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 File 2022\"/>
    </mc:Choice>
  </mc:AlternateContent>
  <xr:revisionPtr revIDLastSave="0" documentId="13_ncr:1_{AC34AF6B-C386-4DA3-B5EF-34337742CEFE}" xr6:coauthVersionLast="47" xr6:coauthVersionMax="47" xr10:uidLastSave="{00000000-0000-0000-0000-000000000000}"/>
  <bookViews>
    <workbookView xWindow="-120" yWindow="-120" windowWidth="29040" windowHeight="16440" activeTab="3" xr2:uid="{392176E2-5C4A-4942-A6AA-527E19CE92D7}"/>
  </bookViews>
  <sheets>
    <sheet name="AGLAND VALUE" sheetId="1" r:id="rId1"/>
    <sheet name="ALL QUALIFIED SALES" sheetId="2" r:id="rId2"/>
    <sheet name="LESS 5 %" sheetId="3" r:id="rId3"/>
    <sheet name="DRY 80%" sheetId="4" r:id="rId4"/>
  </sheets>
  <externalReferences>
    <externalReference r:id="rId5"/>
    <externalReference r:id="rId6"/>
  </externalReferences>
  <definedNames>
    <definedName name="LANDUSE">'[1]ALL WEBSTER COUNTY SALES'!$AII$20:$AII$28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L53" i="4" l="1"/>
  <c r="AHZ53" i="4"/>
  <c r="AHY53" i="4"/>
  <c r="AHX53" i="4"/>
  <c r="AHW53" i="4"/>
  <c r="AHV53" i="4"/>
  <c r="AHU53" i="4"/>
  <c r="AHT53" i="4"/>
  <c r="VN53" i="4"/>
  <c r="RF53" i="4"/>
  <c r="RE53" i="4"/>
  <c r="AK53" i="4"/>
  <c r="AG53" i="4"/>
  <c r="AR53" i="4" s="1"/>
  <c r="AC53" i="4"/>
  <c r="AIL52" i="4"/>
  <c r="AHZ52" i="4"/>
  <c r="AHY52" i="4"/>
  <c r="AHX52" i="4"/>
  <c r="AHW52" i="4"/>
  <c r="AHV52" i="4"/>
  <c r="AHU52" i="4"/>
  <c r="AHT52" i="4"/>
  <c r="VN52" i="4"/>
  <c r="RF52" i="4"/>
  <c r="RE52" i="4"/>
  <c r="AQ52" i="4"/>
  <c r="AK52" i="4"/>
  <c r="AG52" i="4"/>
  <c r="AC52" i="4"/>
  <c r="AIL51" i="4"/>
  <c r="AHZ51" i="4"/>
  <c r="AHY51" i="4"/>
  <c r="AHX51" i="4"/>
  <c r="AHW51" i="4"/>
  <c r="AHV51" i="4"/>
  <c r="AHU51" i="4"/>
  <c r="AHT51" i="4"/>
  <c r="VN51" i="4"/>
  <c r="RF51" i="4"/>
  <c r="RE51" i="4"/>
  <c r="AR51" i="4"/>
  <c r="AL51" i="4"/>
  <c r="AK51" i="4"/>
  <c r="Y51" i="4" s="1"/>
  <c r="AG51" i="4"/>
  <c r="AQ51" i="4" s="1"/>
  <c r="AC51" i="4"/>
  <c r="AIL50" i="4"/>
  <c r="AHZ50" i="4"/>
  <c r="AHY50" i="4"/>
  <c r="AHX50" i="4"/>
  <c r="AHW50" i="4"/>
  <c r="AHV50" i="4"/>
  <c r="AHU50" i="4"/>
  <c r="AHT50" i="4"/>
  <c r="VN50" i="4"/>
  <c r="RF50" i="4"/>
  <c r="RE50" i="4"/>
  <c r="AQ50" i="4"/>
  <c r="AL50" i="4"/>
  <c r="AK50" i="4"/>
  <c r="AG50" i="4"/>
  <c r="AC50" i="4"/>
  <c r="AIL49" i="4"/>
  <c r="AHZ49" i="4"/>
  <c r="AHY49" i="4"/>
  <c r="AHX49" i="4"/>
  <c r="AHW49" i="4"/>
  <c r="AHV49" i="4"/>
  <c r="AHU49" i="4"/>
  <c r="AHT49" i="4"/>
  <c r="VN49" i="4"/>
  <c r="RF49" i="4"/>
  <c r="RE49" i="4"/>
  <c r="AQ49" i="4"/>
  <c r="AL49" i="4"/>
  <c r="AK49" i="4"/>
  <c r="AP49" i="4" s="1"/>
  <c r="AG49" i="4"/>
  <c r="AC49" i="4"/>
  <c r="AIL48" i="4"/>
  <c r="AHZ48" i="4"/>
  <c r="AHY48" i="4"/>
  <c r="AHX48" i="4"/>
  <c r="AHW48" i="4"/>
  <c r="AHV48" i="4"/>
  <c r="AHU48" i="4"/>
  <c r="AHT48" i="4"/>
  <c r="VN48" i="4"/>
  <c r="RF48" i="4"/>
  <c r="RE48" i="4"/>
  <c r="AR48" i="4"/>
  <c r="AP48" i="4"/>
  <c r="AK48" i="4"/>
  <c r="Y48" i="4" s="1"/>
  <c r="AG48" i="4"/>
  <c r="AQ48" i="4" s="1"/>
  <c r="AC48" i="4"/>
  <c r="AIL47" i="4"/>
  <c r="AHZ47" i="4"/>
  <c r="AHY47" i="4"/>
  <c r="AHX47" i="4"/>
  <c r="AHW47" i="4"/>
  <c r="AHV47" i="4"/>
  <c r="AHU47" i="4"/>
  <c r="AHT47" i="4"/>
  <c r="VN47" i="4"/>
  <c r="RF47" i="4"/>
  <c r="RE47" i="4"/>
  <c r="AQ47" i="4"/>
  <c r="AK47" i="4"/>
  <c r="AL47" i="4" s="1"/>
  <c r="AG47" i="4"/>
  <c r="AR47" i="4" s="1"/>
  <c r="AC47" i="4"/>
  <c r="AIL46" i="4"/>
  <c r="AHZ46" i="4"/>
  <c r="AHY46" i="4"/>
  <c r="AHX46" i="4"/>
  <c r="AHW46" i="4"/>
  <c r="AHV46" i="4"/>
  <c r="AHU46" i="4"/>
  <c r="AHT46" i="4"/>
  <c r="VN46" i="4"/>
  <c r="RF46" i="4"/>
  <c r="RE46" i="4"/>
  <c r="AR46" i="4"/>
  <c r="AP46" i="4"/>
  <c r="AL46" i="4"/>
  <c r="AK46" i="4"/>
  <c r="Y46" i="4" s="1"/>
  <c r="AG46" i="4"/>
  <c r="AQ46" i="4" s="1"/>
  <c r="AC46" i="4"/>
  <c r="AIL45" i="4"/>
  <c r="AHZ45" i="4"/>
  <c r="AHY45" i="4"/>
  <c r="AHX45" i="4"/>
  <c r="AHW45" i="4"/>
  <c r="AHV45" i="4"/>
  <c r="AHU45" i="4"/>
  <c r="AHT45" i="4"/>
  <c r="VN45" i="4"/>
  <c r="RF45" i="4"/>
  <c r="RE45" i="4"/>
  <c r="AK45" i="4"/>
  <c r="AG45" i="4"/>
  <c r="AC45" i="4"/>
  <c r="AIL44" i="4"/>
  <c r="AHZ44" i="4"/>
  <c r="AHY44" i="4"/>
  <c r="AHX44" i="4"/>
  <c r="AHW44" i="4"/>
  <c r="AHV44" i="4"/>
  <c r="AHU44" i="4"/>
  <c r="AHT44" i="4"/>
  <c r="VN44" i="4"/>
  <c r="RF44" i="4"/>
  <c r="RE44" i="4"/>
  <c r="AR44" i="4"/>
  <c r="AL44" i="4"/>
  <c r="AK44" i="4"/>
  <c r="AP44" i="4" s="1"/>
  <c r="AG44" i="4"/>
  <c r="AQ44" i="4" s="1"/>
  <c r="AC44" i="4"/>
  <c r="Y44" i="4"/>
  <c r="AIL43" i="4"/>
  <c r="AHZ43" i="4"/>
  <c r="AHY43" i="4"/>
  <c r="AHX43" i="4"/>
  <c r="AHW43" i="4"/>
  <c r="AHV43" i="4"/>
  <c r="AID43" i="4" s="1"/>
  <c r="AHU43" i="4"/>
  <c r="AIA43" i="4" s="1"/>
  <c r="AHT43" i="4"/>
  <c r="VN43" i="4"/>
  <c r="RF43" i="4"/>
  <c r="RE43" i="4"/>
  <c r="AK43" i="4"/>
  <c r="AP43" i="4" s="1"/>
  <c r="AIL42" i="4"/>
  <c r="AHZ42" i="4"/>
  <c r="AHY42" i="4"/>
  <c r="AHX42" i="4"/>
  <c r="AHW42" i="4"/>
  <c r="AHV42" i="4"/>
  <c r="AID42" i="4" s="1"/>
  <c r="AHU42" i="4"/>
  <c r="AHT42" i="4"/>
  <c r="AIA42" i="4" s="1"/>
  <c r="VN42" i="4"/>
  <c r="RF42" i="4"/>
  <c r="RE42" i="4"/>
  <c r="AR42" i="4"/>
  <c r="AL42" i="4"/>
  <c r="AK42" i="4"/>
  <c r="AP42" i="4" s="1"/>
  <c r="AG42" i="4"/>
  <c r="AQ42" i="4" s="1"/>
  <c r="AC42" i="4"/>
  <c r="Y42" i="4"/>
  <c r="AIL41" i="4"/>
  <c r="AHZ41" i="4"/>
  <c r="AHY41" i="4"/>
  <c r="AHX41" i="4"/>
  <c r="AHW41" i="4"/>
  <c r="AHV41" i="4"/>
  <c r="AHU41" i="4"/>
  <c r="AHT41" i="4"/>
  <c r="VN41" i="4"/>
  <c r="RF41" i="4"/>
  <c r="RE41" i="4"/>
  <c r="AR41" i="4"/>
  <c r="AQ41" i="4"/>
  <c r="AL41" i="4"/>
  <c r="AK41" i="4"/>
  <c r="AG41" i="4"/>
  <c r="AC41" i="4"/>
  <c r="AIL40" i="4"/>
  <c r="AHZ40" i="4"/>
  <c r="AHY40" i="4"/>
  <c r="AHX40" i="4"/>
  <c r="AHW40" i="4"/>
  <c r="AHV40" i="4"/>
  <c r="AHU40" i="4"/>
  <c r="AHT40" i="4"/>
  <c r="VN40" i="4"/>
  <c r="RF40" i="4"/>
  <c r="RE40" i="4"/>
  <c r="AP40" i="4"/>
  <c r="AK40" i="4"/>
  <c r="Y40" i="4" s="1"/>
  <c r="AIL39" i="4"/>
  <c r="AHZ39" i="4"/>
  <c r="AHY39" i="4"/>
  <c r="AHX39" i="4"/>
  <c r="AHW39" i="4"/>
  <c r="AHV39" i="4"/>
  <c r="AHU39" i="4"/>
  <c r="AHT39" i="4"/>
  <c r="VN39" i="4"/>
  <c r="RF39" i="4"/>
  <c r="RE39" i="4"/>
  <c r="AK39" i="4"/>
  <c r="AG39" i="4"/>
  <c r="AQ39" i="4" s="1"/>
  <c r="AC39" i="4"/>
  <c r="AIL38" i="4"/>
  <c r="AHZ38" i="4"/>
  <c r="AHY38" i="4"/>
  <c r="AHX38" i="4"/>
  <c r="AHW38" i="4"/>
  <c r="AHV38" i="4"/>
  <c r="AHU38" i="4"/>
  <c r="AHT38" i="4"/>
  <c r="VN38" i="4"/>
  <c r="RF38" i="4"/>
  <c r="RE38" i="4"/>
  <c r="AQ38" i="4"/>
  <c r="AK38" i="4"/>
  <c r="AL38" i="4" s="1"/>
  <c r="AG38" i="4"/>
  <c r="AR38" i="4" s="1"/>
  <c r="AC38" i="4"/>
  <c r="AIL37" i="4"/>
  <c r="AHZ37" i="4"/>
  <c r="AHY37" i="4"/>
  <c r="AHX37" i="4"/>
  <c r="AHW37" i="4"/>
  <c r="AHV37" i="4"/>
  <c r="AHU37" i="4"/>
  <c r="AHT37" i="4"/>
  <c r="AIA37" i="4" s="1"/>
  <c r="VN37" i="4"/>
  <c r="RF37" i="4"/>
  <c r="RE37" i="4"/>
  <c r="AP37" i="4"/>
  <c r="AK37" i="4"/>
  <c r="AL37" i="4" s="1"/>
  <c r="AG37" i="4"/>
  <c r="AQ37" i="4" s="1"/>
  <c r="AC37" i="4"/>
  <c r="Y37" i="4"/>
  <c r="AIL36" i="4"/>
  <c r="AHZ36" i="4"/>
  <c r="AHY36" i="4"/>
  <c r="AHX36" i="4"/>
  <c r="AHW36" i="4"/>
  <c r="AHV36" i="4"/>
  <c r="AHU36" i="4"/>
  <c r="AHT36" i="4"/>
  <c r="VN36" i="4"/>
  <c r="RF36" i="4"/>
  <c r="RE36" i="4"/>
  <c r="AL36" i="4"/>
  <c r="AK36" i="4"/>
  <c r="AP36" i="4" s="1"/>
  <c r="AG36" i="4"/>
  <c r="AR36" i="4" s="1"/>
  <c r="AC36" i="4"/>
  <c r="Y36" i="4"/>
  <c r="AIL35" i="4"/>
  <c r="AHZ35" i="4"/>
  <c r="AHY35" i="4"/>
  <c r="AHX35" i="4"/>
  <c r="AHW35" i="4"/>
  <c r="AHV35" i="4"/>
  <c r="AHU35" i="4"/>
  <c r="AHT35" i="4"/>
  <c r="VN35" i="4"/>
  <c r="RF35" i="4"/>
  <c r="RE35" i="4"/>
  <c r="AK35" i="4"/>
  <c r="AR35" i="4" s="1"/>
  <c r="AG35" i="4"/>
  <c r="AQ35" i="4" s="1"/>
  <c r="AC35" i="4"/>
  <c r="Y35" i="4"/>
  <c r="AIL34" i="4"/>
  <c r="AIB34" i="4"/>
  <c r="AHZ34" i="4"/>
  <c r="AHY34" i="4"/>
  <c r="AHX34" i="4"/>
  <c r="AIF34" i="4" s="1"/>
  <c r="AHW34" i="4"/>
  <c r="AHV34" i="4"/>
  <c r="AHU34" i="4"/>
  <c r="AHT34" i="4"/>
  <c r="AIA34" i="4" s="1"/>
  <c r="AIH34" i="4" s="1"/>
  <c r="VN34" i="4"/>
  <c r="RF34" i="4"/>
  <c r="RE34" i="4"/>
  <c r="AQ34" i="4"/>
  <c r="AK34" i="4"/>
  <c r="AL34" i="4" s="1"/>
  <c r="AG34" i="4"/>
  <c r="AR34" i="4" s="1"/>
  <c r="AC34" i="4"/>
  <c r="AIL33" i="4"/>
  <c r="AHZ33" i="4"/>
  <c r="AHY33" i="4"/>
  <c r="AHX33" i="4"/>
  <c r="AHW33" i="4"/>
  <c r="AHV33" i="4"/>
  <c r="AHU33" i="4"/>
  <c r="AHT33" i="4"/>
  <c r="VN33" i="4"/>
  <c r="VA33" i="4"/>
  <c r="UU33" i="4"/>
  <c r="UO33" i="4"/>
  <c r="UI33" i="4"/>
  <c r="UC33" i="4"/>
  <c r="TW33" i="4"/>
  <c r="TQ33" i="4"/>
  <c r="TK33" i="4"/>
  <c r="TE33" i="4"/>
  <c r="SY33" i="4"/>
  <c r="SS33" i="4"/>
  <c r="SM33" i="4"/>
  <c r="SG33" i="4"/>
  <c r="SA33" i="4"/>
  <c r="RU33" i="4"/>
  <c r="RO33" i="4"/>
  <c r="RI33" i="4"/>
  <c r="RF33" i="4"/>
  <c r="RE33" i="4"/>
  <c r="AQ33" i="4"/>
  <c r="AK33" i="4"/>
  <c r="AL33" i="4" s="1"/>
  <c r="AG33" i="4"/>
  <c r="AR33" i="4" s="1"/>
  <c r="AC33" i="4"/>
  <c r="AIL32" i="4"/>
  <c r="AHZ32" i="4"/>
  <c r="AHY32" i="4"/>
  <c r="AHX32" i="4"/>
  <c r="AHW32" i="4"/>
  <c r="AHV32" i="4"/>
  <c r="AHU32" i="4"/>
  <c r="AHT32" i="4"/>
  <c r="AIA32" i="4" s="1"/>
  <c r="AHL32" i="4"/>
  <c r="AHF32" i="4"/>
  <c r="AGZ32" i="4"/>
  <c r="AGT32" i="4"/>
  <c r="AGN32" i="4"/>
  <c r="AGH32" i="4"/>
  <c r="AGB32" i="4"/>
  <c r="AFV32" i="4"/>
  <c r="AFP32" i="4"/>
  <c r="AFJ32" i="4"/>
  <c r="AFD32" i="4"/>
  <c r="AEX32" i="4"/>
  <c r="AER32" i="4"/>
  <c r="AEL32" i="4"/>
  <c r="AEF32" i="4"/>
  <c r="ADZ32" i="4"/>
  <c r="ADT32" i="4"/>
  <c r="ADN32" i="4"/>
  <c r="ADH32" i="4"/>
  <c r="ADB32" i="4"/>
  <c r="ACV32" i="4"/>
  <c r="ACP32" i="4"/>
  <c r="ACJ32" i="4"/>
  <c r="ACD32" i="4"/>
  <c r="ABX32" i="4"/>
  <c r="ABR32" i="4"/>
  <c r="ABL32" i="4"/>
  <c r="ABF32" i="4"/>
  <c r="AAZ32" i="4"/>
  <c r="AAT32" i="4"/>
  <c r="AAN32" i="4"/>
  <c r="AAH32" i="4"/>
  <c r="AAB32" i="4"/>
  <c r="ZV32" i="4"/>
  <c r="ZP32" i="4"/>
  <c r="ZJ32" i="4"/>
  <c r="ZD32" i="4"/>
  <c r="YX32" i="4"/>
  <c r="YR32" i="4"/>
  <c r="YL32" i="4"/>
  <c r="YF32" i="4"/>
  <c r="XZ32" i="4"/>
  <c r="XT32" i="4"/>
  <c r="XN32" i="4"/>
  <c r="XH32" i="4"/>
  <c r="XB32" i="4"/>
  <c r="WV32" i="4"/>
  <c r="WP32" i="4"/>
  <c r="WJ32" i="4"/>
  <c r="WD32" i="4"/>
  <c r="VX32" i="4"/>
  <c r="VR32" i="4"/>
  <c r="VN32" i="4"/>
  <c r="VL32" i="4"/>
  <c r="VF32" i="4"/>
  <c r="UZ32" i="4"/>
  <c r="UT32" i="4"/>
  <c r="UN32" i="4"/>
  <c r="UH32" i="4"/>
  <c r="UB32" i="4"/>
  <c r="TV32" i="4"/>
  <c r="TP32" i="4"/>
  <c r="TJ32" i="4"/>
  <c r="TD32" i="4"/>
  <c r="SX32" i="4"/>
  <c r="SR32" i="4"/>
  <c r="SL32" i="4"/>
  <c r="SF32" i="4"/>
  <c r="RZ32" i="4"/>
  <c r="RT32" i="4"/>
  <c r="RN32" i="4"/>
  <c r="RH32" i="4"/>
  <c r="RF32" i="4"/>
  <c r="RE32" i="4"/>
  <c r="AP32" i="4"/>
  <c r="AK32" i="4"/>
  <c r="Y32" i="4"/>
  <c r="AIL31" i="4"/>
  <c r="AHZ31" i="4"/>
  <c r="AHY31" i="4"/>
  <c r="AHX31" i="4"/>
  <c r="AHW31" i="4"/>
  <c r="AHV31" i="4"/>
  <c r="AHU31" i="4"/>
  <c r="AIA31" i="4" s="1"/>
  <c r="AHT31" i="4"/>
  <c r="AHM31" i="4"/>
  <c r="AHL31" i="4"/>
  <c r="AHG31" i="4"/>
  <c r="AHF31" i="4"/>
  <c r="AHA31" i="4"/>
  <c r="AGZ31" i="4"/>
  <c r="AGU31" i="4"/>
  <c r="AGT31" i="4"/>
  <c r="AGO31" i="4"/>
  <c r="AGN31" i="4"/>
  <c r="AGI31" i="4"/>
  <c r="AGH31" i="4"/>
  <c r="AGC31" i="4"/>
  <c r="AGB31" i="4"/>
  <c r="AFW31" i="4"/>
  <c r="AFV31" i="4"/>
  <c r="AFQ31" i="4"/>
  <c r="AFP31" i="4"/>
  <c r="AFK31" i="4"/>
  <c r="AFJ31" i="4"/>
  <c r="AFE31" i="4"/>
  <c r="AFD31" i="4"/>
  <c r="AEY31" i="4"/>
  <c r="AEX31" i="4"/>
  <c r="AES31" i="4"/>
  <c r="AER31" i="4"/>
  <c r="AEM31" i="4"/>
  <c r="AEL31" i="4"/>
  <c r="AEG31" i="4"/>
  <c r="AEF31" i="4"/>
  <c r="AEA31" i="4"/>
  <c r="ADZ31" i="4"/>
  <c r="ADU31" i="4"/>
  <c r="ADT31" i="4"/>
  <c r="ADO31" i="4"/>
  <c r="ADN31" i="4"/>
  <c r="ADI31" i="4"/>
  <c r="ADH31" i="4"/>
  <c r="ADC31" i="4"/>
  <c r="ADB31" i="4"/>
  <c r="ACW31" i="4"/>
  <c r="ACV31" i="4"/>
  <c r="ACQ31" i="4"/>
  <c r="ACP31" i="4"/>
  <c r="ACK31" i="4"/>
  <c r="ACJ31" i="4"/>
  <c r="ACE31" i="4"/>
  <c r="ACD31" i="4"/>
  <c r="ABY31" i="4"/>
  <c r="ABX31" i="4"/>
  <c r="ABS31" i="4"/>
  <c r="ABR31" i="4"/>
  <c r="ABM31" i="4"/>
  <c r="ABL31" i="4"/>
  <c r="ABG31" i="4"/>
  <c r="ABF31" i="4"/>
  <c r="ABA31" i="4"/>
  <c r="AAZ31" i="4"/>
  <c r="AAU31" i="4"/>
  <c r="AAT31" i="4"/>
  <c r="AAO31" i="4"/>
  <c r="AAN31" i="4"/>
  <c r="AAI31" i="4"/>
  <c r="AAH31" i="4"/>
  <c r="AAC31" i="4"/>
  <c r="AAB31" i="4"/>
  <c r="ZW31" i="4"/>
  <c r="ZV31" i="4"/>
  <c r="ZQ31" i="4"/>
  <c r="ZP31" i="4"/>
  <c r="ZK31" i="4"/>
  <c r="ZJ31" i="4"/>
  <c r="ZE31" i="4"/>
  <c r="ZD31" i="4"/>
  <c r="YY31" i="4"/>
  <c r="YX31" i="4"/>
  <c r="YS31" i="4"/>
  <c r="YR31" i="4"/>
  <c r="YM31" i="4"/>
  <c r="YL31" i="4"/>
  <c r="YG31" i="4"/>
  <c r="YF31" i="4"/>
  <c r="YA31" i="4"/>
  <c r="XZ31" i="4"/>
  <c r="XU31" i="4"/>
  <c r="XT31" i="4"/>
  <c r="XO31" i="4"/>
  <c r="XN31" i="4"/>
  <c r="XI31" i="4"/>
  <c r="XH31" i="4"/>
  <c r="XC31" i="4"/>
  <c r="XB31" i="4"/>
  <c r="WW31" i="4"/>
  <c r="WV31" i="4"/>
  <c r="WQ31" i="4"/>
  <c r="WP31" i="4"/>
  <c r="WK31" i="4"/>
  <c r="WJ31" i="4"/>
  <c r="WE31" i="4"/>
  <c r="WD31" i="4"/>
  <c r="VY31" i="4"/>
  <c r="VX31" i="4"/>
  <c r="VS31" i="4"/>
  <c r="VR31" i="4"/>
  <c r="VN31" i="4"/>
  <c r="VM31" i="4"/>
  <c r="VL31" i="4"/>
  <c r="VG31" i="4"/>
  <c r="VF31" i="4"/>
  <c r="VA31" i="4"/>
  <c r="UZ31" i="4"/>
  <c r="UU31" i="4"/>
  <c r="UT31" i="4"/>
  <c r="UO31" i="4"/>
  <c r="UN31" i="4"/>
  <c r="UI31" i="4"/>
  <c r="UH31" i="4"/>
  <c r="UC31" i="4"/>
  <c r="UB31" i="4"/>
  <c r="TW31" i="4"/>
  <c r="TV31" i="4"/>
  <c r="TQ31" i="4"/>
  <c r="TP31" i="4"/>
  <c r="TK31" i="4"/>
  <c r="TJ31" i="4"/>
  <c r="TE31" i="4"/>
  <c r="TD31" i="4"/>
  <c r="SY31" i="4"/>
  <c r="SX31" i="4"/>
  <c r="SS31" i="4"/>
  <c r="SR31" i="4"/>
  <c r="SM31" i="4"/>
  <c r="SL31" i="4"/>
  <c r="SG31" i="4"/>
  <c r="SF31" i="4"/>
  <c r="SA31" i="4"/>
  <c r="RZ31" i="4"/>
  <c r="RU31" i="4"/>
  <c r="RT31" i="4"/>
  <c r="RO31" i="4"/>
  <c r="RN31" i="4"/>
  <c r="RI31" i="4"/>
  <c r="RH31" i="4"/>
  <c r="RF31" i="4"/>
  <c r="RE31" i="4"/>
  <c r="AQ31" i="4"/>
  <c r="AK31" i="4"/>
  <c r="AL31" i="4" s="1"/>
  <c r="AG31" i="4"/>
  <c r="AR31" i="4" s="1"/>
  <c r="AC31" i="4"/>
  <c r="AHQ28" i="4"/>
  <c r="AHP28" i="4"/>
  <c r="AHP32" i="4" s="1"/>
  <c r="AHO28" i="4"/>
  <c r="AHO34" i="4" s="1"/>
  <c r="AHN28" i="4"/>
  <c r="AHN34" i="4" s="1"/>
  <c r="AHM28" i="4"/>
  <c r="AHL28" i="4"/>
  <c r="AHK28" i="4"/>
  <c r="AHJ28" i="4"/>
  <c r="AHJ32" i="4" s="1"/>
  <c r="AHI28" i="4"/>
  <c r="AHI32" i="4" s="1"/>
  <c r="AHH28" i="4"/>
  <c r="AHH32" i="4" s="1"/>
  <c r="AHG28" i="4"/>
  <c r="AHF28" i="4"/>
  <c r="AHE28" i="4"/>
  <c r="AHD28" i="4"/>
  <c r="AHD32" i="4" s="1"/>
  <c r="AHC28" i="4"/>
  <c r="AHC34" i="4" s="1"/>
  <c r="AHB28" i="4"/>
  <c r="AHB34" i="4" s="1"/>
  <c r="AHA28" i="4"/>
  <c r="AGZ28" i="4"/>
  <c r="AGY28" i="4"/>
  <c r="AGX28" i="4"/>
  <c r="AGX32" i="4" s="1"/>
  <c r="AGW28" i="4"/>
  <c r="AGW34" i="4" s="1"/>
  <c r="AGV28" i="4"/>
  <c r="AGV34" i="4" s="1"/>
  <c r="AGU28" i="4"/>
  <c r="AGT28" i="4"/>
  <c r="AGS28" i="4"/>
  <c r="AGR28" i="4"/>
  <c r="AGR32" i="4" s="1"/>
  <c r="AGQ28" i="4"/>
  <c r="AGQ32" i="4" s="1"/>
  <c r="AGP28" i="4"/>
  <c r="AGP32" i="4" s="1"/>
  <c r="AGO28" i="4"/>
  <c r="AGN28" i="4"/>
  <c r="AGM28" i="4"/>
  <c r="AGL28" i="4"/>
  <c r="AGL32" i="4" s="1"/>
  <c r="AGK28" i="4"/>
  <c r="AGK34" i="4" s="1"/>
  <c r="AGJ28" i="4"/>
  <c r="AGJ34" i="4" s="1"/>
  <c r="AGI28" i="4"/>
  <c r="AGH28" i="4"/>
  <c r="AGG28" i="4"/>
  <c r="AGF28" i="4"/>
  <c r="AGF32" i="4" s="1"/>
  <c r="AGE28" i="4"/>
  <c r="AGE34" i="4" s="1"/>
  <c r="AGD28" i="4"/>
  <c r="AGD34" i="4" s="1"/>
  <c r="AGC28" i="4"/>
  <c r="AGB28" i="4"/>
  <c r="AGA28" i="4"/>
  <c r="AFZ28" i="4"/>
  <c r="AFZ32" i="4" s="1"/>
  <c r="AFY28" i="4"/>
  <c r="AFY32" i="4" s="1"/>
  <c r="AFX28" i="4"/>
  <c r="AFX32" i="4" s="1"/>
  <c r="AFW28" i="4"/>
  <c r="AFV28" i="4"/>
  <c r="AFU28" i="4"/>
  <c r="AFT28" i="4"/>
  <c r="AFT32" i="4" s="1"/>
  <c r="AFS28" i="4"/>
  <c r="AFS34" i="4" s="1"/>
  <c r="AFR28" i="4"/>
  <c r="AFR34" i="4" s="1"/>
  <c r="AFQ28" i="4"/>
  <c r="AFP28" i="4"/>
  <c r="AFO28" i="4"/>
  <c r="AFN28" i="4"/>
  <c r="AFN32" i="4" s="1"/>
  <c r="AFM28" i="4"/>
  <c r="AFM34" i="4" s="1"/>
  <c r="AFL28" i="4"/>
  <c r="AFL34" i="4" s="1"/>
  <c r="AFK28" i="4"/>
  <c r="AFJ28" i="4"/>
  <c r="AFI28" i="4"/>
  <c r="AFH28" i="4"/>
  <c r="AFH32" i="4" s="1"/>
  <c r="AFG28" i="4"/>
  <c r="AFG32" i="4" s="1"/>
  <c r="AFF28" i="4"/>
  <c r="AFF32" i="4" s="1"/>
  <c r="AFE28" i="4"/>
  <c r="AFD28" i="4"/>
  <c r="AFC28" i="4"/>
  <c r="AFB28" i="4"/>
  <c r="AFB32" i="4" s="1"/>
  <c r="AFA28" i="4"/>
  <c r="AFA34" i="4" s="1"/>
  <c r="AEZ28" i="4"/>
  <c r="AEZ34" i="4" s="1"/>
  <c r="AEY28" i="4"/>
  <c r="AEX28" i="4"/>
  <c r="AEW28" i="4"/>
  <c r="AEV28" i="4"/>
  <c r="AEV32" i="4" s="1"/>
  <c r="AEU28" i="4"/>
  <c r="AEU34" i="4" s="1"/>
  <c r="AET28" i="4"/>
  <c r="AET34" i="4" s="1"/>
  <c r="AES28" i="4"/>
  <c r="AER28" i="4"/>
  <c r="AEQ28" i="4"/>
  <c r="AEP28" i="4"/>
  <c r="AEP32" i="4" s="1"/>
  <c r="AEO28" i="4"/>
  <c r="AEO32" i="4" s="1"/>
  <c r="AEN28" i="4"/>
  <c r="AEN32" i="4" s="1"/>
  <c r="AEM28" i="4"/>
  <c r="AEL28" i="4"/>
  <c r="AEK28" i="4"/>
  <c r="AEJ28" i="4"/>
  <c r="AEJ32" i="4" s="1"/>
  <c r="AEI28" i="4"/>
  <c r="AEI34" i="4" s="1"/>
  <c r="AEH28" i="4"/>
  <c r="AEH34" i="4" s="1"/>
  <c r="AEG28" i="4"/>
  <c r="AEF28" i="4"/>
  <c r="AEE28" i="4"/>
  <c r="AED28" i="4"/>
  <c r="AED32" i="4" s="1"/>
  <c r="AEC28" i="4"/>
  <c r="AEC32" i="4" s="1"/>
  <c r="AEB28" i="4"/>
  <c r="AEB32" i="4" s="1"/>
  <c r="AEA28" i="4"/>
  <c r="ADZ28" i="4"/>
  <c r="ADY28" i="4"/>
  <c r="ADX28" i="4"/>
  <c r="ADX34" i="4" s="1"/>
  <c r="ADW28" i="4"/>
  <c r="ADW34" i="4" s="1"/>
  <c r="ADV28" i="4"/>
  <c r="ADV34" i="4" s="1"/>
  <c r="ADU28" i="4"/>
  <c r="ADU34" i="4" s="1"/>
  <c r="ADT28" i="4"/>
  <c r="ADT34" i="4" s="1"/>
  <c r="ADS28" i="4"/>
  <c r="ADR28" i="4"/>
  <c r="ADR32" i="4" s="1"/>
  <c r="ADQ28" i="4"/>
  <c r="ADQ32" i="4" s="1"/>
  <c r="ADP28" i="4"/>
  <c r="ADP32" i="4" s="1"/>
  <c r="ADO28" i="4"/>
  <c r="ADN28" i="4"/>
  <c r="ADM28" i="4"/>
  <c r="ADL28" i="4"/>
  <c r="ADL32" i="4" s="1"/>
  <c r="ADK28" i="4"/>
  <c r="ADK32" i="4" s="1"/>
  <c r="ADJ28" i="4"/>
  <c r="ADJ32" i="4" s="1"/>
  <c r="ADI28" i="4"/>
  <c r="ADH28" i="4"/>
  <c r="ADG28" i="4"/>
  <c r="ADF28" i="4"/>
  <c r="ADF32" i="4" s="1"/>
  <c r="ADE28" i="4"/>
  <c r="ADE32" i="4" s="1"/>
  <c r="ADD28" i="4"/>
  <c r="ADD32" i="4" s="1"/>
  <c r="ADC28" i="4"/>
  <c r="ADB28" i="4"/>
  <c r="ADA28" i="4"/>
  <c r="ACZ28" i="4"/>
  <c r="ACZ32" i="4" s="1"/>
  <c r="ACY28" i="4"/>
  <c r="ACY32" i="4" s="1"/>
  <c r="ACX28" i="4"/>
  <c r="ACX32" i="4" s="1"/>
  <c r="ACW28" i="4"/>
  <c r="ACV28" i="4"/>
  <c r="ACU28" i="4"/>
  <c r="ACT28" i="4"/>
  <c r="ACT32" i="4" s="1"/>
  <c r="ACS28" i="4"/>
  <c r="ACS32" i="4" s="1"/>
  <c r="ACR28" i="4"/>
  <c r="ACR32" i="4" s="1"/>
  <c r="ACQ28" i="4"/>
  <c r="ACP28" i="4"/>
  <c r="ACO28" i="4"/>
  <c r="ACN28" i="4"/>
  <c r="ACN32" i="4" s="1"/>
  <c r="ACM28" i="4"/>
  <c r="ACM32" i="4" s="1"/>
  <c r="ACL28" i="4"/>
  <c r="ACL32" i="4" s="1"/>
  <c r="ACK28" i="4"/>
  <c r="ACJ28" i="4"/>
  <c r="ACI28" i="4"/>
  <c r="ACH28" i="4"/>
  <c r="ACH32" i="4" s="1"/>
  <c r="ACG28" i="4"/>
  <c r="ACG32" i="4" s="1"/>
  <c r="ACF28" i="4"/>
  <c r="ACF32" i="4" s="1"/>
  <c r="ACE28" i="4"/>
  <c r="ACD28" i="4"/>
  <c r="ACC28" i="4"/>
  <c r="ACB28" i="4"/>
  <c r="ACB32" i="4" s="1"/>
  <c r="ACA28" i="4"/>
  <c r="ACA32" i="4" s="1"/>
  <c r="ABZ28" i="4"/>
  <c r="ABZ32" i="4" s="1"/>
  <c r="ABY28" i="4"/>
  <c r="ABX28" i="4"/>
  <c r="ABW28" i="4"/>
  <c r="ABV28" i="4"/>
  <c r="ABV32" i="4" s="1"/>
  <c r="ABU28" i="4"/>
  <c r="ABU32" i="4" s="1"/>
  <c r="ABT28" i="4"/>
  <c r="ABT32" i="4" s="1"/>
  <c r="ABS28" i="4"/>
  <c r="ABR28" i="4"/>
  <c r="ABQ28" i="4"/>
  <c r="ABP28" i="4"/>
  <c r="ABP32" i="4" s="1"/>
  <c r="ABO28" i="4"/>
  <c r="ABO32" i="4" s="1"/>
  <c r="ABN28" i="4"/>
  <c r="ABN32" i="4" s="1"/>
  <c r="ABM28" i="4"/>
  <c r="ABL28" i="4"/>
  <c r="ABK28" i="4"/>
  <c r="ABJ28" i="4"/>
  <c r="ABJ32" i="4" s="1"/>
  <c r="ABI28" i="4"/>
  <c r="ABI32" i="4" s="1"/>
  <c r="ABH28" i="4"/>
  <c r="ABH32" i="4" s="1"/>
  <c r="ABG28" i="4"/>
  <c r="ABF28" i="4"/>
  <c r="ABE28" i="4"/>
  <c r="ABD28" i="4"/>
  <c r="ABD32" i="4" s="1"/>
  <c r="ABC28" i="4"/>
  <c r="ABC32" i="4" s="1"/>
  <c r="ABB28" i="4"/>
  <c r="ABB32" i="4" s="1"/>
  <c r="ABA28" i="4"/>
  <c r="AAZ28" i="4"/>
  <c r="AAY28" i="4"/>
  <c r="AAX28" i="4"/>
  <c r="AAX35" i="4" s="1"/>
  <c r="AAW28" i="4"/>
  <c r="AAW32" i="4" s="1"/>
  <c r="AAV28" i="4"/>
  <c r="AAV32" i="4" s="1"/>
  <c r="AAU28" i="4"/>
  <c r="AAT28" i="4"/>
  <c r="AAS28" i="4"/>
  <c r="AAR28" i="4"/>
  <c r="AAR35" i="4" s="1"/>
  <c r="AAQ28" i="4"/>
  <c r="AAQ32" i="4" s="1"/>
  <c r="AAP28" i="4"/>
  <c r="AAP32" i="4" s="1"/>
  <c r="AAO28" i="4"/>
  <c r="AAN28" i="4"/>
  <c r="AAM28" i="4"/>
  <c r="AAL28" i="4"/>
  <c r="AAL32" i="4" s="1"/>
  <c r="AAK28" i="4"/>
  <c r="AAK32" i="4" s="1"/>
  <c r="AAJ28" i="4"/>
  <c r="AAJ32" i="4" s="1"/>
  <c r="AAI28" i="4"/>
  <c r="AAH28" i="4"/>
  <c r="AAG28" i="4"/>
  <c r="AAF28" i="4"/>
  <c r="AAF32" i="4" s="1"/>
  <c r="AAE28" i="4"/>
  <c r="AAE32" i="4" s="1"/>
  <c r="AAD28" i="4"/>
  <c r="AAD32" i="4" s="1"/>
  <c r="AAC28" i="4"/>
  <c r="AAB28" i="4"/>
  <c r="AAA28" i="4"/>
  <c r="ZZ28" i="4"/>
  <c r="ZZ32" i="4" s="1"/>
  <c r="ZY28" i="4"/>
  <c r="ZY32" i="4" s="1"/>
  <c r="ZX28" i="4"/>
  <c r="ZX32" i="4" s="1"/>
  <c r="ZW28" i="4"/>
  <c r="ZV28" i="4"/>
  <c r="ZU28" i="4"/>
  <c r="ZT28" i="4"/>
  <c r="ZT35" i="4" s="1"/>
  <c r="ZS28" i="4"/>
  <c r="ZS32" i="4" s="1"/>
  <c r="ZR28" i="4"/>
  <c r="ZR32" i="4" s="1"/>
  <c r="ZQ28" i="4"/>
  <c r="ZP28" i="4"/>
  <c r="ZO28" i="4"/>
  <c r="ZN28" i="4"/>
  <c r="ZN35" i="4" s="1"/>
  <c r="ZM28" i="4"/>
  <c r="ZM32" i="4" s="1"/>
  <c r="ZL28" i="4"/>
  <c r="ZL32" i="4" s="1"/>
  <c r="ZK28" i="4"/>
  <c r="ZJ28" i="4"/>
  <c r="ZI28" i="4"/>
  <c r="ZH28" i="4"/>
  <c r="ZH35" i="4" s="1"/>
  <c r="ZG28" i="4"/>
  <c r="ZG32" i="4" s="1"/>
  <c r="ZF28" i="4"/>
  <c r="ZF32" i="4" s="1"/>
  <c r="ZE28" i="4"/>
  <c r="ZD28" i="4"/>
  <c r="ZC28" i="4"/>
  <c r="ZB28" i="4"/>
  <c r="ZB32" i="4" s="1"/>
  <c r="ZA28" i="4"/>
  <c r="ZA32" i="4" s="1"/>
  <c r="YZ28" i="4"/>
  <c r="YZ32" i="4" s="1"/>
  <c r="YY28" i="4"/>
  <c r="YX28" i="4"/>
  <c r="YW28" i="4"/>
  <c r="YV28" i="4"/>
  <c r="YV32" i="4" s="1"/>
  <c r="YU28" i="4"/>
  <c r="YU32" i="4" s="1"/>
  <c r="YT28" i="4"/>
  <c r="YT32" i="4" s="1"/>
  <c r="YS28" i="4"/>
  <c r="YR28" i="4"/>
  <c r="YQ28" i="4"/>
  <c r="YP28" i="4"/>
  <c r="YP32" i="4" s="1"/>
  <c r="YO28" i="4"/>
  <c r="YO32" i="4" s="1"/>
  <c r="YN28" i="4"/>
  <c r="YN32" i="4" s="1"/>
  <c r="YM28" i="4"/>
  <c r="YL28" i="4"/>
  <c r="YK28" i="4"/>
  <c r="YJ28" i="4"/>
  <c r="YJ35" i="4" s="1"/>
  <c r="YI28" i="4"/>
  <c r="YI32" i="4" s="1"/>
  <c r="YH28" i="4"/>
  <c r="YH32" i="4" s="1"/>
  <c r="YG28" i="4"/>
  <c r="YF28" i="4"/>
  <c r="YE28" i="4"/>
  <c r="YD28" i="4"/>
  <c r="YD35" i="4" s="1"/>
  <c r="YC28" i="4"/>
  <c r="YC32" i="4" s="1"/>
  <c r="YB28" i="4"/>
  <c r="YB32" i="4" s="1"/>
  <c r="YA28" i="4"/>
  <c r="XZ28" i="4"/>
  <c r="XY28" i="4"/>
  <c r="XX28" i="4"/>
  <c r="XX35" i="4" s="1"/>
  <c r="XW28" i="4"/>
  <c r="XW32" i="4" s="1"/>
  <c r="XV28" i="4"/>
  <c r="XV32" i="4" s="1"/>
  <c r="XU28" i="4"/>
  <c r="XT28" i="4"/>
  <c r="XS28" i="4"/>
  <c r="XR28" i="4"/>
  <c r="XR32" i="4" s="1"/>
  <c r="XQ28" i="4"/>
  <c r="XQ32" i="4" s="1"/>
  <c r="XP28" i="4"/>
  <c r="XP32" i="4" s="1"/>
  <c r="XO28" i="4"/>
  <c r="XN28" i="4"/>
  <c r="XM28" i="4"/>
  <c r="XL28" i="4"/>
  <c r="XL32" i="4" s="1"/>
  <c r="XK28" i="4"/>
  <c r="XK32" i="4" s="1"/>
  <c r="XJ28" i="4"/>
  <c r="XJ32" i="4" s="1"/>
  <c r="XI28" i="4"/>
  <c r="XH28" i="4"/>
  <c r="XG28" i="4"/>
  <c r="XF28" i="4"/>
  <c r="XF32" i="4" s="1"/>
  <c r="XE28" i="4"/>
  <c r="XE32" i="4" s="1"/>
  <c r="XD28" i="4"/>
  <c r="XD32" i="4" s="1"/>
  <c r="XC28" i="4"/>
  <c r="XB28" i="4"/>
  <c r="XA28" i="4"/>
  <c r="WZ28" i="4"/>
  <c r="WZ35" i="4" s="1"/>
  <c r="WY28" i="4"/>
  <c r="WY32" i="4" s="1"/>
  <c r="WX28" i="4"/>
  <c r="WX32" i="4" s="1"/>
  <c r="WW28" i="4"/>
  <c r="WV28" i="4"/>
  <c r="WU28" i="4"/>
  <c r="WT28" i="4"/>
  <c r="WT35" i="4" s="1"/>
  <c r="WS28" i="4"/>
  <c r="WS32" i="4" s="1"/>
  <c r="WR28" i="4"/>
  <c r="WR32" i="4" s="1"/>
  <c r="WQ28" i="4"/>
  <c r="WP28" i="4"/>
  <c r="WO28" i="4"/>
  <c r="WN28" i="4"/>
  <c r="WN35" i="4" s="1"/>
  <c r="WM28" i="4"/>
  <c r="WM32" i="4" s="1"/>
  <c r="WL28" i="4"/>
  <c r="WL32" i="4" s="1"/>
  <c r="WK28" i="4"/>
  <c r="WJ28" i="4"/>
  <c r="WI28" i="4"/>
  <c r="WH28" i="4"/>
  <c r="WH32" i="4" s="1"/>
  <c r="WG28" i="4"/>
  <c r="WG32" i="4" s="1"/>
  <c r="WF28" i="4"/>
  <c r="WF32" i="4" s="1"/>
  <c r="WE28" i="4"/>
  <c r="WD28" i="4"/>
  <c r="WC28" i="4"/>
  <c r="WB28" i="4"/>
  <c r="WB32" i="4" s="1"/>
  <c r="WA28" i="4"/>
  <c r="WA32" i="4" s="1"/>
  <c r="VZ28" i="4"/>
  <c r="VZ32" i="4" s="1"/>
  <c r="VY28" i="4"/>
  <c r="VX28" i="4"/>
  <c r="VW28" i="4"/>
  <c r="VV28" i="4"/>
  <c r="VV32" i="4" s="1"/>
  <c r="VU28" i="4"/>
  <c r="VU32" i="4" s="1"/>
  <c r="VT28" i="4"/>
  <c r="VT32" i="4" s="1"/>
  <c r="VS28" i="4"/>
  <c r="VR28" i="4"/>
  <c r="VQ28" i="4"/>
  <c r="VP28" i="4"/>
  <c r="VP35" i="4" s="1"/>
  <c r="VO28" i="4"/>
  <c r="VO32" i="4" s="1"/>
  <c r="VN28" i="4"/>
  <c r="VM28" i="4"/>
  <c r="VL28" i="4"/>
  <c r="VK28" i="4"/>
  <c r="VJ28" i="4"/>
  <c r="VJ35" i="4" s="1"/>
  <c r="VI28" i="4"/>
  <c r="VI32" i="4" s="1"/>
  <c r="VH28" i="4"/>
  <c r="VH32" i="4" s="1"/>
  <c r="VG28" i="4"/>
  <c r="VF28" i="4"/>
  <c r="VE28" i="4"/>
  <c r="VD28" i="4"/>
  <c r="VD32" i="4" s="1"/>
  <c r="VC28" i="4"/>
  <c r="VC32" i="4" s="1"/>
  <c r="VB28" i="4"/>
  <c r="VB32" i="4" s="1"/>
  <c r="VA28" i="4"/>
  <c r="UZ28" i="4"/>
  <c r="UY28" i="4"/>
  <c r="UX28" i="4"/>
  <c r="UX32" i="4" s="1"/>
  <c r="UW28" i="4"/>
  <c r="UW32" i="4" s="1"/>
  <c r="UV28" i="4"/>
  <c r="UV32" i="4" s="1"/>
  <c r="UU28" i="4"/>
  <c r="UT28" i="4"/>
  <c r="US28" i="4"/>
  <c r="UR28" i="4"/>
  <c r="UR32" i="4" s="1"/>
  <c r="UQ28" i="4"/>
  <c r="UQ32" i="4" s="1"/>
  <c r="UP28" i="4"/>
  <c r="UP32" i="4" s="1"/>
  <c r="UO28" i="4"/>
  <c r="UN28" i="4"/>
  <c r="UM28" i="4"/>
  <c r="UL28" i="4"/>
  <c r="UL35" i="4" s="1"/>
  <c r="UK28" i="4"/>
  <c r="UK32" i="4" s="1"/>
  <c r="UJ28" i="4"/>
  <c r="UJ32" i="4" s="1"/>
  <c r="UI28" i="4"/>
  <c r="UH28" i="4"/>
  <c r="UG28" i="4"/>
  <c r="UF28" i="4"/>
  <c r="UF35" i="4" s="1"/>
  <c r="UE28" i="4"/>
  <c r="UE32" i="4" s="1"/>
  <c r="UD28" i="4"/>
  <c r="UD32" i="4" s="1"/>
  <c r="UC28" i="4"/>
  <c r="UB28" i="4"/>
  <c r="UA28" i="4"/>
  <c r="TZ28" i="4"/>
  <c r="TZ35" i="4" s="1"/>
  <c r="TY28" i="4"/>
  <c r="TY32" i="4" s="1"/>
  <c r="TX28" i="4"/>
  <c r="TX32" i="4" s="1"/>
  <c r="TW28" i="4"/>
  <c r="TV28" i="4"/>
  <c r="TU28" i="4"/>
  <c r="TT28" i="4"/>
  <c r="TT32" i="4" s="1"/>
  <c r="TS28" i="4"/>
  <c r="TS32" i="4" s="1"/>
  <c r="TR28" i="4"/>
  <c r="TR32" i="4" s="1"/>
  <c r="TQ28" i="4"/>
  <c r="TP28" i="4"/>
  <c r="TO28" i="4"/>
  <c r="TN28" i="4"/>
  <c r="TN32" i="4" s="1"/>
  <c r="TM28" i="4"/>
  <c r="TM32" i="4" s="1"/>
  <c r="TL28" i="4"/>
  <c r="TL32" i="4" s="1"/>
  <c r="TK28" i="4"/>
  <c r="TJ28" i="4"/>
  <c r="TI28" i="4"/>
  <c r="TH28" i="4"/>
  <c r="TH35" i="4" s="1"/>
  <c r="TG28" i="4"/>
  <c r="TG35" i="4" s="1"/>
  <c r="TF28" i="4"/>
  <c r="TF32" i="4" s="1"/>
  <c r="TE28" i="4"/>
  <c r="TD28" i="4"/>
  <c r="TC28" i="4"/>
  <c r="TB28" i="4"/>
  <c r="TB35" i="4" s="1"/>
  <c r="TA28" i="4"/>
  <c r="TA35" i="4" s="1"/>
  <c r="SZ28" i="4"/>
  <c r="SZ32" i="4" s="1"/>
  <c r="SY28" i="4"/>
  <c r="SX28" i="4"/>
  <c r="SW28" i="4"/>
  <c r="SV28" i="4"/>
  <c r="SV32" i="4" s="1"/>
  <c r="SU28" i="4"/>
  <c r="SU32" i="4" s="1"/>
  <c r="ST28" i="4"/>
  <c r="ST32" i="4" s="1"/>
  <c r="SS28" i="4"/>
  <c r="SR28" i="4"/>
  <c r="SQ28" i="4"/>
  <c r="SP28" i="4"/>
  <c r="SP35" i="4" s="1"/>
  <c r="SO28" i="4"/>
  <c r="SO35" i="4" s="1"/>
  <c r="SN28" i="4"/>
  <c r="SN32" i="4" s="1"/>
  <c r="SM28" i="4"/>
  <c r="SL28" i="4"/>
  <c r="SK28" i="4"/>
  <c r="SJ28" i="4"/>
  <c r="SJ35" i="4" s="1"/>
  <c r="SI28" i="4"/>
  <c r="SI35" i="4" s="1"/>
  <c r="SH28" i="4"/>
  <c r="SH32" i="4" s="1"/>
  <c r="SG28" i="4"/>
  <c r="SF28" i="4"/>
  <c r="SE28" i="4"/>
  <c r="SD28" i="4"/>
  <c r="SD32" i="4" s="1"/>
  <c r="SC28" i="4"/>
  <c r="SC32" i="4" s="1"/>
  <c r="SB28" i="4"/>
  <c r="SB32" i="4" s="1"/>
  <c r="SA28" i="4"/>
  <c r="RZ28" i="4"/>
  <c r="RY28" i="4"/>
  <c r="RX28" i="4"/>
  <c r="RX35" i="4" s="1"/>
  <c r="RW28" i="4"/>
  <c r="RW35" i="4" s="1"/>
  <c r="RV28" i="4"/>
  <c r="RV32" i="4" s="1"/>
  <c r="RU28" i="4"/>
  <c r="RT28" i="4"/>
  <c r="RS28" i="4"/>
  <c r="RR28" i="4"/>
  <c r="RR35" i="4" s="1"/>
  <c r="RQ28" i="4"/>
  <c r="RQ35" i="4" s="1"/>
  <c r="RP28" i="4"/>
  <c r="RP32" i="4" s="1"/>
  <c r="RO28" i="4"/>
  <c r="RN28" i="4"/>
  <c r="RM28" i="4"/>
  <c r="RL28" i="4"/>
  <c r="RL32" i="4" s="1"/>
  <c r="RK28" i="4"/>
  <c r="RK32" i="4" s="1"/>
  <c r="RJ28" i="4"/>
  <c r="RJ32" i="4" s="1"/>
  <c r="RI28" i="4"/>
  <c r="RH28" i="4"/>
  <c r="RG28" i="4"/>
  <c r="C25" i="4"/>
  <c r="C27" i="4" s="1"/>
  <c r="AIL95" i="2"/>
  <c r="AHZ95" i="2"/>
  <c r="AHY95" i="2"/>
  <c r="AHX95" i="2"/>
  <c r="AHW95" i="2"/>
  <c r="AHV95" i="2"/>
  <c r="AHU95" i="2"/>
  <c r="AHT95" i="2"/>
  <c r="VN95" i="2"/>
  <c r="RF95" i="2"/>
  <c r="RE95" i="2"/>
  <c r="AK95" i="2"/>
  <c r="AG95" i="2"/>
  <c r="AQ95" i="2" s="1"/>
  <c r="AC95" i="2"/>
  <c r="AIL94" i="2"/>
  <c r="AHZ94" i="2"/>
  <c r="AHY94" i="2"/>
  <c r="AHX94" i="2"/>
  <c r="AHW94" i="2"/>
  <c r="AHV94" i="2"/>
  <c r="AHU94" i="2"/>
  <c r="AHT94" i="2"/>
  <c r="VN94" i="2"/>
  <c r="RF94" i="2"/>
  <c r="RE94" i="2"/>
  <c r="AK94" i="2"/>
  <c r="AG94" i="2"/>
  <c r="AC94" i="2"/>
  <c r="AIL93" i="2"/>
  <c r="AHZ93" i="2"/>
  <c r="AHY93" i="2"/>
  <c r="AHX93" i="2"/>
  <c r="AHW93" i="2"/>
  <c r="AHV93" i="2"/>
  <c r="AHU93" i="2"/>
  <c r="AHT93" i="2"/>
  <c r="VN93" i="2"/>
  <c r="RF93" i="2"/>
  <c r="RE93" i="2"/>
  <c r="AP93" i="2"/>
  <c r="AL93" i="2"/>
  <c r="AK93" i="2"/>
  <c r="AG93" i="2"/>
  <c r="AC93" i="2"/>
  <c r="Y93" i="2"/>
  <c r="AIL92" i="2"/>
  <c r="AHZ92" i="2"/>
  <c r="AHY92" i="2"/>
  <c r="AHX92" i="2"/>
  <c r="AHW92" i="2"/>
  <c r="AHV92" i="2"/>
  <c r="AHU92" i="2"/>
  <c r="AHT92" i="2"/>
  <c r="VN92" i="2"/>
  <c r="RF92" i="2"/>
  <c r="RE92" i="2"/>
  <c r="AR92" i="2"/>
  <c r="AQ92" i="2"/>
  <c r="AK92" i="2"/>
  <c r="AG92" i="2"/>
  <c r="AC92" i="2"/>
  <c r="Y92" i="2"/>
  <c r="AIL91" i="2"/>
  <c r="AHZ91" i="2"/>
  <c r="AHY91" i="2"/>
  <c r="AHX91" i="2"/>
  <c r="AHW91" i="2"/>
  <c r="AHV91" i="2"/>
  <c r="AHU91" i="2"/>
  <c r="AHT91" i="2"/>
  <c r="VN91" i="2"/>
  <c r="RF91" i="2"/>
  <c r="RE91" i="2"/>
  <c r="AR91" i="2"/>
  <c r="AQ91" i="2"/>
  <c r="AK91" i="2"/>
  <c r="AG91" i="2"/>
  <c r="AC91" i="2"/>
  <c r="AIL90" i="2"/>
  <c r="AHZ90" i="2"/>
  <c r="AHY90" i="2"/>
  <c r="AHX90" i="2"/>
  <c r="AHW90" i="2"/>
  <c r="AHV90" i="2"/>
  <c r="AHU90" i="2"/>
  <c r="AHT90" i="2"/>
  <c r="VN90" i="2"/>
  <c r="RF90" i="2"/>
  <c r="RE90" i="2"/>
  <c r="AP90" i="2"/>
  <c r="AL90" i="2"/>
  <c r="AK90" i="2"/>
  <c r="AG90" i="2"/>
  <c r="AC90" i="2"/>
  <c r="Y90" i="2"/>
  <c r="AIL89" i="2"/>
  <c r="AHZ89" i="2"/>
  <c r="AHY89" i="2"/>
  <c r="AHX89" i="2"/>
  <c r="AHW89" i="2"/>
  <c r="AIE89" i="2" s="1"/>
  <c r="AHV89" i="2"/>
  <c r="AHU89" i="2"/>
  <c r="AIA89" i="2" s="1"/>
  <c r="AHT89" i="2"/>
  <c r="VN89" i="2"/>
  <c r="RF89" i="2"/>
  <c r="RE89" i="2"/>
  <c r="AQ89" i="2"/>
  <c r="AK89" i="2"/>
  <c r="AR89" i="2" s="1"/>
  <c r="AG89" i="2"/>
  <c r="AC89" i="2"/>
  <c r="Y89" i="2"/>
  <c r="AIL88" i="2"/>
  <c r="AHZ88" i="2"/>
  <c r="AHY88" i="2"/>
  <c r="AHX88" i="2"/>
  <c r="AHW88" i="2"/>
  <c r="AHV88" i="2"/>
  <c r="AID88" i="2" s="1"/>
  <c r="AHU88" i="2"/>
  <c r="AHT88" i="2"/>
  <c r="AIA88" i="2" s="1"/>
  <c r="VN88" i="2"/>
  <c r="RF88" i="2"/>
  <c r="RE88" i="2"/>
  <c r="AK88" i="2"/>
  <c r="AR88" i="2" s="1"/>
  <c r="AG88" i="2"/>
  <c r="AQ88" i="2" s="1"/>
  <c r="AC88" i="2"/>
  <c r="AIL87" i="2"/>
  <c r="AHZ87" i="2"/>
  <c r="AHY87" i="2"/>
  <c r="AHX87" i="2"/>
  <c r="AHW87" i="2"/>
  <c r="AHV87" i="2"/>
  <c r="AHU87" i="2"/>
  <c r="AHT87" i="2"/>
  <c r="VN87" i="2"/>
  <c r="RF87" i="2"/>
  <c r="RE87" i="2"/>
  <c r="AQ87" i="2"/>
  <c r="AK87" i="2"/>
  <c r="AL87" i="2" s="1"/>
  <c r="AG87" i="2"/>
  <c r="AR87" i="2" s="1"/>
  <c r="AC87" i="2"/>
  <c r="Y87" i="2"/>
  <c r="AIL86" i="2"/>
  <c r="AHZ86" i="2"/>
  <c r="AHY86" i="2"/>
  <c r="AHX86" i="2"/>
  <c r="AHW86" i="2"/>
  <c r="AHV86" i="2"/>
  <c r="AID86" i="2" s="1"/>
  <c r="AHU86" i="2"/>
  <c r="AHT86" i="2"/>
  <c r="AIA86" i="2" s="1"/>
  <c r="VN86" i="2"/>
  <c r="RF86" i="2"/>
  <c r="RE86" i="2"/>
  <c r="AR86" i="2"/>
  <c r="AP86" i="2"/>
  <c r="AL86" i="2"/>
  <c r="AK86" i="2"/>
  <c r="AG86" i="2"/>
  <c r="AQ86" i="2" s="1"/>
  <c r="AC86" i="2"/>
  <c r="Y86" i="2"/>
  <c r="AIL85" i="2"/>
  <c r="AHZ85" i="2"/>
  <c r="AHY85" i="2"/>
  <c r="AHX85" i="2"/>
  <c r="AHW85" i="2"/>
  <c r="AHV85" i="2"/>
  <c r="AID85" i="2" s="1"/>
  <c r="AHU85" i="2"/>
  <c r="AIA85" i="2" s="1"/>
  <c r="AHT85" i="2"/>
  <c r="VN85" i="2"/>
  <c r="RF85" i="2"/>
  <c r="RE85" i="2"/>
  <c r="AQ85" i="2"/>
  <c r="AP85" i="2"/>
  <c r="AL85" i="2"/>
  <c r="AK85" i="2"/>
  <c r="Y85" i="2" s="1"/>
  <c r="AG85" i="2"/>
  <c r="AC85" i="2"/>
  <c r="AIL84" i="2"/>
  <c r="AHZ84" i="2"/>
  <c r="AHY84" i="2"/>
  <c r="AHX84" i="2"/>
  <c r="AHW84" i="2"/>
  <c r="AHV84" i="2"/>
  <c r="AHU84" i="2"/>
  <c r="AHT84" i="2"/>
  <c r="VN84" i="2"/>
  <c r="RF84" i="2"/>
  <c r="RE84" i="2"/>
  <c r="AQ84" i="2"/>
  <c r="AP84" i="2"/>
  <c r="AL84" i="2"/>
  <c r="AK84" i="2"/>
  <c r="AG84" i="2"/>
  <c r="AR84" i="2" s="1"/>
  <c r="AC84" i="2"/>
  <c r="Y84" i="2"/>
  <c r="AIL83" i="2"/>
  <c r="AHZ83" i="2"/>
  <c r="AHY83" i="2"/>
  <c r="AHX83" i="2"/>
  <c r="AHW83" i="2"/>
  <c r="AHV83" i="2"/>
  <c r="AHU83" i="2"/>
  <c r="AIA83" i="2" s="1"/>
  <c r="AHT83" i="2"/>
  <c r="VN83" i="2"/>
  <c r="RF83" i="2"/>
  <c r="RE83" i="2"/>
  <c r="AR83" i="2"/>
  <c r="AQ83" i="2"/>
  <c r="AL83" i="2"/>
  <c r="AK83" i="2"/>
  <c r="AP83" i="2" s="1"/>
  <c r="AG83" i="2"/>
  <c r="AC83" i="2"/>
  <c r="AIL82" i="2"/>
  <c r="AHZ82" i="2"/>
  <c r="AHY82" i="2"/>
  <c r="AHX82" i="2"/>
  <c r="AHW82" i="2"/>
  <c r="AHV82" i="2"/>
  <c r="AHU82" i="2"/>
  <c r="AHT82" i="2"/>
  <c r="VN82" i="2"/>
  <c r="RF82" i="2"/>
  <c r="RE82" i="2"/>
  <c r="AQ82" i="2"/>
  <c r="AK82" i="2"/>
  <c r="AG82" i="2"/>
  <c r="AC82" i="2"/>
  <c r="AIL81" i="2"/>
  <c r="AHZ81" i="2"/>
  <c r="AHY81" i="2"/>
  <c r="AHX81" i="2"/>
  <c r="AHW81" i="2"/>
  <c r="AHV81" i="2"/>
  <c r="AHU81" i="2"/>
  <c r="AHT81" i="2"/>
  <c r="VN81" i="2"/>
  <c r="RF81" i="2"/>
  <c r="RE81" i="2"/>
  <c r="AK81" i="2"/>
  <c r="AG81" i="2"/>
  <c r="AR81" i="2" s="1"/>
  <c r="AC81" i="2"/>
  <c r="AIL80" i="2"/>
  <c r="AHZ80" i="2"/>
  <c r="AHY80" i="2"/>
  <c r="AHX80" i="2"/>
  <c r="AHW80" i="2"/>
  <c r="AHV80" i="2"/>
  <c r="AHU80" i="2"/>
  <c r="AHT80" i="2"/>
  <c r="VN80" i="2"/>
  <c r="RF80" i="2"/>
  <c r="RE80" i="2"/>
  <c r="AQ80" i="2"/>
  <c r="AK80" i="2"/>
  <c r="AG80" i="2"/>
  <c r="AC80" i="2"/>
  <c r="AIL79" i="2"/>
  <c r="AHZ79" i="2"/>
  <c r="AHY79" i="2"/>
  <c r="AHX79" i="2"/>
  <c r="AHW79" i="2"/>
  <c r="AHV79" i="2"/>
  <c r="AHU79" i="2"/>
  <c r="AHT79" i="2"/>
  <c r="VN79" i="2"/>
  <c r="RF79" i="2"/>
  <c r="RE79" i="2"/>
  <c r="AP79" i="2"/>
  <c r="AL79" i="2"/>
  <c r="AK79" i="2"/>
  <c r="Y79" i="2" s="1"/>
  <c r="AG79" i="2"/>
  <c r="AC79" i="2"/>
  <c r="AIL78" i="2"/>
  <c r="AHZ78" i="2"/>
  <c r="AHY78" i="2"/>
  <c r="AHX78" i="2"/>
  <c r="AHW78" i="2"/>
  <c r="AHV78" i="2"/>
  <c r="AHU78" i="2"/>
  <c r="AHT78" i="2"/>
  <c r="VN78" i="2"/>
  <c r="RF78" i="2"/>
  <c r="RE78" i="2"/>
  <c r="AK78" i="2"/>
  <c r="AG78" i="2"/>
  <c r="AQ78" i="2" s="1"/>
  <c r="AC78" i="2"/>
  <c r="AIL77" i="2"/>
  <c r="AHZ77" i="2"/>
  <c r="AHY77" i="2"/>
  <c r="AHX77" i="2"/>
  <c r="AHW77" i="2"/>
  <c r="AHV77" i="2"/>
  <c r="AHU77" i="2"/>
  <c r="AHT77" i="2"/>
  <c r="VN77" i="2"/>
  <c r="RF77" i="2"/>
  <c r="RE77" i="2"/>
  <c r="AP77" i="2"/>
  <c r="AK77" i="2"/>
  <c r="AL77" i="2" s="1"/>
  <c r="AG77" i="2"/>
  <c r="AC77" i="2"/>
  <c r="Y77" i="2"/>
  <c r="AIL76" i="2"/>
  <c r="AHZ76" i="2"/>
  <c r="AHY76" i="2"/>
  <c r="AHX76" i="2"/>
  <c r="AHW76" i="2"/>
  <c r="AIE76" i="2" s="1"/>
  <c r="AHV76" i="2"/>
  <c r="AHU76" i="2"/>
  <c r="AHT76" i="2"/>
  <c r="AIA76" i="2" s="1"/>
  <c r="VN76" i="2"/>
  <c r="RF76" i="2"/>
  <c r="RE76" i="2"/>
  <c r="AR76" i="2"/>
  <c r="AL76" i="2"/>
  <c r="AK76" i="2"/>
  <c r="AP76" i="2" s="1"/>
  <c r="AG76" i="2"/>
  <c r="AQ76" i="2" s="1"/>
  <c r="AC76" i="2"/>
  <c r="Y76" i="2"/>
  <c r="AIL75" i="2"/>
  <c r="AHZ75" i="2"/>
  <c r="AHY75" i="2"/>
  <c r="AHX75" i="2"/>
  <c r="AHW75" i="2"/>
  <c r="AHV75" i="2"/>
  <c r="AHU75" i="2"/>
  <c r="AHT75" i="2"/>
  <c r="AIA75" i="2" s="1"/>
  <c r="VN75" i="2"/>
  <c r="RF75" i="2"/>
  <c r="RE75" i="2"/>
  <c r="AP75" i="2"/>
  <c r="AK75" i="2"/>
  <c r="AL75" i="2" s="1"/>
  <c r="AG75" i="2"/>
  <c r="AC75" i="2"/>
  <c r="AIL74" i="2"/>
  <c r="AHZ74" i="2"/>
  <c r="AHY74" i="2"/>
  <c r="AHX74" i="2"/>
  <c r="AHW74" i="2"/>
  <c r="AHV74" i="2"/>
  <c r="AHU74" i="2"/>
  <c r="AHT74" i="2"/>
  <c r="AIA74" i="2" s="1"/>
  <c r="VN74" i="2"/>
  <c r="RF74" i="2"/>
  <c r="RE74" i="2"/>
  <c r="AR74" i="2"/>
  <c r="AP74" i="2"/>
  <c r="AL74" i="2"/>
  <c r="AK74" i="2"/>
  <c r="Y74" i="2" s="1"/>
  <c r="AG74" i="2"/>
  <c r="AQ74" i="2" s="1"/>
  <c r="AC74" i="2"/>
  <c r="AIL73" i="2"/>
  <c r="AHZ73" i="2"/>
  <c r="AHY73" i="2"/>
  <c r="AHX73" i="2"/>
  <c r="AHW73" i="2"/>
  <c r="AHV73" i="2"/>
  <c r="AHU73" i="2"/>
  <c r="AHT73" i="2"/>
  <c r="VN73" i="2"/>
  <c r="RF73" i="2"/>
  <c r="RE73" i="2"/>
  <c r="AQ73" i="2"/>
  <c r="AK73" i="2"/>
  <c r="AG73" i="2"/>
  <c r="AC73" i="2"/>
  <c r="Y73" i="2"/>
  <c r="AIL72" i="2"/>
  <c r="AHZ72" i="2"/>
  <c r="AHY72" i="2"/>
  <c r="AHX72" i="2"/>
  <c r="AHW72" i="2"/>
  <c r="AHV72" i="2"/>
  <c r="AHU72" i="2"/>
  <c r="AHT72" i="2"/>
  <c r="VN72" i="2"/>
  <c r="RF72" i="2"/>
  <c r="RE72" i="2"/>
  <c r="AP72" i="2"/>
  <c r="AK72" i="2"/>
  <c r="AL72" i="2" s="1"/>
  <c r="AG72" i="2"/>
  <c r="AC72" i="2"/>
  <c r="Y72" i="2"/>
  <c r="AIL71" i="2"/>
  <c r="AHZ71" i="2"/>
  <c r="AHY71" i="2"/>
  <c r="AHX71" i="2"/>
  <c r="AHW71" i="2"/>
  <c r="AHV71" i="2"/>
  <c r="AHU71" i="2"/>
  <c r="AHT71" i="2"/>
  <c r="VN71" i="2"/>
  <c r="RF71" i="2"/>
  <c r="RE71" i="2"/>
  <c r="AP71" i="2"/>
  <c r="AL71" i="2"/>
  <c r="AK71" i="2"/>
  <c r="Y71" i="2" s="1"/>
  <c r="AG71" i="2"/>
  <c r="AC71" i="2"/>
  <c r="AIL70" i="2"/>
  <c r="AHZ70" i="2"/>
  <c r="AHY70" i="2"/>
  <c r="AHX70" i="2"/>
  <c r="AHW70" i="2"/>
  <c r="AHV70" i="2"/>
  <c r="AHU70" i="2"/>
  <c r="AHT70" i="2"/>
  <c r="VN70" i="2"/>
  <c r="RF70" i="2"/>
  <c r="RE70" i="2"/>
  <c r="AQ70" i="2"/>
  <c r="AK70" i="2"/>
  <c r="AP70" i="2" s="1"/>
  <c r="AG70" i="2"/>
  <c r="AR70" i="2" s="1"/>
  <c r="AC70" i="2"/>
  <c r="AIL69" i="2"/>
  <c r="AHZ69" i="2"/>
  <c r="AHY69" i="2"/>
  <c r="AHX69" i="2"/>
  <c r="AHW69" i="2"/>
  <c r="AHV69" i="2"/>
  <c r="AHU69" i="2"/>
  <c r="AHT69" i="2"/>
  <c r="VN69" i="2"/>
  <c r="RF69" i="2"/>
  <c r="RE69" i="2"/>
  <c r="AQ69" i="2"/>
  <c r="AK69" i="2"/>
  <c r="AL69" i="2" s="1"/>
  <c r="AG69" i="2"/>
  <c r="AC69" i="2"/>
  <c r="AIL68" i="2"/>
  <c r="AHZ68" i="2"/>
  <c r="AHY68" i="2"/>
  <c r="AHX68" i="2"/>
  <c r="AHW68" i="2"/>
  <c r="AHV68" i="2"/>
  <c r="AHU68" i="2"/>
  <c r="AHT68" i="2"/>
  <c r="VN68" i="2"/>
  <c r="RF68" i="2"/>
  <c r="RE68" i="2"/>
  <c r="AR68" i="2"/>
  <c r="AP68" i="2"/>
  <c r="AL68" i="2"/>
  <c r="AK68" i="2"/>
  <c r="AG68" i="2"/>
  <c r="AQ68" i="2" s="1"/>
  <c r="AC68" i="2"/>
  <c r="Y68" i="2"/>
  <c r="AIL67" i="2"/>
  <c r="AHZ67" i="2"/>
  <c r="AHY67" i="2"/>
  <c r="AIG67" i="2" s="1"/>
  <c r="AHX67" i="2"/>
  <c r="AHW67" i="2"/>
  <c r="AIE67" i="2" s="1"/>
  <c r="AHV67" i="2"/>
  <c r="AHU67" i="2"/>
  <c r="AIA67" i="2" s="1"/>
  <c r="AHT67" i="2"/>
  <c r="VN67" i="2"/>
  <c r="RF67" i="2"/>
  <c r="RE67" i="2"/>
  <c r="AQ67" i="2"/>
  <c r="AK67" i="2"/>
  <c r="AP67" i="2" s="1"/>
  <c r="AG67" i="2"/>
  <c r="AC67" i="2"/>
  <c r="Y67" i="2"/>
  <c r="AIL66" i="2"/>
  <c r="AHZ66" i="2"/>
  <c r="AHY66" i="2"/>
  <c r="AHX66" i="2"/>
  <c r="AHW66" i="2"/>
  <c r="AHV66" i="2"/>
  <c r="AHU66" i="2"/>
  <c r="AHT66" i="2"/>
  <c r="VN66" i="2"/>
  <c r="RF66" i="2"/>
  <c r="RE66" i="2"/>
  <c r="AQ66" i="2"/>
  <c r="AP66" i="2"/>
  <c r="AK66" i="2"/>
  <c r="Y66" i="2" s="1"/>
  <c r="AG66" i="2"/>
  <c r="AR66" i="2" s="1"/>
  <c r="AC66" i="2"/>
  <c r="AIL65" i="2"/>
  <c r="AHZ65" i="2"/>
  <c r="AHY65" i="2"/>
  <c r="AHX65" i="2"/>
  <c r="AHW65" i="2"/>
  <c r="AHV65" i="2"/>
  <c r="AHU65" i="2"/>
  <c r="AHT65" i="2"/>
  <c r="VN65" i="2"/>
  <c r="RF65" i="2"/>
  <c r="RE65" i="2"/>
  <c r="AR65" i="2"/>
  <c r="AL65" i="2"/>
  <c r="AK65" i="2"/>
  <c r="AP65" i="2" s="1"/>
  <c r="AG65" i="2"/>
  <c r="AQ65" i="2" s="1"/>
  <c r="AC65" i="2"/>
  <c r="AIL64" i="2"/>
  <c r="AHZ64" i="2"/>
  <c r="AHY64" i="2"/>
  <c r="AHX64" i="2"/>
  <c r="AHW64" i="2"/>
  <c r="AHV64" i="2"/>
  <c r="AHU64" i="2"/>
  <c r="AHT64" i="2"/>
  <c r="VN64" i="2"/>
  <c r="RF64" i="2"/>
  <c r="RE64" i="2"/>
  <c r="AP64" i="2"/>
  <c r="AL64" i="2"/>
  <c r="AK64" i="2"/>
  <c r="Y64" i="2" s="1"/>
  <c r="AG64" i="2"/>
  <c r="AC64" i="2"/>
  <c r="AIL63" i="2"/>
  <c r="AHZ63" i="2"/>
  <c r="AHY63" i="2"/>
  <c r="AHX63" i="2"/>
  <c r="AHW63" i="2"/>
  <c r="AHV63" i="2"/>
  <c r="AHU63" i="2"/>
  <c r="AHT63" i="2"/>
  <c r="VN63" i="2"/>
  <c r="RF63" i="2"/>
  <c r="RE63" i="2"/>
  <c r="AK63" i="2"/>
  <c r="AP63" i="2" s="1"/>
  <c r="Y63" i="2"/>
  <c r="AIL62" i="2"/>
  <c r="AHZ62" i="2"/>
  <c r="AHY62" i="2"/>
  <c r="AHX62" i="2"/>
  <c r="AHW62" i="2"/>
  <c r="AHV62" i="2"/>
  <c r="AHU62" i="2"/>
  <c r="AHT62" i="2"/>
  <c r="VN62" i="2"/>
  <c r="RF62" i="2"/>
  <c r="RE62" i="2"/>
  <c r="AP62" i="2"/>
  <c r="AK62" i="2"/>
  <c r="Y62" i="2" s="1"/>
  <c r="AIL61" i="2"/>
  <c r="AHZ61" i="2"/>
  <c r="AHY61" i="2"/>
  <c r="AHX61" i="2"/>
  <c r="AHW61" i="2"/>
  <c r="AHV61" i="2"/>
  <c r="AHU61" i="2"/>
  <c r="AHT61" i="2"/>
  <c r="VN61" i="2"/>
  <c r="RF61" i="2"/>
  <c r="RE61" i="2"/>
  <c r="AK61" i="2"/>
  <c r="AIL60" i="2"/>
  <c r="AHZ60" i="2"/>
  <c r="AHY60" i="2"/>
  <c r="AHX60" i="2"/>
  <c r="AHW60" i="2"/>
  <c r="AHV60" i="2"/>
  <c r="AHU60" i="2"/>
  <c r="AHT60" i="2"/>
  <c r="VN60" i="2"/>
  <c r="RF60" i="2"/>
  <c r="RE60" i="2"/>
  <c r="AK60" i="2"/>
  <c r="AP60" i="2" s="1"/>
  <c r="Y60" i="2"/>
  <c r="AIL59" i="2"/>
  <c r="AHZ59" i="2"/>
  <c r="AHY59" i="2"/>
  <c r="AHX59" i="2"/>
  <c r="AHW59" i="2"/>
  <c r="AHV59" i="2"/>
  <c r="AHU59" i="2"/>
  <c r="AHT59" i="2"/>
  <c r="VN59" i="2"/>
  <c r="RF59" i="2"/>
  <c r="RE59" i="2"/>
  <c r="AP59" i="2"/>
  <c r="AK59" i="2"/>
  <c r="AL59" i="2" s="1"/>
  <c r="AG59" i="2"/>
  <c r="AR59" i="2" s="1"/>
  <c r="AC59" i="2"/>
  <c r="AIL58" i="2"/>
  <c r="AHZ58" i="2"/>
  <c r="AHY58" i="2"/>
  <c r="AHX58" i="2"/>
  <c r="AHW58" i="2"/>
  <c r="AHV58" i="2"/>
  <c r="AHU58" i="2"/>
  <c r="AIA58" i="2" s="1"/>
  <c r="AHT58" i="2"/>
  <c r="VN58" i="2"/>
  <c r="RF58" i="2"/>
  <c r="RE58" i="2"/>
  <c r="AR58" i="2"/>
  <c r="AL58" i="2"/>
  <c r="AK58" i="2"/>
  <c r="AP58" i="2" s="1"/>
  <c r="AG58" i="2"/>
  <c r="AQ58" i="2" s="1"/>
  <c r="AC58" i="2"/>
  <c r="Y58" i="2"/>
  <c r="AIL57" i="2"/>
  <c r="AHZ57" i="2"/>
  <c r="AHY57" i="2"/>
  <c r="AHX57" i="2"/>
  <c r="AHW57" i="2"/>
  <c r="AHV57" i="2"/>
  <c r="AHU57" i="2"/>
  <c r="AHT57" i="2"/>
  <c r="VN57" i="2"/>
  <c r="RF57" i="2"/>
  <c r="RE57" i="2"/>
  <c r="AK57" i="2"/>
  <c r="AIL56" i="2"/>
  <c r="AHZ56" i="2"/>
  <c r="AHY56" i="2"/>
  <c r="AHX56" i="2"/>
  <c r="AHW56" i="2"/>
  <c r="AHV56" i="2"/>
  <c r="AHU56" i="2"/>
  <c r="AHT56" i="2"/>
  <c r="VN56" i="2"/>
  <c r="RF56" i="2"/>
  <c r="RE56" i="2"/>
  <c r="AK56" i="2"/>
  <c r="Y56" i="2" s="1"/>
  <c r="AIL55" i="2"/>
  <c r="AHZ55" i="2"/>
  <c r="AHY55" i="2"/>
  <c r="AHX55" i="2"/>
  <c r="AHW55" i="2"/>
  <c r="AHV55" i="2"/>
  <c r="AHU55" i="2"/>
  <c r="AHT55" i="2"/>
  <c r="VN55" i="2"/>
  <c r="RF55" i="2"/>
  <c r="RE55" i="2"/>
  <c r="AK55" i="2"/>
  <c r="AL55" i="2" s="1"/>
  <c r="AG55" i="2"/>
  <c r="AR55" i="2" s="1"/>
  <c r="AC55" i="2"/>
  <c r="Y55" i="2"/>
  <c r="AIL54" i="2"/>
  <c r="AHZ54" i="2"/>
  <c r="AHY54" i="2"/>
  <c r="AHX54" i="2"/>
  <c r="AHW54" i="2"/>
  <c r="AHV54" i="2"/>
  <c r="AHU54" i="2"/>
  <c r="AHT54" i="2"/>
  <c r="AHQ54" i="2"/>
  <c r="AHP54" i="2"/>
  <c r="AHO54" i="2"/>
  <c r="AHN54" i="2"/>
  <c r="AHM54" i="2"/>
  <c r="AHL54" i="2"/>
  <c r="AHK54" i="2"/>
  <c r="AHJ54" i="2"/>
  <c r="AHI54" i="2"/>
  <c r="AHH54" i="2"/>
  <c r="AHG54" i="2"/>
  <c r="AHF54" i="2"/>
  <c r="AHE54" i="2"/>
  <c r="AHD54" i="2"/>
  <c r="AHC54" i="2"/>
  <c r="AHB54" i="2"/>
  <c r="AHA54" i="2"/>
  <c r="AGZ54" i="2"/>
  <c r="AGY54" i="2"/>
  <c r="AGX54" i="2"/>
  <c r="AGW54" i="2"/>
  <c r="AGV54" i="2"/>
  <c r="AGU54" i="2"/>
  <c r="AGT54" i="2"/>
  <c r="AGS54" i="2"/>
  <c r="AGR54" i="2"/>
  <c r="AGQ54" i="2"/>
  <c r="AGP54" i="2"/>
  <c r="AGO54" i="2"/>
  <c r="AGN54" i="2"/>
  <c r="AGM54" i="2"/>
  <c r="AGL54" i="2"/>
  <c r="AGK54" i="2"/>
  <c r="AGJ54" i="2"/>
  <c r="AGI54" i="2"/>
  <c r="AGH54" i="2"/>
  <c r="AGG54" i="2"/>
  <c r="AGF54" i="2"/>
  <c r="AGE54" i="2"/>
  <c r="AGD54" i="2"/>
  <c r="AGC54" i="2"/>
  <c r="AGB54" i="2"/>
  <c r="AGA54" i="2"/>
  <c r="AFZ54" i="2"/>
  <c r="AFY54" i="2"/>
  <c r="AFX54" i="2"/>
  <c r="AFW54" i="2"/>
  <c r="AFV54" i="2"/>
  <c r="AFU54" i="2"/>
  <c r="AFT54" i="2"/>
  <c r="AFS54" i="2"/>
  <c r="AFR54" i="2"/>
  <c r="AFQ54" i="2"/>
  <c r="AFP54" i="2"/>
  <c r="AFO54" i="2"/>
  <c r="AFN54" i="2"/>
  <c r="AFM54" i="2"/>
  <c r="AFL54" i="2"/>
  <c r="AFK54" i="2"/>
  <c r="AFJ54" i="2"/>
  <c r="AFI54" i="2"/>
  <c r="AFH54" i="2"/>
  <c r="AFG54" i="2"/>
  <c r="AFF54" i="2"/>
  <c r="AFE54" i="2"/>
  <c r="AFD54" i="2"/>
  <c r="AFC54" i="2"/>
  <c r="AFB54" i="2"/>
  <c r="AFA54" i="2"/>
  <c r="AEZ54" i="2"/>
  <c r="AEY54" i="2"/>
  <c r="AEX54" i="2"/>
  <c r="AEW54" i="2"/>
  <c r="AEV54" i="2"/>
  <c r="AEU54" i="2"/>
  <c r="AET54" i="2"/>
  <c r="AES54" i="2"/>
  <c r="AER54" i="2"/>
  <c r="AEQ54" i="2"/>
  <c r="AEP54" i="2"/>
  <c r="AEO54" i="2"/>
  <c r="AEN54" i="2"/>
  <c r="AEM54" i="2"/>
  <c r="AEL54" i="2"/>
  <c r="AEK54" i="2"/>
  <c r="AEJ54" i="2"/>
  <c r="AEI54" i="2"/>
  <c r="AEH54" i="2"/>
  <c r="AEG54" i="2"/>
  <c r="AEF54" i="2"/>
  <c r="AEE54" i="2"/>
  <c r="AED54" i="2"/>
  <c r="AEC54" i="2"/>
  <c r="AEB54" i="2"/>
  <c r="AEA54" i="2"/>
  <c r="ADZ54" i="2"/>
  <c r="ADY54" i="2"/>
  <c r="ADX54" i="2"/>
  <c r="ADW54" i="2"/>
  <c r="ADV54" i="2"/>
  <c r="ADU54" i="2"/>
  <c r="ADT54" i="2"/>
  <c r="ADS54" i="2"/>
  <c r="ADR54" i="2"/>
  <c r="ADQ54" i="2"/>
  <c r="ADP54" i="2"/>
  <c r="ADO54" i="2"/>
  <c r="ADN54" i="2"/>
  <c r="ADM54" i="2"/>
  <c r="ADL54" i="2"/>
  <c r="ADK54" i="2"/>
  <c r="ADJ54" i="2"/>
  <c r="ADI54" i="2"/>
  <c r="ADH54" i="2"/>
  <c r="ADG54" i="2"/>
  <c r="ADF54" i="2"/>
  <c r="ADE54" i="2"/>
  <c r="ADD54" i="2"/>
  <c r="ADC54" i="2"/>
  <c r="ADB54" i="2"/>
  <c r="ADA54" i="2"/>
  <c r="ACZ54" i="2"/>
  <c r="ACY54" i="2"/>
  <c r="ACX54" i="2"/>
  <c r="ACW54" i="2"/>
  <c r="ACV54" i="2"/>
  <c r="ACU54" i="2"/>
  <c r="ACT54" i="2"/>
  <c r="ACS54" i="2"/>
  <c r="ACR54" i="2"/>
  <c r="ACQ54" i="2"/>
  <c r="ACP54" i="2"/>
  <c r="ACO54" i="2"/>
  <c r="ACN54" i="2"/>
  <c r="ACM54" i="2"/>
  <c r="ACL54" i="2"/>
  <c r="ACK54" i="2"/>
  <c r="ACJ54" i="2"/>
  <c r="ACI54" i="2"/>
  <c r="ACH54" i="2"/>
  <c r="ACG54" i="2"/>
  <c r="ACF54" i="2"/>
  <c r="ACE54" i="2"/>
  <c r="ACD54" i="2"/>
  <c r="ACC54" i="2"/>
  <c r="ACB54" i="2"/>
  <c r="ACA54" i="2"/>
  <c r="ABZ54" i="2"/>
  <c r="ABY54" i="2"/>
  <c r="ABX54" i="2"/>
  <c r="ABW54" i="2"/>
  <c r="ABV54" i="2"/>
  <c r="ABU54" i="2"/>
  <c r="ABT54" i="2"/>
  <c r="ABS54" i="2"/>
  <c r="ABR54" i="2"/>
  <c r="ABQ54" i="2"/>
  <c r="ABP54" i="2"/>
  <c r="ABO54" i="2"/>
  <c r="ABN54" i="2"/>
  <c r="ABM54" i="2"/>
  <c r="ABL54" i="2"/>
  <c r="ABK54" i="2"/>
  <c r="ABJ54" i="2"/>
  <c r="ABI54" i="2"/>
  <c r="ABH54" i="2"/>
  <c r="ABG54" i="2"/>
  <c r="ABF54" i="2"/>
  <c r="ABE54" i="2"/>
  <c r="ABD54" i="2"/>
  <c r="ABC54" i="2"/>
  <c r="ABB54" i="2"/>
  <c r="ABA54" i="2"/>
  <c r="AAZ54" i="2"/>
  <c r="AAY54" i="2"/>
  <c r="AAX54" i="2"/>
  <c r="AAW54" i="2"/>
  <c r="AAV54" i="2"/>
  <c r="AAU54" i="2"/>
  <c r="AAT54" i="2"/>
  <c r="AAS54" i="2"/>
  <c r="AAR54" i="2"/>
  <c r="AAQ54" i="2"/>
  <c r="AAP54" i="2"/>
  <c r="AAO54" i="2"/>
  <c r="AAN54" i="2"/>
  <c r="AAM54" i="2"/>
  <c r="AAL54" i="2"/>
  <c r="AAK54" i="2"/>
  <c r="AAJ54" i="2"/>
  <c r="AAI54" i="2"/>
  <c r="AAH54" i="2"/>
  <c r="AAG54" i="2"/>
  <c r="AAF54" i="2"/>
  <c r="AAE54" i="2"/>
  <c r="AAD54" i="2"/>
  <c r="AAC54" i="2"/>
  <c r="AAB54" i="2"/>
  <c r="AAA54" i="2"/>
  <c r="ZZ54" i="2"/>
  <c r="ZY54" i="2"/>
  <c r="ZX54" i="2"/>
  <c r="ZW54" i="2"/>
  <c r="ZV54" i="2"/>
  <c r="ZU54" i="2"/>
  <c r="ZT54" i="2"/>
  <c r="ZS54" i="2"/>
  <c r="ZR54" i="2"/>
  <c r="ZQ54" i="2"/>
  <c r="ZP54" i="2"/>
  <c r="ZO54" i="2"/>
  <c r="ZN54" i="2"/>
  <c r="ZM54" i="2"/>
  <c r="ZL54" i="2"/>
  <c r="ZK54" i="2"/>
  <c r="ZJ54" i="2"/>
  <c r="ZI54" i="2"/>
  <c r="ZH54" i="2"/>
  <c r="ZG54" i="2"/>
  <c r="ZF54" i="2"/>
  <c r="ZE54" i="2"/>
  <c r="ZD54" i="2"/>
  <c r="ZC54" i="2"/>
  <c r="ZB54" i="2"/>
  <c r="ZA54" i="2"/>
  <c r="YZ54" i="2"/>
  <c r="YY54" i="2"/>
  <c r="YX54" i="2"/>
  <c r="YW54" i="2"/>
  <c r="YV54" i="2"/>
  <c r="YU54" i="2"/>
  <c r="YT54" i="2"/>
  <c r="YS54" i="2"/>
  <c r="YR54" i="2"/>
  <c r="YQ54" i="2"/>
  <c r="YP54" i="2"/>
  <c r="YO54" i="2"/>
  <c r="YN54" i="2"/>
  <c r="YM54" i="2"/>
  <c r="YL54" i="2"/>
  <c r="YK54" i="2"/>
  <c r="YJ54" i="2"/>
  <c r="YI54" i="2"/>
  <c r="YH54" i="2"/>
  <c r="YG54" i="2"/>
  <c r="YF54" i="2"/>
  <c r="YE54" i="2"/>
  <c r="YD54" i="2"/>
  <c r="YC54" i="2"/>
  <c r="YB54" i="2"/>
  <c r="YA54" i="2"/>
  <c r="XZ54" i="2"/>
  <c r="XY54" i="2"/>
  <c r="XX54" i="2"/>
  <c r="XW54" i="2"/>
  <c r="XV54" i="2"/>
  <c r="XU54" i="2"/>
  <c r="XT54" i="2"/>
  <c r="XS54" i="2"/>
  <c r="XR54" i="2"/>
  <c r="XQ54" i="2"/>
  <c r="XP54" i="2"/>
  <c r="XO54" i="2"/>
  <c r="XN54" i="2"/>
  <c r="XM54" i="2"/>
  <c r="XL54" i="2"/>
  <c r="XK54" i="2"/>
  <c r="XJ54" i="2"/>
  <c r="XI54" i="2"/>
  <c r="XH54" i="2"/>
  <c r="XG54" i="2"/>
  <c r="XF54" i="2"/>
  <c r="XE54" i="2"/>
  <c r="XD54" i="2"/>
  <c r="XC54" i="2"/>
  <c r="XB54" i="2"/>
  <c r="XA54" i="2"/>
  <c r="WZ54" i="2"/>
  <c r="WY54" i="2"/>
  <c r="WX54" i="2"/>
  <c r="WW54" i="2"/>
  <c r="WV54" i="2"/>
  <c r="WU54" i="2"/>
  <c r="WT54" i="2"/>
  <c r="WS54" i="2"/>
  <c r="WR54" i="2"/>
  <c r="WQ54" i="2"/>
  <c r="WP54" i="2"/>
  <c r="WO54" i="2"/>
  <c r="WN54" i="2"/>
  <c r="WM54" i="2"/>
  <c r="WL54" i="2"/>
  <c r="WK54" i="2"/>
  <c r="WJ54" i="2"/>
  <c r="WI54" i="2"/>
  <c r="WH54" i="2"/>
  <c r="WG54" i="2"/>
  <c r="WF54" i="2"/>
  <c r="WE54" i="2"/>
  <c r="WD54" i="2"/>
  <c r="WC54" i="2"/>
  <c r="WB54" i="2"/>
  <c r="WA54" i="2"/>
  <c r="VZ54" i="2"/>
  <c r="VY54" i="2"/>
  <c r="VX54" i="2"/>
  <c r="VW54" i="2"/>
  <c r="VV54" i="2"/>
  <c r="VU54" i="2"/>
  <c r="VT54" i="2"/>
  <c r="VS54" i="2"/>
  <c r="VR54" i="2"/>
  <c r="VQ54" i="2"/>
  <c r="VP54" i="2"/>
  <c r="VO54" i="2"/>
  <c r="VN54" i="2"/>
  <c r="VM54" i="2"/>
  <c r="VL54" i="2"/>
  <c r="VK54" i="2"/>
  <c r="VJ54" i="2"/>
  <c r="VI54" i="2"/>
  <c r="VH54" i="2"/>
  <c r="VG54" i="2"/>
  <c r="VF54" i="2"/>
  <c r="VE54" i="2"/>
  <c r="VD54" i="2"/>
  <c r="VC54" i="2"/>
  <c r="VB54" i="2"/>
  <c r="VA54" i="2"/>
  <c r="UZ54" i="2"/>
  <c r="UY54" i="2"/>
  <c r="UX54" i="2"/>
  <c r="UW54" i="2"/>
  <c r="UV54" i="2"/>
  <c r="UU54" i="2"/>
  <c r="UT54" i="2"/>
  <c r="US54" i="2"/>
  <c r="UR54" i="2"/>
  <c r="UQ54" i="2"/>
  <c r="UP54" i="2"/>
  <c r="UO54" i="2"/>
  <c r="UN54" i="2"/>
  <c r="UM54" i="2"/>
  <c r="UL54" i="2"/>
  <c r="UK54" i="2"/>
  <c r="UJ54" i="2"/>
  <c r="UI54" i="2"/>
  <c r="UH54" i="2"/>
  <c r="UG54" i="2"/>
  <c r="UF54" i="2"/>
  <c r="UE54" i="2"/>
  <c r="UD54" i="2"/>
  <c r="UC54" i="2"/>
  <c r="UB54" i="2"/>
  <c r="UA54" i="2"/>
  <c r="TZ54" i="2"/>
  <c r="TY54" i="2"/>
  <c r="TX54" i="2"/>
  <c r="TW54" i="2"/>
  <c r="TV54" i="2"/>
  <c r="TU54" i="2"/>
  <c r="TT54" i="2"/>
  <c r="TS54" i="2"/>
  <c r="TR54" i="2"/>
  <c r="TQ54" i="2"/>
  <c r="TP54" i="2"/>
  <c r="TO54" i="2"/>
  <c r="TN54" i="2"/>
  <c r="TM54" i="2"/>
  <c r="TL54" i="2"/>
  <c r="TK54" i="2"/>
  <c r="TJ54" i="2"/>
  <c r="TI54" i="2"/>
  <c r="TH54" i="2"/>
  <c r="TG54" i="2"/>
  <c r="TF54" i="2"/>
  <c r="TE54" i="2"/>
  <c r="TD54" i="2"/>
  <c r="TC54" i="2"/>
  <c r="TB54" i="2"/>
  <c r="TA54" i="2"/>
  <c r="SZ54" i="2"/>
  <c r="SY54" i="2"/>
  <c r="SX54" i="2"/>
  <c r="SW54" i="2"/>
  <c r="SV54" i="2"/>
  <c r="SU54" i="2"/>
  <c r="ST54" i="2"/>
  <c r="SS54" i="2"/>
  <c r="SR54" i="2"/>
  <c r="SQ54" i="2"/>
  <c r="SP54" i="2"/>
  <c r="SO54" i="2"/>
  <c r="SN54" i="2"/>
  <c r="SM54" i="2"/>
  <c r="SL54" i="2"/>
  <c r="SK54" i="2"/>
  <c r="SJ54" i="2"/>
  <c r="SI54" i="2"/>
  <c r="SH54" i="2"/>
  <c r="SG54" i="2"/>
  <c r="SF54" i="2"/>
  <c r="SE54" i="2"/>
  <c r="SD54" i="2"/>
  <c r="SC54" i="2"/>
  <c r="SB54" i="2"/>
  <c r="SA54" i="2"/>
  <c r="RZ54" i="2"/>
  <c r="RY54" i="2"/>
  <c r="RX54" i="2"/>
  <c r="RW54" i="2"/>
  <c r="RV54" i="2"/>
  <c r="RU54" i="2"/>
  <c r="RT54" i="2"/>
  <c r="RS54" i="2"/>
  <c r="RR54" i="2"/>
  <c r="RQ54" i="2"/>
  <c r="RP54" i="2"/>
  <c r="RO54" i="2"/>
  <c r="RN54" i="2"/>
  <c r="RM54" i="2"/>
  <c r="RL54" i="2"/>
  <c r="RK54" i="2"/>
  <c r="AIK54" i="2" s="1"/>
  <c r="RJ54" i="2"/>
  <c r="RI54" i="2"/>
  <c r="RH54" i="2"/>
  <c r="RG54" i="2"/>
  <c r="RF54" i="2"/>
  <c r="RE54" i="2"/>
  <c r="AK54" i="2"/>
  <c r="AL54" i="2" s="1"/>
  <c r="AN54" i="2" s="1"/>
  <c r="AO54" i="2" s="1"/>
  <c r="AG54" i="2"/>
  <c r="AR54" i="2" s="1"/>
  <c r="AC54" i="2"/>
  <c r="AIL53" i="2"/>
  <c r="AHZ53" i="2"/>
  <c r="AHY53" i="2"/>
  <c r="AIG53" i="2" s="1"/>
  <c r="AHX53" i="2"/>
  <c r="AHW53" i="2"/>
  <c r="AHV53" i="2"/>
  <c r="AHU53" i="2"/>
  <c r="AHT53" i="2"/>
  <c r="AIA53" i="2" s="1"/>
  <c r="AIH53" i="2" s="1"/>
  <c r="AHQ53" i="2"/>
  <c r="AHP53" i="2"/>
  <c r="AHO53" i="2"/>
  <c r="AHN53" i="2"/>
  <c r="AHM53" i="2"/>
  <c r="AHL53" i="2"/>
  <c r="AHK53" i="2"/>
  <c r="AHJ53" i="2"/>
  <c r="AHI53" i="2"/>
  <c r="AHH53" i="2"/>
  <c r="AHG53" i="2"/>
  <c r="AHF53" i="2"/>
  <c r="AHE53" i="2"/>
  <c r="AHD53" i="2"/>
  <c r="AHC53" i="2"/>
  <c r="AHB53" i="2"/>
  <c r="AHA53" i="2"/>
  <c r="AGZ53" i="2"/>
  <c r="AGY53" i="2"/>
  <c r="AGX53" i="2"/>
  <c r="AGW53" i="2"/>
  <c r="AGV53" i="2"/>
  <c r="AGU53" i="2"/>
  <c r="AGT53" i="2"/>
  <c r="AGS53" i="2"/>
  <c r="AGR53" i="2"/>
  <c r="AGQ53" i="2"/>
  <c r="AGP53" i="2"/>
  <c r="AGO53" i="2"/>
  <c r="AGN53" i="2"/>
  <c r="AGM53" i="2"/>
  <c r="AGL53" i="2"/>
  <c r="AGK53" i="2"/>
  <c r="AGJ53" i="2"/>
  <c r="AGI53" i="2"/>
  <c r="AGH53" i="2"/>
  <c r="AGG53" i="2"/>
  <c r="AGF53" i="2"/>
  <c r="AGE53" i="2"/>
  <c r="AGD53" i="2"/>
  <c r="AGC53" i="2"/>
  <c r="AGB53" i="2"/>
  <c r="AGA53" i="2"/>
  <c r="AFZ53" i="2"/>
  <c r="AFY53" i="2"/>
  <c r="AFX53" i="2"/>
  <c r="AFW53" i="2"/>
  <c r="AFV53" i="2"/>
  <c r="AFU53" i="2"/>
  <c r="AFT53" i="2"/>
  <c r="AFS53" i="2"/>
  <c r="AFR53" i="2"/>
  <c r="AFQ53" i="2"/>
  <c r="AFP53" i="2"/>
  <c r="AFO53" i="2"/>
  <c r="AFN53" i="2"/>
  <c r="AFM53" i="2"/>
  <c r="AFL53" i="2"/>
  <c r="AFK53" i="2"/>
  <c r="AFJ53" i="2"/>
  <c r="AFI53" i="2"/>
  <c r="AFH53" i="2"/>
  <c r="AFG53" i="2"/>
  <c r="AFF53" i="2"/>
  <c r="AFE53" i="2"/>
  <c r="AFD53" i="2"/>
  <c r="AFC53" i="2"/>
  <c r="AFB53" i="2"/>
  <c r="AFA53" i="2"/>
  <c r="AEZ53" i="2"/>
  <c r="AEY53" i="2"/>
  <c r="AEX53" i="2"/>
  <c r="AEW53" i="2"/>
  <c r="AEV53" i="2"/>
  <c r="AEU53" i="2"/>
  <c r="AET53" i="2"/>
  <c r="AES53" i="2"/>
  <c r="AER53" i="2"/>
  <c r="AEQ53" i="2"/>
  <c r="AEP53" i="2"/>
  <c r="AEO53" i="2"/>
  <c r="AEN53" i="2"/>
  <c r="AEM53" i="2"/>
  <c r="AEL53" i="2"/>
  <c r="AEK53" i="2"/>
  <c r="AEJ53" i="2"/>
  <c r="AEI53" i="2"/>
  <c r="AEH53" i="2"/>
  <c r="AEG53" i="2"/>
  <c r="AEF53" i="2"/>
  <c r="AEE53" i="2"/>
  <c r="AED53" i="2"/>
  <c r="AEC53" i="2"/>
  <c r="AEB53" i="2"/>
  <c r="AEA53" i="2"/>
  <c r="ADZ53" i="2"/>
  <c r="ADY53" i="2"/>
  <c r="ADX53" i="2"/>
  <c r="ADW53" i="2"/>
  <c r="ADV53" i="2"/>
  <c r="ADU53" i="2"/>
  <c r="ADT53" i="2"/>
  <c r="ADS53" i="2"/>
  <c r="ADR53" i="2"/>
  <c r="ADQ53" i="2"/>
  <c r="ADP53" i="2"/>
  <c r="ADO53" i="2"/>
  <c r="ADN53" i="2"/>
  <c r="ADM53" i="2"/>
  <c r="ADL53" i="2"/>
  <c r="ADK53" i="2"/>
  <c r="ADJ53" i="2"/>
  <c r="ADI53" i="2"/>
  <c r="ADH53" i="2"/>
  <c r="ADG53" i="2"/>
  <c r="ADF53" i="2"/>
  <c r="ADE53" i="2"/>
  <c r="ADD53" i="2"/>
  <c r="ADC53" i="2"/>
  <c r="ADB53" i="2"/>
  <c r="ADA53" i="2"/>
  <c r="ACZ53" i="2"/>
  <c r="ACY53" i="2"/>
  <c r="ACX53" i="2"/>
  <c r="ACW53" i="2"/>
  <c r="ACV53" i="2"/>
  <c r="ACU53" i="2"/>
  <c r="ACT53" i="2"/>
  <c r="ACS53" i="2"/>
  <c r="ACR53" i="2"/>
  <c r="ACQ53" i="2"/>
  <c r="ACP53" i="2"/>
  <c r="ACO53" i="2"/>
  <c r="ACN53" i="2"/>
  <c r="ACM53" i="2"/>
  <c r="ACL53" i="2"/>
  <c r="ACK53" i="2"/>
  <c r="ACJ53" i="2"/>
  <c r="ACI53" i="2"/>
  <c r="ACH53" i="2"/>
  <c r="ACG53" i="2"/>
  <c r="ACF53" i="2"/>
  <c r="ACE53" i="2"/>
  <c r="ACD53" i="2"/>
  <c r="ACC53" i="2"/>
  <c r="ACB53" i="2"/>
  <c r="ACA53" i="2"/>
  <c r="ABZ53" i="2"/>
  <c r="ABY53" i="2"/>
  <c r="ABX53" i="2"/>
  <c r="ABW53" i="2"/>
  <c r="ABV53" i="2"/>
  <c r="ABU53" i="2"/>
  <c r="ABT53" i="2"/>
  <c r="ABS53" i="2"/>
  <c r="ABR53" i="2"/>
  <c r="ABQ53" i="2"/>
  <c r="ABP53" i="2"/>
  <c r="ABO53" i="2"/>
  <c r="ABN53" i="2"/>
  <c r="ABM53" i="2"/>
  <c r="ABL53" i="2"/>
  <c r="ABK53" i="2"/>
  <c r="ABJ53" i="2"/>
  <c r="ABI53" i="2"/>
  <c r="ABH53" i="2"/>
  <c r="ABG53" i="2"/>
  <c r="ABF53" i="2"/>
  <c r="ABE53" i="2"/>
  <c r="ABD53" i="2"/>
  <c r="ABC53" i="2"/>
  <c r="ABB53" i="2"/>
  <c r="ABA53" i="2"/>
  <c r="AAZ53" i="2"/>
  <c r="AAY53" i="2"/>
  <c r="AAX53" i="2"/>
  <c r="AAW53" i="2"/>
  <c r="AAV53" i="2"/>
  <c r="AAU53" i="2"/>
  <c r="AAT53" i="2"/>
  <c r="AAS53" i="2"/>
  <c r="AAR53" i="2"/>
  <c r="AAQ53" i="2"/>
  <c r="AAP53" i="2"/>
  <c r="AAO53" i="2"/>
  <c r="AAN53" i="2"/>
  <c r="AAM53" i="2"/>
  <c r="AAL53" i="2"/>
  <c r="AAK53" i="2"/>
  <c r="AAJ53" i="2"/>
  <c r="AAI53" i="2"/>
  <c r="AAH53" i="2"/>
  <c r="AAG53" i="2"/>
  <c r="AAF53" i="2"/>
  <c r="AAE53" i="2"/>
  <c r="AAD53" i="2"/>
  <c r="AAC53" i="2"/>
  <c r="AAB53" i="2"/>
  <c r="AAA53" i="2"/>
  <c r="ZZ53" i="2"/>
  <c r="ZY53" i="2"/>
  <c r="ZX53" i="2"/>
  <c r="ZW53" i="2"/>
  <c r="ZV53" i="2"/>
  <c r="ZU53" i="2"/>
  <c r="ZT53" i="2"/>
  <c r="ZS53" i="2"/>
  <c r="ZR53" i="2"/>
  <c r="ZQ53" i="2"/>
  <c r="ZP53" i="2"/>
  <c r="ZO53" i="2"/>
  <c r="ZN53" i="2"/>
  <c r="ZM53" i="2"/>
  <c r="ZL53" i="2"/>
  <c r="ZK53" i="2"/>
  <c r="ZJ53" i="2"/>
  <c r="ZI53" i="2"/>
  <c r="ZH53" i="2"/>
  <c r="ZG53" i="2"/>
  <c r="ZF53" i="2"/>
  <c r="ZE53" i="2"/>
  <c r="ZD53" i="2"/>
  <c r="ZC53" i="2"/>
  <c r="ZB53" i="2"/>
  <c r="ZA53" i="2"/>
  <c r="YZ53" i="2"/>
  <c r="YY53" i="2"/>
  <c r="YX53" i="2"/>
  <c r="YW53" i="2"/>
  <c r="YV53" i="2"/>
  <c r="YU53" i="2"/>
  <c r="YT53" i="2"/>
  <c r="YS53" i="2"/>
  <c r="YR53" i="2"/>
  <c r="YQ53" i="2"/>
  <c r="YP53" i="2"/>
  <c r="YO53" i="2"/>
  <c r="YN53" i="2"/>
  <c r="YM53" i="2"/>
  <c r="YL53" i="2"/>
  <c r="YK53" i="2"/>
  <c r="YJ53" i="2"/>
  <c r="YI53" i="2"/>
  <c r="YH53" i="2"/>
  <c r="YG53" i="2"/>
  <c r="YF53" i="2"/>
  <c r="YE53" i="2"/>
  <c r="YD53" i="2"/>
  <c r="YC53" i="2"/>
  <c r="YB53" i="2"/>
  <c r="YA53" i="2"/>
  <c r="XZ53" i="2"/>
  <c r="XY53" i="2"/>
  <c r="XX53" i="2"/>
  <c r="XW53" i="2"/>
  <c r="XV53" i="2"/>
  <c r="XU53" i="2"/>
  <c r="XT53" i="2"/>
  <c r="XS53" i="2"/>
  <c r="XR53" i="2"/>
  <c r="XQ53" i="2"/>
  <c r="XP53" i="2"/>
  <c r="XO53" i="2"/>
  <c r="XN53" i="2"/>
  <c r="XM53" i="2"/>
  <c r="XL53" i="2"/>
  <c r="XK53" i="2"/>
  <c r="XJ53" i="2"/>
  <c r="XI53" i="2"/>
  <c r="XH53" i="2"/>
  <c r="XG53" i="2"/>
  <c r="XF53" i="2"/>
  <c r="XE53" i="2"/>
  <c r="XD53" i="2"/>
  <c r="XC53" i="2"/>
  <c r="XB53" i="2"/>
  <c r="XA53" i="2"/>
  <c r="WZ53" i="2"/>
  <c r="WY53" i="2"/>
  <c r="WX53" i="2"/>
  <c r="WW53" i="2"/>
  <c r="WV53" i="2"/>
  <c r="WU53" i="2"/>
  <c r="WT53" i="2"/>
  <c r="WS53" i="2"/>
  <c r="WR53" i="2"/>
  <c r="WQ53" i="2"/>
  <c r="WP53" i="2"/>
  <c r="WO53" i="2"/>
  <c r="WN53" i="2"/>
  <c r="WM53" i="2"/>
  <c r="WL53" i="2"/>
  <c r="WK53" i="2"/>
  <c r="WJ53" i="2"/>
  <c r="WI53" i="2"/>
  <c r="WH53" i="2"/>
  <c r="WG53" i="2"/>
  <c r="WF53" i="2"/>
  <c r="WE53" i="2"/>
  <c r="WD53" i="2"/>
  <c r="WC53" i="2"/>
  <c r="WB53" i="2"/>
  <c r="WA53" i="2"/>
  <c r="VZ53" i="2"/>
  <c r="VY53" i="2"/>
  <c r="VX53" i="2"/>
  <c r="VW53" i="2"/>
  <c r="VV53" i="2"/>
  <c r="VU53" i="2"/>
  <c r="VT53" i="2"/>
  <c r="VS53" i="2"/>
  <c r="VR53" i="2"/>
  <c r="VQ53" i="2"/>
  <c r="VP53" i="2"/>
  <c r="VO53" i="2"/>
  <c r="VN53" i="2"/>
  <c r="VM53" i="2"/>
  <c r="VL53" i="2"/>
  <c r="VK53" i="2"/>
  <c r="VJ53" i="2"/>
  <c r="VI53" i="2"/>
  <c r="VH53" i="2"/>
  <c r="VG53" i="2"/>
  <c r="VF53" i="2"/>
  <c r="VE53" i="2"/>
  <c r="VD53" i="2"/>
  <c r="VC53" i="2"/>
  <c r="VB53" i="2"/>
  <c r="VA53" i="2"/>
  <c r="UZ53" i="2"/>
  <c r="UY53" i="2"/>
  <c r="UX53" i="2"/>
  <c r="UW53" i="2"/>
  <c r="UV53" i="2"/>
  <c r="UU53" i="2"/>
  <c r="UT53" i="2"/>
  <c r="US53" i="2"/>
  <c r="UR53" i="2"/>
  <c r="UQ53" i="2"/>
  <c r="UP53" i="2"/>
  <c r="UO53" i="2"/>
  <c r="UN53" i="2"/>
  <c r="UM53" i="2"/>
  <c r="UL53" i="2"/>
  <c r="UK53" i="2"/>
  <c r="UJ53" i="2"/>
  <c r="UI53" i="2"/>
  <c r="UH53" i="2"/>
  <c r="UG53" i="2"/>
  <c r="UF53" i="2"/>
  <c r="UE53" i="2"/>
  <c r="UD53" i="2"/>
  <c r="UC53" i="2"/>
  <c r="UB53" i="2"/>
  <c r="UA53" i="2"/>
  <c r="TZ53" i="2"/>
  <c r="TY53" i="2"/>
  <c r="TX53" i="2"/>
  <c r="TW53" i="2"/>
  <c r="TV53" i="2"/>
  <c r="TU53" i="2"/>
  <c r="TT53" i="2"/>
  <c r="TS53" i="2"/>
  <c r="TR53" i="2"/>
  <c r="TQ53" i="2"/>
  <c r="TP53" i="2"/>
  <c r="TO53" i="2"/>
  <c r="TN53" i="2"/>
  <c r="TM53" i="2"/>
  <c r="TL53" i="2"/>
  <c r="TK53" i="2"/>
  <c r="TJ53" i="2"/>
  <c r="TI53" i="2"/>
  <c r="TH53" i="2"/>
  <c r="TG53" i="2"/>
  <c r="TF53" i="2"/>
  <c r="TE53" i="2"/>
  <c r="TD53" i="2"/>
  <c r="TC53" i="2"/>
  <c r="TB53" i="2"/>
  <c r="TA53" i="2"/>
  <c r="SZ53" i="2"/>
  <c r="SY53" i="2"/>
  <c r="SX53" i="2"/>
  <c r="SW53" i="2"/>
  <c r="SV53" i="2"/>
  <c r="SU53" i="2"/>
  <c r="ST53" i="2"/>
  <c r="SS53" i="2"/>
  <c r="SR53" i="2"/>
  <c r="SQ53" i="2"/>
  <c r="SP53" i="2"/>
  <c r="SO53" i="2"/>
  <c r="SN53" i="2"/>
  <c r="SM53" i="2"/>
  <c r="SL53" i="2"/>
  <c r="SK53" i="2"/>
  <c r="SJ53" i="2"/>
  <c r="SI53" i="2"/>
  <c r="SH53" i="2"/>
  <c r="SG53" i="2"/>
  <c r="SF53" i="2"/>
  <c r="SE53" i="2"/>
  <c r="SD53" i="2"/>
  <c r="SC53" i="2"/>
  <c r="SB53" i="2"/>
  <c r="SA53" i="2"/>
  <c r="RZ53" i="2"/>
  <c r="RY53" i="2"/>
  <c r="RX53" i="2"/>
  <c r="RW53" i="2"/>
  <c r="RV53" i="2"/>
  <c r="RU53" i="2"/>
  <c r="RT53" i="2"/>
  <c r="RS53" i="2"/>
  <c r="RR53" i="2"/>
  <c r="RQ53" i="2"/>
  <c r="RP53" i="2"/>
  <c r="RO53" i="2"/>
  <c r="RN53" i="2"/>
  <c r="RM53" i="2"/>
  <c r="RL53" i="2"/>
  <c r="RK53" i="2"/>
  <c r="RJ53" i="2"/>
  <c r="RI53" i="2"/>
  <c r="RH53" i="2"/>
  <c r="RG53" i="2"/>
  <c r="AIK53" i="2" s="1"/>
  <c r="RF53" i="2"/>
  <c r="RE53" i="2"/>
  <c r="AR53" i="2"/>
  <c r="AL53" i="2"/>
  <c r="AK53" i="2"/>
  <c r="AP53" i="2" s="1"/>
  <c r="AG53" i="2"/>
  <c r="AQ53" i="2" s="1"/>
  <c r="AC53" i="2"/>
  <c r="Y53" i="2"/>
  <c r="AIL52" i="2"/>
  <c r="AHZ52" i="2"/>
  <c r="AHY52" i="2"/>
  <c r="AHX52" i="2"/>
  <c r="AHW52" i="2"/>
  <c r="AHV52" i="2"/>
  <c r="AHU52" i="2"/>
  <c r="AHT52" i="2"/>
  <c r="VN52" i="2"/>
  <c r="RF52" i="2"/>
  <c r="RE52" i="2"/>
  <c r="AK52" i="2"/>
  <c r="AIL51" i="2"/>
  <c r="AHZ51" i="2"/>
  <c r="AHY51" i="2"/>
  <c r="AHX51" i="2"/>
  <c r="AHW51" i="2"/>
  <c r="AHV51" i="2"/>
  <c r="AHU51" i="2"/>
  <c r="AHT51" i="2"/>
  <c r="VN51" i="2"/>
  <c r="RF51" i="2"/>
  <c r="RE51" i="2"/>
  <c r="AR51" i="2"/>
  <c r="AL51" i="2"/>
  <c r="AK51" i="2"/>
  <c r="AP51" i="2" s="1"/>
  <c r="AG51" i="2"/>
  <c r="AQ51" i="2" s="1"/>
  <c r="AC51" i="2"/>
  <c r="Y51" i="2"/>
  <c r="AIL50" i="2"/>
  <c r="AHZ50" i="2"/>
  <c r="AHY50" i="2"/>
  <c r="AHX50" i="2"/>
  <c r="AHW50" i="2"/>
  <c r="AHV50" i="2"/>
  <c r="AHU50" i="2"/>
  <c r="AHT50" i="2"/>
  <c r="VN50" i="2"/>
  <c r="RF50" i="2"/>
  <c r="RE50" i="2"/>
  <c r="AQ50" i="2"/>
  <c r="AK50" i="2"/>
  <c r="AG50" i="2"/>
  <c r="AC50" i="2"/>
  <c r="AIL49" i="2"/>
  <c r="AHZ49" i="2"/>
  <c r="AHY49" i="2"/>
  <c r="AHX49" i="2"/>
  <c r="AHW49" i="2"/>
  <c r="AHV49" i="2"/>
  <c r="AHU49" i="2"/>
  <c r="AHT49" i="2"/>
  <c r="VN49" i="2"/>
  <c r="RF49" i="2"/>
  <c r="RE49" i="2"/>
  <c r="AP49" i="2"/>
  <c r="AK49" i="2"/>
  <c r="AL49" i="2" s="1"/>
  <c r="AG49" i="2"/>
  <c r="AC49" i="2"/>
  <c r="Y49" i="2"/>
  <c r="AIL48" i="2"/>
  <c r="AHZ48" i="2"/>
  <c r="AHY48" i="2"/>
  <c r="AHX48" i="2"/>
  <c r="AHW48" i="2"/>
  <c r="AHV48" i="2"/>
  <c r="AHU48" i="2"/>
  <c r="AHT48" i="2"/>
  <c r="VN48" i="2"/>
  <c r="RF48" i="2"/>
  <c r="RE48" i="2"/>
  <c r="AP48" i="2"/>
  <c r="AK48" i="2"/>
  <c r="Y48" i="2" s="1"/>
  <c r="AG48" i="2"/>
  <c r="AR48" i="2" s="1"/>
  <c r="AC48" i="2"/>
  <c r="AIL47" i="2"/>
  <c r="AHZ47" i="2"/>
  <c r="AHY47" i="2"/>
  <c r="AHX47" i="2"/>
  <c r="AHW47" i="2"/>
  <c r="AHV47" i="2"/>
  <c r="AHU47" i="2"/>
  <c r="AHT47" i="2"/>
  <c r="AIA47" i="2" s="1"/>
  <c r="VN47" i="2"/>
  <c r="RF47" i="2"/>
  <c r="RE47" i="2"/>
  <c r="AP47" i="2"/>
  <c r="AL47" i="2"/>
  <c r="AK47" i="2"/>
  <c r="Y47" i="2" s="1"/>
  <c r="AG47" i="2"/>
  <c r="AR47" i="2" s="1"/>
  <c r="AC47" i="2"/>
  <c r="AIL46" i="2"/>
  <c r="AHZ46" i="2"/>
  <c r="AHY46" i="2"/>
  <c r="AHX46" i="2"/>
  <c r="AHW46" i="2"/>
  <c r="AHV46" i="2"/>
  <c r="AHU46" i="2"/>
  <c r="AHT46" i="2"/>
  <c r="VN46" i="2"/>
  <c r="RF46" i="2"/>
  <c r="RE46" i="2"/>
  <c r="AK46" i="2"/>
  <c r="AL46" i="2" s="1"/>
  <c r="AG46" i="2"/>
  <c r="AR46" i="2" s="1"/>
  <c r="AC46" i="2"/>
  <c r="Y46" i="2"/>
  <c r="AIL45" i="2"/>
  <c r="AHZ45" i="2"/>
  <c r="AHY45" i="2"/>
  <c r="AHX45" i="2"/>
  <c r="AHW45" i="2"/>
  <c r="AHV45" i="2"/>
  <c r="AHU45" i="2"/>
  <c r="AHT45" i="2"/>
  <c r="VN45" i="2"/>
  <c r="RF45" i="2"/>
  <c r="RE45" i="2"/>
  <c r="AK45" i="2"/>
  <c r="AL45" i="2" s="1"/>
  <c r="AG45" i="2"/>
  <c r="AR45" i="2" s="1"/>
  <c r="AC45" i="2"/>
  <c r="AIL44" i="2"/>
  <c r="AHZ44" i="2"/>
  <c r="AHY44" i="2"/>
  <c r="AHX44" i="2"/>
  <c r="AHW44" i="2"/>
  <c r="AHV44" i="2"/>
  <c r="AHU44" i="2"/>
  <c r="AHT44" i="2"/>
  <c r="VN44" i="2"/>
  <c r="RF44" i="2"/>
  <c r="RE44" i="2"/>
  <c r="AR44" i="2"/>
  <c r="AL44" i="2"/>
  <c r="AK44" i="2"/>
  <c r="AP44" i="2" s="1"/>
  <c r="AG44" i="2"/>
  <c r="AQ44" i="2" s="1"/>
  <c r="AC44" i="2"/>
  <c r="AIL43" i="2"/>
  <c r="AHZ43" i="2"/>
  <c r="AHY43" i="2"/>
  <c r="AHX43" i="2"/>
  <c r="AHW43" i="2"/>
  <c r="AHV43" i="2"/>
  <c r="AHU43" i="2"/>
  <c r="AHT43" i="2"/>
  <c r="VN43" i="2"/>
  <c r="RF43" i="2"/>
  <c r="RE43" i="2"/>
  <c r="AK43" i="2"/>
  <c r="AIL42" i="2"/>
  <c r="AHZ42" i="2"/>
  <c r="AHY42" i="2"/>
  <c r="AIG42" i="2" s="1"/>
  <c r="AHX42" i="2"/>
  <c r="AIF42" i="2" s="1"/>
  <c r="AHW42" i="2"/>
  <c r="AHV42" i="2"/>
  <c r="AHU42" i="2"/>
  <c r="AHT42" i="2"/>
  <c r="AIA42" i="2" s="1"/>
  <c r="AIB42" i="2" s="1"/>
  <c r="VN42" i="2"/>
  <c r="RF42" i="2"/>
  <c r="RE42" i="2"/>
  <c r="AK42" i="2"/>
  <c r="AP42" i="2" s="1"/>
  <c r="Y42" i="2"/>
  <c r="AIL41" i="2"/>
  <c r="AHZ41" i="2"/>
  <c r="AHY41" i="2"/>
  <c r="AHX41" i="2"/>
  <c r="AHW41" i="2"/>
  <c r="AHV41" i="2"/>
  <c r="AHU41" i="2"/>
  <c r="AHT41" i="2"/>
  <c r="VN41" i="2"/>
  <c r="RF41" i="2"/>
  <c r="RE41" i="2"/>
  <c r="AL41" i="2"/>
  <c r="AK41" i="2"/>
  <c r="AR41" i="2" s="1"/>
  <c r="AG41" i="2"/>
  <c r="AQ41" i="2" s="1"/>
  <c r="AC41" i="2"/>
  <c r="Y41" i="2"/>
  <c r="AIL40" i="2"/>
  <c r="AHZ40" i="2"/>
  <c r="AHY40" i="2"/>
  <c r="AHX40" i="2"/>
  <c r="AHW40" i="2"/>
  <c r="AHV40" i="2"/>
  <c r="AHU40" i="2"/>
  <c r="AHT40" i="2"/>
  <c r="VN40" i="2"/>
  <c r="RF40" i="2"/>
  <c r="RE40" i="2"/>
  <c r="AP40" i="2"/>
  <c r="AL40" i="2"/>
  <c r="AK40" i="2"/>
  <c r="AG40" i="2"/>
  <c r="AQ40" i="2" s="1"/>
  <c r="AC40" i="2"/>
  <c r="Y40" i="2"/>
  <c r="AIL39" i="2"/>
  <c r="AHZ39" i="2"/>
  <c r="AHY39" i="2"/>
  <c r="AHX39" i="2"/>
  <c r="AHW39" i="2"/>
  <c r="AHV39" i="2"/>
  <c r="AHU39" i="2"/>
  <c r="AHT39" i="2"/>
  <c r="VN39" i="2"/>
  <c r="RF39" i="2"/>
  <c r="RE39" i="2"/>
  <c r="AR39" i="2"/>
  <c r="AL39" i="2"/>
  <c r="AK39" i="2"/>
  <c r="AP39" i="2" s="1"/>
  <c r="AG39" i="2"/>
  <c r="AQ39" i="2" s="1"/>
  <c r="AC39" i="2"/>
  <c r="Y39" i="2"/>
  <c r="AIL38" i="2"/>
  <c r="AHZ38" i="2"/>
  <c r="AHY38" i="2"/>
  <c r="AHX38" i="2"/>
  <c r="AHW38" i="2"/>
  <c r="AHV38" i="2"/>
  <c r="AHU38" i="2"/>
  <c r="AHT38" i="2"/>
  <c r="VN38" i="2"/>
  <c r="RF38" i="2"/>
  <c r="RE38" i="2"/>
  <c r="AK38" i="2"/>
  <c r="Y38" i="2" s="1"/>
  <c r="AIL37" i="2"/>
  <c r="AHZ37" i="2"/>
  <c r="AHY37" i="2"/>
  <c r="AHX37" i="2"/>
  <c r="AHW37" i="2"/>
  <c r="AHV37" i="2"/>
  <c r="AHU37" i="2"/>
  <c r="AHT37" i="2"/>
  <c r="VN37" i="2"/>
  <c r="RF37" i="2"/>
  <c r="RE37" i="2"/>
  <c r="AK37" i="2"/>
  <c r="Y37" i="2" s="1"/>
  <c r="AG37" i="2"/>
  <c r="AR37" i="2" s="1"/>
  <c r="AC37" i="2"/>
  <c r="AIL36" i="2"/>
  <c r="AHZ36" i="2"/>
  <c r="AHY36" i="2"/>
  <c r="AHX36" i="2"/>
  <c r="AHW36" i="2"/>
  <c r="AHV36" i="2"/>
  <c r="AHU36" i="2"/>
  <c r="AHT36" i="2"/>
  <c r="VN36" i="2"/>
  <c r="RF36" i="2"/>
  <c r="RE36" i="2"/>
  <c r="AK36" i="2"/>
  <c r="AL36" i="2" s="1"/>
  <c r="AG36" i="2"/>
  <c r="AR36" i="2" s="1"/>
  <c r="AC36" i="2"/>
  <c r="Y36" i="2"/>
  <c r="AIL35" i="2"/>
  <c r="AHZ35" i="2"/>
  <c r="AHY35" i="2"/>
  <c r="AHX35" i="2"/>
  <c r="AHW35" i="2"/>
  <c r="AHV35" i="2"/>
  <c r="AHU35" i="2"/>
  <c r="AHT35" i="2"/>
  <c r="VN35" i="2"/>
  <c r="RF35" i="2"/>
  <c r="RE35" i="2"/>
  <c r="AK35" i="2"/>
  <c r="AP35" i="2" s="1"/>
  <c r="Y35" i="2"/>
  <c r="AIL34" i="2"/>
  <c r="AHZ34" i="2"/>
  <c r="AHY34" i="2"/>
  <c r="AHX34" i="2"/>
  <c r="AHW34" i="2"/>
  <c r="AHV34" i="2"/>
  <c r="AHU34" i="2"/>
  <c r="AHT34" i="2"/>
  <c r="VN34" i="2"/>
  <c r="RF34" i="2"/>
  <c r="RE34" i="2"/>
  <c r="AQ34" i="2"/>
  <c r="AK34" i="2"/>
  <c r="Y34" i="2" s="1"/>
  <c r="AG34" i="2"/>
  <c r="AR34" i="2" s="1"/>
  <c r="AC34" i="2"/>
  <c r="AIL33" i="2"/>
  <c r="AHZ33" i="2"/>
  <c r="AHY33" i="2"/>
  <c r="AHX33" i="2"/>
  <c r="AHW33" i="2"/>
  <c r="AHV33" i="2"/>
  <c r="AHU33" i="2"/>
  <c r="AHT33" i="2"/>
  <c r="VN33" i="2"/>
  <c r="RF33" i="2"/>
  <c r="RE33" i="2"/>
  <c r="AK33" i="2"/>
  <c r="AL33" i="2" s="1"/>
  <c r="AG33" i="2"/>
  <c r="AR33" i="2" s="1"/>
  <c r="AC33" i="2"/>
  <c r="Y33" i="2"/>
  <c r="AIL32" i="2"/>
  <c r="AHZ32" i="2"/>
  <c r="AHY32" i="2"/>
  <c r="AHX32" i="2"/>
  <c r="AHW32" i="2"/>
  <c r="AHV32" i="2"/>
  <c r="AHU32" i="2"/>
  <c r="AHT32" i="2"/>
  <c r="ABP32" i="2"/>
  <c r="ABJ32" i="2"/>
  <c r="ABD32" i="2"/>
  <c r="AAX32" i="2"/>
  <c r="AAR32" i="2"/>
  <c r="AAL32" i="2"/>
  <c r="AAF32" i="2"/>
  <c r="ZZ32" i="2"/>
  <c r="ZT32" i="2"/>
  <c r="ZN32" i="2"/>
  <c r="ZH32" i="2"/>
  <c r="ZB32" i="2"/>
  <c r="YV32" i="2"/>
  <c r="YP32" i="2"/>
  <c r="YJ32" i="2"/>
  <c r="YD32" i="2"/>
  <c r="XX32" i="2"/>
  <c r="XR32" i="2"/>
  <c r="XL32" i="2"/>
  <c r="XF32" i="2"/>
  <c r="WZ32" i="2"/>
  <c r="WT32" i="2"/>
  <c r="WN32" i="2"/>
  <c r="WH32" i="2"/>
  <c r="WB32" i="2"/>
  <c r="VV32" i="2"/>
  <c r="VP32" i="2"/>
  <c r="VN32" i="2"/>
  <c r="VJ32" i="2"/>
  <c r="VD32" i="2"/>
  <c r="UX32" i="2"/>
  <c r="UR32" i="2"/>
  <c r="UL32" i="2"/>
  <c r="UF32" i="2"/>
  <c r="TZ32" i="2"/>
  <c r="TT32" i="2"/>
  <c r="TN32" i="2"/>
  <c r="TH32" i="2"/>
  <c r="TB32" i="2"/>
  <c r="SV32" i="2"/>
  <c r="SP32" i="2"/>
  <c r="SJ32" i="2"/>
  <c r="SD32" i="2"/>
  <c r="RX32" i="2"/>
  <c r="RR32" i="2"/>
  <c r="RL32" i="2"/>
  <c r="RF32" i="2"/>
  <c r="RE32" i="2"/>
  <c r="AK32" i="2"/>
  <c r="AL32" i="2" s="1"/>
  <c r="AG32" i="2"/>
  <c r="AR32" i="2" s="1"/>
  <c r="AC32" i="2"/>
  <c r="Y32" i="2"/>
  <c r="AIL31" i="2"/>
  <c r="AHZ31" i="2"/>
  <c r="AHY31" i="2"/>
  <c r="AHX31" i="2"/>
  <c r="AHW31" i="2"/>
  <c r="AHV31" i="2"/>
  <c r="AHU31" i="2"/>
  <c r="AHT31" i="2"/>
  <c r="AHO31" i="2"/>
  <c r="AHI31" i="2"/>
  <c r="AHC31" i="2"/>
  <c r="AGW31" i="2"/>
  <c r="AGQ31" i="2"/>
  <c r="AGK31" i="2"/>
  <c r="AGE31" i="2"/>
  <c r="AFY31" i="2"/>
  <c r="AFS31" i="2"/>
  <c r="AFM31" i="2"/>
  <c r="AFG31" i="2"/>
  <c r="AFA31" i="2"/>
  <c r="AEU31" i="2"/>
  <c r="AEO31" i="2"/>
  <c r="AEI31" i="2"/>
  <c r="AEC31" i="2"/>
  <c r="ADW31" i="2"/>
  <c r="ADQ31" i="2"/>
  <c r="ADK31" i="2"/>
  <c r="ADE31" i="2"/>
  <c r="ACY31" i="2"/>
  <c r="ACS31" i="2"/>
  <c r="ACM31" i="2"/>
  <c r="ACG31" i="2"/>
  <c r="ACA31" i="2"/>
  <c r="ABU31" i="2"/>
  <c r="ABO31" i="2"/>
  <c r="ABI31" i="2"/>
  <c r="ABC31" i="2"/>
  <c r="AAW31" i="2"/>
  <c r="AAQ31" i="2"/>
  <c r="AAK31" i="2"/>
  <c r="AAE31" i="2"/>
  <c r="ZY31" i="2"/>
  <c r="ZS31" i="2"/>
  <c r="ZM31" i="2"/>
  <c r="ZG31" i="2"/>
  <c r="ZA31" i="2"/>
  <c r="YU31" i="2"/>
  <c r="YO31" i="2"/>
  <c r="YI31" i="2"/>
  <c r="YC31" i="2"/>
  <c r="XW31" i="2"/>
  <c r="XQ31" i="2"/>
  <c r="XK31" i="2"/>
  <c r="XE31" i="2"/>
  <c r="WY31" i="2"/>
  <c r="WS31" i="2"/>
  <c r="WM31" i="2"/>
  <c r="WG31" i="2"/>
  <c r="WA31" i="2"/>
  <c r="VU31" i="2"/>
  <c r="VO31" i="2"/>
  <c r="VN31" i="2"/>
  <c r="VI31" i="2"/>
  <c r="VC31" i="2"/>
  <c r="UW31" i="2"/>
  <c r="UQ31" i="2"/>
  <c r="UK31" i="2"/>
  <c r="UE31" i="2"/>
  <c r="TY31" i="2"/>
  <c r="TS31" i="2"/>
  <c r="TM31" i="2"/>
  <c r="TG31" i="2"/>
  <c r="TA31" i="2"/>
  <c r="SU31" i="2"/>
  <c r="SO31" i="2"/>
  <c r="SI31" i="2"/>
  <c r="SC31" i="2"/>
  <c r="RW31" i="2"/>
  <c r="RQ31" i="2"/>
  <c r="RK31" i="2"/>
  <c r="RF31" i="2"/>
  <c r="RE31" i="2"/>
  <c r="AQ31" i="2"/>
  <c r="AK31" i="2"/>
  <c r="AR31" i="2" s="1"/>
  <c r="AG31" i="2"/>
  <c r="AC31" i="2"/>
  <c r="AHQ28" i="2"/>
  <c r="AHQ31" i="2" s="1"/>
  <c r="AHP28" i="2"/>
  <c r="AHP31" i="2" s="1"/>
  <c r="AHO28" i="2"/>
  <c r="AHN28" i="2"/>
  <c r="AHM28" i="2"/>
  <c r="AHL28" i="2"/>
  <c r="AHK28" i="2"/>
  <c r="AHJ28" i="2"/>
  <c r="AHJ31" i="2" s="1"/>
  <c r="AHI28" i="2"/>
  <c r="AHH28" i="2"/>
  <c r="AHG28" i="2"/>
  <c r="AHF28" i="2"/>
  <c r="AHE28" i="2"/>
  <c r="AHD28" i="2"/>
  <c r="AHD31" i="2" s="1"/>
  <c r="AHC28" i="2"/>
  <c r="AHB28" i="2"/>
  <c r="AHA28" i="2"/>
  <c r="AGZ28" i="2"/>
  <c r="AGY28" i="2"/>
  <c r="AGY31" i="2" s="1"/>
  <c r="AGX28" i="2"/>
  <c r="AGX31" i="2" s="1"/>
  <c r="AGW28" i="2"/>
  <c r="AGV28" i="2"/>
  <c r="AGU28" i="2"/>
  <c r="AGT28" i="2"/>
  <c r="AGS28" i="2"/>
  <c r="AGR28" i="2"/>
  <c r="AGR31" i="2" s="1"/>
  <c r="AGQ28" i="2"/>
  <c r="AGP28" i="2"/>
  <c r="AGO28" i="2"/>
  <c r="AGN28" i="2"/>
  <c r="AGM28" i="2"/>
  <c r="AGL28" i="2"/>
  <c r="AGL31" i="2" s="1"/>
  <c r="AGK28" i="2"/>
  <c r="AGJ28" i="2"/>
  <c r="AGI28" i="2"/>
  <c r="AGH28" i="2"/>
  <c r="AGG28" i="2"/>
  <c r="AGG31" i="2" s="1"/>
  <c r="AGF28" i="2"/>
  <c r="AGF31" i="2" s="1"/>
  <c r="AGE28" i="2"/>
  <c r="AGD28" i="2"/>
  <c r="AGC28" i="2"/>
  <c r="AGB28" i="2"/>
  <c r="AGA28" i="2"/>
  <c r="AGA31" i="2" s="1"/>
  <c r="AFZ28" i="2"/>
  <c r="AFZ31" i="2" s="1"/>
  <c r="AFY28" i="2"/>
  <c r="AFX28" i="2"/>
  <c r="AFW28" i="2"/>
  <c r="AFV28" i="2"/>
  <c r="AFU28" i="2"/>
  <c r="AFT28" i="2"/>
  <c r="AFT31" i="2" s="1"/>
  <c r="AFS28" i="2"/>
  <c r="AFR28" i="2"/>
  <c r="AFQ28" i="2"/>
  <c r="AFP28" i="2"/>
  <c r="AFO28" i="2"/>
  <c r="AFN28" i="2"/>
  <c r="AFN31" i="2" s="1"/>
  <c r="AFM28" i="2"/>
  <c r="AFL28" i="2"/>
  <c r="AFK28" i="2"/>
  <c r="AFJ28" i="2"/>
  <c r="AFI28" i="2"/>
  <c r="AFI31" i="2" s="1"/>
  <c r="AFH28" i="2"/>
  <c r="AFH31" i="2" s="1"/>
  <c r="AFG28" i="2"/>
  <c r="AFF28" i="2"/>
  <c r="AFE28" i="2"/>
  <c r="AFD28" i="2"/>
  <c r="AFC28" i="2"/>
  <c r="AFB28" i="2"/>
  <c r="AFB31" i="2" s="1"/>
  <c r="AFA28" i="2"/>
  <c r="AEZ28" i="2"/>
  <c r="AEY28" i="2"/>
  <c r="AEX28" i="2"/>
  <c r="AEW28" i="2"/>
  <c r="AEW31" i="2" s="1"/>
  <c r="AEV28" i="2"/>
  <c r="AEV31" i="2" s="1"/>
  <c r="AEU28" i="2"/>
  <c r="AET28" i="2"/>
  <c r="AES28" i="2"/>
  <c r="AER28" i="2"/>
  <c r="AEQ28" i="2"/>
  <c r="AEQ31" i="2" s="1"/>
  <c r="AEP28" i="2"/>
  <c r="AEP31" i="2" s="1"/>
  <c r="AEO28" i="2"/>
  <c r="AEN28" i="2"/>
  <c r="AEM28" i="2"/>
  <c r="AEL28" i="2"/>
  <c r="AEK28" i="2"/>
  <c r="AEJ28" i="2"/>
  <c r="AEJ31" i="2" s="1"/>
  <c r="AEI28" i="2"/>
  <c r="AEH28" i="2"/>
  <c r="AEG28" i="2"/>
  <c r="AEF28" i="2"/>
  <c r="AEE28" i="2"/>
  <c r="AED28" i="2"/>
  <c r="AED31" i="2" s="1"/>
  <c r="AEC28" i="2"/>
  <c r="AEB28" i="2"/>
  <c r="AEA28" i="2"/>
  <c r="ADZ28" i="2"/>
  <c r="ADY28" i="2"/>
  <c r="ADY31" i="2" s="1"/>
  <c r="ADX28" i="2"/>
  <c r="ADX31" i="2" s="1"/>
  <c r="ADW28" i="2"/>
  <c r="ADV28" i="2"/>
  <c r="ADU28" i="2"/>
  <c r="ADT28" i="2"/>
  <c r="ADS28" i="2"/>
  <c r="ADS31" i="2" s="1"/>
  <c r="ADR28" i="2"/>
  <c r="ADR31" i="2" s="1"/>
  <c r="ADQ28" i="2"/>
  <c r="ADP28" i="2"/>
  <c r="ADO28" i="2"/>
  <c r="ADN28" i="2"/>
  <c r="ADM28" i="2"/>
  <c r="ADL28" i="2"/>
  <c r="ADL31" i="2" s="1"/>
  <c r="ADK28" i="2"/>
  <c r="ADJ28" i="2"/>
  <c r="ADI28" i="2"/>
  <c r="ADH28" i="2"/>
  <c r="ADG28" i="2"/>
  <c r="ADF28" i="2"/>
  <c r="ADF31" i="2" s="1"/>
  <c r="ADE28" i="2"/>
  <c r="ADD28" i="2"/>
  <c r="ADC28" i="2"/>
  <c r="ADB28" i="2"/>
  <c r="ADA28" i="2"/>
  <c r="ADA31" i="2" s="1"/>
  <c r="ACZ28" i="2"/>
  <c r="ACZ31" i="2" s="1"/>
  <c r="ACY28" i="2"/>
  <c r="ACX28" i="2"/>
  <c r="ACW28" i="2"/>
  <c r="ACV28" i="2"/>
  <c r="ACU28" i="2"/>
  <c r="ACU31" i="2" s="1"/>
  <c r="ACT28" i="2"/>
  <c r="ACT31" i="2" s="1"/>
  <c r="ACS28" i="2"/>
  <c r="ACR28" i="2"/>
  <c r="ACQ28" i="2"/>
  <c r="ACP28" i="2"/>
  <c r="ACO28" i="2"/>
  <c r="ACN28" i="2"/>
  <c r="ACN31" i="2" s="1"/>
  <c r="ACM28" i="2"/>
  <c r="ACL28" i="2"/>
  <c r="ACK28" i="2"/>
  <c r="ACJ28" i="2"/>
  <c r="ACI28" i="2"/>
  <c r="ACH28" i="2"/>
  <c r="ACH31" i="2" s="1"/>
  <c r="ACG28" i="2"/>
  <c r="ACF28" i="2"/>
  <c r="ACE28" i="2"/>
  <c r="ACD28" i="2"/>
  <c r="ACC28" i="2"/>
  <c r="ACC31" i="2" s="1"/>
  <c r="ACB28" i="2"/>
  <c r="ACB31" i="2" s="1"/>
  <c r="ACA28" i="2"/>
  <c r="ABZ28" i="2"/>
  <c r="ABY28" i="2"/>
  <c r="ABX28" i="2"/>
  <c r="ABW28" i="2"/>
  <c r="ABW31" i="2" s="1"/>
  <c r="ABV28" i="2"/>
  <c r="ABV31" i="2" s="1"/>
  <c r="ABU28" i="2"/>
  <c r="ABT28" i="2"/>
  <c r="ABS28" i="2"/>
  <c r="ABR28" i="2"/>
  <c r="ABQ28" i="2"/>
  <c r="ABP28" i="2"/>
  <c r="ABP31" i="2" s="1"/>
  <c r="ABO28" i="2"/>
  <c r="ABN28" i="2"/>
  <c r="ABM28" i="2"/>
  <c r="ABL28" i="2"/>
  <c r="ABK28" i="2"/>
  <c r="ABK31" i="2" s="1"/>
  <c r="ABJ28" i="2"/>
  <c r="ABJ31" i="2" s="1"/>
  <c r="ABI28" i="2"/>
  <c r="ABH28" i="2"/>
  <c r="ABG28" i="2"/>
  <c r="ABF28" i="2"/>
  <c r="ABE28" i="2"/>
  <c r="ABE32" i="2" s="1"/>
  <c r="ABD28" i="2"/>
  <c r="ABD31" i="2" s="1"/>
  <c r="ABC28" i="2"/>
  <c r="ABB28" i="2"/>
  <c r="ABA28" i="2"/>
  <c r="AAZ28" i="2"/>
  <c r="AAY28" i="2"/>
  <c r="AAX28" i="2"/>
  <c r="AAX31" i="2" s="1"/>
  <c r="AAW28" i="2"/>
  <c r="AAV28" i="2"/>
  <c r="AAU28" i="2"/>
  <c r="AAT28" i="2"/>
  <c r="AAS28" i="2"/>
  <c r="AAS31" i="2" s="1"/>
  <c r="AAR28" i="2"/>
  <c r="AAR31" i="2" s="1"/>
  <c r="AAQ28" i="2"/>
  <c r="AAP28" i="2"/>
  <c r="AAO28" i="2"/>
  <c r="AAN28" i="2"/>
  <c r="AAM28" i="2"/>
  <c r="AAM31" i="2" s="1"/>
  <c r="AAL28" i="2"/>
  <c r="AAL31" i="2" s="1"/>
  <c r="AAK28" i="2"/>
  <c r="AAJ28" i="2"/>
  <c r="AAI28" i="2"/>
  <c r="AAH28" i="2"/>
  <c r="AAG28" i="2"/>
  <c r="AAG32" i="2" s="1"/>
  <c r="AAF28" i="2"/>
  <c r="AAF31" i="2" s="1"/>
  <c r="AAE28" i="2"/>
  <c r="AAD28" i="2"/>
  <c r="AAC28" i="2"/>
  <c r="AAB28" i="2"/>
  <c r="AAA28" i="2"/>
  <c r="ZZ28" i="2"/>
  <c r="ZZ31" i="2" s="1"/>
  <c r="ZY28" i="2"/>
  <c r="ZX28" i="2"/>
  <c r="ZW28" i="2"/>
  <c r="ZV28" i="2"/>
  <c r="ZU28" i="2"/>
  <c r="ZU31" i="2" s="1"/>
  <c r="ZT28" i="2"/>
  <c r="ZT31" i="2" s="1"/>
  <c r="ZS28" i="2"/>
  <c r="ZR28" i="2"/>
  <c r="ZQ28" i="2"/>
  <c r="ZP28" i="2"/>
  <c r="ZO28" i="2"/>
  <c r="ZO31" i="2" s="1"/>
  <c r="ZN28" i="2"/>
  <c r="ZN31" i="2" s="1"/>
  <c r="ZM28" i="2"/>
  <c r="ZL28" i="2"/>
  <c r="ZK28" i="2"/>
  <c r="ZJ28" i="2"/>
  <c r="ZI28" i="2"/>
  <c r="ZI32" i="2" s="1"/>
  <c r="ZH28" i="2"/>
  <c r="ZH31" i="2" s="1"/>
  <c r="ZG28" i="2"/>
  <c r="ZF28" i="2"/>
  <c r="ZE28" i="2"/>
  <c r="ZD28" i="2"/>
  <c r="ZC28" i="2"/>
  <c r="ZB28" i="2"/>
  <c r="ZB31" i="2" s="1"/>
  <c r="ZA28" i="2"/>
  <c r="YZ28" i="2"/>
  <c r="YY28" i="2"/>
  <c r="YX28" i="2"/>
  <c r="YW28" i="2"/>
  <c r="YW31" i="2" s="1"/>
  <c r="YV28" i="2"/>
  <c r="YV31" i="2" s="1"/>
  <c r="YU28" i="2"/>
  <c r="YT28" i="2"/>
  <c r="YS28" i="2"/>
  <c r="YR28" i="2"/>
  <c r="YQ28" i="2"/>
  <c r="YP28" i="2"/>
  <c r="YP31" i="2" s="1"/>
  <c r="YO28" i="2"/>
  <c r="YN28" i="2"/>
  <c r="YM28" i="2"/>
  <c r="YL28" i="2"/>
  <c r="YK28" i="2"/>
  <c r="YK31" i="2" s="1"/>
  <c r="YJ28" i="2"/>
  <c r="YJ31" i="2" s="1"/>
  <c r="YI28" i="2"/>
  <c r="YH28" i="2"/>
  <c r="YG28" i="2"/>
  <c r="YF28" i="2"/>
  <c r="YE28" i="2"/>
  <c r="YE32" i="2" s="1"/>
  <c r="YD28" i="2"/>
  <c r="YD31" i="2" s="1"/>
  <c r="YC28" i="2"/>
  <c r="YB28" i="2"/>
  <c r="YA28" i="2"/>
  <c r="XZ28" i="2"/>
  <c r="XY28" i="2"/>
  <c r="XX28" i="2"/>
  <c r="XX31" i="2" s="1"/>
  <c r="XW28" i="2"/>
  <c r="XV28" i="2"/>
  <c r="XU28" i="2"/>
  <c r="XT28" i="2"/>
  <c r="XS28" i="2"/>
  <c r="XS31" i="2" s="1"/>
  <c r="XR28" i="2"/>
  <c r="XR31" i="2" s="1"/>
  <c r="XQ28" i="2"/>
  <c r="XP28" i="2"/>
  <c r="XO28" i="2"/>
  <c r="XN28" i="2"/>
  <c r="XM28" i="2"/>
  <c r="XL28" i="2"/>
  <c r="XL31" i="2" s="1"/>
  <c r="XK28" i="2"/>
  <c r="XJ28" i="2"/>
  <c r="XI28" i="2"/>
  <c r="XH28" i="2"/>
  <c r="XG28" i="2"/>
  <c r="XG31" i="2" s="1"/>
  <c r="XF28" i="2"/>
  <c r="XF31" i="2" s="1"/>
  <c r="XE28" i="2"/>
  <c r="XD28" i="2"/>
  <c r="XC28" i="2"/>
  <c r="XB28" i="2"/>
  <c r="XA28" i="2"/>
  <c r="XA31" i="2" s="1"/>
  <c r="WZ28" i="2"/>
  <c r="WZ31" i="2" s="1"/>
  <c r="WY28" i="2"/>
  <c r="WX28" i="2"/>
  <c r="WW28" i="2"/>
  <c r="WV28" i="2"/>
  <c r="WU28" i="2"/>
  <c r="WU32" i="2" s="1"/>
  <c r="WT28" i="2"/>
  <c r="WT31" i="2" s="1"/>
  <c r="WS28" i="2"/>
  <c r="WR28" i="2"/>
  <c r="WQ28" i="2"/>
  <c r="WP28" i="2"/>
  <c r="WO28" i="2"/>
  <c r="WN28" i="2"/>
  <c r="WN31" i="2" s="1"/>
  <c r="WM28" i="2"/>
  <c r="WL28" i="2"/>
  <c r="WK28" i="2"/>
  <c r="WJ28" i="2"/>
  <c r="WI28" i="2"/>
  <c r="WI31" i="2" s="1"/>
  <c r="WH28" i="2"/>
  <c r="WH31" i="2" s="1"/>
  <c r="WG28" i="2"/>
  <c r="WF28" i="2"/>
  <c r="WE28" i="2"/>
  <c r="WD28" i="2"/>
  <c r="WC28" i="2"/>
  <c r="WC31" i="2" s="1"/>
  <c r="WB28" i="2"/>
  <c r="WB31" i="2" s="1"/>
  <c r="WA28" i="2"/>
  <c r="VZ28" i="2"/>
  <c r="VY28" i="2"/>
  <c r="VX28" i="2"/>
  <c r="VW28" i="2"/>
  <c r="VW32" i="2" s="1"/>
  <c r="VV28" i="2"/>
  <c r="VV31" i="2" s="1"/>
  <c r="VU28" i="2"/>
  <c r="VT28" i="2"/>
  <c r="VS28" i="2"/>
  <c r="VR28" i="2"/>
  <c r="VQ28" i="2"/>
  <c r="VP28" i="2"/>
  <c r="VP31" i="2" s="1"/>
  <c r="VO28" i="2"/>
  <c r="VN28" i="2"/>
  <c r="VM28" i="2"/>
  <c r="VL28" i="2"/>
  <c r="VK28" i="2"/>
  <c r="VK31" i="2" s="1"/>
  <c r="VJ28" i="2"/>
  <c r="VJ31" i="2" s="1"/>
  <c r="VI28" i="2"/>
  <c r="VH28" i="2"/>
  <c r="VG28" i="2"/>
  <c r="VF28" i="2"/>
  <c r="VE28" i="2"/>
  <c r="VE32" i="2" s="1"/>
  <c r="VD28" i="2"/>
  <c r="VD31" i="2" s="1"/>
  <c r="VC28" i="2"/>
  <c r="VB28" i="2"/>
  <c r="VA28" i="2"/>
  <c r="UZ28" i="2"/>
  <c r="UY28" i="2"/>
  <c r="UY31" i="2" s="1"/>
  <c r="UX28" i="2"/>
  <c r="UX31" i="2" s="1"/>
  <c r="UW28" i="2"/>
  <c r="UV28" i="2"/>
  <c r="UU28" i="2"/>
  <c r="UT28" i="2"/>
  <c r="US28" i="2"/>
  <c r="UR28" i="2"/>
  <c r="UR31" i="2" s="1"/>
  <c r="UQ28" i="2"/>
  <c r="UP28" i="2"/>
  <c r="UO28" i="2"/>
  <c r="UN28" i="2"/>
  <c r="UM28" i="2"/>
  <c r="UM31" i="2" s="1"/>
  <c r="UL28" i="2"/>
  <c r="UL31" i="2" s="1"/>
  <c r="UK28" i="2"/>
  <c r="UJ28" i="2"/>
  <c r="UI28" i="2"/>
  <c r="UH28" i="2"/>
  <c r="UG28" i="2"/>
  <c r="UF28" i="2"/>
  <c r="UF31" i="2" s="1"/>
  <c r="UE28" i="2"/>
  <c r="UD28" i="2"/>
  <c r="UC28" i="2"/>
  <c r="UB28" i="2"/>
  <c r="UA28" i="2"/>
  <c r="UA32" i="2" s="1"/>
  <c r="TZ28" i="2"/>
  <c r="TZ31" i="2" s="1"/>
  <c r="TY28" i="2"/>
  <c r="TX28" i="2"/>
  <c r="TW28" i="2"/>
  <c r="TV28" i="2"/>
  <c r="TU28" i="2"/>
  <c r="TU31" i="2" s="1"/>
  <c r="TT28" i="2"/>
  <c r="TT31" i="2" s="1"/>
  <c r="TS28" i="2"/>
  <c r="TR28" i="2"/>
  <c r="TQ28" i="2"/>
  <c r="TP28" i="2"/>
  <c r="TO28" i="2"/>
  <c r="TN28" i="2"/>
  <c r="TN31" i="2" s="1"/>
  <c r="TM28" i="2"/>
  <c r="TL28" i="2"/>
  <c r="TK28" i="2"/>
  <c r="TJ28" i="2"/>
  <c r="TI28" i="2"/>
  <c r="TI31" i="2" s="1"/>
  <c r="TH28" i="2"/>
  <c r="TH31" i="2" s="1"/>
  <c r="TG28" i="2"/>
  <c r="TF28" i="2"/>
  <c r="TE28" i="2"/>
  <c r="TD28" i="2"/>
  <c r="TC28" i="2"/>
  <c r="TC32" i="2" s="1"/>
  <c r="TB28" i="2"/>
  <c r="TB31" i="2" s="1"/>
  <c r="TA28" i="2"/>
  <c r="SZ28" i="2"/>
  <c r="SY28" i="2"/>
  <c r="SX28" i="2"/>
  <c r="SW28" i="2"/>
  <c r="SV28" i="2"/>
  <c r="SV31" i="2" s="1"/>
  <c r="SU28" i="2"/>
  <c r="ST28" i="2"/>
  <c r="SS28" i="2"/>
  <c r="SR28" i="2"/>
  <c r="SQ28" i="2"/>
  <c r="SQ31" i="2" s="1"/>
  <c r="SP28" i="2"/>
  <c r="SP31" i="2" s="1"/>
  <c r="SO28" i="2"/>
  <c r="SN28" i="2"/>
  <c r="SM28" i="2"/>
  <c r="SL28" i="2"/>
  <c r="SK28" i="2"/>
  <c r="SK31" i="2" s="1"/>
  <c r="SJ28" i="2"/>
  <c r="SJ31" i="2" s="1"/>
  <c r="SI28" i="2"/>
  <c r="SH28" i="2"/>
  <c r="SG28" i="2"/>
  <c r="SF28" i="2"/>
  <c r="SE28" i="2"/>
  <c r="SD28" i="2"/>
  <c r="SD31" i="2" s="1"/>
  <c r="SC28" i="2"/>
  <c r="SB28" i="2"/>
  <c r="SA28" i="2"/>
  <c r="RZ28" i="2"/>
  <c r="RY28" i="2"/>
  <c r="RY31" i="2" s="1"/>
  <c r="RX28" i="2"/>
  <c r="RX31" i="2" s="1"/>
  <c r="RW28" i="2"/>
  <c r="RV28" i="2"/>
  <c r="RU28" i="2"/>
  <c r="RT28" i="2"/>
  <c r="RS28" i="2"/>
  <c r="RS32" i="2" s="1"/>
  <c r="RR28" i="2"/>
  <c r="RR31" i="2" s="1"/>
  <c r="RQ28" i="2"/>
  <c r="RP28" i="2"/>
  <c r="RO28" i="2"/>
  <c r="RN28" i="2"/>
  <c r="RM28" i="2"/>
  <c r="RL28" i="2"/>
  <c r="RL31" i="2" s="1"/>
  <c r="RK28" i="2"/>
  <c r="RJ28" i="2"/>
  <c r="RI28" i="2"/>
  <c r="RH28" i="2"/>
  <c r="RG28" i="2"/>
  <c r="RG31" i="2" s="1"/>
  <c r="C25" i="2"/>
  <c r="C27" i="2" s="1"/>
  <c r="E12" i="2"/>
  <c r="A5" i="2"/>
  <c r="H21" i="2" s="1"/>
  <c r="AIL96" i="3"/>
  <c r="AHZ96" i="3"/>
  <c r="AHY96" i="3"/>
  <c r="AHX96" i="3"/>
  <c r="AHW96" i="3"/>
  <c r="AHV96" i="3"/>
  <c r="AHU96" i="3"/>
  <c r="AHT96" i="3"/>
  <c r="VN96" i="3"/>
  <c r="RF96" i="3"/>
  <c r="RE96" i="3"/>
  <c r="AP96" i="3"/>
  <c r="AL96" i="3"/>
  <c r="AK96" i="3"/>
  <c r="AG96" i="3"/>
  <c r="AQ96" i="3" s="1"/>
  <c r="AC96" i="3"/>
  <c r="Y96" i="3"/>
  <c r="AIL95" i="3"/>
  <c r="AHZ95" i="3"/>
  <c r="AHY95" i="3"/>
  <c r="AHX95" i="3"/>
  <c r="AHW95" i="3"/>
  <c r="AHV95" i="3"/>
  <c r="AHU95" i="3"/>
  <c r="AHT95" i="3"/>
  <c r="VN95" i="3"/>
  <c r="RF95" i="3"/>
  <c r="RE95" i="3"/>
  <c r="AQ95" i="3"/>
  <c r="AK95" i="3"/>
  <c r="AG95" i="3"/>
  <c r="AC95" i="3"/>
  <c r="Y95" i="3"/>
  <c r="AIL94" i="3"/>
  <c r="AHZ94" i="3"/>
  <c r="AHY94" i="3"/>
  <c r="AHX94" i="3"/>
  <c r="AHW94" i="3"/>
  <c r="AHV94" i="3"/>
  <c r="AHU94" i="3"/>
  <c r="AHT94" i="3"/>
  <c r="VN94" i="3"/>
  <c r="RF94" i="3"/>
  <c r="RE94" i="3"/>
  <c r="AP94" i="3"/>
  <c r="AL94" i="3"/>
  <c r="AK94" i="3"/>
  <c r="AG94" i="3"/>
  <c r="AQ94" i="3" s="1"/>
  <c r="AC94" i="3"/>
  <c r="Y94" i="3"/>
  <c r="AIL93" i="3"/>
  <c r="AHZ93" i="3"/>
  <c r="AHY93" i="3"/>
  <c r="AHX93" i="3"/>
  <c r="AHW93" i="3"/>
  <c r="AHV93" i="3"/>
  <c r="AHU93" i="3"/>
  <c r="AHT93" i="3"/>
  <c r="VN93" i="3"/>
  <c r="RF93" i="3"/>
  <c r="RE93" i="3"/>
  <c r="AP93" i="3"/>
  <c r="AL93" i="3"/>
  <c r="AK93" i="3"/>
  <c r="AG93" i="3"/>
  <c r="AQ93" i="3" s="1"/>
  <c r="AC93" i="3"/>
  <c r="Y93" i="3"/>
  <c r="AIL92" i="3"/>
  <c r="AHZ92" i="3"/>
  <c r="AHY92" i="3"/>
  <c r="AHX92" i="3"/>
  <c r="AHW92" i="3"/>
  <c r="AHV92" i="3"/>
  <c r="AHU92" i="3"/>
  <c r="AIA92" i="3" s="1"/>
  <c r="AHT92" i="3"/>
  <c r="VN92" i="3"/>
  <c r="RF92" i="3"/>
  <c r="RE92" i="3"/>
  <c r="AR92" i="3"/>
  <c r="AL92" i="3"/>
  <c r="AK92" i="3"/>
  <c r="Y92" i="3" s="1"/>
  <c r="AG92" i="3"/>
  <c r="AQ92" i="3" s="1"/>
  <c r="AC92" i="3"/>
  <c r="AIL91" i="3"/>
  <c r="AHZ91" i="3"/>
  <c r="AHY91" i="3"/>
  <c r="AHX91" i="3"/>
  <c r="AHW91" i="3"/>
  <c r="AHV91" i="3"/>
  <c r="AHU91" i="3"/>
  <c r="AHT91" i="3"/>
  <c r="VN91" i="3"/>
  <c r="RF91" i="3"/>
  <c r="RE91" i="3"/>
  <c r="AP91" i="3"/>
  <c r="AK91" i="3"/>
  <c r="AL91" i="3" s="1"/>
  <c r="AG91" i="3"/>
  <c r="AC91" i="3"/>
  <c r="Y91" i="3"/>
  <c r="AIL90" i="3"/>
  <c r="AHZ90" i="3"/>
  <c r="AHY90" i="3"/>
  <c r="AHX90" i="3"/>
  <c r="AHW90" i="3"/>
  <c r="AHV90" i="3"/>
  <c r="AHU90" i="3"/>
  <c r="AHT90" i="3"/>
  <c r="VN90" i="3"/>
  <c r="RF90" i="3"/>
  <c r="RE90" i="3"/>
  <c r="AP90" i="3"/>
  <c r="AL90" i="3"/>
  <c r="AK90" i="3"/>
  <c r="AG90" i="3"/>
  <c r="AC90" i="3"/>
  <c r="Y90" i="3"/>
  <c r="AIL89" i="3"/>
  <c r="AHZ89" i="3"/>
  <c r="AHY89" i="3"/>
  <c r="AHX89" i="3"/>
  <c r="AHW89" i="3"/>
  <c r="AHV89" i="3"/>
  <c r="AHU89" i="3"/>
  <c r="AHT89" i="3"/>
  <c r="VN89" i="3"/>
  <c r="RF89" i="3"/>
  <c r="RE89" i="3"/>
  <c r="AR89" i="3"/>
  <c r="AQ89" i="3"/>
  <c r="AL89" i="3"/>
  <c r="AK89" i="3"/>
  <c r="AP89" i="3" s="1"/>
  <c r="AG89" i="3"/>
  <c r="AC89" i="3"/>
  <c r="Y89" i="3"/>
  <c r="AIL88" i="3"/>
  <c r="AHZ88" i="3"/>
  <c r="AHY88" i="3"/>
  <c r="AHX88" i="3"/>
  <c r="AHW88" i="3"/>
  <c r="AHV88" i="3"/>
  <c r="AHU88" i="3"/>
  <c r="AHT88" i="3"/>
  <c r="VN88" i="3"/>
  <c r="RF88" i="3"/>
  <c r="RE88" i="3"/>
  <c r="AQ88" i="3"/>
  <c r="AK88" i="3"/>
  <c r="AG88" i="3"/>
  <c r="AR88" i="3" s="1"/>
  <c r="AC88" i="3"/>
  <c r="AIL87" i="3"/>
  <c r="AHZ87" i="3"/>
  <c r="AHY87" i="3"/>
  <c r="AHX87" i="3"/>
  <c r="AHW87" i="3"/>
  <c r="AHV87" i="3"/>
  <c r="AHU87" i="3"/>
  <c r="AHT87" i="3"/>
  <c r="VN87" i="3"/>
  <c r="RF87" i="3"/>
  <c r="RE87" i="3"/>
  <c r="AQ87" i="3"/>
  <c r="AK87" i="3"/>
  <c r="Y87" i="3" s="1"/>
  <c r="AG87" i="3"/>
  <c r="AC87" i="3"/>
  <c r="AIL86" i="3"/>
  <c r="AHZ86" i="3"/>
  <c r="AHY86" i="3"/>
  <c r="AHX86" i="3"/>
  <c r="AHW86" i="3"/>
  <c r="AIE86" i="3" s="1"/>
  <c r="AHV86" i="3"/>
  <c r="AHU86" i="3"/>
  <c r="AHT86" i="3"/>
  <c r="AIA86" i="3" s="1"/>
  <c r="AIH86" i="3" s="1"/>
  <c r="VN86" i="3"/>
  <c r="RF86" i="3"/>
  <c r="RE86" i="3"/>
  <c r="AQ86" i="3"/>
  <c r="AP86" i="3"/>
  <c r="AK86" i="3"/>
  <c r="Y86" i="3" s="1"/>
  <c r="AG86" i="3"/>
  <c r="AC86" i="3"/>
  <c r="AIL85" i="3"/>
  <c r="AHZ85" i="3"/>
  <c r="AHY85" i="3"/>
  <c r="AHX85" i="3"/>
  <c r="AHW85" i="3"/>
  <c r="AHV85" i="3"/>
  <c r="AHU85" i="3"/>
  <c r="AHT85" i="3"/>
  <c r="VN85" i="3"/>
  <c r="RF85" i="3"/>
  <c r="RE85" i="3"/>
  <c r="AP85" i="3"/>
  <c r="AK85" i="3"/>
  <c r="AL85" i="3" s="1"/>
  <c r="AG85" i="3"/>
  <c r="AC85" i="3"/>
  <c r="Y85" i="3"/>
  <c r="AIL84" i="3"/>
  <c r="AHZ84" i="3"/>
  <c r="AHY84" i="3"/>
  <c r="AHX84" i="3"/>
  <c r="AHW84" i="3"/>
  <c r="AHV84" i="3"/>
  <c r="AHU84" i="3"/>
  <c r="AHT84" i="3"/>
  <c r="VN84" i="3"/>
  <c r="RF84" i="3"/>
  <c r="RE84" i="3"/>
  <c r="AQ84" i="3"/>
  <c r="AK84" i="3"/>
  <c r="AG84" i="3"/>
  <c r="AC84" i="3"/>
  <c r="AIL83" i="3"/>
  <c r="AHZ83" i="3"/>
  <c r="AHY83" i="3"/>
  <c r="AHX83" i="3"/>
  <c r="AHW83" i="3"/>
  <c r="AHV83" i="3"/>
  <c r="AHU83" i="3"/>
  <c r="AHT83" i="3"/>
  <c r="VN83" i="3"/>
  <c r="RF83" i="3"/>
  <c r="RE83" i="3"/>
  <c r="AP83" i="3"/>
  <c r="AK83" i="3"/>
  <c r="Y83" i="3" s="1"/>
  <c r="AG83" i="3"/>
  <c r="AC83" i="3"/>
  <c r="AIL82" i="3"/>
  <c r="AHZ82" i="3"/>
  <c r="AHY82" i="3"/>
  <c r="AHX82" i="3"/>
  <c r="AHW82" i="3"/>
  <c r="AHV82" i="3"/>
  <c r="AHU82" i="3"/>
  <c r="AHT82" i="3"/>
  <c r="VN82" i="3"/>
  <c r="RF82" i="3"/>
  <c r="RE82" i="3"/>
  <c r="AP82" i="3"/>
  <c r="AL82" i="3"/>
  <c r="AK82" i="3"/>
  <c r="AG82" i="3"/>
  <c r="AR82" i="3" s="1"/>
  <c r="AC82" i="3"/>
  <c r="Y82" i="3"/>
  <c r="AIL81" i="3"/>
  <c r="AHZ81" i="3"/>
  <c r="AHY81" i="3"/>
  <c r="AHX81" i="3"/>
  <c r="AHW81" i="3"/>
  <c r="AHV81" i="3"/>
  <c r="AHU81" i="3"/>
  <c r="AHT81" i="3"/>
  <c r="VN81" i="3"/>
  <c r="RF81" i="3"/>
  <c r="RE81" i="3"/>
  <c r="AP81" i="3"/>
  <c r="AL81" i="3"/>
  <c r="AK81" i="3"/>
  <c r="AG81" i="3"/>
  <c r="AR81" i="3" s="1"/>
  <c r="AC81" i="3"/>
  <c r="Y81" i="3"/>
  <c r="AIL80" i="3"/>
  <c r="AHZ80" i="3"/>
  <c r="AHY80" i="3"/>
  <c r="AHX80" i="3"/>
  <c r="AHW80" i="3"/>
  <c r="AHV80" i="3"/>
  <c r="AHU80" i="3"/>
  <c r="AHT80" i="3"/>
  <c r="VN80" i="3"/>
  <c r="RF80" i="3"/>
  <c r="RE80" i="3"/>
  <c r="AR80" i="3"/>
  <c r="AQ80" i="3"/>
  <c r="AL80" i="3"/>
  <c r="AK80" i="3"/>
  <c r="AP80" i="3" s="1"/>
  <c r="AG80" i="3"/>
  <c r="AC80" i="3"/>
  <c r="Y80" i="3"/>
  <c r="AIL79" i="3"/>
  <c r="AHZ79" i="3"/>
  <c r="AHY79" i="3"/>
  <c r="AHX79" i="3"/>
  <c r="AHW79" i="3"/>
  <c r="AHV79" i="3"/>
  <c r="AHU79" i="3"/>
  <c r="AHT79" i="3"/>
  <c r="VN79" i="3"/>
  <c r="RF79" i="3"/>
  <c r="RE79" i="3"/>
  <c r="AR79" i="3"/>
  <c r="AQ79" i="3"/>
  <c r="AL79" i="3"/>
  <c r="AK79" i="3"/>
  <c r="AG79" i="3"/>
  <c r="AC79" i="3"/>
  <c r="AIL78" i="3"/>
  <c r="AHZ78" i="3"/>
  <c r="AHY78" i="3"/>
  <c r="AHX78" i="3"/>
  <c r="AHW78" i="3"/>
  <c r="AHV78" i="3"/>
  <c r="AHU78" i="3"/>
  <c r="AHT78" i="3"/>
  <c r="VN78" i="3"/>
  <c r="RF78" i="3"/>
  <c r="RE78" i="3"/>
  <c r="AR78" i="3"/>
  <c r="AQ78" i="3"/>
  <c r="AL78" i="3"/>
  <c r="AK78" i="3"/>
  <c r="AP78" i="3" s="1"/>
  <c r="AG78" i="3"/>
  <c r="AC78" i="3"/>
  <c r="Y78" i="3"/>
  <c r="AIL77" i="3"/>
  <c r="AHZ77" i="3"/>
  <c r="AHY77" i="3"/>
  <c r="AHX77" i="3"/>
  <c r="AHW77" i="3"/>
  <c r="AHV77" i="3"/>
  <c r="AHU77" i="3"/>
  <c r="AHT77" i="3"/>
  <c r="VN77" i="3"/>
  <c r="RF77" i="3"/>
  <c r="RE77" i="3"/>
  <c r="AQ77" i="3"/>
  <c r="AK77" i="3"/>
  <c r="AG77" i="3"/>
  <c r="AC77" i="3"/>
  <c r="AIL76" i="3"/>
  <c r="AHZ76" i="3"/>
  <c r="AHY76" i="3"/>
  <c r="AHX76" i="3"/>
  <c r="AHW76" i="3"/>
  <c r="AHV76" i="3"/>
  <c r="AHU76" i="3"/>
  <c r="AHT76" i="3"/>
  <c r="VN76" i="3"/>
  <c r="RF76" i="3"/>
  <c r="RE76" i="3"/>
  <c r="AP76" i="3"/>
  <c r="AK76" i="3"/>
  <c r="Y76" i="3" s="1"/>
  <c r="AG76" i="3"/>
  <c r="AC76" i="3"/>
  <c r="AIL75" i="3"/>
  <c r="AHZ75" i="3"/>
  <c r="AHY75" i="3"/>
  <c r="AHX75" i="3"/>
  <c r="AHW75" i="3"/>
  <c r="AHV75" i="3"/>
  <c r="AHU75" i="3"/>
  <c r="AHT75" i="3"/>
  <c r="VN75" i="3"/>
  <c r="RF75" i="3"/>
  <c r="RE75" i="3"/>
  <c r="AP75" i="3"/>
  <c r="AK75" i="3"/>
  <c r="AG75" i="3"/>
  <c r="AR75" i="3" s="1"/>
  <c r="AC75" i="3"/>
  <c r="AIL74" i="3"/>
  <c r="AHZ74" i="3"/>
  <c r="AHY74" i="3"/>
  <c r="AHX74" i="3"/>
  <c r="AHW74" i="3"/>
  <c r="AHV74" i="3"/>
  <c r="AHU74" i="3"/>
  <c r="AHT74" i="3"/>
  <c r="VN74" i="3"/>
  <c r="RF74" i="3"/>
  <c r="RE74" i="3"/>
  <c r="AQ74" i="3"/>
  <c r="AK74" i="3"/>
  <c r="AL74" i="3" s="1"/>
  <c r="AG74" i="3"/>
  <c r="AR74" i="3" s="1"/>
  <c r="AC74" i="3"/>
  <c r="AIL73" i="3"/>
  <c r="AHZ73" i="3"/>
  <c r="AHY73" i="3"/>
  <c r="AHX73" i="3"/>
  <c r="AHW73" i="3"/>
  <c r="AHV73" i="3"/>
  <c r="AHU73" i="3"/>
  <c r="AHT73" i="3"/>
  <c r="VN73" i="3"/>
  <c r="RF73" i="3"/>
  <c r="RE73" i="3"/>
  <c r="AP73" i="3"/>
  <c r="AL73" i="3"/>
  <c r="AK73" i="3"/>
  <c r="AG73" i="3"/>
  <c r="AR73" i="3" s="1"/>
  <c r="AC73" i="3"/>
  <c r="Y73" i="3"/>
  <c r="AIL72" i="3"/>
  <c r="AHZ72" i="3"/>
  <c r="AHY72" i="3"/>
  <c r="AHX72" i="3"/>
  <c r="AIF72" i="3" s="1"/>
  <c r="AHW72" i="3"/>
  <c r="AHV72" i="3"/>
  <c r="AHU72" i="3"/>
  <c r="AIA72" i="3" s="1"/>
  <c r="AHT72" i="3"/>
  <c r="VN72" i="3"/>
  <c r="RF72" i="3"/>
  <c r="RE72" i="3"/>
  <c r="AQ72" i="3"/>
  <c r="AK72" i="3"/>
  <c r="AP72" i="3" s="1"/>
  <c r="AG72" i="3"/>
  <c r="AR72" i="3" s="1"/>
  <c r="AC72" i="3"/>
  <c r="Y72" i="3"/>
  <c r="AIL71" i="3"/>
  <c r="AHZ71" i="3"/>
  <c r="AHY71" i="3"/>
  <c r="AHX71" i="3"/>
  <c r="AHW71" i="3"/>
  <c r="AHV71" i="3"/>
  <c r="AHU71" i="3"/>
  <c r="AHT71" i="3"/>
  <c r="VN71" i="3"/>
  <c r="RF71" i="3"/>
  <c r="RE71" i="3"/>
  <c r="AQ71" i="3"/>
  <c r="AK71" i="3"/>
  <c r="AG71" i="3"/>
  <c r="AC71" i="3"/>
  <c r="AIL70" i="3"/>
  <c r="AHZ70" i="3"/>
  <c r="AHY70" i="3"/>
  <c r="AHX70" i="3"/>
  <c r="AHW70" i="3"/>
  <c r="AHV70" i="3"/>
  <c r="AHU70" i="3"/>
  <c r="AHT70" i="3"/>
  <c r="VN70" i="3"/>
  <c r="RF70" i="3"/>
  <c r="RE70" i="3"/>
  <c r="AP70" i="3"/>
  <c r="AK70" i="3"/>
  <c r="AL70" i="3" s="1"/>
  <c r="AG70" i="3"/>
  <c r="AC70" i="3"/>
  <c r="AIL69" i="3"/>
  <c r="AHZ69" i="3"/>
  <c r="AHY69" i="3"/>
  <c r="AHX69" i="3"/>
  <c r="AHW69" i="3"/>
  <c r="AHV69" i="3"/>
  <c r="AHU69" i="3"/>
  <c r="AHT69" i="3"/>
  <c r="VN69" i="3"/>
  <c r="RF69" i="3"/>
  <c r="RE69" i="3"/>
  <c r="AP69" i="3"/>
  <c r="AL69" i="3"/>
  <c r="AK69" i="3"/>
  <c r="AG69" i="3"/>
  <c r="AR69" i="3" s="1"/>
  <c r="AC69" i="3"/>
  <c r="Y69" i="3"/>
  <c r="AIL68" i="3"/>
  <c r="AHZ68" i="3"/>
  <c r="AHY68" i="3"/>
  <c r="AHX68" i="3"/>
  <c r="AHW68" i="3"/>
  <c r="AHV68" i="3"/>
  <c r="AHU68" i="3"/>
  <c r="AHT68" i="3"/>
  <c r="VN68" i="3"/>
  <c r="RF68" i="3"/>
  <c r="RE68" i="3"/>
  <c r="AP68" i="3"/>
  <c r="AK68" i="3"/>
  <c r="AL68" i="3" s="1"/>
  <c r="AG68" i="3"/>
  <c r="AC68" i="3"/>
  <c r="Y68" i="3"/>
  <c r="AIL67" i="3"/>
  <c r="AHZ67" i="3"/>
  <c r="AHY67" i="3"/>
  <c r="AHX67" i="3"/>
  <c r="AHW67" i="3"/>
  <c r="AHV67" i="3"/>
  <c r="AHU67" i="3"/>
  <c r="AHT67" i="3"/>
  <c r="VN67" i="3"/>
  <c r="RF67" i="3"/>
  <c r="RE67" i="3"/>
  <c r="AR67" i="3"/>
  <c r="AP67" i="3"/>
  <c r="AL67" i="3"/>
  <c r="AK67" i="3"/>
  <c r="AG67" i="3"/>
  <c r="AQ67" i="3" s="1"/>
  <c r="AC67" i="3"/>
  <c r="Y67" i="3"/>
  <c r="AIL66" i="3"/>
  <c r="AHZ66" i="3"/>
  <c r="AHY66" i="3"/>
  <c r="AHX66" i="3"/>
  <c r="AHW66" i="3"/>
  <c r="AHV66" i="3"/>
  <c r="AHU66" i="3"/>
  <c r="AIA66" i="3" s="1"/>
  <c r="AHT66" i="3"/>
  <c r="VN66" i="3"/>
  <c r="RF66" i="3"/>
  <c r="RE66" i="3"/>
  <c r="AQ66" i="3"/>
  <c r="AK66" i="3"/>
  <c r="AP66" i="3" s="1"/>
  <c r="AG66" i="3"/>
  <c r="AC66" i="3"/>
  <c r="AIL65" i="3"/>
  <c r="AHZ65" i="3"/>
  <c r="AHY65" i="3"/>
  <c r="AHX65" i="3"/>
  <c r="AIF65" i="3" s="1"/>
  <c r="AHW65" i="3"/>
  <c r="AHV65" i="3"/>
  <c r="AHU65" i="3"/>
  <c r="AHT65" i="3"/>
  <c r="AIA65" i="3" s="1"/>
  <c r="VN65" i="3"/>
  <c r="RF65" i="3"/>
  <c r="RE65" i="3"/>
  <c r="AR65" i="3"/>
  <c r="AP65" i="3"/>
  <c r="AL65" i="3"/>
  <c r="AK65" i="3"/>
  <c r="Y65" i="3" s="1"/>
  <c r="AG65" i="3"/>
  <c r="AQ65" i="3" s="1"/>
  <c r="AC65" i="3"/>
  <c r="AIL64" i="3"/>
  <c r="AHZ64" i="3"/>
  <c r="AHY64" i="3"/>
  <c r="AHX64" i="3"/>
  <c r="AHW64" i="3"/>
  <c r="AHV64" i="3"/>
  <c r="AHU64" i="3"/>
  <c r="AHT64" i="3"/>
  <c r="VN64" i="3"/>
  <c r="RF64" i="3"/>
  <c r="RE64" i="3"/>
  <c r="AQ64" i="3"/>
  <c r="AK64" i="3"/>
  <c r="AG64" i="3"/>
  <c r="AR64" i="3" s="1"/>
  <c r="AC64" i="3"/>
  <c r="AIL63" i="3"/>
  <c r="AHZ63" i="3"/>
  <c r="AHY63" i="3"/>
  <c r="AHX63" i="3"/>
  <c r="AHW63" i="3"/>
  <c r="AHV63" i="3"/>
  <c r="AHU63" i="3"/>
  <c r="AHT63" i="3"/>
  <c r="VN63" i="3"/>
  <c r="RF63" i="3"/>
  <c r="RE63" i="3"/>
  <c r="AK63" i="3"/>
  <c r="AL63" i="3" s="1"/>
  <c r="AG63" i="3"/>
  <c r="AR63" i="3" s="1"/>
  <c r="AC63" i="3"/>
  <c r="AIL62" i="3"/>
  <c r="AHZ62" i="3"/>
  <c r="AHY62" i="3"/>
  <c r="AHX62" i="3"/>
  <c r="AHW62" i="3"/>
  <c r="AHV62" i="3"/>
  <c r="AHU62" i="3"/>
  <c r="AIA62" i="3" s="1"/>
  <c r="AHT62" i="3"/>
  <c r="VN62" i="3"/>
  <c r="RF62" i="3"/>
  <c r="RE62" i="3"/>
  <c r="AP62" i="3"/>
  <c r="AK62" i="3"/>
  <c r="AL62" i="3" s="1"/>
  <c r="AG62" i="3"/>
  <c r="AR62" i="3" s="1"/>
  <c r="AC62" i="3"/>
  <c r="Y62" i="3"/>
  <c r="AIL61" i="3"/>
  <c r="AHZ61" i="3"/>
  <c r="AHY61" i="3"/>
  <c r="AHX61" i="3"/>
  <c r="AHW61" i="3"/>
  <c r="AHV61" i="3"/>
  <c r="AHU61" i="3"/>
  <c r="AHT61" i="3"/>
  <c r="VN61" i="3"/>
  <c r="RF61" i="3"/>
  <c r="RE61" i="3"/>
  <c r="AP61" i="3"/>
  <c r="AK61" i="3"/>
  <c r="Y61" i="3" s="1"/>
  <c r="AIL60" i="3"/>
  <c r="AHZ60" i="3"/>
  <c r="AHY60" i="3"/>
  <c r="AHX60" i="3"/>
  <c r="AHW60" i="3"/>
  <c r="AHV60" i="3"/>
  <c r="AHU60" i="3"/>
  <c r="AHT60" i="3"/>
  <c r="VN60" i="3"/>
  <c r="RF60" i="3"/>
  <c r="RE60" i="3"/>
  <c r="AP60" i="3"/>
  <c r="AK60" i="3"/>
  <c r="Y60" i="3" s="1"/>
  <c r="AIL59" i="3"/>
  <c r="AHZ59" i="3"/>
  <c r="AHY59" i="3"/>
  <c r="AHX59" i="3"/>
  <c r="AHW59" i="3"/>
  <c r="AHV59" i="3"/>
  <c r="AHU59" i="3"/>
  <c r="AHT59" i="3"/>
  <c r="AIA59" i="3" s="1"/>
  <c r="VN59" i="3"/>
  <c r="RF59" i="3"/>
  <c r="RE59" i="3"/>
  <c r="AK59" i="3"/>
  <c r="Y59" i="3" s="1"/>
  <c r="AIL58" i="3"/>
  <c r="AHZ58" i="3"/>
  <c r="AHY58" i="3"/>
  <c r="AHX58" i="3"/>
  <c r="AHW58" i="3"/>
  <c r="AHV58" i="3"/>
  <c r="AID58" i="3" s="1"/>
  <c r="AHU58" i="3"/>
  <c r="AHT58" i="3"/>
  <c r="AIA58" i="3" s="1"/>
  <c r="VN58" i="3"/>
  <c r="RF58" i="3"/>
  <c r="RE58" i="3"/>
  <c r="AP58" i="3"/>
  <c r="AK58" i="3"/>
  <c r="Y58" i="3"/>
  <c r="AIL57" i="3"/>
  <c r="AHZ57" i="3"/>
  <c r="AHY57" i="3"/>
  <c r="AIG57" i="3" s="1"/>
  <c r="AHX57" i="3"/>
  <c r="AIF57" i="3" s="1"/>
  <c r="AHW57" i="3"/>
  <c r="AIE57" i="3" s="1"/>
  <c r="AHV57" i="3"/>
  <c r="AHU57" i="3"/>
  <c r="AIA57" i="3" s="1"/>
  <c r="AHT57" i="3"/>
  <c r="VN57" i="3"/>
  <c r="RF57" i="3"/>
  <c r="RE57" i="3"/>
  <c r="AQ57" i="3"/>
  <c r="AK57" i="3"/>
  <c r="AP57" i="3" s="1"/>
  <c r="AG57" i="3"/>
  <c r="AC57" i="3"/>
  <c r="AIL56" i="3"/>
  <c r="AHZ56" i="3"/>
  <c r="AHY56" i="3"/>
  <c r="AHX56" i="3"/>
  <c r="AHW56" i="3"/>
  <c r="AHV56" i="3"/>
  <c r="AHU56" i="3"/>
  <c r="AHT56" i="3"/>
  <c r="AIA56" i="3" s="1"/>
  <c r="VN56" i="3"/>
  <c r="RF56" i="3"/>
  <c r="RE56" i="3"/>
  <c r="AR56" i="3"/>
  <c r="AP56" i="3"/>
  <c r="AL56" i="3"/>
  <c r="AK56" i="3"/>
  <c r="AG56" i="3"/>
  <c r="AQ56" i="3" s="1"/>
  <c r="AC56" i="3"/>
  <c r="Y56" i="3"/>
  <c r="AIL55" i="3"/>
  <c r="AHZ55" i="3"/>
  <c r="AHY55" i="3"/>
  <c r="AHX55" i="3"/>
  <c r="AHW55" i="3"/>
  <c r="AHV55" i="3"/>
  <c r="AHU55" i="3"/>
  <c r="AHT55" i="3"/>
  <c r="VN55" i="3"/>
  <c r="RF55" i="3"/>
  <c r="RE55" i="3"/>
  <c r="AK55" i="3"/>
  <c r="Y55" i="3" s="1"/>
  <c r="AIL54" i="3"/>
  <c r="AHZ54" i="3"/>
  <c r="AHY54" i="3"/>
  <c r="AHX54" i="3"/>
  <c r="AHW54" i="3"/>
  <c r="AHV54" i="3"/>
  <c r="AHU54" i="3"/>
  <c r="AIC54" i="3" s="1"/>
  <c r="AHT54" i="3"/>
  <c r="AIA54" i="3" s="1"/>
  <c r="VN54" i="3"/>
  <c r="RF54" i="3"/>
  <c r="RE54" i="3"/>
  <c r="AR54" i="3"/>
  <c r="AL54" i="3"/>
  <c r="AK54" i="3"/>
  <c r="AP54" i="3" s="1"/>
  <c r="AG54" i="3"/>
  <c r="AQ54" i="3" s="1"/>
  <c r="AC54" i="3"/>
  <c r="Y54" i="3"/>
  <c r="AIL53" i="3"/>
  <c r="AHZ53" i="3"/>
  <c r="AHY53" i="3"/>
  <c r="AHX53" i="3"/>
  <c r="AHW53" i="3"/>
  <c r="AHV53" i="3"/>
  <c r="AHU53" i="3"/>
  <c r="AHT53" i="3"/>
  <c r="VN53" i="3"/>
  <c r="RF53" i="3"/>
  <c r="RE53" i="3"/>
  <c r="AK53" i="3"/>
  <c r="Y53" i="3" s="1"/>
  <c r="AIL52" i="3"/>
  <c r="AHZ52" i="3"/>
  <c r="AHY52" i="3"/>
  <c r="AHX52" i="3"/>
  <c r="AHW52" i="3"/>
  <c r="AHV52" i="3"/>
  <c r="AHU52" i="3"/>
  <c r="AHT52" i="3"/>
  <c r="AIA52" i="3" s="1"/>
  <c r="VN52" i="3"/>
  <c r="RF52" i="3"/>
  <c r="RE52" i="3"/>
  <c r="AQ52" i="3"/>
  <c r="AK52" i="3"/>
  <c r="Y52" i="3" s="1"/>
  <c r="AG52" i="3"/>
  <c r="AC52" i="3"/>
  <c r="AIL51" i="3"/>
  <c r="AHZ51" i="3"/>
  <c r="AHY51" i="3"/>
  <c r="AHX51" i="3"/>
  <c r="AHW51" i="3"/>
  <c r="AHV51" i="3"/>
  <c r="AHU51" i="3"/>
  <c r="AHT51" i="3"/>
  <c r="VN51" i="3"/>
  <c r="RF51" i="3"/>
  <c r="RE51" i="3"/>
  <c r="AR51" i="3"/>
  <c r="AL51" i="3"/>
  <c r="AK51" i="3"/>
  <c r="AP51" i="3" s="1"/>
  <c r="AG51" i="3"/>
  <c r="AQ51" i="3" s="1"/>
  <c r="AC51" i="3"/>
  <c r="AIL50" i="3"/>
  <c r="AHZ50" i="3"/>
  <c r="AHY50" i="3"/>
  <c r="AHX50" i="3"/>
  <c r="AHW50" i="3"/>
  <c r="AHV50" i="3"/>
  <c r="AHU50" i="3"/>
  <c r="AHT50" i="3"/>
  <c r="VN50" i="3"/>
  <c r="RF50" i="3"/>
  <c r="RE50" i="3"/>
  <c r="AK50" i="3"/>
  <c r="AIL49" i="3"/>
  <c r="AHZ49" i="3"/>
  <c r="AHY49" i="3"/>
  <c r="AHX49" i="3"/>
  <c r="AHW49" i="3"/>
  <c r="AHV49" i="3"/>
  <c r="AHU49" i="3"/>
  <c r="AHT49" i="3"/>
  <c r="VN49" i="3"/>
  <c r="RF49" i="3"/>
  <c r="RE49" i="3"/>
  <c r="AR49" i="3"/>
  <c r="AP49" i="3"/>
  <c r="AL49" i="3"/>
  <c r="AK49" i="3"/>
  <c r="AG49" i="3"/>
  <c r="AQ49" i="3" s="1"/>
  <c r="AC49" i="3"/>
  <c r="Y49" i="3"/>
  <c r="AIL48" i="3"/>
  <c r="AHZ48" i="3"/>
  <c r="AHY48" i="3"/>
  <c r="AHX48" i="3"/>
  <c r="AHW48" i="3"/>
  <c r="AHV48" i="3"/>
  <c r="AHU48" i="3"/>
  <c r="AHT48" i="3"/>
  <c r="VN48" i="3"/>
  <c r="RF48" i="3"/>
  <c r="RE48" i="3"/>
  <c r="AQ48" i="3"/>
  <c r="AK48" i="3"/>
  <c r="AG48" i="3"/>
  <c r="AC48" i="3"/>
  <c r="AIL47" i="3"/>
  <c r="AHZ47" i="3"/>
  <c r="AHY47" i="3"/>
  <c r="AHX47" i="3"/>
  <c r="AHW47" i="3"/>
  <c r="AHV47" i="3"/>
  <c r="AHU47" i="3"/>
  <c r="AHT47" i="3"/>
  <c r="VN47" i="3"/>
  <c r="RF47" i="3"/>
  <c r="RE47" i="3"/>
  <c r="AP47" i="3"/>
  <c r="AK47" i="3"/>
  <c r="AL47" i="3" s="1"/>
  <c r="AG47" i="3"/>
  <c r="AC47" i="3"/>
  <c r="Y47" i="3"/>
  <c r="AIL46" i="3"/>
  <c r="AHZ46" i="3"/>
  <c r="AHY46" i="3"/>
  <c r="AHX46" i="3"/>
  <c r="AHW46" i="3"/>
  <c r="AHV46" i="3"/>
  <c r="AHU46" i="3"/>
  <c r="AHT46" i="3"/>
  <c r="VN46" i="3"/>
  <c r="RF46" i="3"/>
  <c r="RE46" i="3"/>
  <c r="AK46" i="3"/>
  <c r="AP46" i="3" s="1"/>
  <c r="AG46" i="3"/>
  <c r="AR46" i="3" s="1"/>
  <c r="AC46" i="3"/>
  <c r="Y46" i="3"/>
  <c r="AIL45" i="3"/>
  <c r="AHZ45" i="3"/>
  <c r="AHY45" i="3"/>
  <c r="AHX45" i="3"/>
  <c r="AHW45" i="3"/>
  <c r="AHV45" i="3"/>
  <c r="AHU45" i="3"/>
  <c r="AHT45" i="3"/>
  <c r="VN45" i="3"/>
  <c r="RF45" i="3"/>
  <c r="RE45" i="3"/>
  <c r="AK45" i="3"/>
  <c r="AL45" i="3" s="1"/>
  <c r="AG45" i="3"/>
  <c r="AR45" i="3" s="1"/>
  <c r="AC45" i="3"/>
  <c r="Y45" i="3"/>
  <c r="AIL44" i="3"/>
  <c r="AHZ44" i="3"/>
  <c r="AHY44" i="3"/>
  <c r="AHX44" i="3"/>
  <c r="AHW44" i="3"/>
  <c r="AHV44" i="3"/>
  <c r="AHU44" i="3"/>
  <c r="AHT44" i="3"/>
  <c r="VN44" i="3"/>
  <c r="RF44" i="3"/>
  <c r="RE44" i="3"/>
  <c r="AK44" i="3"/>
  <c r="AL44" i="3" s="1"/>
  <c r="AG44" i="3"/>
  <c r="AR44" i="3" s="1"/>
  <c r="AC44" i="3"/>
  <c r="Y44" i="3"/>
  <c r="AIL43" i="3"/>
  <c r="AHZ43" i="3"/>
  <c r="AHY43" i="3"/>
  <c r="AIG43" i="3" s="1"/>
  <c r="AHX43" i="3"/>
  <c r="AHW43" i="3"/>
  <c r="AHV43" i="3"/>
  <c r="AHU43" i="3"/>
  <c r="AHT43" i="3"/>
  <c r="AIA43" i="3" s="1"/>
  <c r="AIC43" i="3" s="1"/>
  <c r="VN43" i="3"/>
  <c r="RF43" i="3"/>
  <c r="RE43" i="3"/>
  <c r="AP43" i="3"/>
  <c r="AK43" i="3"/>
  <c r="Y43" i="3" s="1"/>
  <c r="AG43" i="3"/>
  <c r="AQ43" i="3" s="1"/>
  <c r="AC43" i="3"/>
  <c r="AIL42" i="3"/>
  <c r="AHZ42" i="3"/>
  <c r="AHY42" i="3"/>
  <c r="AHX42" i="3"/>
  <c r="AHW42" i="3"/>
  <c r="AHV42" i="3"/>
  <c r="AHU42" i="3"/>
  <c r="AHT42" i="3"/>
  <c r="VN42" i="3"/>
  <c r="RF42" i="3"/>
  <c r="RE42" i="3"/>
  <c r="AP42" i="3"/>
  <c r="AK42" i="3"/>
  <c r="Y42" i="3"/>
  <c r="AIL41" i="3"/>
  <c r="AHZ41" i="3"/>
  <c r="AHY41" i="3"/>
  <c r="AHX41" i="3"/>
  <c r="AHW41" i="3"/>
  <c r="AHV41" i="3"/>
  <c r="AHU41" i="3"/>
  <c r="AIC41" i="3" s="1"/>
  <c r="AHT41" i="3"/>
  <c r="AIA41" i="3" s="1"/>
  <c r="VN41" i="3"/>
  <c r="RF41" i="3"/>
  <c r="RE41" i="3"/>
  <c r="AP41" i="3"/>
  <c r="AK41" i="3"/>
  <c r="Y41" i="3" s="1"/>
  <c r="AIL40" i="3"/>
  <c r="AHZ40" i="3"/>
  <c r="AIH40" i="3" s="1"/>
  <c r="AHY40" i="3"/>
  <c r="AIG40" i="3" s="1"/>
  <c r="AHX40" i="3"/>
  <c r="AHW40" i="3"/>
  <c r="AHV40" i="3"/>
  <c r="AID40" i="3" s="1"/>
  <c r="AHU40" i="3"/>
  <c r="AIA40" i="3" s="1"/>
  <c r="AHT40" i="3"/>
  <c r="AIB40" i="3" s="1"/>
  <c r="VN40" i="3"/>
  <c r="RF40" i="3"/>
  <c r="RE40" i="3"/>
  <c r="AQ40" i="3"/>
  <c r="AK40" i="3"/>
  <c r="AL40" i="3" s="1"/>
  <c r="AG40" i="3"/>
  <c r="AR40" i="3" s="1"/>
  <c r="AC40" i="3"/>
  <c r="AIL39" i="3"/>
  <c r="AHZ39" i="3"/>
  <c r="AHY39" i="3"/>
  <c r="AHX39" i="3"/>
  <c r="AHW39" i="3"/>
  <c r="AHV39" i="3"/>
  <c r="AHU39" i="3"/>
  <c r="AHT39" i="3"/>
  <c r="AIA39" i="3" s="1"/>
  <c r="VN39" i="3"/>
  <c r="RF39" i="3"/>
  <c r="RE39" i="3"/>
  <c r="AP39" i="3"/>
  <c r="AK39" i="3"/>
  <c r="AL39" i="3" s="1"/>
  <c r="AG39" i="3"/>
  <c r="AQ39" i="3" s="1"/>
  <c r="AC39" i="3"/>
  <c r="Y39" i="3"/>
  <c r="AIL38" i="3"/>
  <c r="AHZ38" i="3"/>
  <c r="AHY38" i="3"/>
  <c r="AHX38" i="3"/>
  <c r="AHW38" i="3"/>
  <c r="AHV38" i="3"/>
  <c r="AHU38" i="3"/>
  <c r="AHT38" i="3"/>
  <c r="VN38" i="3"/>
  <c r="RF38" i="3"/>
  <c r="RE38" i="3"/>
  <c r="AP38" i="3"/>
  <c r="AK38" i="3"/>
  <c r="AL38" i="3" s="1"/>
  <c r="AG38" i="3"/>
  <c r="AR38" i="3" s="1"/>
  <c r="AC38" i="3"/>
  <c r="Y38" i="3"/>
  <c r="AIL37" i="3"/>
  <c r="AHZ37" i="3"/>
  <c r="AHY37" i="3"/>
  <c r="AIG37" i="3" s="1"/>
  <c r="AHX37" i="3"/>
  <c r="AIF37" i="3" s="1"/>
  <c r="AHW37" i="3"/>
  <c r="AIE37" i="3" s="1"/>
  <c r="AHV37" i="3"/>
  <c r="AHU37" i="3"/>
  <c r="AHT37" i="3"/>
  <c r="AIA37" i="3" s="1"/>
  <c r="VN37" i="3"/>
  <c r="RF37" i="3"/>
  <c r="RE37" i="3"/>
  <c r="AK37" i="3"/>
  <c r="AP37" i="3" s="1"/>
  <c r="Y37" i="3"/>
  <c r="AIL36" i="3"/>
  <c r="AHZ36" i="3"/>
  <c r="AHY36" i="3"/>
  <c r="AHX36" i="3"/>
  <c r="AHW36" i="3"/>
  <c r="AHV36" i="3"/>
  <c r="AHU36" i="3"/>
  <c r="AHT36" i="3"/>
  <c r="VN36" i="3"/>
  <c r="RF36" i="3"/>
  <c r="RE36" i="3"/>
  <c r="AP36" i="3"/>
  <c r="AK36" i="3"/>
  <c r="AL36" i="3" s="1"/>
  <c r="AG36" i="3"/>
  <c r="AR36" i="3" s="1"/>
  <c r="AC36" i="3"/>
  <c r="Y36" i="3"/>
  <c r="AIL35" i="3"/>
  <c r="AHZ35" i="3"/>
  <c r="AHY35" i="3"/>
  <c r="AHX35" i="3"/>
  <c r="AHW35" i="3"/>
  <c r="AIE35" i="3" s="1"/>
  <c r="AHV35" i="3"/>
  <c r="AHU35" i="3"/>
  <c r="AHT35" i="3"/>
  <c r="AIA35" i="3" s="1"/>
  <c r="AIH35" i="3" s="1"/>
  <c r="VN35" i="3"/>
  <c r="RF35" i="3"/>
  <c r="RE35" i="3"/>
  <c r="AR35" i="3"/>
  <c r="AQ35" i="3"/>
  <c r="AL35" i="3"/>
  <c r="AK35" i="3"/>
  <c r="AP35" i="3" s="1"/>
  <c r="AG35" i="3"/>
  <c r="AC35" i="3"/>
  <c r="AIL34" i="3"/>
  <c r="AHZ34" i="3"/>
  <c r="AHY34" i="3"/>
  <c r="AHX34" i="3"/>
  <c r="AHW34" i="3"/>
  <c r="AHV34" i="3"/>
  <c r="AHU34" i="3"/>
  <c r="AIA34" i="3" s="1"/>
  <c r="AHT34" i="3"/>
  <c r="ABD34" i="3"/>
  <c r="AAX34" i="3"/>
  <c r="AAR34" i="3"/>
  <c r="AAL34" i="3"/>
  <c r="AAF34" i="3"/>
  <c r="ZZ34" i="3"/>
  <c r="ZT34" i="3"/>
  <c r="ZN34" i="3"/>
  <c r="ZH34" i="3"/>
  <c r="ZB34" i="3"/>
  <c r="YV34" i="3"/>
  <c r="YP34" i="3"/>
  <c r="YJ34" i="3"/>
  <c r="YD34" i="3"/>
  <c r="XX34" i="3"/>
  <c r="XR34" i="3"/>
  <c r="XL34" i="3"/>
  <c r="XF34" i="3"/>
  <c r="WZ34" i="3"/>
  <c r="WT34" i="3"/>
  <c r="WN34" i="3"/>
  <c r="WH34" i="3"/>
  <c r="WB34" i="3"/>
  <c r="VV34" i="3"/>
  <c r="VP34" i="3"/>
  <c r="VN34" i="3"/>
  <c r="VJ34" i="3"/>
  <c r="VD34" i="3"/>
  <c r="UX34" i="3"/>
  <c r="UR34" i="3"/>
  <c r="UL34" i="3"/>
  <c r="UF34" i="3"/>
  <c r="TZ34" i="3"/>
  <c r="TT34" i="3"/>
  <c r="TN34" i="3"/>
  <c r="TH34" i="3"/>
  <c r="TB34" i="3"/>
  <c r="SV34" i="3"/>
  <c r="SP34" i="3"/>
  <c r="SJ34" i="3"/>
  <c r="SD34" i="3"/>
  <c r="RX34" i="3"/>
  <c r="RR34" i="3"/>
  <c r="RL34" i="3"/>
  <c r="RF34" i="3"/>
  <c r="RE34" i="3"/>
  <c r="AK34" i="3"/>
  <c r="AP34" i="3" s="1"/>
  <c r="AIL33" i="3"/>
  <c r="AHZ33" i="3"/>
  <c r="AHY33" i="3"/>
  <c r="AHX33" i="3"/>
  <c r="AHW33" i="3"/>
  <c r="AHV33" i="3"/>
  <c r="AID33" i="3" s="1"/>
  <c r="AHU33" i="3"/>
  <c r="AIC33" i="3" s="1"/>
  <c r="AHT33" i="3"/>
  <c r="AIA33" i="3" s="1"/>
  <c r="VN33" i="3"/>
  <c r="RF33" i="3"/>
  <c r="RE33" i="3"/>
  <c r="AR33" i="3"/>
  <c r="AP33" i="3"/>
  <c r="AL33" i="3"/>
  <c r="AK33" i="3"/>
  <c r="Y33" i="3" s="1"/>
  <c r="AG33" i="3"/>
  <c r="AQ33" i="3" s="1"/>
  <c r="AC33" i="3"/>
  <c r="AIL32" i="3"/>
  <c r="AHZ32" i="3"/>
  <c r="AHY32" i="3"/>
  <c r="AHX32" i="3"/>
  <c r="AHW32" i="3"/>
  <c r="AHV32" i="3"/>
  <c r="AHU32" i="3"/>
  <c r="AIA32" i="3" s="1"/>
  <c r="AHT32" i="3"/>
  <c r="AHP32" i="3"/>
  <c r="AHM32" i="3"/>
  <c r="AHJ32" i="3"/>
  <c r="AHG32" i="3"/>
  <c r="AHD32" i="3"/>
  <c r="AHA32" i="3"/>
  <c r="AGX32" i="3"/>
  <c r="AGU32" i="3"/>
  <c r="AGR32" i="3"/>
  <c r="AGO32" i="3"/>
  <c r="AGL32" i="3"/>
  <c r="AGI32" i="3"/>
  <c r="AGF32" i="3"/>
  <c r="AGC32" i="3"/>
  <c r="AFZ32" i="3"/>
  <c r="AFW32" i="3"/>
  <c r="AFT32" i="3"/>
  <c r="AFQ32" i="3"/>
  <c r="AFN32" i="3"/>
  <c r="AFK32" i="3"/>
  <c r="AFH32" i="3"/>
  <c r="AFE32" i="3"/>
  <c r="AFB32" i="3"/>
  <c r="AEY32" i="3"/>
  <c r="AEV32" i="3"/>
  <c r="AES32" i="3"/>
  <c r="AEP32" i="3"/>
  <c r="AEM32" i="3"/>
  <c r="AEJ32" i="3"/>
  <c r="AEG32" i="3"/>
  <c r="AED32" i="3"/>
  <c r="AEA32" i="3"/>
  <c r="ADX32" i="3"/>
  <c r="ADU32" i="3"/>
  <c r="ADR32" i="3"/>
  <c r="ADO32" i="3"/>
  <c r="ADL32" i="3"/>
  <c r="ADI32" i="3"/>
  <c r="ADF32" i="3"/>
  <c r="ADC32" i="3"/>
  <c r="ACZ32" i="3"/>
  <c r="ACW32" i="3"/>
  <c r="ACT32" i="3"/>
  <c r="ACQ32" i="3"/>
  <c r="ACN32" i="3"/>
  <c r="ACK32" i="3"/>
  <c r="ACH32" i="3"/>
  <c r="ACE32" i="3"/>
  <c r="ACB32" i="3"/>
  <c r="ABY32" i="3"/>
  <c r="ABV32" i="3"/>
  <c r="ABS32" i="3"/>
  <c r="ABP32" i="3"/>
  <c r="ABM32" i="3"/>
  <c r="ABJ32" i="3"/>
  <c r="ABG32" i="3"/>
  <c r="ABD32" i="3"/>
  <c r="ABA32" i="3"/>
  <c r="AAX32" i="3"/>
  <c r="AAU32" i="3"/>
  <c r="AAR32" i="3"/>
  <c r="AAO32" i="3"/>
  <c r="AAL32" i="3"/>
  <c r="AAI32" i="3"/>
  <c r="AAF32" i="3"/>
  <c r="AAC32" i="3"/>
  <c r="ZZ32" i="3"/>
  <c r="ZW32" i="3"/>
  <c r="ZT32" i="3"/>
  <c r="ZQ32" i="3"/>
  <c r="ZN32" i="3"/>
  <c r="ZK32" i="3"/>
  <c r="ZH32" i="3"/>
  <c r="ZE32" i="3"/>
  <c r="ZB32" i="3"/>
  <c r="YY32" i="3"/>
  <c r="YV32" i="3"/>
  <c r="YS32" i="3"/>
  <c r="YP32" i="3"/>
  <c r="YM32" i="3"/>
  <c r="YJ32" i="3"/>
  <c r="YG32" i="3"/>
  <c r="YD32" i="3"/>
  <c r="YA32" i="3"/>
  <c r="XX32" i="3"/>
  <c r="XU32" i="3"/>
  <c r="XR32" i="3"/>
  <c r="XO32" i="3"/>
  <c r="XL32" i="3"/>
  <c r="XI32" i="3"/>
  <c r="XF32" i="3"/>
  <c r="XC32" i="3"/>
  <c r="WZ32" i="3"/>
  <c r="WW32" i="3"/>
  <c r="WT32" i="3"/>
  <c r="WQ32" i="3"/>
  <c r="WN32" i="3"/>
  <c r="WK32" i="3"/>
  <c r="WH32" i="3"/>
  <c r="WE32" i="3"/>
  <c r="WB32" i="3"/>
  <c r="VY32" i="3"/>
  <c r="VV32" i="3"/>
  <c r="VS32" i="3"/>
  <c r="VP32" i="3"/>
  <c r="VN32" i="3"/>
  <c r="VM32" i="3"/>
  <c r="VJ32" i="3"/>
  <c r="VG32" i="3"/>
  <c r="VD32" i="3"/>
  <c r="VA32" i="3"/>
  <c r="UX32" i="3"/>
  <c r="UU32" i="3"/>
  <c r="UR32" i="3"/>
  <c r="UO32" i="3"/>
  <c r="UL32" i="3"/>
  <c r="UI32" i="3"/>
  <c r="UF32" i="3"/>
  <c r="UC32" i="3"/>
  <c r="TZ32" i="3"/>
  <c r="TW32" i="3"/>
  <c r="TT32" i="3"/>
  <c r="TQ32" i="3"/>
  <c r="TN32" i="3"/>
  <c r="TK32" i="3"/>
  <c r="TH32" i="3"/>
  <c r="TE32" i="3"/>
  <c r="TB32" i="3"/>
  <c r="SY32" i="3"/>
  <c r="SV32" i="3"/>
  <c r="SS32" i="3"/>
  <c r="SP32" i="3"/>
  <c r="SM32" i="3"/>
  <c r="SJ32" i="3"/>
  <c r="SG32" i="3"/>
  <c r="SD32" i="3"/>
  <c r="SA32" i="3"/>
  <c r="RX32" i="3"/>
  <c r="RU32" i="3"/>
  <c r="RR32" i="3"/>
  <c r="RO32" i="3"/>
  <c r="RL32" i="3"/>
  <c r="RI32" i="3"/>
  <c r="RF32" i="3"/>
  <c r="RE32" i="3"/>
  <c r="AQ32" i="3"/>
  <c r="AK32" i="3"/>
  <c r="AP32" i="3" s="1"/>
  <c r="AG32" i="3"/>
  <c r="AR32" i="3" s="1"/>
  <c r="AC32" i="3"/>
  <c r="Y32" i="3"/>
  <c r="AIL31" i="3"/>
  <c r="AHZ31" i="3"/>
  <c r="AHY31" i="3"/>
  <c r="AHX31" i="3"/>
  <c r="AHW31" i="3"/>
  <c r="AHV31" i="3"/>
  <c r="AHU31" i="3"/>
  <c r="AHT31" i="3"/>
  <c r="AHO31" i="3"/>
  <c r="AHL31" i="3"/>
  <c r="AHI31" i="3"/>
  <c r="AHF31" i="3"/>
  <c r="AHC31" i="3"/>
  <c r="AGZ31" i="3"/>
  <c r="AGW31" i="3"/>
  <c r="AGT31" i="3"/>
  <c r="AGQ31" i="3"/>
  <c r="AGN31" i="3"/>
  <c r="AGK31" i="3"/>
  <c r="AGH31" i="3"/>
  <c r="AGE31" i="3"/>
  <c r="AGB31" i="3"/>
  <c r="AFY31" i="3"/>
  <c r="AFV31" i="3"/>
  <c r="AFS31" i="3"/>
  <c r="AFP31" i="3"/>
  <c r="AFM31" i="3"/>
  <c r="AFJ31" i="3"/>
  <c r="AFG31" i="3"/>
  <c r="AFD31" i="3"/>
  <c r="AFA31" i="3"/>
  <c r="AEX31" i="3"/>
  <c r="AEU31" i="3"/>
  <c r="AER31" i="3"/>
  <c r="AEO31" i="3"/>
  <c r="AEL31" i="3"/>
  <c r="AEI31" i="3"/>
  <c r="AEF31" i="3"/>
  <c r="AEC31" i="3"/>
  <c r="ADZ31" i="3"/>
  <c r="ADW31" i="3"/>
  <c r="ADT31" i="3"/>
  <c r="ADQ31" i="3"/>
  <c r="ADN31" i="3"/>
  <c r="ADK31" i="3"/>
  <c r="ADH31" i="3"/>
  <c r="ADE31" i="3"/>
  <c r="ADB31" i="3"/>
  <c r="ACY31" i="3"/>
  <c r="ACV31" i="3"/>
  <c r="ACS31" i="3"/>
  <c r="ACP31" i="3"/>
  <c r="ACM31" i="3"/>
  <c r="ACJ31" i="3"/>
  <c r="ACG31" i="3"/>
  <c r="ACD31" i="3"/>
  <c r="ACA31" i="3"/>
  <c r="ABX31" i="3"/>
  <c r="ABU31" i="3"/>
  <c r="ABR31" i="3"/>
  <c r="ABO31" i="3"/>
  <c r="ABL31" i="3"/>
  <c r="ABI31" i="3"/>
  <c r="ABF31" i="3"/>
  <c r="ABC31" i="3"/>
  <c r="AAZ31" i="3"/>
  <c r="AAW31" i="3"/>
  <c r="AAT31" i="3"/>
  <c r="AAQ31" i="3"/>
  <c r="AAN31" i="3"/>
  <c r="AAK31" i="3"/>
  <c r="AAH31" i="3"/>
  <c r="AAE31" i="3"/>
  <c r="AAB31" i="3"/>
  <c r="ZY31" i="3"/>
  <c r="ZV31" i="3"/>
  <c r="ZS31" i="3"/>
  <c r="ZP31" i="3"/>
  <c r="ZM31" i="3"/>
  <c r="ZJ31" i="3"/>
  <c r="ZG31" i="3"/>
  <c r="ZD31" i="3"/>
  <c r="ZA31" i="3"/>
  <c r="YX31" i="3"/>
  <c r="YU31" i="3"/>
  <c r="YR31" i="3"/>
  <c r="YO31" i="3"/>
  <c r="YL31" i="3"/>
  <c r="YI31" i="3"/>
  <c r="YF31" i="3"/>
  <c r="YC31" i="3"/>
  <c r="XZ31" i="3"/>
  <c r="XW31" i="3"/>
  <c r="XT31" i="3"/>
  <c r="XQ31" i="3"/>
  <c r="XN31" i="3"/>
  <c r="XK31" i="3"/>
  <c r="XH31" i="3"/>
  <c r="XE31" i="3"/>
  <c r="XB31" i="3"/>
  <c r="WY31" i="3"/>
  <c r="WV31" i="3"/>
  <c r="WS31" i="3"/>
  <c r="WP31" i="3"/>
  <c r="WM31" i="3"/>
  <c r="WJ31" i="3"/>
  <c r="WG31" i="3"/>
  <c r="WD31" i="3"/>
  <c r="WA31" i="3"/>
  <c r="VX31" i="3"/>
  <c r="VU31" i="3"/>
  <c r="VR31" i="3"/>
  <c r="VO31" i="3"/>
  <c r="VN31" i="3"/>
  <c r="VL31" i="3"/>
  <c r="VI31" i="3"/>
  <c r="VF31" i="3"/>
  <c r="VC31" i="3"/>
  <c r="UZ31" i="3"/>
  <c r="UW31" i="3"/>
  <c r="UT31" i="3"/>
  <c r="UQ31" i="3"/>
  <c r="UN31" i="3"/>
  <c r="UK31" i="3"/>
  <c r="UH31" i="3"/>
  <c r="UE31" i="3"/>
  <c r="UB31" i="3"/>
  <c r="TY31" i="3"/>
  <c r="TV31" i="3"/>
  <c r="TS31" i="3"/>
  <c r="TP31" i="3"/>
  <c r="TM31" i="3"/>
  <c r="TJ31" i="3"/>
  <c r="TG31" i="3"/>
  <c r="TD31" i="3"/>
  <c r="TA31" i="3"/>
  <c r="SX31" i="3"/>
  <c r="SU31" i="3"/>
  <c r="SR31" i="3"/>
  <c r="SO31" i="3"/>
  <c r="SL31" i="3"/>
  <c r="SI31" i="3"/>
  <c r="SF31" i="3"/>
  <c r="SC31" i="3"/>
  <c r="RZ31" i="3"/>
  <c r="RW31" i="3"/>
  <c r="RT31" i="3"/>
  <c r="RQ31" i="3"/>
  <c r="RN31" i="3"/>
  <c r="RK31" i="3"/>
  <c r="RH31" i="3"/>
  <c r="RF31" i="3"/>
  <c r="RE31" i="3"/>
  <c r="AP31" i="3"/>
  <c r="AK31" i="3"/>
  <c r="AL31" i="3" s="1"/>
  <c r="AG31" i="3"/>
  <c r="AR31" i="3" s="1"/>
  <c r="AC31" i="3"/>
  <c r="Y31" i="3"/>
  <c r="AHQ28" i="3"/>
  <c r="AHP28" i="3"/>
  <c r="AHO28" i="3"/>
  <c r="AHN28" i="3"/>
  <c r="AHN35" i="3" s="1"/>
  <c r="AHM28" i="3"/>
  <c r="AHM31" i="3" s="1"/>
  <c r="AHL28" i="3"/>
  <c r="AHK28" i="3"/>
  <c r="AHJ28" i="3"/>
  <c r="AHI28" i="3"/>
  <c r="AHH28" i="3"/>
  <c r="AHH35" i="3" s="1"/>
  <c r="AHG28" i="3"/>
  <c r="AHG31" i="3" s="1"/>
  <c r="AHF28" i="3"/>
  <c r="AHE28" i="3"/>
  <c r="AHE34" i="3" s="1"/>
  <c r="AHD28" i="3"/>
  <c r="AHC28" i="3"/>
  <c r="AHB28" i="3"/>
  <c r="AHB31" i="3" s="1"/>
  <c r="AHA28" i="3"/>
  <c r="AHA31" i="3" s="1"/>
  <c r="AGZ28" i="3"/>
  <c r="AGY28" i="3"/>
  <c r="AGY35" i="3" s="1"/>
  <c r="AGX28" i="3"/>
  <c r="AGW28" i="3"/>
  <c r="AGV28" i="3"/>
  <c r="AGV35" i="3" s="1"/>
  <c r="AGU28" i="3"/>
  <c r="AGU31" i="3" s="1"/>
  <c r="AGT28" i="3"/>
  <c r="AGS28" i="3"/>
  <c r="AGS35" i="3" s="1"/>
  <c r="AGR28" i="3"/>
  <c r="AGQ28" i="3"/>
  <c r="AGP28" i="3"/>
  <c r="AGP35" i="3" s="1"/>
  <c r="AGO28" i="3"/>
  <c r="AGO31" i="3" s="1"/>
  <c r="AGN28" i="3"/>
  <c r="AGM28" i="3"/>
  <c r="AGM35" i="3" s="1"/>
  <c r="AGL28" i="3"/>
  <c r="AGK28" i="3"/>
  <c r="AGJ28" i="3"/>
  <c r="AGJ31" i="3" s="1"/>
  <c r="AGI28" i="3"/>
  <c r="AGI31" i="3" s="1"/>
  <c r="AGH28" i="3"/>
  <c r="AGG28" i="3"/>
  <c r="AGG34" i="3" s="1"/>
  <c r="AGF28" i="3"/>
  <c r="AGE28" i="3"/>
  <c r="AGD28" i="3"/>
  <c r="AGD35" i="3" s="1"/>
  <c r="AGC28" i="3"/>
  <c r="AGC31" i="3" s="1"/>
  <c r="AGB28" i="3"/>
  <c r="AGA28" i="3"/>
  <c r="AFZ28" i="3"/>
  <c r="AFY28" i="3"/>
  <c r="AFX28" i="3"/>
  <c r="AFX35" i="3" s="1"/>
  <c r="AFW28" i="3"/>
  <c r="AFW31" i="3" s="1"/>
  <c r="AFV28" i="3"/>
  <c r="AFU28" i="3"/>
  <c r="AFU31" i="3" s="1"/>
  <c r="AFT28" i="3"/>
  <c r="AFS28" i="3"/>
  <c r="AFR28" i="3"/>
  <c r="AFR31" i="3" s="1"/>
  <c r="AFQ28" i="3"/>
  <c r="AFQ31" i="3" s="1"/>
  <c r="AFP28" i="3"/>
  <c r="AFO28" i="3"/>
  <c r="AFO36" i="3" s="1"/>
  <c r="AFN28" i="3"/>
  <c r="AFM28" i="3"/>
  <c r="AFL28" i="3"/>
  <c r="AFL35" i="3" s="1"/>
  <c r="AFK28" i="3"/>
  <c r="AFK31" i="3" s="1"/>
  <c r="AFJ28" i="3"/>
  <c r="AFI28" i="3"/>
  <c r="AFI36" i="3" s="1"/>
  <c r="AFH28" i="3"/>
  <c r="AFG28" i="3"/>
  <c r="AFF28" i="3"/>
  <c r="AFF35" i="3" s="1"/>
  <c r="AFE28" i="3"/>
  <c r="AFE31" i="3" s="1"/>
  <c r="AFD28" i="3"/>
  <c r="AFC28" i="3"/>
  <c r="AFC34" i="3" s="1"/>
  <c r="AFB28" i="3"/>
  <c r="AFA28" i="3"/>
  <c r="AEZ28" i="3"/>
  <c r="AEZ31" i="3" s="1"/>
  <c r="AEY28" i="3"/>
  <c r="AEY31" i="3" s="1"/>
  <c r="AEX28" i="3"/>
  <c r="AEW28" i="3"/>
  <c r="AEV28" i="3"/>
  <c r="AEU28" i="3"/>
  <c r="AET28" i="3"/>
  <c r="AET35" i="3" s="1"/>
  <c r="AES28" i="3"/>
  <c r="AES31" i="3" s="1"/>
  <c r="AER28" i="3"/>
  <c r="AEQ28" i="3"/>
  <c r="AEQ35" i="3" s="1"/>
  <c r="AEP28" i="3"/>
  <c r="AEO28" i="3"/>
  <c r="AEN28" i="3"/>
  <c r="AEN35" i="3" s="1"/>
  <c r="AEM28" i="3"/>
  <c r="AEM31" i="3" s="1"/>
  <c r="AEL28" i="3"/>
  <c r="AEK28" i="3"/>
  <c r="AEK31" i="3" s="1"/>
  <c r="AEJ28" i="3"/>
  <c r="AEI28" i="3"/>
  <c r="AEH28" i="3"/>
  <c r="AEH31" i="3" s="1"/>
  <c r="AEG28" i="3"/>
  <c r="AEG31" i="3" s="1"/>
  <c r="AEF28" i="3"/>
  <c r="AEE28" i="3"/>
  <c r="AEE34" i="3" s="1"/>
  <c r="AED28" i="3"/>
  <c r="AEC28" i="3"/>
  <c r="AEB28" i="3"/>
  <c r="AEB35" i="3" s="1"/>
  <c r="AEA28" i="3"/>
  <c r="AEA31" i="3" s="1"/>
  <c r="ADZ28" i="3"/>
  <c r="ADY28" i="3"/>
  <c r="ADX28" i="3"/>
  <c r="ADW28" i="3"/>
  <c r="ADV28" i="3"/>
  <c r="ADV35" i="3" s="1"/>
  <c r="ADU28" i="3"/>
  <c r="ADU31" i="3" s="1"/>
  <c r="ADT28" i="3"/>
  <c r="ADS28" i="3"/>
  <c r="ADR28" i="3"/>
  <c r="ADQ28" i="3"/>
  <c r="ADP28" i="3"/>
  <c r="ADP31" i="3" s="1"/>
  <c r="ADO28" i="3"/>
  <c r="ADO31" i="3" s="1"/>
  <c r="ADN28" i="3"/>
  <c r="ADM28" i="3"/>
  <c r="ADL28" i="3"/>
  <c r="ADK28" i="3"/>
  <c r="ADJ28" i="3"/>
  <c r="ADJ35" i="3" s="1"/>
  <c r="ADI28" i="3"/>
  <c r="ADI31" i="3" s="1"/>
  <c r="ADH28" i="3"/>
  <c r="ADG28" i="3"/>
  <c r="ADG36" i="3" s="1"/>
  <c r="ADF28" i="3"/>
  <c r="ADE28" i="3"/>
  <c r="ADD28" i="3"/>
  <c r="ADD35" i="3" s="1"/>
  <c r="ADC28" i="3"/>
  <c r="ADC31" i="3" s="1"/>
  <c r="ADB28" i="3"/>
  <c r="ADA28" i="3"/>
  <c r="ADA31" i="3" s="1"/>
  <c r="ACZ28" i="3"/>
  <c r="ACY28" i="3"/>
  <c r="ACX28" i="3"/>
  <c r="ACX31" i="3" s="1"/>
  <c r="ACW28" i="3"/>
  <c r="ACW31" i="3" s="1"/>
  <c r="ACV28" i="3"/>
  <c r="ACU28" i="3"/>
  <c r="ACT28" i="3"/>
  <c r="ACS28" i="3"/>
  <c r="ACR28" i="3"/>
  <c r="ACR35" i="3" s="1"/>
  <c r="ACQ28" i="3"/>
  <c r="ACQ31" i="3" s="1"/>
  <c r="ACP28" i="3"/>
  <c r="ACO28" i="3"/>
  <c r="ACO36" i="3" s="1"/>
  <c r="ACN28" i="3"/>
  <c r="ACM28" i="3"/>
  <c r="ACL28" i="3"/>
  <c r="ACL35" i="3" s="1"/>
  <c r="ACK28" i="3"/>
  <c r="ACK31" i="3" s="1"/>
  <c r="ACJ28" i="3"/>
  <c r="ACI28" i="3"/>
  <c r="ACH28" i="3"/>
  <c r="ACG28" i="3"/>
  <c r="ACF28" i="3"/>
  <c r="ACF31" i="3" s="1"/>
  <c r="ACE28" i="3"/>
  <c r="ACE31" i="3" s="1"/>
  <c r="ACD28" i="3"/>
  <c r="ACC28" i="3"/>
  <c r="ACC34" i="3" s="1"/>
  <c r="ACB28" i="3"/>
  <c r="ACA28" i="3"/>
  <c r="ABZ28" i="3"/>
  <c r="ABZ35" i="3" s="1"/>
  <c r="ABY28" i="3"/>
  <c r="ABY31" i="3" s="1"/>
  <c r="ABX28" i="3"/>
  <c r="ABW28" i="3"/>
  <c r="ABW31" i="3" s="1"/>
  <c r="ABV28" i="3"/>
  <c r="ABU28" i="3"/>
  <c r="ABT28" i="3"/>
  <c r="ABT35" i="3" s="1"/>
  <c r="ABS28" i="3"/>
  <c r="ABS31" i="3" s="1"/>
  <c r="ABR28" i="3"/>
  <c r="ABQ28" i="3"/>
  <c r="ABQ36" i="3" s="1"/>
  <c r="ABP28" i="3"/>
  <c r="ABO28" i="3"/>
  <c r="ABN28" i="3"/>
  <c r="ABN31" i="3" s="1"/>
  <c r="ABM28" i="3"/>
  <c r="ABM31" i="3" s="1"/>
  <c r="ABL28" i="3"/>
  <c r="ABK28" i="3"/>
  <c r="ABK36" i="3" s="1"/>
  <c r="ABJ28" i="3"/>
  <c r="ABI28" i="3"/>
  <c r="ABH28" i="3"/>
  <c r="ABH35" i="3" s="1"/>
  <c r="ABG28" i="3"/>
  <c r="ABG31" i="3" s="1"/>
  <c r="ABF28" i="3"/>
  <c r="ABE28" i="3"/>
  <c r="ABE34" i="3" s="1"/>
  <c r="ABD28" i="3"/>
  <c r="ABC28" i="3"/>
  <c r="ABB28" i="3"/>
  <c r="ABB35" i="3" s="1"/>
  <c r="ABA28" i="3"/>
  <c r="ABA31" i="3" s="1"/>
  <c r="AAZ28" i="3"/>
  <c r="AAY28" i="3"/>
  <c r="AAY35" i="3" s="1"/>
  <c r="AAX28" i="3"/>
  <c r="AAW28" i="3"/>
  <c r="AAV28" i="3"/>
  <c r="AAV31" i="3" s="1"/>
  <c r="AAU28" i="3"/>
  <c r="AAU31" i="3" s="1"/>
  <c r="AAT28" i="3"/>
  <c r="AAS28" i="3"/>
  <c r="AAS33" i="3" s="1"/>
  <c r="AAR28" i="3"/>
  <c r="AAQ28" i="3"/>
  <c r="AAP28" i="3"/>
  <c r="AAP35" i="3" s="1"/>
  <c r="AAO28" i="3"/>
  <c r="AAO31" i="3" s="1"/>
  <c r="AAN28" i="3"/>
  <c r="AAM28" i="3"/>
  <c r="AAL28" i="3"/>
  <c r="AAK28" i="3"/>
  <c r="AAJ28" i="3"/>
  <c r="AAJ35" i="3" s="1"/>
  <c r="AAI28" i="3"/>
  <c r="AAI31" i="3" s="1"/>
  <c r="AAH28" i="3"/>
  <c r="AAG28" i="3"/>
  <c r="AAG31" i="3" s="1"/>
  <c r="AAF28" i="3"/>
  <c r="AAE28" i="3"/>
  <c r="AAD28" i="3"/>
  <c r="AAD31" i="3" s="1"/>
  <c r="AAC28" i="3"/>
  <c r="AAC31" i="3" s="1"/>
  <c r="AAB28" i="3"/>
  <c r="AAA28" i="3"/>
  <c r="AAA36" i="3" s="1"/>
  <c r="ZZ28" i="3"/>
  <c r="ZY28" i="3"/>
  <c r="ZX28" i="3"/>
  <c r="ZX35" i="3" s="1"/>
  <c r="ZW28" i="3"/>
  <c r="ZW31" i="3" s="1"/>
  <c r="ZV28" i="3"/>
  <c r="ZU28" i="3"/>
  <c r="ZU34" i="3" s="1"/>
  <c r="ZT28" i="3"/>
  <c r="ZS28" i="3"/>
  <c r="ZR28" i="3"/>
  <c r="ZR35" i="3" s="1"/>
  <c r="ZQ28" i="3"/>
  <c r="ZQ31" i="3" s="1"/>
  <c r="ZP28" i="3"/>
  <c r="ZO28" i="3"/>
  <c r="ZO35" i="3" s="1"/>
  <c r="ZN28" i="3"/>
  <c r="ZM28" i="3"/>
  <c r="ZL28" i="3"/>
  <c r="ZL31" i="3" s="1"/>
  <c r="ZK28" i="3"/>
  <c r="ZK31" i="3" s="1"/>
  <c r="ZJ28" i="3"/>
  <c r="ZI28" i="3"/>
  <c r="ZH28" i="3"/>
  <c r="ZG28" i="3"/>
  <c r="ZF28" i="3"/>
  <c r="ZF35" i="3" s="1"/>
  <c r="ZE28" i="3"/>
  <c r="ZE31" i="3" s="1"/>
  <c r="ZD28" i="3"/>
  <c r="ZC28" i="3"/>
  <c r="ZB28" i="3"/>
  <c r="ZA28" i="3"/>
  <c r="YZ28" i="3"/>
  <c r="YZ35" i="3" s="1"/>
  <c r="YY28" i="3"/>
  <c r="YY31" i="3" s="1"/>
  <c r="YX28" i="3"/>
  <c r="YW28" i="3"/>
  <c r="YW36" i="3" s="1"/>
  <c r="YV28" i="3"/>
  <c r="YU28" i="3"/>
  <c r="YT28" i="3"/>
  <c r="YT31" i="3" s="1"/>
  <c r="YS28" i="3"/>
  <c r="YS31" i="3" s="1"/>
  <c r="YR28" i="3"/>
  <c r="YQ28" i="3"/>
  <c r="YQ35" i="3" s="1"/>
  <c r="YP28" i="3"/>
  <c r="YO28" i="3"/>
  <c r="YN28" i="3"/>
  <c r="YN35" i="3" s="1"/>
  <c r="YM28" i="3"/>
  <c r="YM31" i="3" s="1"/>
  <c r="YL28" i="3"/>
  <c r="YK28" i="3"/>
  <c r="YK36" i="3" s="1"/>
  <c r="YJ28" i="3"/>
  <c r="YI28" i="3"/>
  <c r="YH28" i="3"/>
  <c r="YH35" i="3" s="1"/>
  <c r="YG28" i="3"/>
  <c r="YG31" i="3" s="1"/>
  <c r="YF28" i="3"/>
  <c r="YE28" i="3"/>
  <c r="YE35" i="3" s="1"/>
  <c r="YD28" i="3"/>
  <c r="YC28" i="3"/>
  <c r="YB28" i="3"/>
  <c r="YB31" i="3" s="1"/>
  <c r="YA28" i="3"/>
  <c r="YA31" i="3" s="1"/>
  <c r="XZ28" i="3"/>
  <c r="XY28" i="3"/>
  <c r="XY34" i="3" s="1"/>
  <c r="XX28" i="3"/>
  <c r="XW28" i="3"/>
  <c r="XV28" i="3"/>
  <c r="XV35" i="3" s="1"/>
  <c r="XU28" i="3"/>
  <c r="XU31" i="3" s="1"/>
  <c r="XT28" i="3"/>
  <c r="XS28" i="3"/>
  <c r="XR28" i="3"/>
  <c r="XQ28" i="3"/>
  <c r="XP28" i="3"/>
  <c r="XP35" i="3" s="1"/>
  <c r="XO28" i="3"/>
  <c r="XO31" i="3" s="1"/>
  <c r="XN28" i="3"/>
  <c r="XM28" i="3"/>
  <c r="XM36" i="3" s="1"/>
  <c r="XL28" i="3"/>
  <c r="XK28" i="3"/>
  <c r="XJ28" i="3"/>
  <c r="XJ31" i="3" s="1"/>
  <c r="XI28" i="3"/>
  <c r="XI31" i="3" s="1"/>
  <c r="XH28" i="3"/>
  <c r="XG28" i="3"/>
  <c r="XG31" i="3" s="1"/>
  <c r="XF28" i="3"/>
  <c r="XE28" i="3"/>
  <c r="XD28" i="3"/>
  <c r="XD31" i="3" s="1"/>
  <c r="XC28" i="3"/>
  <c r="XC31" i="3" s="1"/>
  <c r="XB28" i="3"/>
  <c r="XA28" i="3"/>
  <c r="XA36" i="3" s="1"/>
  <c r="WZ28" i="3"/>
  <c r="WY28" i="3"/>
  <c r="WX28" i="3"/>
  <c r="WX31" i="3" s="1"/>
  <c r="WW28" i="3"/>
  <c r="WW31" i="3" s="1"/>
  <c r="WV28" i="3"/>
  <c r="WU28" i="3"/>
  <c r="WU35" i="3" s="1"/>
  <c r="WT28" i="3"/>
  <c r="WS28" i="3"/>
  <c r="WR28" i="3"/>
  <c r="WR31" i="3" s="1"/>
  <c r="WQ28" i="3"/>
  <c r="WQ31" i="3" s="1"/>
  <c r="WP28" i="3"/>
  <c r="WO28" i="3"/>
  <c r="WN28" i="3"/>
  <c r="WM28" i="3"/>
  <c r="WL28" i="3"/>
  <c r="WL31" i="3" s="1"/>
  <c r="WK28" i="3"/>
  <c r="WK31" i="3" s="1"/>
  <c r="WJ28" i="3"/>
  <c r="WI28" i="3"/>
  <c r="WH28" i="3"/>
  <c r="WG28" i="3"/>
  <c r="WF28" i="3"/>
  <c r="WF31" i="3" s="1"/>
  <c r="WE28" i="3"/>
  <c r="WE31" i="3" s="1"/>
  <c r="WD28" i="3"/>
  <c r="WC28" i="3"/>
  <c r="WC34" i="3" s="1"/>
  <c r="WB28" i="3"/>
  <c r="WA28" i="3"/>
  <c r="VZ28" i="3"/>
  <c r="VZ31" i="3" s="1"/>
  <c r="VY28" i="3"/>
  <c r="VY31" i="3" s="1"/>
  <c r="VX28" i="3"/>
  <c r="VW28" i="3"/>
  <c r="VW35" i="3" s="1"/>
  <c r="VV28" i="3"/>
  <c r="VU28" i="3"/>
  <c r="VT28" i="3"/>
  <c r="VT31" i="3" s="1"/>
  <c r="VS28" i="3"/>
  <c r="VS31" i="3" s="1"/>
  <c r="VR28" i="3"/>
  <c r="VQ28" i="3"/>
  <c r="VQ31" i="3" s="1"/>
  <c r="VP28" i="3"/>
  <c r="VO28" i="3"/>
  <c r="VN28" i="3"/>
  <c r="VM28" i="3"/>
  <c r="VM31" i="3" s="1"/>
  <c r="VL28" i="3"/>
  <c r="VK28" i="3"/>
  <c r="VJ28" i="3"/>
  <c r="VI28" i="3"/>
  <c r="VH28" i="3"/>
  <c r="VH31" i="3" s="1"/>
  <c r="VG28" i="3"/>
  <c r="VG31" i="3" s="1"/>
  <c r="VF28" i="3"/>
  <c r="VE28" i="3"/>
  <c r="VE33" i="3" s="1"/>
  <c r="VD28" i="3"/>
  <c r="VC28" i="3"/>
  <c r="VB28" i="3"/>
  <c r="VB31" i="3" s="1"/>
  <c r="VA28" i="3"/>
  <c r="VA31" i="3" s="1"/>
  <c r="UZ28" i="3"/>
  <c r="UY28" i="3"/>
  <c r="UY36" i="3" s="1"/>
  <c r="UX28" i="3"/>
  <c r="UW28" i="3"/>
  <c r="UV28" i="3"/>
  <c r="UV31" i="3" s="1"/>
  <c r="UU28" i="3"/>
  <c r="UU31" i="3" s="1"/>
  <c r="UT28" i="3"/>
  <c r="US28" i="3"/>
  <c r="UR28" i="3"/>
  <c r="UQ28" i="3"/>
  <c r="UP28" i="3"/>
  <c r="UP31" i="3" s="1"/>
  <c r="UO28" i="3"/>
  <c r="UO31" i="3" s="1"/>
  <c r="UN28" i="3"/>
  <c r="UM28" i="3"/>
  <c r="UM34" i="3" s="1"/>
  <c r="UL28" i="3"/>
  <c r="UK28" i="3"/>
  <c r="UJ28" i="3"/>
  <c r="UJ31" i="3" s="1"/>
  <c r="UI28" i="3"/>
  <c r="UI31" i="3" s="1"/>
  <c r="UH28" i="3"/>
  <c r="UG28" i="3"/>
  <c r="UG35" i="3" s="1"/>
  <c r="UF28" i="3"/>
  <c r="UE28" i="3"/>
  <c r="UD28" i="3"/>
  <c r="UD31" i="3" s="1"/>
  <c r="UC28" i="3"/>
  <c r="UC31" i="3" s="1"/>
  <c r="UB28" i="3"/>
  <c r="UA28" i="3"/>
  <c r="TZ28" i="3"/>
  <c r="TY28" i="3"/>
  <c r="TX28" i="3"/>
  <c r="TX31" i="3" s="1"/>
  <c r="TW28" i="3"/>
  <c r="TW31" i="3" s="1"/>
  <c r="TV28" i="3"/>
  <c r="TU28" i="3"/>
  <c r="TU31" i="3" s="1"/>
  <c r="TT28" i="3"/>
  <c r="TS28" i="3"/>
  <c r="TR28" i="3"/>
  <c r="TR31" i="3" s="1"/>
  <c r="TQ28" i="3"/>
  <c r="TQ31" i="3" s="1"/>
  <c r="TP28" i="3"/>
  <c r="TO28" i="3"/>
  <c r="TO36" i="3" s="1"/>
  <c r="TN28" i="3"/>
  <c r="TM28" i="3"/>
  <c r="TL28" i="3"/>
  <c r="TL31" i="3" s="1"/>
  <c r="TK28" i="3"/>
  <c r="TK31" i="3" s="1"/>
  <c r="TJ28" i="3"/>
  <c r="TI28" i="3"/>
  <c r="TI34" i="3" s="1"/>
  <c r="TH28" i="3"/>
  <c r="TH36" i="3" s="1"/>
  <c r="TG28" i="3"/>
  <c r="TF28" i="3"/>
  <c r="TF31" i="3" s="1"/>
  <c r="TE28" i="3"/>
  <c r="TE31" i="3" s="1"/>
  <c r="TD28" i="3"/>
  <c r="TC28" i="3"/>
  <c r="TB28" i="3"/>
  <c r="TA28" i="3"/>
  <c r="SZ28" i="3"/>
  <c r="SZ31" i="3" s="1"/>
  <c r="SY28" i="3"/>
  <c r="SY31" i="3" s="1"/>
  <c r="SX28" i="3"/>
  <c r="SW28" i="3"/>
  <c r="SW35" i="3" s="1"/>
  <c r="SV28" i="3"/>
  <c r="SU28" i="3"/>
  <c r="ST28" i="3"/>
  <c r="ST31" i="3" s="1"/>
  <c r="SS28" i="3"/>
  <c r="SS31" i="3" s="1"/>
  <c r="SR28" i="3"/>
  <c r="SQ28" i="3"/>
  <c r="SQ36" i="3" s="1"/>
  <c r="SP28" i="3"/>
  <c r="SO28" i="3"/>
  <c r="SN28" i="3"/>
  <c r="SN31" i="3" s="1"/>
  <c r="SM28" i="3"/>
  <c r="SM31" i="3" s="1"/>
  <c r="SL28" i="3"/>
  <c r="SK28" i="3"/>
  <c r="SJ28" i="3"/>
  <c r="SI28" i="3"/>
  <c r="SH28" i="3"/>
  <c r="SH31" i="3" s="1"/>
  <c r="SG28" i="3"/>
  <c r="SG31" i="3" s="1"/>
  <c r="SF28" i="3"/>
  <c r="SE28" i="3"/>
  <c r="SE31" i="3" s="1"/>
  <c r="SD28" i="3"/>
  <c r="SC28" i="3"/>
  <c r="SB28" i="3"/>
  <c r="SB31" i="3" s="1"/>
  <c r="SA28" i="3"/>
  <c r="SA31" i="3" s="1"/>
  <c r="RZ28" i="3"/>
  <c r="RY28" i="3"/>
  <c r="RY35" i="3" s="1"/>
  <c r="RX28" i="3"/>
  <c r="RW28" i="3"/>
  <c r="RV28" i="3"/>
  <c r="RV31" i="3" s="1"/>
  <c r="RU28" i="3"/>
  <c r="RU31" i="3" s="1"/>
  <c r="RT28" i="3"/>
  <c r="RS28" i="3"/>
  <c r="RR28" i="3"/>
  <c r="RQ28" i="3"/>
  <c r="RP28" i="3"/>
  <c r="RP31" i="3" s="1"/>
  <c r="RO28" i="3"/>
  <c r="RO31" i="3" s="1"/>
  <c r="RN28" i="3"/>
  <c r="RM28" i="3"/>
  <c r="RM36" i="3" s="1"/>
  <c r="RL28" i="3"/>
  <c r="RK28" i="3"/>
  <c r="RJ28" i="3"/>
  <c r="RJ31" i="3" s="1"/>
  <c r="RI28" i="3"/>
  <c r="RI31" i="3" s="1"/>
  <c r="RH28" i="3"/>
  <c r="RG28" i="3"/>
  <c r="RG35" i="3" s="1"/>
  <c r="C25" i="3"/>
  <c r="C27" i="3" s="1"/>
  <c r="E12" i="3"/>
  <c r="E14" i="3" s="1"/>
  <c r="H15" i="3" s="1"/>
  <c r="A5" i="3"/>
  <c r="H21" i="3" s="1"/>
  <c r="F4" i="3"/>
  <c r="AI82" i="1"/>
  <c r="AH82" i="1"/>
  <c r="AI81" i="1"/>
  <c r="AH81" i="1"/>
  <c r="AI80" i="1"/>
  <c r="AH80" i="1"/>
  <c r="W80" i="1"/>
  <c r="V80" i="1"/>
  <c r="Q80" i="1"/>
  <c r="P80" i="1"/>
  <c r="K80" i="1"/>
  <c r="J80" i="1"/>
  <c r="E80" i="1"/>
  <c r="D80" i="1"/>
  <c r="AI79" i="1"/>
  <c r="AH79" i="1"/>
  <c r="W79" i="1"/>
  <c r="V79" i="1"/>
  <c r="Q79" i="1"/>
  <c r="P79" i="1"/>
  <c r="K79" i="1"/>
  <c r="J79" i="1"/>
  <c r="E79" i="1"/>
  <c r="D79" i="1"/>
  <c r="AI78" i="1"/>
  <c r="AH78" i="1"/>
  <c r="W78" i="1"/>
  <c r="V78" i="1"/>
  <c r="Q78" i="1"/>
  <c r="P78" i="1"/>
  <c r="K78" i="1"/>
  <c r="J78" i="1"/>
  <c r="E78" i="1"/>
  <c r="D78" i="1"/>
  <c r="AI77" i="1"/>
  <c r="AH77" i="1"/>
  <c r="W77" i="1"/>
  <c r="V77" i="1"/>
  <c r="Q77" i="1"/>
  <c r="P77" i="1"/>
  <c r="K77" i="1"/>
  <c r="J77" i="1"/>
  <c r="E77" i="1"/>
  <c r="D77" i="1"/>
  <c r="AO76" i="1"/>
  <c r="AN76" i="1"/>
  <c r="AI76" i="1"/>
  <c r="AH76" i="1"/>
  <c r="W76" i="1"/>
  <c r="V76" i="1"/>
  <c r="Q76" i="1"/>
  <c r="P76" i="1"/>
  <c r="K76" i="1"/>
  <c r="J76" i="1"/>
  <c r="E76" i="1"/>
  <c r="D76" i="1"/>
  <c r="AO75" i="1"/>
  <c r="AN75" i="1"/>
  <c r="AI75" i="1"/>
  <c r="AH75" i="1"/>
  <c r="W75" i="1"/>
  <c r="V75" i="1"/>
  <c r="Q75" i="1"/>
  <c r="P75" i="1"/>
  <c r="K75" i="1"/>
  <c r="J75" i="1"/>
  <c r="E75" i="1"/>
  <c r="D75" i="1"/>
  <c r="AO74" i="1"/>
  <c r="AN74" i="1"/>
  <c r="W74" i="1"/>
  <c r="V74" i="1"/>
  <c r="Q74" i="1"/>
  <c r="P74" i="1"/>
  <c r="K74" i="1"/>
  <c r="J74" i="1"/>
  <c r="E74" i="1"/>
  <c r="D74" i="1"/>
  <c r="AO73" i="1"/>
  <c r="AN73" i="1"/>
  <c r="AI73" i="1"/>
  <c r="AH73" i="1"/>
  <c r="W73" i="1"/>
  <c r="V73" i="1"/>
  <c r="Q73" i="1"/>
  <c r="P73" i="1"/>
  <c r="K73" i="1"/>
  <c r="J73" i="1"/>
  <c r="E73" i="1"/>
  <c r="D73" i="1"/>
  <c r="AO72" i="1"/>
  <c r="AN72" i="1"/>
  <c r="AI72" i="1"/>
  <c r="AH72" i="1"/>
  <c r="AO71" i="1"/>
  <c r="AN71" i="1"/>
  <c r="AI71" i="1"/>
  <c r="AH71" i="1"/>
  <c r="W71" i="1"/>
  <c r="V71" i="1"/>
  <c r="Q71" i="1"/>
  <c r="P71" i="1"/>
  <c r="K71" i="1"/>
  <c r="J71" i="1"/>
  <c r="E71" i="1"/>
  <c r="D71" i="1"/>
  <c r="AO70" i="1"/>
  <c r="AN70" i="1"/>
  <c r="AI70" i="1"/>
  <c r="AH70" i="1"/>
  <c r="W70" i="1"/>
  <c r="V70" i="1"/>
  <c r="Q70" i="1"/>
  <c r="P70" i="1"/>
  <c r="K70" i="1"/>
  <c r="J70" i="1"/>
  <c r="E70" i="1"/>
  <c r="D70" i="1"/>
  <c r="AO69" i="1"/>
  <c r="AN69" i="1"/>
  <c r="AI69" i="1"/>
  <c r="AH69" i="1"/>
  <c r="W69" i="1"/>
  <c r="V69" i="1"/>
  <c r="Q69" i="1"/>
  <c r="P69" i="1"/>
  <c r="K69" i="1"/>
  <c r="J69" i="1"/>
  <c r="E69" i="1"/>
  <c r="D69" i="1"/>
  <c r="AI68" i="1"/>
  <c r="AH68" i="1"/>
  <c r="W68" i="1"/>
  <c r="V68" i="1"/>
  <c r="Q68" i="1"/>
  <c r="P68" i="1"/>
  <c r="K68" i="1"/>
  <c r="J68" i="1"/>
  <c r="E68" i="1"/>
  <c r="D68" i="1"/>
  <c r="AO67" i="1"/>
  <c r="AN67" i="1"/>
  <c r="AI67" i="1"/>
  <c r="AH67" i="1"/>
  <c r="W67" i="1"/>
  <c r="V67" i="1"/>
  <c r="Q67" i="1"/>
  <c r="P67" i="1"/>
  <c r="K67" i="1"/>
  <c r="J67" i="1"/>
  <c r="E67" i="1"/>
  <c r="D67" i="1"/>
  <c r="AI66" i="1"/>
  <c r="AH66" i="1"/>
  <c r="W66" i="1"/>
  <c r="V66" i="1"/>
  <c r="Q66" i="1"/>
  <c r="P66" i="1"/>
  <c r="K66" i="1"/>
  <c r="J66" i="1"/>
  <c r="E66" i="1"/>
  <c r="D66" i="1"/>
  <c r="AO65" i="1"/>
  <c r="AN65" i="1"/>
  <c r="W65" i="1"/>
  <c r="V65" i="1"/>
  <c r="Q65" i="1"/>
  <c r="P65" i="1"/>
  <c r="K65" i="1"/>
  <c r="J65" i="1"/>
  <c r="E65" i="1"/>
  <c r="D65" i="1"/>
  <c r="AI64" i="1"/>
  <c r="AH64" i="1"/>
  <c r="W64" i="1"/>
  <c r="V64" i="1"/>
  <c r="Q64" i="1"/>
  <c r="P64" i="1"/>
  <c r="K64" i="1"/>
  <c r="J64" i="1"/>
  <c r="E64" i="1"/>
  <c r="D64" i="1"/>
  <c r="AO63" i="1"/>
  <c r="AN63" i="1"/>
  <c r="AI63" i="1"/>
  <c r="AH63" i="1"/>
  <c r="AU62" i="1"/>
  <c r="AI62" i="1"/>
  <c r="AH62" i="1"/>
  <c r="W62" i="1"/>
  <c r="V62" i="1"/>
  <c r="Q62" i="1"/>
  <c r="P62" i="1"/>
  <c r="K62" i="1"/>
  <c r="J62" i="1"/>
  <c r="E62" i="1"/>
  <c r="D62" i="1"/>
  <c r="AU61" i="1"/>
  <c r="AO61" i="1"/>
  <c r="AN61" i="1"/>
  <c r="AI61" i="1"/>
  <c r="AH61" i="1"/>
  <c r="W61" i="1"/>
  <c r="V61" i="1"/>
  <c r="Q61" i="1"/>
  <c r="P61" i="1"/>
  <c r="K61" i="1"/>
  <c r="J61" i="1"/>
  <c r="E61" i="1"/>
  <c r="D61" i="1"/>
  <c r="AU60" i="1"/>
  <c r="AO60" i="1"/>
  <c r="AN60" i="1"/>
  <c r="AI60" i="1"/>
  <c r="AH60" i="1"/>
  <c r="W60" i="1"/>
  <c r="V60" i="1"/>
  <c r="Q60" i="1"/>
  <c r="P60" i="1"/>
  <c r="K60" i="1"/>
  <c r="J60" i="1"/>
  <c r="E60" i="1"/>
  <c r="D60" i="1"/>
  <c r="AU59" i="1"/>
  <c r="AI59" i="1"/>
  <c r="AH59" i="1"/>
  <c r="W59" i="1"/>
  <c r="V59" i="1"/>
  <c r="Q59" i="1"/>
  <c r="P59" i="1"/>
  <c r="K59" i="1"/>
  <c r="J59" i="1"/>
  <c r="E59" i="1"/>
  <c r="D59" i="1"/>
  <c r="AU58" i="1"/>
  <c r="AO58" i="1"/>
  <c r="AN58" i="1"/>
  <c r="AI58" i="1"/>
  <c r="AH58" i="1"/>
  <c r="W58" i="1"/>
  <c r="V58" i="1"/>
  <c r="Q58" i="1"/>
  <c r="P58" i="1"/>
  <c r="K58" i="1"/>
  <c r="J58" i="1"/>
  <c r="E58" i="1"/>
  <c r="D58" i="1"/>
  <c r="AU57" i="1"/>
  <c r="AO57" i="1"/>
  <c r="AN57" i="1"/>
  <c r="AI57" i="1"/>
  <c r="AH57" i="1"/>
  <c r="W57" i="1"/>
  <c r="V57" i="1"/>
  <c r="Q57" i="1"/>
  <c r="P57" i="1"/>
  <c r="K57" i="1"/>
  <c r="J57" i="1"/>
  <c r="E57" i="1"/>
  <c r="D57" i="1"/>
  <c r="AU56" i="1"/>
  <c r="AO56" i="1"/>
  <c r="AN56" i="1"/>
  <c r="W56" i="1"/>
  <c r="V56" i="1"/>
  <c r="Q56" i="1"/>
  <c r="P56" i="1"/>
  <c r="K56" i="1"/>
  <c r="J56" i="1"/>
  <c r="E56" i="1"/>
  <c r="D56" i="1"/>
  <c r="AU55" i="1"/>
  <c r="AO55" i="1"/>
  <c r="AN55" i="1"/>
  <c r="AI55" i="1"/>
  <c r="AH55" i="1"/>
  <c r="W55" i="1"/>
  <c r="V55" i="1"/>
  <c r="Q55" i="1"/>
  <c r="P55" i="1"/>
  <c r="K55" i="1"/>
  <c r="J55" i="1"/>
  <c r="E55" i="1"/>
  <c r="D55" i="1"/>
  <c r="AU54" i="1"/>
  <c r="AI54" i="1"/>
  <c r="AH54" i="1"/>
  <c r="AU53" i="1"/>
  <c r="AO53" i="1"/>
  <c r="AN53" i="1"/>
  <c r="AI53" i="1"/>
  <c r="AH53" i="1"/>
  <c r="W53" i="1"/>
  <c r="V53" i="1"/>
  <c r="Q53" i="1"/>
  <c r="P53" i="1"/>
  <c r="K53" i="1"/>
  <c r="J53" i="1"/>
  <c r="E53" i="1"/>
  <c r="D53" i="1"/>
  <c r="AU52" i="1"/>
  <c r="AO52" i="1"/>
  <c r="AN52" i="1"/>
  <c r="AI52" i="1"/>
  <c r="AH52" i="1"/>
  <c r="W52" i="1"/>
  <c r="V52" i="1"/>
  <c r="Q52" i="1"/>
  <c r="P52" i="1"/>
  <c r="K52" i="1"/>
  <c r="J52" i="1"/>
  <c r="E52" i="1"/>
  <c r="D52" i="1"/>
  <c r="AU51" i="1"/>
  <c r="AO51" i="1"/>
  <c r="AN51" i="1"/>
  <c r="AI51" i="1"/>
  <c r="AH51" i="1"/>
  <c r="W51" i="1"/>
  <c r="V51" i="1"/>
  <c r="Q51" i="1"/>
  <c r="P51" i="1"/>
  <c r="K51" i="1"/>
  <c r="J51" i="1"/>
  <c r="E51" i="1"/>
  <c r="D51" i="1"/>
  <c r="AU50" i="1"/>
  <c r="AO50" i="1"/>
  <c r="AN50" i="1"/>
  <c r="AI50" i="1"/>
  <c r="AH50" i="1"/>
  <c r="W50" i="1"/>
  <c r="V50" i="1"/>
  <c r="Q50" i="1"/>
  <c r="P50" i="1"/>
  <c r="K50" i="1"/>
  <c r="J50" i="1"/>
  <c r="E50" i="1"/>
  <c r="D50" i="1"/>
  <c r="AU49" i="1"/>
  <c r="AI49" i="1"/>
  <c r="AH49" i="1"/>
  <c r="W49" i="1"/>
  <c r="V49" i="1"/>
  <c r="Q49" i="1"/>
  <c r="P49" i="1"/>
  <c r="K49" i="1"/>
  <c r="J49" i="1"/>
  <c r="E49" i="1"/>
  <c r="D49" i="1"/>
  <c r="AU48" i="1"/>
  <c r="AO48" i="1"/>
  <c r="AN48" i="1"/>
  <c r="AI48" i="1"/>
  <c r="AH48" i="1"/>
  <c r="W48" i="1"/>
  <c r="V48" i="1"/>
  <c r="Q48" i="1"/>
  <c r="P48" i="1"/>
  <c r="K48" i="1"/>
  <c r="J48" i="1"/>
  <c r="E48" i="1"/>
  <c r="D48" i="1"/>
  <c r="AU47" i="1"/>
  <c r="AO47" i="1"/>
  <c r="AN47" i="1"/>
  <c r="AI47" i="1"/>
  <c r="AH47" i="1"/>
  <c r="W47" i="1"/>
  <c r="V47" i="1"/>
  <c r="Q47" i="1"/>
  <c r="P47" i="1"/>
  <c r="K47" i="1"/>
  <c r="J47" i="1"/>
  <c r="E47" i="1"/>
  <c r="D47" i="1"/>
  <c r="AU46" i="1"/>
  <c r="AO46" i="1"/>
  <c r="AN46" i="1"/>
  <c r="AI46" i="1"/>
  <c r="AH46" i="1"/>
  <c r="W46" i="1"/>
  <c r="V46" i="1"/>
  <c r="Q46" i="1"/>
  <c r="P46" i="1"/>
  <c r="K46" i="1"/>
  <c r="J46" i="1"/>
  <c r="E46" i="1"/>
  <c r="D46" i="1"/>
  <c r="AU45" i="1"/>
  <c r="AO45" i="1"/>
  <c r="AN45" i="1"/>
  <c r="AI41" i="1"/>
  <c r="AH41" i="1"/>
  <c r="AI40" i="1"/>
  <c r="AH40" i="1"/>
  <c r="AU39" i="1"/>
  <c r="AO39" i="1"/>
  <c r="AN39" i="1"/>
  <c r="AI39" i="1"/>
  <c r="AH39" i="1"/>
  <c r="W39" i="1"/>
  <c r="V39" i="1"/>
  <c r="Q39" i="1"/>
  <c r="P39" i="1"/>
  <c r="K39" i="1"/>
  <c r="J39" i="1"/>
  <c r="E39" i="1"/>
  <c r="D39" i="1"/>
  <c r="AU38" i="1"/>
  <c r="AO38" i="1"/>
  <c r="AN38" i="1"/>
  <c r="AI38" i="1"/>
  <c r="AH38" i="1"/>
  <c r="W38" i="1"/>
  <c r="V38" i="1"/>
  <c r="Q38" i="1"/>
  <c r="P38" i="1"/>
  <c r="K38" i="1"/>
  <c r="J38" i="1"/>
  <c r="E38" i="1"/>
  <c r="D38" i="1"/>
  <c r="AU37" i="1"/>
  <c r="AO37" i="1"/>
  <c r="AN37" i="1"/>
  <c r="AI37" i="1"/>
  <c r="AH37" i="1"/>
  <c r="W37" i="1"/>
  <c r="V37" i="1"/>
  <c r="Q37" i="1"/>
  <c r="P37" i="1"/>
  <c r="K37" i="1"/>
  <c r="J37" i="1"/>
  <c r="E37" i="1"/>
  <c r="D37" i="1"/>
  <c r="AU36" i="1"/>
  <c r="AO36" i="1"/>
  <c r="AN36" i="1"/>
  <c r="AI36" i="1"/>
  <c r="AH36" i="1"/>
  <c r="W36" i="1"/>
  <c r="V36" i="1"/>
  <c r="Q36" i="1"/>
  <c r="P36" i="1"/>
  <c r="K36" i="1"/>
  <c r="J36" i="1"/>
  <c r="E36" i="1"/>
  <c r="D36" i="1"/>
  <c r="AU35" i="1"/>
  <c r="AO35" i="1"/>
  <c r="AN35" i="1"/>
  <c r="AI35" i="1"/>
  <c r="AH35" i="1"/>
  <c r="W35" i="1"/>
  <c r="V35" i="1"/>
  <c r="Q35" i="1"/>
  <c r="P35" i="1"/>
  <c r="K35" i="1"/>
  <c r="J35" i="1"/>
  <c r="E35" i="1"/>
  <c r="D35" i="1"/>
  <c r="AU34" i="1"/>
  <c r="AO34" i="1"/>
  <c r="AN34" i="1"/>
  <c r="AI34" i="1"/>
  <c r="AH34" i="1"/>
  <c r="W34" i="1"/>
  <c r="V34" i="1"/>
  <c r="Q34" i="1"/>
  <c r="P34" i="1"/>
  <c r="K34" i="1"/>
  <c r="J34" i="1"/>
  <c r="E34" i="1"/>
  <c r="D34" i="1"/>
  <c r="AU33" i="1"/>
  <c r="AO33" i="1"/>
  <c r="AN33" i="1"/>
  <c r="W33" i="1"/>
  <c r="V33" i="1"/>
  <c r="Q33" i="1"/>
  <c r="P33" i="1"/>
  <c r="K33" i="1"/>
  <c r="J33" i="1"/>
  <c r="E33" i="1"/>
  <c r="D33" i="1"/>
  <c r="AU32" i="1"/>
  <c r="AO32" i="1"/>
  <c r="AN32" i="1"/>
  <c r="AI32" i="1"/>
  <c r="AH32" i="1"/>
  <c r="W32" i="1"/>
  <c r="V32" i="1"/>
  <c r="Q32" i="1"/>
  <c r="P32" i="1"/>
  <c r="K32" i="1"/>
  <c r="J32" i="1"/>
  <c r="E32" i="1"/>
  <c r="D32" i="1"/>
  <c r="AU31" i="1"/>
  <c r="AI31" i="1"/>
  <c r="AH31" i="1"/>
  <c r="AU30" i="1"/>
  <c r="AO30" i="1"/>
  <c r="AN30" i="1"/>
  <c r="AI30" i="1"/>
  <c r="AH30" i="1"/>
  <c r="W30" i="1"/>
  <c r="V30" i="1"/>
  <c r="Q30" i="1"/>
  <c r="P30" i="1"/>
  <c r="K30" i="1"/>
  <c r="J30" i="1"/>
  <c r="E30" i="1"/>
  <c r="D30" i="1"/>
  <c r="AU29" i="1"/>
  <c r="AO29" i="1"/>
  <c r="AN29" i="1"/>
  <c r="AI29" i="1"/>
  <c r="AH29" i="1"/>
  <c r="W29" i="1"/>
  <c r="V29" i="1"/>
  <c r="Q29" i="1"/>
  <c r="P29" i="1"/>
  <c r="K29" i="1"/>
  <c r="J29" i="1"/>
  <c r="E29" i="1"/>
  <c r="D29" i="1"/>
  <c r="AU28" i="1"/>
  <c r="AO28" i="1"/>
  <c r="AN28" i="1"/>
  <c r="AI28" i="1"/>
  <c r="AH28" i="1"/>
  <c r="W28" i="1"/>
  <c r="V28" i="1"/>
  <c r="Q28" i="1"/>
  <c r="P28" i="1"/>
  <c r="K28" i="1"/>
  <c r="J28" i="1"/>
  <c r="E28" i="1"/>
  <c r="D28" i="1"/>
  <c r="AU27" i="1"/>
  <c r="AO27" i="1"/>
  <c r="AN27" i="1"/>
  <c r="AI27" i="1"/>
  <c r="AH27" i="1"/>
  <c r="W27" i="1"/>
  <c r="V27" i="1"/>
  <c r="Q27" i="1"/>
  <c r="P27" i="1"/>
  <c r="K27" i="1"/>
  <c r="J27" i="1"/>
  <c r="E27" i="1"/>
  <c r="D27" i="1"/>
  <c r="AU26" i="1"/>
  <c r="AO26" i="1"/>
  <c r="AN26" i="1"/>
  <c r="AI26" i="1"/>
  <c r="AH26" i="1"/>
  <c r="W26" i="1"/>
  <c r="V26" i="1"/>
  <c r="Q26" i="1"/>
  <c r="P26" i="1"/>
  <c r="K26" i="1"/>
  <c r="J26" i="1"/>
  <c r="E26" i="1"/>
  <c r="D26" i="1"/>
  <c r="AU25" i="1"/>
  <c r="AO25" i="1"/>
  <c r="AN25" i="1"/>
  <c r="AI25" i="1"/>
  <c r="AH25" i="1"/>
  <c r="W25" i="1"/>
  <c r="V25" i="1"/>
  <c r="Q25" i="1"/>
  <c r="P25" i="1"/>
  <c r="K25" i="1"/>
  <c r="J25" i="1"/>
  <c r="E25" i="1"/>
  <c r="D25" i="1"/>
  <c r="AU24" i="1"/>
  <c r="AO24" i="1"/>
  <c r="AN24" i="1"/>
  <c r="W24" i="1"/>
  <c r="V24" i="1"/>
  <c r="Q24" i="1"/>
  <c r="P24" i="1"/>
  <c r="K24" i="1"/>
  <c r="J24" i="1"/>
  <c r="E24" i="1"/>
  <c r="D24" i="1"/>
  <c r="AU23" i="1"/>
  <c r="AO23" i="1"/>
  <c r="AN23" i="1"/>
  <c r="AI23" i="1"/>
  <c r="AH23" i="1"/>
  <c r="W23" i="1"/>
  <c r="V23" i="1"/>
  <c r="Q23" i="1"/>
  <c r="P23" i="1"/>
  <c r="K23" i="1"/>
  <c r="J23" i="1"/>
  <c r="E23" i="1"/>
  <c r="D23" i="1"/>
  <c r="AU22" i="1"/>
  <c r="AI22" i="1"/>
  <c r="AH22" i="1"/>
  <c r="AU21" i="1"/>
  <c r="AO21" i="1"/>
  <c r="AN21" i="1"/>
  <c r="AI21" i="1"/>
  <c r="AH21" i="1"/>
  <c r="W21" i="1"/>
  <c r="V21" i="1"/>
  <c r="Q21" i="1"/>
  <c r="P21" i="1"/>
  <c r="K21" i="1"/>
  <c r="J21" i="1"/>
  <c r="E21" i="1"/>
  <c r="D21" i="1"/>
  <c r="AU20" i="1"/>
  <c r="AO20" i="1"/>
  <c r="AN20" i="1"/>
  <c r="AI20" i="1"/>
  <c r="AH20" i="1"/>
  <c r="W20" i="1"/>
  <c r="V20" i="1"/>
  <c r="Q20" i="1"/>
  <c r="P20" i="1"/>
  <c r="K20" i="1"/>
  <c r="J20" i="1"/>
  <c r="E20" i="1"/>
  <c r="D20" i="1"/>
  <c r="AU19" i="1"/>
  <c r="AO19" i="1"/>
  <c r="AN19" i="1"/>
  <c r="AI19" i="1"/>
  <c r="AH19" i="1"/>
  <c r="W19" i="1"/>
  <c r="V19" i="1"/>
  <c r="Q19" i="1"/>
  <c r="P19" i="1"/>
  <c r="K19" i="1"/>
  <c r="J19" i="1"/>
  <c r="E19" i="1"/>
  <c r="D19" i="1"/>
  <c r="AU18" i="1"/>
  <c r="AO18" i="1"/>
  <c r="AN18" i="1"/>
  <c r="AI18" i="1"/>
  <c r="AH18" i="1"/>
  <c r="W18" i="1"/>
  <c r="V18" i="1"/>
  <c r="Q18" i="1"/>
  <c r="P18" i="1"/>
  <c r="K18" i="1"/>
  <c r="J18" i="1"/>
  <c r="E18" i="1"/>
  <c r="D18" i="1"/>
  <c r="AU17" i="1"/>
  <c r="AO17" i="1"/>
  <c r="AN17" i="1"/>
  <c r="AI17" i="1"/>
  <c r="AH17" i="1"/>
  <c r="W17" i="1"/>
  <c r="V17" i="1"/>
  <c r="Q17" i="1"/>
  <c r="P17" i="1"/>
  <c r="K17" i="1"/>
  <c r="J17" i="1"/>
  <c r="E17" i="1"/>
  <c r="D17" i="1"/>
  <c r="AU16" i="1"/>
  <c r="AO16" i="1"/>
  <c r="AN16" i="1"/>
  <c r="AI16" i="1"/>
  <c r="AH16" i="1"/>
  <c r="W16" i="1"/>
  <c r="V16" i="1"/>
  <c r="Q16" i="1"/>
  <c r="P16" i="1"/>
  <c r="K16" i="1"/>
  <c r="J16" i="1"/>
  <c r="E16" i="1"/>
  <c r="D16" i="1"/>
  <c r="AU15" i="1"/>
  <c r="AO15" i="1"/>
  <c r="AN15" i="1"/>
  <c r="W15" i="1"/>
  <c r="V15" i="1"/>
  <c r="Q15" i="1"/>
  <c r="P15" i="1"/>
  <c r="K15" i="1"/>
  <c r="J15" i="1"/>
  <c r="E15" i="1"/>
  <c r="D15" i="1"/>
  <c r="AU14" i="1"/>
  <c r="AO14" i="1"/>
  <c r="AN14" i="1"/>
  <c r="AI14" i="1"/>
  <c r="AH14" i="1"/>
  <c r="W14" i="1"/>
  <c r="V14" i="1"/>
  <c r="Q14" i="1"/>
  <c r="P14" i="1"/>
  <c r="K14" i="1"/>
  <c r="J14" i="1"/>
  <c r="E14" i="1"/>
  <c r="D14" i="1"/>
  <c r="AU13" i="1"/>
  <c r="AI13" i="1"/>
  <c r="AH13" i="1"/>
  <c r="AU12" i="1"/>
  <c r="AO12" i="1"/>
  <c r="AN12" i="1"/>
  <c r="AI12" i="1"/>
  <c r="AH12" i="1"/>
  <c r="AC12" i="1"/>
  <c r="AB12" i="1"/>
  <c r="W12" i="1"/>
  <c r="V12" i="1"/>
  <c r="Q12" i="1"/>
  <c r="P12" i="1"/>
  <c r="K12" i="1"/>
  <c r="J12" i="1"/>
  <c r="E12" i="1"/>
  <c r="D12" i="1"/>
  <c r="AU11" i="1"/>
  <c r="AO11" i="1"/>
  <c r="AN11" i="1"/>
  <c r="AI11" i="1"/>
  <c r="AH11" i="1"/>
  <c r="AC11" i="1"/>
  <c r="AB11" i="1"/>
  <c r="W11" i="1"/>
  <c r="V11" i="1"/>
  <c r="Q11" i="1"/>
  <c r="P11" i="1"/>
  <c r="K11" i="1"/>
  <c r="J11" i="1"/>
  <c r="E11" i="1"/>
  <c r="D11" i="1"/>
  <c r="AU10" i="1"/>
  <c r="AO10" i="1"/>
  <c r="AN10" i="1"/>
  <c r="AI10" i="1"/>
  <c r="AH10" i="1"/>
  <c r="AC10" i="1"/>
  <c r="AB10" i="1"/>
  <c r="W10" i="1"/>
  <c r="V10" i="1"/>
  <c r="Q10" i="1"/>
  <c r="P10" i="1"/>
  <c r="K10" i="1"/>
  <c r="J10" i="1"/>
  <c r="E10" i="1"/>
  <c r="D10" i="1"/>
  <c r="AU9" i="1"/>
  <c r="AO9" i="1"/>
  <c r="AN9" i="1"/>
  <c r="AI9" i="1"/>
  <c r="AH9" i="1"/>
  <c r="AC9" i="1"/>
  <c r="AB9" i="1"/>
  <c r="W9" i="1"/>
  <c r="V9" i="1"/>
  <c r="Q9" i="1"/>
  <c r="P9" i="1"/>
  <c r="K9" i="1"/>
  <c r="J9" i="1"/>
  <c r="E9" i="1"/>
  <c r="D9" i="1"/>
  <c r="AU8" i="1"/>
  <c r="AO8" i="1"/>
  <c r="AN8" i="1"/>
  <c r="AI8" i="1"/>
  <c r="AH8" i="1"/>
  <c r="AC8" i="1"/>
  <c r="AB8" i="1"/>
  <c r="W8" i="1"/>
  <c r="V8" i="1"/>
  <c r="Q8" i="1"/>
  <c r="P8" i="1"/>
  <c r="K8" i="1"/>
  <c r="J8" i="1"/>
  <c r="E8" i="1"/>
  <c r="D8" i="1"/>
  <c r="AU7" i="1"/>
  <c r="AO7" i="1"/>
  <c r="AN7" i="1"/>
  <c r="AI7" i="1"/>
  <c r="AH7" i="1"/>
  <c r="AC7" i="1"/>
  <c r="AB7" i="1"/>
  <c r="W7" i="1"/>
  <c r="V7" i="1"/>
  <c r="Q7" i="1"/>
  <c r="P7" i="1"/>
  <c r="K7" i="1"/>
  <c r="J7" i="1"/>
  <c r="E7" i="1"/>
  <c r="D7" i="1"/>
  <c r="AU6" i="1"/>
  <c r="AO6" i="1"/>
  <c r="AN6" i="1"/>
  <c r="AI6" i="1"/>
  <c r="AH6" i="1"/>
  <c r="AC6" i="1"/>
  <c r="AB6" i="1"/>
  <c r="W6" i="1"/>
  <c r="V6" i="1"/>
  <c r="Q6" i="1"/>
  <c r="P6" i="1"/>
  <c r="K6" i="1"/>
  <c r="J6" i="1"/>
  <c r="E6" i="1"/>
  <c r="D6" i="1"/>
  <c r="AU5" i="1"/>
  <c r="AO5" i="1"/>
  <c r="AN5" i="1"/>
  <c r="AI5" i="1"/>
  <c r="AH5" i="1"/>
  <c r="AC5" i="1"/>
  <c r="AB5" i="1"/>
  <c r="W5" i="1"/>
  <c r="V5" i="1"/>
  <c r="Q5" i="1"/>
  <c r="P5" i="1"/>
  <c r="K5" i="1"/>
  <c r="J5" i="1"/>
  <c r="E5" i="1"/>
  <c r="D5" i="1"/>
  <c r="AIB31" i="4" l="1"/>
  <c r="AIH31" i="4"/>
  <c r="AIG32" i="4"/>
  <c r="AIG31" i="4"/>
  <c r="AIF31" i="4"/>
  <c r="AIF32" i="4"/>
  <c r="AIE32" i="4"/>
  <c r="AIC32" i="4"/>
  <c r="AIH32" i="4"/>
  <c r="AID31" i="4"/>
  <c r="AIE31" i="4"/>
  <c r="AID32" i="4"/>
  <c r="F5" i="4"/>
  <c r="F6" i="4" s="1"/>
  <c r="E20" i="4"/>
  <c r="E12" i="4"/>
  <c r="RG53" i="4"/>
  <c r="RG52" i="4"/>
  <c r="RG48" i="4"/>
  <c r="RG51" i="4"/>
  <c r="RG49" i="4"/>
  <c r="RG50" i="4"/>
  <c r="RG47" i="4"/>
  <c r="RG46" i="4"/>
  <c r="RG43" i="4"/>
  <c r="RG45" i="4"/>
  <c r="RG44" i="4"/>
  <c r="RG41" i="4"/>
  <c r="RG42" i="4"/>
  <c r="RG40" i="4"/>
  <c r="RG39" i="4"/>
  <c r="RG35" i="4"/>
  <c r="RG36" i="4"/>
  <c r="RG37" i="4"/>
  <c r="RG38" i="4"/>
  <c r="RM52" i="4"/>
  <c r="RM51" i="4"/>
  <c r="RM53" i="4"/>
  <c r="RM48" i="4"/>
  <c r="RM50" i="4"/>
  <c r="RM49" i="4"/>
  <c r="RM47" i="4"/>
  <c r="RM43" i="4"/>
  <c r="RM46" i="4"/>
  <c r="RM45" i="4"/>
  <c r="RM44" i="4"/>
  <c r="RM41" i="4"/>
  <c r="RM42" i="4"/>
  <c r="RM40" i="4"/>
  <c r="RM39" i="4"/>
  <c r="RM35" i="4"/>
  <c r="RM36" i="4"/>
  <c r="RM37" i="4"/>
  <c r="RM38" i="4"/>
  <c r="RS53" i="4"/>
  <c r="RS51" i="4"/>
  <c r="RS48" i="4"/>
  <c r="RS52" i="4"/>
  <c r="RS50" i="4"/>
  <c r="RS49" i="4"/>
  <c r="RS47" i="4"/>
  <c r="RS46" i="4"/>
  <c r="RS45" i="4"/>
  <c r="RS43" i="4"/>
  <c r="RS42" i="4"/>
  <c r="RS41" i="4"/>
  <c r="RS39" i="4"/>
  <c r="RS44" i="4"/>
  <c r="RS35" i="4"/>
  <c r="RS36" i="4"/>
  <c r="RS40" i="4"/>
  <c r="RS37" i="4"/>
  <c r="RS38" i="4"/>
  <c r="RY53" i="4"/>
  <c r="RY52" i="4"/>
  <c r="RY48" i="4"/>
  <c r="RY50" i="4"/>
  <c r="RY49" i="4"/>
  <c r="RY51" i="4"/>
  <c r="RY46" i="4"/>
  <c r="RY47" i="4"/>
  <c r="RY43" i="4"/>
  <c r="RY44" i="4"/>
  <c r="RY45" i="4"/>
  <c r="RY41" i="4"/>
  <c r="RY42" i="4"/>
  <c r="RY40" i="4"/>
  <c r="RY39" i="4"/>
  <c r="RY35" i="4"/>
  <c r="RY36" i="4"/>
  <c r="RY37" i="4"/>
  <c r="RY38" i="4"/>
  <c r="SE53" i="4"/>
  <c r="SE51" i="4"/>
  <c r="SE48" i="4"/>
  <c r="SE52" i="4"/>
  <c r="SE49" i="4"/>
  <c r="SE47" i="4"/>
  <c r="SE46" i="4"/>
  <c r="SE43" i="4"/>
  <c r="SE50" i="4"/>
  <c r="SE45" i="4"/>
  <c r="SE41" i="4"/>
  <c r="SE44" i="4"/>
  <c r="SE42" i="4"/>
  <c r="SE40" i="4"/>
  <c r="SE35" i="4"/>
  <c r="SE36" i="4"/>
  <c r="SE39" i="4"/>
  <c r="SE37" i="4"/>
  <c r="SE38" i="4"/>
  <c r="SK53" i="4"/>
  <c r="SK52" i="4"/>
  <c r="SK50" i="4"/>
  <c r="SK48" i="4"/>
  <c r="SK51" i="4"/>
  <c r="SK49" i="4"/>
  <c r="SK47" i="4"/>
  <c r="SK46" i="4"/>
  <c r="SK45" i="4"/>
  <c r="SK43" i="4"/>
  <c r="SK44" i="4"/>
  <c r="SK42" i="4"/>
  <c r="SK41" i="4"/>
  <c r="SK39" i="4"/>
  <c r="SK35" i="4"/>
  <c r="SK36" i="4"/>
  <c r="SK37" i="4"/>
  <c r="SK38" i="4"/>
  <c r="SK40" i="4"/>
  <c r="SQ53" i="4"/>
  <c r="SQ52" i="4"/>
  <c r="SQ51" i="4"/>
  <c r="SQ48" i="4"/>
  <c r="SQ49" i="4"/>
  <c r="SQ50" i="4"/>
  <c r="SQ46" i="4"/>
  <c r="SQ47" i="4"/>
  <c r="SQ43" i="4"/>
  <c r="SQ45" i="4"/>
  <c r="SQ44" i="4"/>
  <c r="SQ41" i="4"/>
  <c r="SQ42" i="4"/>
  <c r="SQ40" i="4"/>
  <c r="SQ39" i="4"/>
  <c r="SQ35" i="4"/>
  <c r="SQ36" i="4"/>
  <c r="SQ37" i="4"/>
  <c r="SQ38" i="4"/>
  <c r="SW53" i="4"/>
  <c r="SW48" i="4"/>
  <c r="SW51" i="4"/>
  <c r="SW52" i="4"/>
  <c r="SW50" i="4"/>
  <c r="SW49" i="4"/>
  <c r="SW47" i="4"/>
  <c r="SW46" i="4"/>
  <c r="SW43" i="4"/>
  <c r="SW45" i="4"/>
  <c r="SW44" i="4"/>
  <c r="SW41" i="4"/>
  <c r="SW42" i="4"/>
  <c r="SW40" i="4"/>
  <c r="SW35" i="4"/>
  <c r="SW36" i="4"/>
  <c r="SW37" i="4"/>
  <c r="SW38" i="4"/>
  <c r="SW39" i="4"/>
  <c r="TC53" i="4"/>
  <c r="TC51" i="4"/>
  <c r="TC49" i="4"/>
  <c r="TC48" i="4"/>
  <c r="TC52" i="4"/>
  <c r="TC50" i="4"/>
  <c r="TC46" i="4"/>
  <c r="TC45" i="4"/>
  <c r="TC43" i="4"/>
  <c r="TC47" i="4"/>
  <c r="TC42" i="4"/>
  <c r="TC41" i="4"/>
  <c r="TC44" i="4"/>
  <c r="TC39" i="4"/>
  <c r="TC40" i="4"/>
  <c r="TC35" i="4"/>
  <c r="TC36" i="4"/>
  <c r="TC37" i="4"/>
  <c r="TC38" i="4"/>
  <c r="TI53" i="4"/>
  <c r="TI52" i="4"/>
  <c r="TI48" i="4"/>
  <c r="TI51" i="4"/>
  <c r="TI50" i="4"/>
  <c r="TI49" i="4"/>
  <c r="TI47" i="4"/>
  <c r="TI46" i="4"/>
  <c r="TI43" i="4"/>
  <c r="TI44" i="4"/>
  <c r="TI45" i="4"/>
  <c r="TI41" i="4"/>
  <c r="TI42" i="4"/>
  <c r="TI40" i="4"/>
  <c r="TI39" i="4"/>
  <c r="TI35" i="4"/>
  <c r="TI36" i="4"/>
  <c r="TI37" i="4"/>
  <c r="TI38" i="4"/>
  <c r="TO52" i="4"/>
  <c r="TO53" i="4"/>
  <c r="TO51" i="4"/>
  <c r="TO48" i="4"/>
  <c r="TO50" i="4"/>
  <c r="TO47" i="4"/>
  <c r="TO49" i="4"/>
  <c r="TO46" i="4"/>
  <c r="TO43" i="4"/>
  <c r="TO45" i="4"/>
  <c r="TO41" i="4"/>
  <c r="TO44" i="4"/>
  <c r="TO42" i="4"/>
  <c r="TO40" i="4"/>
  <c r="TO39" i="4"/>
  <c r="TO35" i="4"/>
  <c r="TO36" i="4"/>
  <c r="TO37" i="4"/>
  <c r="TO38" i="4"/>
  <c r="TU52" i="4"/>
  <c r="TU53" i="4"/>
  <c r="TU51" i="4"/>
  <c r="TU50" i="4"/>
  <c r="TU48" i="4"/>
  <c r="TU49" i="4"/>
  <c r="TU47" i="4"/>
  <c r="TU46" i="4"/>
  <c r="TU45" i="4"/>
  <c r="TU43" i="4"/>
  <c r="TU44" i="4"/>
  <c r="TU42" i="4"/>
  <c r="TU41" i="4"/>
  <c r="TU39" i="4"/>
  <c r="TU35" i="4"/>
  <c r="TU36" i="4"/>
  <c r="TU40" i="4"/>
  <c r="TU37" i="4"/>
  <c r="TU38" i="4"/>
  <c r="UA53" i="4"/>
  <c r="UA52" i="4"/>
  <c r="UA51" i="4"/>
  <c r="UA48" i="4"/>
  <c r="UA50" i="4"/>
  <c r="UA47" i="4"/>
  <c r="UA46" i="4"/>
  <c r="UA49" i="4"/>
  <c r="UA43" i="4"/>
  <c r="UA45" i="4"/>
  <c r="UA44" i="4"/>
  <c r="UA41" i="4"/>
  <c r="UA42" i="4"/>
  <c r="UA40" i="4"/>
  <c r="UA39" i="4"/>
  <c r="UA35" i="4"/>
  <c r="UA36" i="4"/>
  <c r="UA37" i="4"/>
  <c r="UA38" i="4"/>
  <c r="UG52" i="4"/>
  <c r="UG53" i="4"/>
  <c r="UG48" i="4"/>
  <c r="UG50" i="4"/>
  <c r="UG51" i="4"/>
  <c r="UG49" i="4"/>
  <c r="UG47" i="4"/>
  <c r="UG46" i="4"/>
  <c r="UG43" i="4"/>
  <c r="UG45" i="4"/>
  <c r="UG44" i="4"/>
  <c r="UG41" i="4"/>
  <c r="UG42" i="4"/>
  <c r="UG40" i="4"/>
  <c r="UG35" i="4"/>
  <c r="UG36" i="4"/>
  <c r="UG39" i="4"/>
  <c r="UG37" i="4"/>
  <c r="UG38" i="4"/>
  <c r="UM53" i="4"/>
  <c r="UM52" i="4"/>
  <c r="UM49" i="4"/>
  <c r="UM48" i="4"/>
  <c r="UM51" i="4"/>
  <c r="UM50" i="4"/>
  <c r="UM47" i="4"/>
  <c r="UM45" i="4"/>
  <c r="UM46" i="4"/>
  <c r="UM43" i="4"/>
  <c r="UM42" i="4"/>
  <c r="UM41" i="4"/>
  <c r="UM39" i="4"/>
  <c r="UM35" i="4"/>
  <c r="UM36" i="4"/>
  <c r="UM37" i="4"/>
  <c r="UM38" i="4"/>
  <c r="UM40" i="4"/>
  <c r="UM44" i="4"/>
  <c r="US53" i="4"/>
  <c r="US52" i="4"/>
  <c r="US48" i="4"/>
  <c r="US50" i="4"/>
  <c r="US51" i="4"/>
  <c r="US49" i="4"/>
  <c r="US47" i="4"/>
  <c r="US46" i="4"/>
  <c r="US43" i="4"/>
  <c r="US44" i="4"/>
  <c r="US45" i="4"/>
  <c r="US41" i="4"/>
  <c r="US42" i="4"/>
  <c r="US40" i="4"/>
  <c r="US39" i="4"/>
  <c r="US35" i="4"/>
  <c r="US36" i="4"/>
  <c r="US37" i="4"/>
  <c r="US38" i="4"/>
  <c r="UY52" i="4"/>
  <c r="UY53" i="4"/>
  <c r="UY51" i="4"/>
  <c r="UY48" i="4"/>
  <c r="UY49" i="4"/>
  <c r="UY47" i="4"/>
  <c r="UY46" i="4"/>
  <c r="UY50" i="4"/>
  <c r="UY43" i="4"/>
  <c r="UY45" i="4"/>
  <c r="UY41" i="4"/>
  <c r="UY44" i="4"/>
  <c r="UY42" i="4"/>
  <c r="UY40" i="4"/>
  <c r="UY35" i="4"/>
  <c r="UY36" i="4"/>
  <c r="UY37" i="4"/>
  <c r="UY38" i="4"/>
  <c r="UY39" i="4"/>
  <c r="VE51" i="4"/>
  <c r="VE50" i="4"/>
  <c r="VE48" i="4"/>
  <c r="VE53" i="4"/>
  <c r="VE49" i="4"/>
  <c r="VE52" i="4"/>
  <c r="VE47" i="4"/>
  <c r="VE45" i="4"/>
  <c r="VE46" i="4"/>
  <c r="VE43" i="4"/>
  <c r="VE44" i="4"/>
  <c r="VE42" i="4"/>
  <c r="VE41" i="4"/>
  <c r="VE39" i="4"/>
  <c r="VE40" i="4"/>
  <c r="VE35" i="4"/>
  <c r="VE36" i="4"/>
  <c r="VE37" i="4"/>
  <c r="VE38" i="4"/>
  <c r="VK53" i="4"/>
  <c r="VK52" i="4"/>
  <c r="VK51" i="4"/>
  <c r="VK48" i="4"/>
  <c r="VK50" i="4"/>
  <c r="VK49" i="4"/>
  <c r="VK47" i="4"/>
  <c r="VK46" i="4"/>
  <c r="VK43" i="4"/>
  <c r="VK45" i="4"/>
  <c r="VK44" i="4"/>
  <c r="VK41" i="4"/>
  <c r="VK42" i="4"/>
  <c r="VK40" i="4"/>
  <c r="VK39" i="4"/>
  <c r="VK35" i="4"/>
  <c r="VK36" i="4"/>
  <c r="VK37" i="4"/>
  <c r="VK38" i="4"/>
  <c r="VQ52" i="4"/>
  <c r="VQ53" i="4"/>
  <c r="VQ48" i="4"/>
  <c r="VQ50" i="4"/>
  <c r="VQ49" i="4"/>
  <c r="VQ47" i="4"/>
  <c r="VQ46" i="4"/>
  <c r="VQ51" i="4"/>
  <c r="VQ43" i="4"/>
  <c r="VQ44" i="4"/>
  <c r="VQ41" i="4"/>
  <c r="VQ42" i="4"/>
  <c r="VQ45" i="4"/>
  <c r="VQ40" i="4"/>
  <c r="VQ39" i="4"/>
  <c r="VQ35" i="4"/>
  <c r="VQ36" i="4"/>
  <c r="VQ37" i="4"/>
  <c r="VQ38" i="4"/>
  <c r="VW53" i="4"/>
  <c r="VW51" i="4"/>
  <c r="VW48" i="4"/>
  <c r="VW52" i="4"/>
  <c r="VW49" i="4"/>
  <c r="VW50" i="4"/>
  <c r="VW45" i="4"/>
  <c r="VW47" i="4"/>
  <c r="VW46" i="4"/>
  <c r="VW43" i="4"/>
  <c r="VW44" i="4"/>
  <c r="VW42" i="4"/>
  <c r="VW41" i="4"/>
  <c r="VW39" i="4"/>
  <c r="VW35" i="4"/>
  <c r="VW40" i="4"/>
  <c r="VW36" i="4"/>
  <c r="VW37" i="4"/>
  <c r="VW38" i="4"/>
  <c r="WC53" i="4"/>
  <c r="WC52" i="4"/>
  <c r="WC49" i="4"/>
  <c r="WC48" i="4"/>
  <c r="WC51" i="4"/>
  <c r="WC50" i="4"/>
  <c r="WC47" i="4"/>
  <c r="WC46" i="4"/>
  <c r="WC45" i="4"/>
  <c r="WC43" i="4"/>
  <c r="WC44" i="4"/>
  <c r="WC41" i="4"/>
  <c r="WC42" i="4"/>
  <c r="WC40" i="4"/>
  <c r="WC39" i="4"/>
  <c r="WC35" i="4"/>
  <c r="WC36" i="4"/>
  <c r="WC37" i="4"/>
  <c r="WC38" i="4"/>
  <c r="WI52" i="4"/>
  <c r="WI51" i="4"/>
  <c r="WI53" i="4"/>
  <c r="WI48" i="4"/>
  <c r="WI50" i="4"/>
  <c r="WI49" i="4"/>
  <c r="WI47" i="4"/>
  <c r="WI46" i="4"/>
  <c r="WI43" i="4"/>
  <c r="WI44" i="4"/>
  <c r="WI41" i="4"/>
  <c r="WI45" i="4"/>
  <c r="WI42" i="4"/>
  <c r="WI40" i="4"/>
  <c r="WI35" i="4"/>
  <c r="WI36" i="4"/>
  <c r="WI39" i="4"/>
  <c r="WI37" i="4"/>
  <c r="WI38" i="4"/>
  <c r="WO53" i="4"/>
  <c r="WO51" i="4"/>
  <c r="WO50" i="4"/>
  <c r="WO48" i="4"/>
  <c r="WO49" i="4"/>
  <c r="WO52" i="4"/>
  <c r="WO47" i="4"/>
  <c r="WO45" i="4"/>
  <c r="WO46" i="4"/>
  <c r="WO43" i="4"/>
  <c r="WO44" i="4"/>
  <c r="WO42" i="4"/>
  <c r="WO41" i="4"/>
  <c r="WO39" i="4"/>
  <c r="WO35" i="4"/>
  <c r="WO36" i="4"/>
  <c r="WO37" i="4"/>
  <c r="WO40" i="4"/>
  <c r="WO38" i="4"/>
  <c r="WU53" i="4"/>
  <c r="WU52" i="4"/>
  <c r="WU51" i="4"/>
  <c r="WU48" i="4"/>
  <c r="WU49" i="4"/>
  <c r="WU47" i="4"/>
  <c r="WU50" i="4"/>
  <c r="WU46" i="4"/>
  <c r="WU45" i="4"/>
  <c r="WU43" i="4"/>
  <c r="WU44" i="4"/>
  <c r="WU41" i="4"/>
  <c r="WU42" i="4"/>
  <c r="WU40" i="4"/>
  <c r="WU39" i="4"/>
  <c r="WU35" i="4"/>
  <c r="WU36" i="4"/>
  <c r="WU37" i="4"/>
  <c r="WU38" i="4"/>
  <c r="XA53" i="4"/>
  <c r="XA52" i="4"/>
  <c r="XA51" i="4"/>
  <c r="XA48" i="4"/>
  <c r="XA50" i="4"/>
  <c r="XA49" i="4"/>
  <c r="XA47" i="4"/>
  <c r="XA46" i="4"/>
  <c r="XA43" i="4"/>
  <c r="XA44" i="4"/>
  <c r="XA45" i="4"/>
  <c r="XA41" i="4"/>
  <c r="XA42" i="4"/>
  <c r="XA40" i="4"/>
  <c r="XA35" i="4"/>
  <c r="XA36" i="4"/>
  <c r="XA37" i="4"/>
  <c r="XA38" i="4"/>
  <c r="XA39" i="4"/>
  <c r="XG53" i="4"/>
  <c r="XG51" i="4"/>
  <c r="XG52" i="4"/>
  <c r="XG48" i="4"/>
  <c r="XG50" i="4"/>
  <c r="XG49" i="4"/>
  <c r="XG47" i="4"/>
  <c r="XG45" i="4"/>
  <c r="XG46" i="4"/>
  <c r="XG43" i="4"/>
  <c r="XG44" i="4"/>
  <c r="XG42" i="4"/>
  <c r="XG41" i="4"/>
  <c r="XG39" i="4"/>
  <c r="XG35" i="4"/>
  <c r="XG36" i="4"/>
  <c r="XG37" i="4"/>
  <c r="XG38" i="4"/>
  <c r="XG40" i="4"/>
  <c r="XM51" i="4"/>
  <c r="XM53" i="4"/>
  <c r="XM52" i="4"/>
  <c r="XM49" i="4"/>
  <c r="XM48" i="4"/>
  <c r="XM50" i="4"/>
  <c r="XM47" i="4"/>
  <c r="XM46" i="4"/>
  <c r="XM45" i="4"/>
  <c r="XM43" i="4"/>
  <c r="XM44" i="4"/>
  <c r="XM41" i="4"/>
  <c r="XM42" i="4"/>
  <c r="XM40" i="4"/>
  <c r="XM39" i="4"/>
  <c r="XM35" i="4"/>
  <c r="XM36" i="4"/>
  <c r="XM37" i="4"/>
  <c r="XM38" i="4"/>
  <c r="XS51" i="4"/>
  <c r="XS52" i="4"/>
  <c r="XS53" i="4"/>
  <c r="XS48" i="4"/>
  <c r="XS49" i="4"/>
  <c r="XS50" i="4"/>
  <c r="XS47" i="4"/>
  <c r="XS46" i="4"/>
  <c r="XS43" i="4"/>
  <c r="XS44" i="4"/>
  <c r="XS41" i="4"/>
  <c r="XS42" i="4"/>
  <c r="XS45" i="4"/>
  <c r="XS40" i="4"/>
  <c r="XS39" i="4"/>
  <c r="XS35" i="4"/>
  <c r="XS36" i="4"/>
  <c r="XS37" i="4"/>
  <c r="XS38" i="4"/>
  <c r="XY51" i="4"/>
  <c r="XY53" i="4"/>
  <c r="XY52" i="4"/>
  <c r="XY50" i="4"/>
  <c r="XY48" i="4"/>
  <c r="XY49" i="4"/>
  <c r="XY47" i="4"/>
  <c r="XY45" i="4"/>
  <c r="XY46" i="4"/>
  <c r="XY43" i="4"/>
  <c r="XY44" i="4"/>
  <c r="XY42" i="4"/>
  <c r="XY41" i="4"/>
  <c r="XY39" i="4"/>
  <c r="XY35" i="4"/>
  <c r="XY40" i="4"/>
  <c r="XY36" i="4"/>
  <c r="XY37" i="4"/>
  <c r="XY38" i="4"/>
  <c r="YE51" i="4"/>
  <c r="YE53" i="4"/>
  <c r="YE52" i="4"/>
  <c r="YE48" i="4"/>
  <c r="YE50" i="4"/>
  <c r="YE49" i="4"/>
  <c r="YE47" i="4"/>
  <c r="YE46" i="4"/>
  <c r="YE45" i="4"/>
  <c r="YE43" i="4"/>
  <c r="YE44" i="4"/>
  <c r="YE41" i="4"/>
  <c r="YE42" i="4"/>
  <c r="YE40" i="4"/>
  <c r="YE39" i="4"/>
  <c r="YE38" i="4"/>
  <c r="YE35" i="4"/>
  <c r="YE36" i="4"/>
  <c r="YE37" i="4"/>
  <c r="YK51" i="4"/>
  <c r="YK52" i="4"/>
  <c r="YK53" i="4"/>
  <c r="YK48" i="4"/>
  <c r="YK50" i="4"/>
  <c r="YK49" i="4"/>
  <c r="YK47" i="4"/>
  <c r="YK46" i="4"/>
  <c r="YK43" i="4"/>
  <c r="YK44" i="4"/>
  <c r="YK41" i="4"/>
  <c r="YK45" i="4"/>
  <c r="YK42" i="4"/>
  <c r="YK40" i="4"/>
  <c r="YK35" i="4"/>
  <c r="YK38" i="4"/>
  <c r="YK36" i="4"/>
  <c r="YK39" i="4"/>
  <c r="YK37" i="4"/>
  <c r="YQ51" i="4"/>
  <c r="YQ53" i="4"/>
  <c r="YQ48" i="4"/>
  <c r="YQ52" i="4"/>
  <c r="YQ49" i="4"/>
  <c r="YQ47" i="4"/>
  <c r="YQ50" i="4"/>
  <c r="YQ45" i="4"/>
  <c r="YQ46" i="4"/>
  <c r="YQ43" i="4"/>
  <c r="YQ44" i="4"/>
  <c r="YQ42" i="4"/>
  <c r="YQ41" i="4"/>
  <c r="YQ39" i="4"/>
  <c r="YQ35" i="4"/>
  <c r="YQ36" i="4"/>
  <c r="YQ38" i="4"/>
  <c r="YQ37" i="4"/>
  <c r="YQ40" i="4"/>
  <c r="YW51" i="4"/>
  <c r="YW53" i="4"/>
  <c r="YW52" i="4"/>
  <c r="YW49" i="4"/>
  <c r="YW48" i="4"/>
  <c r="YW50" i="4"/>
  <c r="YW47" i="4"/>
  <c r="YW46" i="4"/>
  <c r="YW45" i="4"/>
  <c r="YW43" i="4"/>
  <c r="YW44" i="4"/>
  <c r="YW41" i="4"/>
  <c r="YW42" i="4"/>
  <c r="YW40" i="4"/>
  <c r="YW39" i="4"/>
  <c r="YW35" i="4"/>
  <c r="YW36" i="4"/>
  <c r="YW37" i="4"/>
  <c r="YW38" i="4"/>
  <c r="ZC51" i="4"/>
  <c r="ZC52" i="4"/>
  <c r="ZC53" i="4"/>
  <c r="ZC48" i="4"/>
  <c r="ZC50" i="4"/>
  <c r="ZC49" i="4"/>
  <c r="ZC47" i="4"/>
  <c r="ZC46" i="4"/>
  <c r="ZC43" i="4"/>
  <c r="ZC44" i="4"/>
  <c r="ZC45" i="4"/>
  <c r="ZC41" i="4"/>
  <c r="ZC42" i="4"/>
  <c r="ZC40" i="4"/>
  <c r="ZC38" i="4"/>
  <c r="ZC35" i="4"/>
  <c r="ZC36" i="4"/>
  <c r="ZC37" i="4"/>
  <c r="ZC39" i="4"/>
  <c r="ZI51" i="4"/>
  <c r="ZI53" i="4"/>
  <c r="ZI50" i="4"/>
  <c r="ZI48" i="4"/>
  <c r="ZI52" i="4"/>
  <c r="ZI49" i="4"/>
  <c r="ZI47" i="4"/>
  <c r="ZI45" i="4"/>
  <c r="ZI46" i="4"/>
  <c r="ZI43" i="4"/>
  <c r="ZI44" i="4"/>
  <c r="ZI42" i="4"/>
  <c r="ZI41" i="4"/>
  <c r="ZI39" i="4"/>
  <c r="ZI35" i="4"/>
  <c r="ZI36" i="4"/>
  <c r="ZI38" i="4"/>
  <c r="ZI37" i="4"/>
  <c r="ZI40" i="4"/>
  <c r="ZO51" i="4"/>
  <c r="ZO53" i="4"/>
  <c r="ZO52" i="4"/>
  <c r="ZO48" i="4"/>
  <c r="ZO50" i="4"/>
  <c r="ZO49" i="4"/>
  <c r="ZO47" i="4"/>
  <c r="ZO46" i="4"/>
  <c r="ZO45" i="4"/>
  <c r="ZO43" i="4"/>
  <c r="ZO44" i="4"/>
  <c r="ZO41" i="4"/>
  <c r="ZO42" i="4"/>
  <c r="ZO40" i="4"/>
  <c r="ZO39" i="4"/>
  <c r="ZO35" i="4"/>
  <c r="ZO36" i="4"/>
  <c r="ZO37" i="4"/>
  <c r="ZO38" i="4"/>
  <c r="ZU51" i="4"/>
  <c r="ZU52" i="4"/>
  <c r="ZU48" i="4"/>
  <c r="ZU50" i="4"/>
  <c r="ZU53" i="4"/>
  <c r="ZU49" i="4"/>
  <c r="ZU47" i="4"/>
  <c r="ZU46" i="4"/>
  <c r="ZU43" i="4"/>
  <c r="ZU44" i="4"/>
  <c r="ZU41" i="4"/>
  <c r="ZU42" i="4"/>
  <c r="ZU45" i="4"/>
  <c r="ZU40" i="4"/>
  <c r="ZU39" i="4"/>
  <c r="ZU38" i="4"/>
  <c r="ZU35" i="4"/>
  <c r="ZU36" i="4"/>
  <c r="ZU37" i="4"/>
  <c r="AAA51" i="4"/>
  <c r="AAA53" i="4"/>
  <c r="AAA52" i="4"/>
  <c r="AAA48" i="4"/>
  <c r="AAA49" i="4"/>
  <c r="AAA47" i="4"/>
  <c r="AAA50" i="4"/>
  <c r="AAA45" i="4"/>
  <c r="AAA46" i="4"/>
  <c r="AAA43" i="4"/>
  <c r="AAA44" i="4"/>
  <c r="AAA42" i="4"/>
  <c r="AAA41" i="4"/>
  <c r="AAA39" i="4"/>
  <c r="AAA35" i="4"/>
  <c r="AAA40" i="4"/>
  <c r="AAA36" i="4"/>
  <c r="AAA38" i="4"/>
  <c r="AAA37" i="4"/>
  <c r="AAG51" i="4"/>
  <c r="AAG53" i="4"/>
  <c r="AAG52" i="4"/>
  <c r="AAG49" i="4"/>
  <c r="AAG48" i="4"/>
  <c r="AAG50" i="4"/>
  <c r="AAG47" i="4"/>
  <c r="AAG46" i="4"/>
  <c r="AAG45" i="4"/>
  <c r="AAG43" i="4"/>
  <c r="AAG44" i="4"/>
  <c r="AAG41" i="4"/>
  <c r="AAG42" i="4"/>
  <c r="AAG40" i="4"/>
  <c r="AAG39" i="4"/>
  <c r="AAG35" i="4"/>
  <c r="AAG36" i="4"/>
  <c r="AAG37" i="4"/>
  <c r="AAG38" i="4"/>
  <c r="AAM51" i="4"/>
  <c r="AAM52" i="4"/>
  <c r="AAM48" i="4"/>
  <c r="AAM53" i="4"/>
  <c r="AAM47" i="4"/>
  <c r="AAM50" i="4"/>
  <c r="AAM46" i="4"/>
  <c r="AAM49" i="4"/>
  <c r="AAM43" i="4"/>
  <c r="AAM44" i="4"/>
  <c r="AAM41" i="4"/>
  <c r="AAM45" i="4"/>
  <c r="AAM42" i="4"/>
  <c r="AAM40" i="4"/>
  <c r="AAM38" i="4"/>
  <c r="AAM35" i="4"/>
  <c r="AAM36" i="4"/>
  <c r="AAM39" i="4"/>
  <c r="AAM37" i="4"/>
  <c r="AAS51" i="4"/>
  <c r="AAS53" i="4"/>
  <c r="AAS52" i="4"/>
  <c r="AAS50" i="4"/>
  <c r="AAS48" i="4"/>
  <c r="AAS49" i="4"/>
  <c r="AAS47" i="4"/>
  <c r="AAS45" i="4"/>
  <c r="AAS43" i="4"/>
  <c r="AAS44" i="4"/>
  <c r="AAS42" i="4"/>
  <c r="AAS46" i="4"/>
  <c r="AAS41" i="4"/>
  <c r="AAS39" i="4"/>
  <c r="AAS35" i="4"/>
  <c r="AAS36" i="4"/>
  <c r="AAS38" i="4"/>
  <c r="AAS37" i="4"/>
  <c r="AAS40" i="4"/>
  <c r="AAY51" i="4"/>
  <c r="AAY53" i="4"/>
  <c r="AAY52" i="4"/>
  <c r="AAY48" i="4"/>
  <c r="AAY50" i="4"/>
  <c r="AAY49" i="4"/>
  <c r="AAY47" i="4"/>
  <c r="AAY46" i="4"/>
  <c r="AAY45" i="4"/>
  <c r="AAY43" i="4"/>
  <c r="AAY44" i="4"/>
  <c r="AAY41" i="4"/>
  <c r="AAY42" i="4"/>
  <c r="AAY40" i="4"/>
  <c r="AAY39" i="4"/>
  <c r="AAY38" i="4"/>
  <c r="AAY35" i="4"/>
  <c r="AAY36" i="4"/>
  <c r="AAY37" i="4"/>
  <c r="ABE51" i="4"/>
  <c r="ABE53" i="4"/>
  <c r="ABE52" i="4"/>
  <c r="ABE48" i="4"/>
  <c r="ABE50" i="4"/>
  <c r="ABE47" i="4"/>
  <c r="ABE46" i="4"/>
  <c r="ABE49" i="4"/>
  <c r="ABE43" i="4"/>
  <c r="ABE44" i="4"/>
  <c r="ABE45" i="4"/>
  <c r="ABE41" i="4"/>
  <c r="ABE42" i="4"/>
  <c r="ABE40" i="4"/>
  <c r="ABE38" i="4"/>
  <c r="ABE35" i="4"/>
  <c r="ABE36" i="4"/>
  <c r="ABE37" i="4"/>
  <c r="ABE39" i="4"/>
  <c r="ABK51" i="4"/>
  <c r="ABK52" i="4"/>
  <c r="ABK53" i="4"/>
  <c r="ABK48" i="4"/>
  <c r="ABK49" i="4"/>
  <c r="ABK50" i="4"/>
  <c r="ABK47" i="4"/>
  <c r="ABK46" i="4"/>
  <c r="ABK45" i="4"/>
  <c r="ABK43" i="4"/>
  <c r="ABK44" i="4"/>
  <c r="ABK42" i="4"/>
  <c r="ABK41" i="4"/>
  <c r="ABK39" i="4"/>
  <c r="ABK38" i="4"/>
  <c r="ABK35" i="4"/>
  <c r="ABK36" i="4"/>
  <c r="ABK37" i="4"/>
  <c r="ABK40" i="4"/>
  <c r="ABQ51" i="4"/>
  <c r="ABQ53" i="4"/>
  <c r="ABQ52" i="4"/>
  <c r="ABQ49" i="4"/>
  <c r="ABQ48" i="4"/>
  <c r="ABQ50" i="4"/>
  <c r="ABQ47" i="4"/>
  <c r="ABQ46" i="4"/>
  <c r="ABQ45" i="4"/>
  <c r="ABQ43" i="4"/>
  <c r="ABQ44" i="4"/>
  <c r="ABQ41" i="4"/>
  <c r="ABQ42" i="4"/>
  <c r="ABQ40" i="4"/>
  <c r="ABQ39" i="4"/>
  <c r="ABQ38" i="4"/>
  <c r="ABQ35" i="4"/>
  <c r="ABQ36" i="4"/>
  <c r="ABQ37" i="4"/>
  <c r="ABW51" i="4"/>
  <c r="ABW52" i="4"/>
  <c r="ABW53" i="4"/>
  <c r="ABW48" i="4"/>
  <c r="ABW49" i="4"/>
  <c r="ABW47" i="4"/>
  <c r="ABW50" i="4"/>
  <c r="ABW46" i="4"/>
  <c r="ABW43" i="4"/>
  <c r="ABW44" i="4"/>
  <c r="ABW41" i="4"/>
  <c r="ABW42" i="4"/>
  <c r="ABW40" i="4"/>
  <c r="ABW38" i="4"/>
  <c r="ABW39" i="4"/>
  <c r="ABW35" i="4"/>
  <c r="ABW36" i="4"/>
  <c r="ABW37" i="4"/>
  <c r="ABW45" i="4"/>
  <c r="ACC51" i="4"/>
  <c r="ACC53" i="4"/>
  <c r="ACC52" i="4"/>
  <c r="ACC50" i="4"/>
  <c r="ACC48" i="4"/>
  <c r="ACC49" i="4"/>
  <c r="ACC45" i="4"/>
  <c r="ACC43" i="4"/>
  <c r="ACC47" i="4"/>
  <c r="ACC44" i="4"/>
  <c r="ACC46" i="4"/>
  <c r="ACC42" i="4"/>
  <c r="ACC41" i="4"/>
  <c r="ACC39" i="4"/>
  <c r="ACC38" i="4"/>
  <c r="ACC35" i="4"/>
  <c r="ACC40" i="4"/>
  <c r="ACC36" i="4"/>
  <c r="ACC37" i="4"/>
  <c r="ACI51" i="4"/>
  <c r="ACI53" i="4"/>
  <c r="ACI52" i="4"/>
  <c r="ACI48" i="4"/>
  <c r="ACI50" i="4"/>
  <c r="ACI49" i="4"/>
  <c r="ACI46" i="4"/>
  <c r="ACI47" i="4"/>
  <c r="ACI45" i="4"/>
  <c r="ACI43" i="4"/>
  <c r="ACI44" i="4"/>
  <c r="ACI41" i="4"/>
  <c r="ACI42" i="4"/>
  <c r="ACI40" i="4"/>
  <c r="ACI39" i="4"/>
  <c r="ACI38" i="4"/>
  <c r="ACI35" i="4"/>
  <c r="ACI36" i="4"/>
  <c r="ACI37" i="4"/>
  <c r="ACO51" i="4"/>
  <c r="ACO52" i="4"/>
  <c r="ACO48" i="4"/>
  <c r="ACO53" i="4"/>
  <c r="ACO50" i="4"/>
  <c r="ACO49" i="4"/>
  <c r="ACO46" i="4"/>
  <c r="ACO47" i="4"/>
  <c r="ACO43" i="4"/>
  <c r="ACO44" i="4"/>
  <c r="ACO41" i="4"/>
  <c r="ACO45" i="4"/>
  <c r="ACO42" i="4"/>
  <c r="ACO40" i="4"/>
  <c r="ACO38" i="4"/>
  <c r="ACO35" i="4"/>
  <c r="ACO36" i="4"/>
  <c r="ACO39" i="4"/>
  <c r="ACO37" i="4"/>
  <c r="ACU51" i="4"/>
  <c r="ACU53" i="4"/>
  <c r="ACU52" i="4"/>
  <c r="ACU48" i="4"/>
  <c r="ACU50" i="4"/>
  <c r="ACU47" i="4"/>
  <c r="ACU46" i="4"/>
  <c r="ACU45" i="4"/>
  <c r="ACU43" i="4"/>
  <c r="ACU49" i="4"/>
  <c r="ACU44" i="4"/>
  <c r="ACU42" i="4"/>
  <c r="ACU41" i="4"/>
  <c r="ACU39" i="4"/>
  <c r="ACU38" i="4"/>
  <c r="ACU35" i="4"/>
  <c r="ACU36" i="4"/>
  <c r="ACU37" i="4"/>
  <c r="ACU40" i="4"/>
  <c r="ADA51" i="4"/>
  <c r="ADA53" i="4"/>
  <c r="ADA52" i="4"/>
  <c r="ADA50" i="4"/>
  <c r="ADA49" i="4"/>
  <c r="ADA48" i="4"/>
  <c r="ADA46" i="4"/>
  <c r="ADA47" i="4"/>
  <c r="ADA45" i="4"/>
  <c r="ADA43" i="4"/>
  <c r="ADA41" i="4"/>
  <c r="ADA44" i="4"/>
  <c r="ADA42" i="4"/>
  <c r="ADA40" i="4"/>
  <c r="ADA39" i="4"/>
  <c r="ADA38" i="4"/>
  <c r="ADA35" i="4"/>
  <c r="ADA36" i="4"/>
  <c r="ADA37" i="4"/>
  <c r="ADG51" i="4"/>
  <c r="ADG52" i="4"/>
  <c r="ADG53" i="4"/>
  <c r="ADG48" i="4"/>
  <c r="ADG50" i="4"/>
  <c r="ADG47" i="4"/>
  <c r="ADG49" i="4"/>
  <c r="ADG46" i="4"/>
  <c r="ADG43" i="4"/>
  <c r="ADG41" i="4"/>
  <c r="ADG44" i="4"/>
  <c r="ADG45" i="4"/>
  <c r="ADG42" i="4"/>
  <c r="ADG40" i="4"/>
  <c r="ADG38" i="4"/>
  <c r="ADG35" i="4"/>
  <c r="ADG36" i="4"/>
  <c r="ADG37" i="4"/>
  <c r="ADG39" i="4"/>
  <c r="ADM51" i="4"/>
  <c r="ADM52" i="4"/>
  <c r="ADM53" i="4"/>
  <c r="ADM50" i="4"/>
  <c r="ADM48" i="4"/>
  <c r="ADM49" i="4"/>
  <c r="ADM47" i="4"/>
  <c r="ADM45" i="4"/>
  <c r="ADM46" i="4"/>
  <c r="ADM43" i="4"/>
  <c r="ADM41" i="4"/>
  <c r="ADM44" i="4"/>
  <c r="ADM42" i="4"/>
  <c r="ADM39" i="4"/>
  <c r="ADM38" i="4"/>
  <c r="ADM35" i="4"/>
  <c r="ADM36" i="4"/>
  <c r="ADM37" i="4"/>
  <c r="ADM40" i="4"/>
  <c r="ADM34" i="4"/>
  <c r="ADS51" i="4"/>
  <c r="ADS53" i="4"/>
  <c r="ADS52" i="4"/>
  <c r="ADS48" i="4"/>
  <c r="ADS50" i="4"/>
  <c r="ADS49" i="4"/>
  <c r="ADS46" i="4"/>
  <c r="ADS45" i="4"/>
  <c r="ADS43" i="4"/>
  <c r="ADS41" i="4"/>
  <c r="ADS47" i="4"/>
  <c r="ADS44" i="4"/>
  <c r="ADS42" i="4"/>
  <c r="ADS40" i="4"/>
  <c r="ADS39" i="4"/>
  <c r="ADS38" i="4"/>
  <c r="ADS35" i="4"/>
  <c r="ADS36" i="4"/>
  <c r="ADS37" i="4"/>
  <c r="ADS34" i="4"/>
  <c r="ADY51" i="4"/>
  <c r="ADY52" i="4"/>
  <c r="ADY53" i="4"/>
  <c r="ADY48" i="4"/>
  <c r="ADY50" i="4"/>
  <c r="ADY49" i="4"/>
  <c r="ADY47" i="4"/>
  <c r="ADY46" i="4"/>
  <c r="ADY43" i="4"/>
  <c r="ADY41" i="4"/>
  <c r="ADY44" i="4"/>
  <c r="ADY42" i="4"/>
  <c r="ADY40" i="4"/>
  <c r="ADY38" i="4"/>
  <c r="ADY39" i="4"/>
  <c r="ADY35" i="4"/>
  <c r="ADY36" i="4"/>
  <c r="ADY45" i="4"/>
  <c r="ADY37" i="4"/>
  <c r="ADY34" i="4"/>
  <c r="AEE51" i="4"/>
  <c r="AEE52" i="4"/>
  <c r="AEE53" i="4"/>
  <c r="AEE50" i="4"/>
  <c r="AEE48" i="4"/>
  <c r="AEE49" i="4"/>
  <c r="AEE47" i="4"/>
  <c r="AEE45" i="4"/>
  <c r="AEE46" i="4"/>
  <c r="AEE43" i="4"/>
  <c r="AEE41" i="4"/>
  <c r="AEE44" i="4"/>
  <c r="AEE42" i="4"/>
  <c r="AEE39" i="4"/>
  <c r="AEE38" i="4"/>
  <c r="AEE35" i="4"/>
  <c r="AEE40" i="4"/>
  <c r="AEE36" i="4"/>
  <c r="AEE37" i="4"/>
  <c r="AEE34" i="4"/>
  <c r="AEK51" i="4"/>
  <c r="AEK53" i="4"/>
  <c r="AEK52" i="4"/>
  <c r="AEK49" i="4"/>
  <c r="AEK48" i="4"/>
  <c r="AEK50" i="4"/>
  <c r="AEK47" i="4"/>
  <c r="AEK46" i="4"/>
  <c r="AEK45" i="4"/>
  <c r="AEK43" i="4"/>
  <c r="AEK41" i="4"/>
  <c r="AEK44" i="4"/>
  <c r="AEK42" i="4"/>
  <c r="AEK40" i="4"/>
  <c r="AEK39" i="4"/>
  <c r="AEK38" i="4"/>
  <c r="AEK35" i="4"/>
  <c r="AEK36" i="4"/>
  <c r="AEK37" i="4"/>
  <c r="AEK34" i="4"/>
  <c r="AEQ51" i="4"/>
  <c r="AEQ52" i="4"/>
  <c r="AEQ53" i="4"/>
  <c r="AEQ48" i="4"/>
  <c r="AEQ50" i="4"/>
  <c r="AEQ47" i="4"/>
  <c r="AEQ49" i="4"/>
  <c r="AEQ46" i="4"/>
  <c r="AEQ43" i="4"/>
  <c r="AEQ41" i="4"/>
  <c r="AEQ44" i="4"/>
  <c r="AEQ45" i="4"/>
  <c r="AEQ42" i="4"/>
  <c r="AEQ40" i="4"/>
  <c r="AEQ38" i="4"/>
  <c r="AEQ35" i="4"/>
  <c r="AEQ36" i="4"/>
  <c r="AEQ39" i="4"/>
  <c r="AEQ37" i="4"/>
  <c r="AEQ34" i="4"/>
  <c r="AEW51" i="4"/>
  <c r="AEW52" i="4"/>
  <c r="AEW53" i="4"/>
  <c r="AEW48" i="4"/>
  <c r="AEW49" i="4"/>
  <c r="AEW50" i="4"/>
  <c r="AEW45" i="4"/>
  <c r="AEW47" i="4"/>
  <c r="AEW43" i="4"/>
  <c r="AEW41" i="4"/>
  <c r="AEW44" i="4"/>
  <c r="AEW46" i="4"/>
  <c r="AEW42" i="4"/>
  <c r="AEW39" i="4"/>
  <c r="AEW38" i="4"/>
  <c r="AEW35" i="4"/>
  <c r="AEW36" i="4"/>
  <c r="AEW37" i="4"/>
  <c r="AEW40" i="4"/>
  <c r="AEW34" i="4"/>
  <c r="AFC51" i="4"/>
  <c r="AFC53" i="4"/>
  <c r="AFC52" i="4"/>
  <c r="AFC48" i="4"/>
  <c r="AFC50" i="4"/>
  <c r="AFC49" i="4"/>
  <c r="AFC46" i="4"/>
  <c r="AFC47" i="4"/>
  <c r="AFC45" i="4"/>
  <c r="AFC43" i="4"/>
  <c r="AFC41" i="4"/>
  <c r="AFC44" i="4"/>
  <c r="AFC42" i="4"/>
  <c r="AFC40" i="4"/>
  <c r="AFC39" i="4"/>
  <c r="AFC38" i="4"/>
  <c r="AFC35" i="4"/>
  <c r="AFC36" i="4"/>
  <c r="AFC37" i="4"/>
  <c r="AFC34" i="4"/>
  <c r="AFI51" i="4"/>
  <c r="AFI52" i="4"/>
  <c r="AFI53" i="4"/>
  <c r="AFI48" i="4"/>
  <c r="AFI50" i="4"/>
  <c r="AFI49" i="4"/>
  <c r="AFI46" i="4"/>
  <c r="AFI47" i="4"/>
  <c r="AFI43" i="4"/>
  <c r="AFI41" i="4"/>
  <c r="AFI44" i="4"/>
  <c r="AFI45" i="4"/>
  <c r="AFI42" i="4"/>
  <c r="AFI40" i="4"/>
  <c r="AFI38" i="4"/>
  <c r="AFI35" i="4"/>
  <c r="AFI36" i="4"/>
  <c r="AFI37" i="4"/>
  <c r="AFI39" i="4"/>
  <c r="AFI34" i="4"/>
  <c r="AFO51" i="4"/>
  <c r="AFO52" i="4"/>
  <c r="AFO50" i="4"/>
  <c r="AFO48" i="4"/>
  <c r="AFO53" i="4"/>
  <c r="AFO49" i="4"/>
  <c r="AFO47" i="4"/>
  <c r="AFO46" i="4"/>
  <c r="AFO45" i="4"/>
  <c r="AFO43" i="4"/>
  <c r="AFO41" i="4"/>
  <c r="AFO44" i="4"/>
  <c r="AFO42" i="4"/>
  <c r="AFO39" i="4"/>
  <c r="AFO38" i="4"/>
  <c r="AFO35" i="4"/>
  <c r="AFO36" i="4"/>
  <c r="AFO37" i="4"/>
  <c r="AFO40" i="4"/>
  <c r="AFO34" i="4"/>
  <c r="AFU51" i="4"/>
  <c r="AFU53" i="4"/>
  <c r="AFU52" i="4"/>
  <c r="AFU50" i="4"/>
  <c r="AFU49" i="4"/>
  <c r="AFU48" i="4"/>
  <c r="AFU46" i="4"/>
  <c r="AFU47" i="4"/>
  <c r="AFU45" i="4"/>
  <c r="AFU43" i="4"/>
  <c r="AFU41" i="4"/>
  <c r="AFU44" i="4"/>
  <c r="AFU42" i="4"/>
  <c r="AFU38" i="4"/>
  <c r="AFU40" i="4"/>
  <c r="AFU39" i="4"/>
  <c r="AFU35" i="4"/>
  <c r="AFU36" i="4"/>
  <c r="AFU37" i="4"/>
  <c r="AFU34" i="4"/>
  <c r="AGA51" i="4"/>
  <c r="AGA52" i="4"/>
  <c r="AGA53" i="4"/>
  <c r="AGA50" i="4"/>
  <c r="AGA48" i="4"/>
  <c r="AGA49" i="4"/>
  <c r="AGA47" i="4"/>
  <c r="AGA46" i="4"/>
  <c r="AGA43" i="4"/>
  <c r="AGA41" i="4"/>
  <c r="AGA44" i="4"/>
  <c r="AGA42" i="4"/>
  <c r="AGA45" i="4"/>
  <c r="AGA40" i="4"/>
  <c r="AGA39" i="4"/>
  <c r="AGA35" i="4"/>
  <c r="AGA36" i="4"/>
  <c r="AGA37" i="4"/>
  <c r="AGA38" i="4"/>
  <c r="AGA34" i="4"/>
  <c r="AGG51" i="4"/>
  <c r="AGG53" i="4"/>
  <c r="AGG52" i="4"/>
  <c r="AGG48" i="4"/>
  <c r="AGG50" i="4"/>
  <c r="AGG47" i="4"/>
  <c r="AGG45" i="4"/>
  <c r="AGG49" i="4"/>
  <c r="AGG43" i="4"/>
  <c r="AGG41" i="4"/>
  <c r="AGG44" i="4"/>
  <c r="AGG42" i="4"/>
  <c r="AGG46" i="4"/>
  <c r="AGG39" i="4"/>
  <c r="AGG35" i="4"/>
  <c r="AGG40" i="4"/>
  <c r="AGG36" i="4"/>
  <c r="AGG37" i="4"/>
  <c r="AGG38" i="4"/>
  <c r="AGG34" i="4"/>
  <c r="AGM52" i="4"/>
  <c r="AGM51" i="4"/>
  <c r="AGM53" i="4"/>
  <c r="AGM50" i="4"/>
  <c r="AGM48" i="4"/>
  <c r="AGM47" i="4"/>
  <c r="AGM46" i="4"/>
  <c r="AGM49" i="4"/>
  <c r="AGM44" i="4"/>
  <c r="AGM45" i="4"/>
  <c r="AGM43" i="4"/>
  <c r="AGM41" i="4"/>
  <c r="AGM42" i="4"/>
  <c r="AGM40" i="4"/>
  <c r="AGM38" i="4"/>
  <c r="AGM39" i="4"/>
  <c r="AGM35" i="4"/>
  <c r="AGM36" i="4"/>
  <c r="AGM37" i="4"/>
  <c r="AGM34" i="4"/>
  <c r="AGS51" i="4"/>
  <c r="AGS53" i="4"/>
  <c r="AGS50" i="4"/>
  <c r="AGS48" i="4"/>
  <c r="AGS49" i="4"/>
  <c r="AGS52" i="4"/>
  <c r="AGS47" i="4"/>
  <c r="AGS46" i="4"/>
  <c r="AGS43" i="4"/>
  <c r="AGS41" i="4"/>
  <c r="AGS44" i="4"/>
  <c r="AGS45" i="4"/>
  <c r="AGS42" i="4"/>
  <c r="AGS38" i="4"/>
  <c r="AGS40" i="4"/>
  <c r="AGS35" i="4"/>
  <c r="AGS36" i="4"/>
  <c r="AGS39" i="4"/>
  <c r="AGS37" i="4"/>
  <c r="AGS34" i="4"/>
  <c r="AGY51" i="4"/>
  <c r="AGY52" i="4"/>
  <c r="AGY53" i="4"/>
  <c r="AGY50" i="4"/>
  <c r="AGY48" i="4"/>
  <c r="AGY49" i="4"/>
  <c r="AGY47" i="4"/>
  <c r="AGY46" i="4"/>
  <c r="AGY45" i="4"/>
  <c r="AGY43" i="4"/>
  <c r="AGY41" i="4"/>
  <c r="AGY44" i="4"/>
  <c r="AGY42" i="4"/>
  <c r="AGY40" i="4"/>
  <c r="AGY39" i="4"/>
  <c r="AGY38" i="4"/>
  <c r="AGY35" i="4"/>
  <c r="AGY36" i="4"/>
  <c r="AGY37" i="4"/>
  <c r="AGY34" i="4"/>
  <c r="AHE52" i="4"/>
  <c r="AHE51" i="4"/>
  <c r="AHE53" i="4"/>
  <c r="AHE49" i="4"/>
  <c r="AHE48" i="4"/>
  <c r="AHE50" i="4"/>
  <c r="AHE46" i="4"/>
  <c r="AHE47" i="4"/>
  <c r="AHE44" i="4"/>
  <c r="AHE45" i="4"/>
  <c r="AHE43" i="4"/>
  <c r="AHE41" i="4"/>
  <c r="AHE40" i="4"/>
  <c r="AHE42" i="4"/>
  <c r="AHE38" i="4"/>
  <c r="AHE39" i="4"/>
  <c r="AHE35" i="4"/>
  <c r="AHE36" i="4"/>
  <c r="AHE37" i="4"/>
  <c r="AHE34" i="4"/>
  <c r="AHK51" i="4"/>
  <c r="AHK52" i="4"/>
  <c r="AHK53" i="4"/>
  <c r="AHK48" i="4"/>
  <c r="AHK50" i="4"/>
  <c r="AHK47" i="4"/>
  <c r="AHK49" i="4"/>
  <c r="AHK46" i="4"/>
  <c r="AHK43" i="4"/>
  <c r="AHK41" i="4"/>
  <c r="AHK44" i="4"/>
  <c r="AHK40" i="4"/>
  <c r="AHK45" i="4"/>
  <c r="AHK42" i="4"/>
  <c r="AHK38" i="4"/>
  <c r="AHK35" i="4"/>
  <c r="AHK36" i="4"/>
  <c r="AHK37" i="4"/>
  <c r="AHK39" i="4"/>
  <c r="AHK34" i="4"/>
  <c r="AHQ51" i="4"/>
  <c r="AHQ52" i="4"/>
  <c r="AHQ48" i="4"/>
  <c r="AHQ50" i="4"/>
  <c r="AHQ53" i="4"/>
  <c r="AHQ49" i="4"/>
  <c r="AHQ47" i="4"/>
  <c r="AHQ46" i="4"/>
  <c r="AHQ45" i="4"/>
  <c r="AHQ43" i="4"/>
  <c r="AHQ41" i="4"/>
  <c r="AHQ44" i="4"/>
  <c r="AHQ42" i="4"/>
  <c r="AHQ40" i="4"/>
  <c r="AHQ39" i="4"/>
  <c r="AHQ35" i="4"/>
  <c r="AHQ36" i="4"/>
  <c r="AHQ37" i="4"/>
  <c r="AHQ38" i="4"/>
  <c r="AHQ34" i="4"/>
  <c r="RK31" i="4"/>
  <c r="RQ31" i="4"/>
  <c r="RW31" i="4"/>
  <c r="SC31" i="4"/>
  <c r="SI31" i="4"/>
  <c r="SO31" i="4"/>
  <c r="SU31" i="4"/>
  <c r="TA31" i="4"/>
  <c r="TG31" i="4"/>
  <c r="TM31" i="4"/>
  <c r="TS31" i="4"/>
  <c r="TY31" i="4"/>
  <c r="UE31" i="4"/>
  <c r="UK31" i="4"/>
  <c r="UQ31" i="4"/>
  <c r="UW31" i="4"/>
  <c r="VC31" i="4"/>
  <c r="VI31" i="4"/>
  <c r="VO31" i="4"/>
  <c r="VU31" i="4"/>
  <c r="WA31" i="4"/>
  <c r="WG31" i="4"/>
  <c r="WM31" i="4"/>
  <c r="WS31" i="4"/>
  <c r="WY31" i="4"/>
  <c r="XE31" i="4"/>
  <c r="XK31" i="4"/>
  <c r="XQ31" i="4"/>
  <c r="XW31" i="4"/>
  <c r="YC31" i="4"/>
  <c r="YI31" i="4"/>
  <c r="YO31" i="4"/>
  <c r="YU31" i="4"/>
  <c r="ZA31" i="4"/>
  <c r="ZG31" i="4"/>
  <c r="ZM31" i="4"/>
  <c r="ZS31" i="4"/>
  <c r="ZY31" i="4"/>
  <c r="AAE31" i="4"/>
  <c r="AAK31" i="4"/>
  <c r="AAQ31" i="4"/>
  <c r="AAW31" i="4"/>
  <c r="ABC31" i="4"/>
  <c r="ABI31" i="4"/>
  <c r="ABO31" i="4"/>
  <c r="ABU31" i="4"/>
  <c r="ACA31" i="4"/>
  <c r="ACG31" i="4"/>
  <c r="ACM31" i="4"/>
  <c r="ACS31" i="4"/>
  <c r="ACY31" i="4"/>
  <c r="ADE31" i="4"/>
  <c r="ADK31" i="4"/>
  <c r="ADQ31" i="4"/>
  <c r="ADW31" i="4"/>
  <c r="AEC31" i="4"/>
  <c r="AEI31" i="4"/>
  <c r="AEO31" i="4"/>
  <c r="AEU31" i="4"/>
  <c r="AFA31" i="4"/>
  <c r="AFG31" i="4"/>
  <c r="AFM31" i="4"/>
  <c r="AFS31" i="4"/>
  <c r="AFY31" i="4"/>
  <c r="AGE31" i="4"/>
  <c r="AGK31" i="4"/>
  <c r="AGQ31" i="4"/>
  <c r="AGW31" i="4"/>
  <c r="AHC31" i="4"/>
  <c r="AHI31" i="4"/>
  <c r="AHO31" i="4"/>
  <c r="AIC31" i="4"/>
  <c r="ADV32" i="4"/>
  <c r="AEH32" i="4"/>
  <c r="AET32" i="4"/>
  <c r="AEZ32" i="4"/>
  <c r="AFL32" i="4"/>
  <c r="AFR32" i="4"/>
  <c r="AGD32" i="4"/>
  <c r="AGJ32" i="4"/>
  <c r="AGV32" i="4"/>
  <c r="AHB32" i="4"/>
  <c r="AHN32" i="4"/>
  <c r="AIB32" i="4"/>
  <c r="RK33" i="4"/>
  <c r="RQ33" i="4"/>
  <c r="RW33" i="4"/>
  <c r="SC33" i="4"/>
  <c r="SI33" i="4"/>
  <c r="SO33" i="4"/>
  <c r="SU33" i="4"/>
  <c r="TA33" i="4"/>
  <c r="TG33" i="4"/>
  <c r="TM33" i="4"/>
  <c r="TS33" i="4"/>
  <c r="TY33" i="4"/>
  <c r="UE33" i="4"/>
  <c r="UK33" i="4"/>
  <c r="UQ33" i="4"/>
  <c r="UW33" i="4"/>
  <c r="VC33" i="4"/>
  <c r="VI33" i="4"/>
  <c r="VO33" i="4"/>
  <c r="VU33" i="4"/>
  <c r="WA33" i="4"/>
  <c r="WG33" i="4"/>
  <c r="WM33" i="4"/>
  <c r="WS33" i="4"/>
  <c r="WY33" i="4"/>
  <c r="XE33" i="4"/>
  <c r="XK33" i="4"/>
  <c r="XQ33" i="4"/>
  <c r="XW33" i="4"/>
  <c r="YC33" i="4"/>
  <c r="YI33" i="4"/>
  <c r="YO33" i="4"/>
  <c r="YU33" i="4"/>
  <c r="ZA33" i="4"/>
  <c r="ZG33" i="4"/>
  <c r="ZM33" i="4"/>
  <c r="ZS33" i="4"/>
  <c r="ZY33" i="4"/>
  <c r="AAE33" i="4"/>
  <c r="AAK33" i="4"/>
  <c r="AAQ33" i="4"/>
  <c r="AAW33" i="4"/>
  <c r="ABC33" i="4"/>
  <c r="ABI33" i="4"/>
  <c r="ABO33" i="4"/>
  <c r="ABU33" i="4"/>
  <c r="ACA33" i="4"/>
  <c r="ACG33" i="4"/>
  <c r="ACM33" i="4"/>
  <c r="ACS33" i="4"/>
  <c r="ACY33" i="4"/>
  <c r="ADE33" i="4"/>
  <c r="ADK33" i="4"/>
  <c r="ADQ33" i="4"/>
  <c r="ADW33" i="4"/>
  <c r="AEC33" i="4"/>
  <c r="AEI33" i="4"/>
  <c r="AEO33" i="4"/>
  <c r="AEU33" i="4"/>
  <c r="AFA33" i="4"/>
  <c r="AFG33" i="4"/>
  <c r="AFM33" i="4"/>
  <c r="AFS33" i="4"/>
  <c r="AFY33" i="4"/>
  <c r="AGE33" i="4"/>
  <c r="AGK33" i="4"/>
  <c r="AGQ33" i="4"/>
  <c r="AGW33" i="4"/>
  <c r="AHC33" i="4"/>
  <c r="AHI33" i="4"/>
  <c r="AHO33" i="4"/>
  <c r="Y34" i="4"/>
  <c r="RL34" i="4"/>
  <c r="RR34" i="4"/>
  <c r="RX34" i="4"/>
  <c r="SD34" i="4"/>
  <c r="SJ34" i="4"/>
  <c r="SP34" i="4"/>
  <c r="SV34" i="4"/>
  <c r="TB34" i="4"/>
  <c r="TH34" i="4"/>
  <c r="TN34" i="4"/>
  <c r="TT34" i="4"/>
  <c r="TZ34" i="4"/>
  <c r="UF34" i="4"/>
  <c r="UL34" i="4"/>
  <c r="UR34" i="4"/>
  <c r="UX34" i="4"/>
  <c r="VD34" i="4"/>
  <c r="VJ34" i="4"/>
  <c r="VP34" i="4"/>
  <c r="VV34" i="4"/>
  <c r="WB34" i="4"/>
  <c r="WH34" i="4"/>
  <c r="WN34" i="4"/>
  <c r="WT34" i="4"/>
  <c r="WZ34" i="4"/>
  <c r="XF34" i="4"/>
  <c r="XL34" i="4"/>
  <c r="XR34" i="4"/>
  <c r="XX34" i="4"/>
  <c r="YD34" i="4"/>
  <c r="YJ34" i="4"/>
  <c r="YP34" i="4"/>
  <c r="YV34" i="4"/>
  <c r="ZB34" i="4"/>
  <c r="ZH34" i="4"/>
  <c r="ZN34" i="4"/>
  <c r="ZT34" i="4"/>
  <c r="ZZ34" i="4"/>
  <c r="AAF34" i="4"/>
  <c r="AAL34" i="4"/>
  <c r="AAR34" i="4"/>
  <c r="AAX34" i="4"/>
  <c r="ABD34" i="4"/>
  <c r="ABJ34" i="4"/>
  <c r="ABP34" i="4"/>
  <c r="ABV34" i="4"/>
  <c r="ACB34" i="4"/>
  <c r="ACH34" i="4"/>
  <c r="ACN34" i="4"/>
  <c r="ACT34" i="4"/>
  <c r="ACZ34" i="4"/>
  <c r="ADF34" i="4"/>
  <c r="ADL34" i="4"/>
  <c r="AEC34" i="4"/>
  <c r="RL35" i="4"/>
  <c r="SD35" i="4"/>
  <c r="SV35" i="4"/>
  <c r="TN35" i="4"/>
  <c r="UX35" i="4"/>
  <c r="WB35" i="4"/>
  <c r="XL35" i="4"/>
  <c r="YV35" i="4"/>
  <c r="AAF35" i="4"/>
  <c r="AIF37" i="4"/>
  <c r="AIE37" i="4"/>
  <c r="AIC37" i="4"/>
  <c r="AIH37" i="4"/>
  <c r="F4" i="4"/>
  <c r="RH53" i="4"/>
  <c r="RH52" i="4"/>
  <c r="RH50" i="4"/>
  <c r="RH49" i="4"/>
  <c r="RH51" i="4"/>
  <c r="RH48" i="4"/>
  <c r="RH47" i="4"/>
  <c r="RH46" i="4"/>
  <c r="RH43" i="4"/>
  <c r="RH45" i="4"/>
  <c r="RH44" i="4"/>
  <c r="RH42" i="4"/>
  <c r="RH41" i="4"/>
  <c r="RH40" i="4"/>
  <c r="RH39" i="4"/>
  <c r="RH36" i="4"/>
  <c r="RH37" i="4"/>
  <c r="RH38" i="4"/>
  <c r="RH35" i="4"/>
  <c r="RN52" i="4"/>
  <c r="RN53" i="4"/>
  <c r="RN49" i="4"/>
  <c r="RN48" i="4"/>
  <c r="RN51" i="4"/>
  <c r="RN50" i="4"/>
  <c r="RN47" i="4"/>
  <c r="RN43" i="4"/>
  <c r="RN44" i="4"/>
  <c r="RN42" i="4"/>
  <c r="RN45" i="4"/>
  <c r="RN46" i="4"/>
  <c r="RN41" i="4"/>
  <c r="RN39" i="4"/>
  <c r="RN40" i="4"/>
  <c r="RN36" i="4"/>
  <c r="RN37" i="4"/>
  <c r="RN38" i="4"/>
  <c r="RN35" i="4"/>
  <c r="RT52" i="4"/>
  <c r="RT53" i="4"/>
  <c r="RT49" i="4"/>
  <c r="RT51" i="4"/>
  <c r="RT50" i="4"/>
  <c r="RT48" i="4"/>
  <c r="RT47" i="4"/>
  <c r="RT46" i="4"/>
  <c r="RT45" i="4"/>
  <c r="RT43" i="4"/>
  <c r="RT44" i="4"/>
  <c r="RT42" i="4"/>
  <c r="RT41" i="4"/>
  <c r="RT36" i="4"/>
  <c r="RT40" i="4"/>
  <c r="RT37" i="4"/>
  <c r="RT38" i="4"/>
  <c r="RT39" i="4"/>
  <c r="RT35" i="4"/>
  <c r="RZ53" i="4"/>
  <c r="RZ52" i="4"/>
  <c r="RZ49" i="4"/>
  <c r="RZ51" i="4"/>
  <c r="RZ50" i="4"/>
  <c r="RZ47" i="4"/>
  <c r="RZ48" i="4"/>
  <c r="RZ43" i="4"/>
  <c r="RZ45" i="4"/>
  <c r="RZ44" i="4"/>
  <c r="RZ42" i="4"/>
  <c r="RZ46" i="4"/>
  <c r="RZ41" i="4"/>
  <c r="RZ40" i="4"/>
  <c r="RZ39" i="4"/>
  <c r="RZ36" i="4"/>
  <c r="RZ37" i="4"/>
  <c r="RZ38" i="4"/>
  <c r="RZ35" i="4"/>
  <c r="SF52" i="4"/>
  <c r="SF53" i="4"/>
  <c r="SF48" i="4"/>
  <c r="SF50" i="4"/>
  <c r="SF51" i="4"/>
  <c r="SF49" i="4"/>
  <c r="SF46" i="4"/>
  <c r="SF43" i="4"/>
  <c r="SF44" i="4"/>
  <c r="SF42" i="4"/>
  <c r="SF45" i="4"/>
  <c r="SF47" i="4"/>
  <c r="SF41" i="4"/>
  <c r="SF39" i="4"/>
  <c r="SF40" i="4"/>
  <c r="SF36" i="4"/>
  <c r="SF37" i="4"/>
  <c r="SF38" i="4"/>
  <c r="SF35" i="4"/>
  <c r="SL52" i="4"/>
  <c r="SL53" i="4"/>
  <c r="SL51" i="4"/>
  <c r="SL49" i="4"/>
  <c r="SL50" i="4"/>
  <c r="SL47" i="4"/>
  <c r="SL45" i="4"/>
  <c r="SL43" i="4"/>
  <c r="SL48" i="4"/>
  <c r="SL44" i="4"/>
  <c r="SL42" i="4"/>
  <c r="SL46" i="4"/>
  <c r="SL41" i="4"/>
  <c r="SL36" i="4"/>
  <c r="SL39" i="4"/>
  <c r="SL37" i="4"/>
  <c r="SL38" i="4"/>
  <c r="SL40" i="4"/>
  <c r="SL35" i="4"/>
  <c r="SR53" i="4"/>
  <c r="SR52" i="4"/>
  <c r="SR51" i="4"/>
  <c r="SR50" i="4"/>
  <c r="SR49" i="4"/>
  <c r="SR48" i="4"/>
  <c r="SR47" i="4"/>
  <c r="SR46" i="4"/>
  <c r="SR43" i="4"/>
  <c r="SR45" i="4"/>
  <c r="SR44" i="4"/>
  <c r="SR42" i="4"/>
  <c r="SR41" i="4"/>
  <c r="SR40" i="4"/>
  <c r="SR39" i="4"/>
  <c r="SR36" i="4"/>
  <c r="SR37" i="4"/>
  <c r="SR38" i="4"/>
  <c r="SR35" i="4"/>
  <c r="SX52" i="4"/>
  <c r="SX53" i="4"/>
  <c r="SX51" i="4"/>
  <c r="SX50" i="4"/>
  <c r="SX48" i="4"/>
  <c r="SX49" i="4"/>
  <c r="SX47" i="4"/>
  <c r="SX43" i="4"/>
  <c r="SX44" i="4"/>
  <c r="SX42" i="4"/>
  <c r="SX45" i="4"/>
  <c r="SX41" i="4"/>
  <c r="SX46" i="4"/>
  <c r="SX39" i="4"/>
  <c r="SX40" i="4"/>
  <c r="SX36" i="4"/>
  <c r="SX37" i="4"/>
  <c r="SX38" i="4"/>
  <c r="SX35" i="4"/>
  <c r="TD52" i="4"/>
  <c r="TD53" i="4"/>
  <c r="TD50" i="4"/>
  <c r="TD49" i="4"/>
  <c r="TD47" i="4"/>
  <c r="TD51" i="4"/>
  <c r="TD48" i="4"/>
  <c r="TD46" i="4"/>
  <c r="TD45" i="4"/>
  <c r="TD43" i="4"/>
  <c r="TD44" i="4"/>
  <c r="TD42" i="4"/>
  <c r="TD41" i="4"/>
  <c r="TD36" i="4"/>
  <c r="TD37" i="4"/>
  <c r="TD38" i="4"/>
  <c r="TD39" i="4"/>
  <c r="TD40" i="4"/>
  <c r="TD35" i="4"/>
  <c r="TJ53" i="4"/>
  <c r="TJ52" i="4"/>
  <c r="TJ51" i="4"/>
  <c r="TJ49" i="4"/>
  <c r="TJ47" i="4"/>
  <c r="TJ50" i="4"/>
  <c r="TJ48" i="4"/>
  <c r="TJ43" i="4"/>
  <c r="TJ45" i="4"/>
  <c r="TJ44" i="4"/>
  <c r="TJ42" i="4"/>
  <c r="TJ46" i="4"/>
  <c r="TJ41" i="4"/>
  <c r="TJ40" i="4"/>
  <c r="TJ39" i="4"/>
  <c r="TJ36" i="4"/>
  <c r="TJ37" i="4"/>
  <c r="TJ38" i="4"/>
  <c r="TJ35" i="4"/>
  <c r="TP52" i="4"/>
  <c r="TP53" i="4"/>
  <c r="TP48" i="4"/>
  <c r="TP51" i="4"/>
  <c r="TP49" i="4"/>
  <c r="TP47" i="4"/>
  <c r="TP50" i="4"/>
  <c r="TP46" i="4"/>
  <c r="TP43" i="4"/>
  <c r="TP44" i="4"/>
  <c r="TP42" i="4"/>
  <c r="TP45" i="4"/>
  <c r="TP41" i="4"/>
  <c r="TP39" i="4"/>
  <c r="TP40" i="4"/>
  <c r="TP36" i="4"/>
  <c r="TP37" i="4"/>
  <c r="TP38" i="4"/>
  <c r="TP35" i="4"/>
  <c r="TV52" i="4"/>
  <c r="TV53" i="4"/>
  <c r="TV51" i="4"/>
  <c r="TV50" i="4"/>
  <c r="TV48" i="4"/>
  <c r="TV47" i="4"/>
  <c r="TV49" i="4"/>
  <c r="TV45" i="4"/>
  <c r="TV43" i="4"/>
  <c r="TV44" i="4"/>
  <c r="TV42" i="4"/>
  <c r="TV46" i="4"/>
  <c r="TV41" i="4"/>
  <c r="TV36" i="4"/>
  <c r="TV40" i="4"/>
  <c r="TV37" i="4"/>
  <c r="TV38" i="4"/>
  <c r="TV39" i="4"/>
  <c r="TV35" i="4"/>
  <c r="UB53" i="4"/>
  <c r="UB52" i="4"/>
  <c r="UB50" i="4"/>
  <c r="UB51" i="4"/>
  <c r="UB47" i="4"/>
  <c r="UB49" i="4"/>
  <c r="UB48" i="4"/>
  <c r="UB46" i="4"/>
  <c r="UB43" i="4"/>
  <c r="UB45" i="4"/>
  <c r="UB44" i="4"/>
  <c r="UB42" i="4"/>
  <c r="UB41" i="4"/>
  <c r="UB40" i="4"/>
  <c r="UB39" i="4"/>
  <c r="UB36" i="4"/>
  <c r="UB37" i="4"/>
  <c r="UB38" i="4"/>
  <c r="UB35" i="4"/>
  <c r="UH52" i="4"/>
  <c r="UH51" i="4"/>
  <c r="UH53" i="4"/>
  <c r="UH49" i="4"/>
  <c r="UH48" i="4"/>
  <c r="UH47" i="4"/>
  <c r="UH50" i="4"/>
  <c r="UH46" i="4"/>
  <c r="UH43" i="4"/>
  <c r="UH44" i="4"/>
  <c r="UH42" i="4"/>
  <c r="UH45" i="4"/>
  <c r="UH41" i="4"/>
  <c r="UH39" i="4"/>
  <c r="UH40" i="4"/>
  <c r="UH36" i="4"/>
  <c r="UH37" i="4"/>
  <c r="UH38" i="4"/>
  <c r="UH35" i="4"/>
  <c r="UN52" i="4"/>
  <c r="UN53" i="4"/>
  <c r="UN51" i="4"/>
  <c r="UN50" i="4"/>
  <c r="UN47" i="4"/>
  <c r="UN46" i="4"/>
  <c r="UN48" i="4"/>
  <c r="UN49" i="4"/>
  <c r="UN45" i="4"/>
  <c r="UN43" i="4"/>
  <c r="UN44" i="4"/>
  <c r="UN42" i="4"/>
  <c r="UN41" i="4"/>
  <c r="UN36" i="4"/>
  <c r="UN39" i="4"/>
  <c r="UN37" i="4"/>
  <c r="UN38" i="4"/>
  <c r="UN40" i="4"/>
  <c r="UN35" i="4"/>
  <c r="UT53" i="4"/>
  <c r="UT52" i="4"/>
  <c r="UT51" i="4"/>
  <c r="UT49" i="4"/>
  <c r="UT50" i="4"/>
  <c r="UT47" i="4"/>
  <c r="UT48" i="4"/>
  <c r="UT46" i="4"/>
  <c r="UT43" i="4"/>
  <c r="UT45" i="4"/>
  <c r="UT44" i="4"/>
  <c r="UT42" i="4"/>
  <c r="UT41" i="4"/>
  <c r="UT40" i="4"/>
  <c r="UT39" i="4"/>
  <c r="UT36" i="4"/>
  <c r="UT37" i="4"/>
  <c r="UT38" i="4"/>
  <c r="UT35" i="4"/>
  <c r="UZ52" i="4"/>
  <c r="UZ53" i="4"/>
  <c r="UZ51" i="4"/>
  <c r="UZ50" i="4"/>
  <c r="UZ48" i="4"/>
  <c r="UZ47" i="4"/>
  <c r="UZ49" i="4"/>
  <c r="UZ46" i="4"/>
  <c r="UZ43" i="4"/>
  <c r="UZ44" i="4"/>
  <c r="UZ42" i="4"/>
  <c r="UZ45" i="4"/>
  <c r="UZ41" i="4"/>
  <c r="UZ39" i="4"/>
  <c r="UZ40" i="4"/>
  <c r="UZ36" i="4"/>
  <c r="UZ37" i="4"/>
  <c r="UZ38" i="4"/>
  <c r="UZ35" i="4"/>
  <c r="VF52" i="4"/>
  <c r="VF53" i="4"/>
  <c r="VF51" i="4"/>
  <c r="VF50" i="4"/>
  <c r="VF47" i="4"/>
  <c r="VF48" i="4"/>
  <c r="VF46" i="4"/>
  <c r="VF45" i="4"/>
  <c r="VF49" i="4"/>
  <c r="VF43" i="4"/>
  <c r="VF44" i="4"/>
  <c r="VF42" i="4"/>
  <c r="VF41" i="4"/>
  <c r="VF36" i="4"/>
  <c r="VF37" i="4"/>
  <c r="VF38" i="4"/>
  <c r="VF39" i="4"/>
  <c r="VF40" i="4"/>
  <c r="VF35" i="4"/>
  <c r="VL53" i="4"/>
  <c r="VL52" i="4"/>
  <c r="VL51" i="4"/>
  <c r="VL50" i="4"/>
  <c r="VL49" i="4"/>
  <c r="VL47" i="4"/>
  <c r="VL46" i="4"/>
  <c r="VL43" i="4"/>
  <c r="VL45" i="4"/>
  <c r="VL44" i="4"/>
  <c r="VL42" i="4"/>
  <c r="VL48" i="4"/>
  <c r="VL41" i="4"/>
  <c r="VL40" i="4"/>
  <c r="VL39" i="4"/>
  <c r="VL36" i="4"/>
  <c r="VL37" i="4"/>
  <c r="VL38" i="4"/>
  <c r="VL35" i="4"/>
  <c r="VR52" i="4"/>
  <c r="VR53" i="4"/>
  <c r="VR51" i="4"/>
  <c r="VR48" i="4"/>
  <c r="VR50" i="4"/>
  <c r="VR47" i="4"/>
  <c r="VR49" i="4"/>
  <c r="VR46" i="4"/>
  <c r="VR43" i="4"/>
  <c r="VR44" i="4"/>
  <c r="VR42" i="4"/>
  <c r="VR41" i="4"/>
  <c r="VR45" i="4"/>
  <c r="VR39" i="4"/>
  <c r="VR40" i="4"/>
  <c r="VR36" i="4"/>
  <c r="VR37" i="4"/>
  <c r="VR38" i="4"/>
  <c r="VR35" i="4"/>
  <c r="VX52" i="4"/>
  <c r="VX53" i="4"/>
  <c r="VX50" i="4"/>
  <c r="VX49" i="4"/>
  <c r="VX47" i="4"/>
  <c r="VX51" i="4"/>
  <c r="VX48" i="4"/>
  <c r="VX46" i="4"/>
  <c r="VX43" i="4"/>
  <c r="VX44" i="4"/>
  <c r="VX42" i="4"/>
  <c r="VX45" i="4"/>
  <c r="VX41" i="4"/>
  <c r="VX40" i="4"/>
  <c r="VX36" i="4"/>
  <c r="VX37" i="4"/>
  <c r="VX38" i="4"/>
  <c r="VX39" i="4"/>
  <c r="VX35" i="4"/>
  <c r="WD53" i="4"/>
  <c r="WD52" i="4"/>
  <c r="WD51" i="4"/>
  <c r="WD49" i="4"/>
  <c r="WD47" i="4"/>
  <c r="WD50" i="4"/>
  <c r="WD46" i="4"/>
  <c r="WD48" i="4"/>
  <c r="WD45" i="4"/>
  <c r="WD43" i="4"/>
  <c r="WD44" i="4"/>
  <c r="WD42" i="4"/>
  <c r="WD41" i="4"/>
  <c r="WD39" i="4"/>
  <c r="WD40" i="4"/>
  <c r="WD36" i="4"/>
  <c r="WD37" i="4"/>
  <c r="WD38" i="4"/>
  <c r="WD35" i="4"/>
  <c r="WJ52" i="4"/>
  <c r="WJ51" i="4"/>
  <c r="WJ53" i="4"/>
  <c r="WJ49" i="4"/>
  <c r="WJ48" i="4"/>
  <c r="WJ47" i="4"/>
  <c r="WJ50" i="4"/>
  <c r="WJ46" i="4"/>
  <c r="WJ43" i="4"/>
  <c r="WJ44" i="4"/>
  <c r="WJ42" i="4"/>
  <c r="WJ41" i="4"/>
  <c r="WJ45" i="4"/>
  <c r="WJ39" i="4"/>
  <c r="WJ40" i="4"/>
  <c r="WJ36" i="4"/>
  <c r="WJ37" i="4"/>
  <c r="WJ38" i="4"/>
  <c r="WJ35" i="4"/>
  <c r="WP52" i="4"/>
  <c r="WP53" i="4"/>
  <c r="WP51" i="4"/>
  <c r="WP50" i="4"/>
  <c r="WP49" i="4"/>
  <c r="WP47" i="4"/>
  <c r="WP46" i="4"/>
  <c r="WP48" i="4"/>
  <c r="WP43" i="4"/>
  <c r="WP44" i="4"/>
  <c r="WP42" i="4"/>
  <c r="WP45" i="4"/>
  <c r="WP41" i="4"/>
  <c r="WP40" i="4"/>
  <c r="WP36" i="4"/>
  <c r="WP39" i="4"/>
  <c r="WP37" i="4"/>
  <c r="WP38" i="4"/>
  <c r="WP35" i="4"/>
  <c r="WV53" i="4"/>
  <c r="WV52" i="4"/>
  <c r="WV50" i="4"/>
  <c r="WV51" i="4"/>
  <c r="WV49" i="4"/>
  <c r="WV48" i="4"/>
  <c r="WV47" i="4"/>
  <c r="WV46" i="4"/>
  <c r="WV45" i="4"/>
  <c r="WV43" i="4"/>
  <c r="WV44" i="4"/>
  <c r="WV42" i="4"/>
  <c r="WV41" i="4"/>
  <c r="WV39" i="4"/>
  <c r="WV36" i="4"/>
  <c r="WV37" i="4"/>
  <c r="WV40" i="4"/>
  <c r="WV38" i="4"/>
  <c r="WV35" i="4"/>
  <c r="XB52" i="4"/>
  <c r="XB53" i="4"/>
  <c r="XB50" i="4"/>
  <c r="XB49" i="4"/>
  <c r="XB48" i="4"/>
  <c r="XB51" i="4"/>
  <c r="XB46" i="4"/>
  <c r="XB47" i="4"/>
  <c r="XB43" i="4"/>
  <c r="XB44" i="4"/>
  <c r="XB42" i="4"/>
  <c r="XB45" i="4"/>
  <c r="XB41" i="4"/>
  <c r="XB39" i="4"/>
  <c r="XB40" i="4"/>
  <c r="XB36" i="4"/>
  <c r="XB37" i="4"/>
  <c r="XB38" i="4"/>
  <c r="XB35" i="4"/>
  <c r="XH52" i="4"/>
  <c r="XH53" i="4"/>
  <c r="XH51" i="4"/>
  <c r="XH50" i="4"/>
  <c r="XH48" i="4"/>
  <c r="XH47" i="4"/>
  <c r="XH46" i="4"/>
  <c r="XH49" i="4"/>
  <c r="XH43" i="4"/>
  <c r="XH44" i="4"/>
  <c r="XH42" i="4"/>
  <c r="XH45" i="4"/>
  <c r="XH41" i="4"/>
  <c r="XH40" i="4"/>
  <c r="XH36" i="4"/>
  <c r="XH37" i="4"/>
  <c r="XH38" i="4"/>
  <c r="XH39" i="4"/>
  <c r="XH35" i="4"/>
  <c r="XN53" i="4"/>
  <c r="XN52" i="4"/>
  <c r="XN51" i="4"/>
  <c r="XN50" i="4"/>
  <c r="XN48" i="4"/>
  <c r="XN46" i="4"/>
  <c r="XN47" i="4"/>
  <c r="XN49" i="4"/>
  <c r="XN45" i="4"/>
  <c r="XN43" i="4"/>
  <c r="XN44" i="4"/>
  <c r="XN42" i="4"/>
  <c r="XN41" i="4"/>
  <c r="XN39" i="4"/>
  <c r="XN36" i="4"/>
  <c r="XN37" i="4"/>
  <c r="XN38" i="4"/>
  <c r="XN40" i="4"/>
  <c r="XN35" i="4"/>
  <c r="XT52" i="4"/>
  <c r="XT53" i="4"/>
  <c r="XT51" i="4"/>
  <c r="XT49" i="4"/>
  <c r="XT48" i="4"/>
  <c r="XT46" i="4"/>
  <c r="XT50" i="4"/>
  <c r="XT43" i="4"/>
  <c r="XT47" i="4"/>
  <c r="XT44" i="4"/>
  <c r="XT42" i="4"/>
  <c r="XT41" i="4"/>
  <c r="XT45" i="4"/>
  <c r="XT39" i="4"/>
  <c r="XT40" i="4"/>
  <c r="XT36" i="4"/>
  <c r="XT37" i="4"/>
  <c r="XT38" i="4"/>
  <c r="XT35" i="4"/>
  <c r="XZ52" i="4"/>
  <c r="XZ51" i="4"/>
  <c r="XZ53" i="4"/>
  <c r="XZ47" i="4"/>
  <c r="XZ49" i="4"/>
  <c r="XZ46" i="4"/>
  <c r="XZ48" i="4"/>
  <c r="XZ50" i="4"/>
  <c r="XZ43" i="4"/>
  <c r="XZ44" i="4"/>
  <c r="XZ42" i="4"/>
  <c r="XZ45" i="4"/>
  <c r="XZ41" i="4"/>
  <c r="XZ40" i="4"/>
  <c r="XZ36" i="4"/>
  <c r="XZ37" i="4"/>
  <c r="XZ38" i="4"/>
  <c r="XZ39" i="4"/>
  <c r="XZ35" i="4"/>
  <c r="YF53" i="4"/>
  <c r="YF52" i="4"/>
  <c r="YF50" i="4"/>
  <c r="YF49" i="4"/>
  <c r="YF48" i="4"/>
  <c r="YF46" i="4"/>
  <c r="YF51" i="4"/>
  <c r="YF47" i="4"/>
  <c r="YF45" i="4"/>
  <c r="YF43" i="4"/>
  <c r="YF44" i="4"/>
  <c r="YF42" i="4"/>
  <c r="YF41" i="4"/>
  <c r="YF39" i="4"/>
  <c r="YF40" i="4"/>
  <c r="YF36" i="4"/>
  <c r="YF37" i="4"/>
  <c r="YF38" i="4"/>
  <c r="YF35" i="4"/>
  <c r="YL52" i="4"/>
  <c r="YL53" i="4"/>
  <c r="YL51" i="4"/>
  <c r="YL48" i="4"/>
  <c r="YL50" i="4"/>
  <c r="YL47" i="4"/>
  <c r="YL46" i="4"/>
  <c r="YL49" i="4"/>
  <c r="YL43" i="4"/>
  <c r="YL44" i="4"/>
  <c r="YL42" i="4"/>
  <c r="YL41" i="4"/>
  <c r="YL45" i="4"/>
  <c r="YL39" i="4"/>
  <c r="YL40" i="4"/>
  <c r="YL38" i="4"/>
  <c r="YL36" i="4"/>
  <c r="YL37" i="4"/>
  <c r="YL35" i="4"/>
  <c r="YR52" i="4"/>
  <c r="YR53" i="4"/>
  <c r="YR51" i="4"/>
  <c r="YR50" i="4"/>
  <c r="YR49" i="4"/>
  <c r="YR48" i="4"/>
  <c r="YR46" i="4"/>
  <c r="YR47" i="4"/>
  <c r="YR43" i="4"/>
  <c r="YR44" i="4"/>
  <c r="YR42" i="4"/>
  <c r="YR45" i="4"/>
  <c r="YR41" i="4"/>
  <c r="YR40" i="4"/>
  <c r="YR38" i="4"/>
  <c r="YR36" i="4"/>
  <c r="YR39" i="4"/>
  <c r="YR37" i="4"/>
  <c r="YR35" i="4"/>
  <c r="YX53" i="4"/>
  <c r="YX52" i="4"/>
  <c r="YX51" i="4"/>
  <c r="YX50" i="4"/>
  <c r="YX49" i="4"/>
  <c r="YX48" i="4"/>
  <c r="YX46" i="4"/>
  <c r="YX45" i="4"/>
  <c r="YX43" i="4"/>
  <c r="YX44" i="4"/>
  <c r="YX42" i="4"/>
  <c r="YX47" i="4"/>
  <c r="YX41" i="4"/>
  <c r="YX39" i="4"/>
  <c r="YX38" i="4"/>
  <c r="YX36" i="4"/>
  <c r="YX37" i="4"/>
  <c r="YX40" i="4"/>
  <c r="YX35" i="4"/>
  <c r="ZD52" i="4"/>
  <c r="ZD53" i="4"/>
  <c r="ZD51" i="4"/>
  <c r="ZD49" i="4"/>
  <c r="ZD50" i="4"/>
  <c r="ZD48" i="4"/>
  <c r="ZD46" i="4"/>
  <c r="ZD47" i="4"/>
  <c r="ZD43" i="4"/>
  <c r="ZD44" i="4"/>
  <c r="ZD42" i="4"/>
  <c r="ZD45" i="4"/>
  <c r="ZD41" i="4"/>
  <c r="ZD39" i="4"/>
  <c r="ZD40" i="4"/>
  <c r="ZD38" i="4"/>
  <c r="ZD36" i="4"/>
  <c r="ZD37" i="4"/>
  <c r="ZD35" i="4"/>
  <c r="ZJ52" i="4"/>
  <c r="ZJ53" i="4"/>
  <c r="ZJ49" i="4"/>
  <c r="ZJ51" i="4"/>
  <c r="ZJ47" i="4"/>
  <c r="ZJ50" i="4"/>
  <c r="ZJ48" i="4"/>
  <c r="ZJ46" i="4"/>
  <c r="ZJ43" i="4"/>
  <c r="ZJ44" i="4"/>
  <c r="ZJ42" i="4"/>
  <c r="ZJ45" i="4"/>
  <c r="ZJ41" i="4"/>
  <c r="ZJ40" i="4"/>
  <c r="ZJ38" i="4"/>
  <c r="ZJ36" i="4"/>
  <c r="ZJ37" i="4"/>
  <c r="ZJ39" i="4"/>
  <c r="ZJ35" i="4"/>
  <c r="ZP53" i="4"/>
  <c r="ZP52" i="4"/>
  <c r="ZP51" i="4"/>
  <c r="ZP50" i="4"/>
  <c r="ZP49" i="4"/>
  <c r="ZP48" i="4"/>
  <c r="ZP47" i="4"/>
  <c r="ZP46" i="4"/>
  <c r="ZP45" i="4"/>
  <c r="ZP43" i="4"/>
  <c r="ZP44" i="4"/>
  <c r="ZP42" i="4"/>
  <c r="ZP41" i="4"/>
  <c r="ZP39" i="4"/>
  <c r="ZP38" i="4"/>
  <c r="ZP36" i="4"/>
  <c r="ZP37" i="4"/>
  <c r="ZP40" i="4"/>
  <c r="ZP35" i="4"/>
  <c r="ZV52" i="4"/>
  <c r="ZV53" i="4"/>
  <c r="ZV51" i="4"/>
  <c r="ZV50" i="4"/>
  <c r="ZV48" i="4"/>
  <c r="ZV49" i="4"/>
  <c r="ZV46" i="4"/>
  <c r="ZV47" i="4"/>
  <c r="ZV43" i="4"/>
  <c r="ZV44" i="4"/>
  <c r="ZV42" i="4"/>
  <c r="ZV41" i="4"/>
  <c r="ZV45" i="4"/>
  <c r="ZV39" i="4"/>
  <c r="ZV40" i="4"/>
  <c r="ZV38" i="4"/>
  <c r="ZV36" i="4"/>
  <c r="ZV37" i="4"/>
  <c r="ZV35" i="4"/>
  <c r="AAB52" i="4"/>
  <c r="AAB53" i="4"/>
  <c r="AAB51" i="4"/>
  <c r="AAB50" i="4"/>
  <c r="AAB49" i="4"/>
  <c r="AAB48" i="4"/>
  <c r="AAB47" i="4"/>
  <c r="AAB46" i="4"/>
  <c r="AAB43" i="4"/>
  <c r="AAB44" i="4"/>
  <c r="AAB42" i="4"/>
  <c r="AAB45" i="4"/>
  <c r="AAB41" i="4"/>
  <c r="AAB40" i="4"/>
  <c r="AAB38" i="4"/>
  <c r="AAB36" i="4"/>
  <c r="AAB37" i="4"/>
  <c r="AAB39" i="4"/>
  <c r="AAB35" i="4"/>
  <c r="AAH53" i="4"/>
  <c r="AAH52" i="4"/>
  <c r="AAH51" i="4"/>
  <c r="AAH50" i="4"/>
  <c r="AAH48" i="4"/>
  <c r="AAH47" i="4"/>
  <c r="AAH49" i="4"/>
  <c r="AAH46" i="4"/>
  <c r="AAH45" i="4"/>
  <c r="AAH43" i="4"/>
  <c r="AAH44" i="4"/>
  <c r="AAH42" i="4"/>
  <c r="AAH41" i="4"/>
  <c r="AAH39" i="4"/>
  <c r="AAH38" i="4"/>
  <c r="AAH40" i="4"/>
  <c r="AAH36" i="4"/>
  <c r="AAH37" i="4"/>
  <c r="AAH35" i="4"/>
  <c r="AAN52" i="4"/>
  <c r="AAN51" i="4"/>
  <c r="AAN53" i="4"/>
  <c r="AAN49" i="4"/>
  <c r="AAN48" i="4"/>
  <c r="AAN50" i="4"/>
  <c r="AAN46" i="4"/>
  <c r="AAN47" i="4"/>
  <c r="AAN43" i="4"/>
  <c r="AAN44" i="4"/>
  <c r="AAN42" i="4"/>
  <c r="AAN41" i="4"/>
  <c r="AAN45" i="4"/>
  <c r="AAN39" i="4"/>
  <c r="AAN40" i="4"/>
  <c r="AAN38" i="4"/>
  <c r="AAN36" i="4"/>
  <c r="AAN37" i="4"/>
  <c r="AAN35" i="4"/>
  <c r="AAT52" i="4"/>
  <c r="AAT53" i="4"/>
  <c r="AAT51" i="4"/>
  <c r="AAT50" i="4"/>
  <c r="AAT47" i="4"/>
  <c r="AAT49" i="4"/>
  <c r="AAT48" i="4"/>
  <c r="AAT46" i="4"/>
  <c r="AAT43" i="4"/>
  <c r="AAT44" i="4"/>
  <c r="AAT42" i="4"/>
  <c r="AAT45" i="4"/>
  <c r="AAT41" i="4"/>
  <c r="AAT40" i="4"/>
  <c r="AAT38" i="4"/>
  <c r="AAT36" i="4"/>
  <c r="AAT39" i="4"/>
  <c r="AAT37" i="4"/>
  <c r="AAT35" i="4"/>
  <c r="AAZ53" i="4"/>
  <c r="AAZ52" i="4"/>
  <c r="AAZ50" i="4"/>
  <c r="AAZ51" i="4"/>
  <c r="AAZ49" i="4"/>
  <c r="AAZ48" i="4"/>
  <c r="AAZ47" i="4"/>
  <c r="AAZ46" i="4"/>
  <c r="AAZ45" i="4"/>
  <c r="AAZ43" i="4"/>
  <c r="AAZ44" i="4"/>
  <c r="AAZ42" i="4"/>
  <c r="AAZ41" i="4"/>
  <c r="AAZ39" i="4"/>
  <c r="AAZ38" i="4"/>
  <c r="AAZ36" i="4"/>
  <c r="AAZ37" i="4"/>
  <c r="AAZ40" i="4"/>
  <c r="AAZ35" i="4"/>
  <c r="ABF52" i="4"/>
  <c r="ABF53" i="4"/>
  <c r="ABF51" i="4"/>
  <c r="ABF50" i="4"/>
  <c r="ABF49" i="4"/>
  <c r="ABF48" i="4"/>
  <c r="ABF47" i="4"/>
  <c r="ABF46" i="4"/>
  <c r="ABF43" i="4"/>
  <c r="ABF44" i="4"/>
  <c r="ABF42" i="4"/>
  <c r="ABF45" i="4"/>
  <c r="ABF41" i="4"/>
  <c r="ABF39" i="4"/>
  <c r="ABF40" i="4"/>
  <c r="ABF38" i="4"/>
  <c r="ABF36" i="4"/>
  <c r="ABF37" i="4"/>
  <c r="ABF35" i="4"/>
  <c r="ABL52" i="4"/>
  <c r="ABL53" i="4"/>
  <c r="ABL51" i="4"/>
  <c r="ABL50" i="4"/>
  <c r="ABL48" i="4"/>
  <c r="ABL49" i="4"/>
  <c r="ABL46" i="4"/>
  <c r="ABL47" i="4"/>
  <c r="ABL43" i="4"/>
  <c r="ABL44" i="4"/>
  <c r="ABL42" i="4"/>
  <c r="ABL45" i="4"/>
  <c r="ABL41" i="4"/>
  <c r="ABL40" i="4"/>
  <c r="ABL38" i="4"/>
  <c r="ABL36" i="4"/>
  <c r="ABL37" i="4"/>
  <c r="ABL39" i="4"/>
  <c r="ABL35" i="4"/>
  <c r="ABR53" i="4"/>
  <c r="ABR52" i="4"/>
  <c r="ABR51" i="4"/>
  <c r="ABR48" i="4"/>
  <c r="ABR50" i="4"/>
  <c r="ABR49" i="4"/>
  <c r="ABR47" i="4"/>
  <c r="ABR45" i="4"/>
  <c r="ABR43" i="4"/>
  <c r="ABR46" i="4"/>
  <c r="ABR44" i="4"/>
  <c r="ABR42" i="4"/>
  <c r="ABR41" i="4"/>
  <c r="ABR39" i="4"/>
  <c r="ABR38" i="4"/>
  <c r="ABR36" i="4"/>
  <c r="ABR37" i="4"/>
  <c r="ABR40" i="4"/>
  <c r="ABR35" i="4"/>
  <c r="ABX52" i="4"/>
  <c r="ABX53" i="4"/>
  <c r="ABX51" i="4"/>
  <c r="ABX49" i="4"/>
  <c r="ABX50" i="4"/>
  <c r="ABX48" i="4"/>
  <c r="ABX47" i="4"/>
  <c r="ABX46" i="4"/>
  <c r="ABX43" i="4"/>
  <c r="ABX44" i="4"/>
  <c r="ABX42" i="4"/>
  <c r="ABX41" i="4"/>
  <c r="ABX45" i="4"/>
  <c r="ABX39" i="4"/>
  <c r="ABX40" i="4"/>
  <c r="ABX38" i="4"/>
  <c r="ABX36" i="4"/>
  <c r="ABX37" i="4"/>
  <c r="ABX35" i="4"/>
  <c r="ACD52" i="4"/>
  <c r="ACD51" i="4"/>
  <c r="ACD53" i="4"/>
  <c r="ACD47" i="4"/>
  <c r="ACD49" i="4"/>
  <c r="ACD46" i="4"/>
  <c r="ACD43" i="4"/>
  <c r="ACD50" i="4"/>
  <c r="ACD44" i="4"/>
  <c r="ACD42" i="4"/>
  <c r="ACD48" i="4"/>
  <c r="ACD45" i="4"/>
  <c r="ACD41" i="4"/>
  <c r="ACD40" i="4"/>
  <c r="ACD38" i="4"/>
  <c r="ACD36" i="4"/>
  <c r="ACD37" i="4"/>
  <c r="ACD39" i="4"/>
  <c r="ACD35" i="4"/>
  <c r="ACJ53" i="4"/>
  <c r="ACJ52" i="4"/>
  <c r="ACJ51" i="4"/>
  <c r="ACJ50" i="4"/>
  <c r="ACJ49" i="4"/>
  <c r="ACJ47" i="4"/>
  <c r="ACJ48" i="4"/>
  <c r="ACJ45" i="4"/>
  <c r="ACJ43" i="4"/>
  <c r="ACJ44" i="4"/>
  <c r="ACJ42" i="4"/>
  <c r="ACJ46" i="4"/>
  <c r="ACJ41" i="4"/>
  <c r="ACJ39" i="4"/>
  <c r="ACJ38" i="4"/>
  <c r="ACJ40" i="4"/>
  <c r="ACJ36" i="4"/>
  <c r="ACJ37" i="4"/>
  <c r="ACJ35" i="4"/>
  <c r="ACP52" i="4"/>
  <c r="ACP53" i="4"/>
  <c r="ACP51" i="4"/>
  <c r="ACP50" i="4"/>
  <c r="ACP48" i="4"/>
  <c r="ACP49" i="4"/>
  <c r="ACP47" i="4"/>
  <c r="ACP46" i="4"/>
  <c r="ACP43" i="4"/>
  <c r="ACP44" i="4"/>
  <c r="ACP42" i="4"/>
  <c r="ACP41" i="4"/>
  <c r="ACP45" i="4"/>
  <c r="ACP39" i="4"/>
  <c r="ACP40" i="4"/>
  <c r="ACP38" i="4"/>
  <c r="ACP36" i="4"/>
  <c r="ACP37" i="4"/>
  <c r="ACP35" i="4"/>
  <c r="ACV52" i="4"/>
  <c r="ACV53" i="4"/>
  <c r="ACV51" i="4"/>
  <c r="ACV50" i="4"/>
  <c r="ACV49" i="4"/>
  <c r="ACV47" i="4"/>
  <c r="ACV46" i="4"/>
  <c r="ACV43" i="4"/>
  <c r="ACV41" i="4"/>
  <c r="ACV48" i="4"/>
  <c r="ACV44" i="4"/>
  <c r="ACV42" i="4"/>
  <c r="ACV45" i="4"/>
  <c r="ACV40" i="4"/>
  <c r="ACV38" i="4"/>
  <c r="ACV36" i="4"/>
  <c r="ACV39" i="4"/>
  <c r="ACV37" i="4"/>
  <c r="ACV35" i="4"/>
  <c r="ADB53" i="4"/>
  <c r="ADB52" i="4"/>
  <c r="ADB51" i="4"/>
  <c r="ADB49" i="4"/>
  <c r="ADB50" i="4"/>
  <c r="ADB48" i="4"/>
  <c r="ADB47" i="4"/>
  <c r="ADB46" i="4"/>
  <c r="ADB45" i="4"/>
  <c r="ADB43" i="4"/>
  <c r="ADB41" i="4"/>
  <c r="ADB44" i="4"/>
  <c r="ADB42" i="4"/>
  <c r="ADB39" i="4"/>
  <c r="ADB38" i="4"/>
  <c r="ADB36" i="4"/>
  <c r="ADB37" i="4"/>
  <c r="ADB40" i="4"/>
  <c r="ADB35" i="4"/>
  <c r="ADH52" i="4"/>
  <c r="ADH53" i="4"/>
  <c r="ADH51" i="4"/>
  <c r="ADH50" i="4"/>
  <c r="ADH49" i="4"/>
  <c r="ADH48" i="4"/>
  <c r="ADH47" i="4"/>
  <c r="ADH46" i="4"/>
  <c r="ADH43" i="4"/>
  <c r="ADH41" i="4"/>
  <c r="ADH44" i="4"/>
  <c r="ADH42" i="4"/>
  <c r="ADH45" i="4"/>
  <c r="ADH39" i="4"/>
  <c r="ADH40" i="4"/>
  <c r="ADH38" i="4"/>
  <c r="ADH36" i="4"/>
  <c r="ADH37" i="4"/>
  <c r="ADH35" i="4"/>
  <c r="ADN52" i="4"/>
  <c r="ADN53" i="4"/>
  <c r="ADN49" i="4"/>
  <c r="ADN50" i="4"/>
  <c r="ADN48" i="4"/>
  <c r="ADN47" i="4"/>
  <c r="ADN51" i="4"/>
  <c r="ADN46" i="4"/>
  <c r="ADN43" i="4"/>
  <c r="ADN41" i="4"/>
  <c r="ADN44" i="4"/>
  <c r="ADN42" i="4"/>
  <c r="ADN45" i="4"/>
  <c r="ADN40" i="4"/>
  <c r="ADN38" i="4"/>
  <c r="ADN36" i="4"/>
  <c r="ADN37" i="4"/>
  <c r="ADN39" i="4"/>
  <c r="ADN35" i="4"/>
  <c r="ADT53" i="4"/>
  <c r="ADT52" i="4"/>
  <c r="ADT50" i="4"/>
  <c r="ADT51" i="4"/>
  <c r="ADT48" i="4"/>
  <c r="ADT49" i="4"/>
  <c r="ADT47" i="4"/>
  <c r="ADT45" i="4"/>
  <c r="ADT43" i="4"/>
  <c r="ADT41" i="4"/>
  <c r="ADT44" i="4"/>
  <c r="ADT42" i="4"/>
  <c r="ADT46" i="4"/>
  <c r="ADT39" i="4"/>
  <c r="ADT38" i="4"/>
  <c r="ADT36" i="4"/>
  <c r="ADT37" i="4"/>
  <c r="ADT40" i="4"/>
  <c r="ADT35" i="4"/>
  <c r="ADZ52" i="4"/>
  <c r="ADZ53" i="4"/>
  <c r="ADZ51" i="4"/>
  <c r="ADZ50" i="4"/>
  <c r="ADZ48" i="4"/>
  <c r="ADZ46" i="4"/>
  <c r="ADZ47" i="4"/>
  <c r="ADZ49" i="4"/>
  <c r="ADZ43" i="4"/>
  <c r="ADZ41" i="4"/>
  <c r="ADZ44" i="4"/>
  <c r="ADZ42" i="4"/>
  <c r="ADZ45" i="4"/>
  <c r="ADZ39" i="4"/>
  <c r="ADZ40" i="4"/>
  <c r="ADZ38" i="4"/>
  <c r="ADZ36" i="4"/>
  <c r="ADZ37" i="4"/>
  <c r="ADZ34" i="4"/>
  <c r="ADZ35" i="4"/>
  <c r="AEF52" i="4"/>
  <c r="AEF53" i="4"/>
  <c r="AEF49" i="4"/>
  <c r="AEF51" i="4"/>
  <c r="AEF50" i="4"/>
  <c r="AEF48" i="4"/>
  <c r="AEF46" i="4"/>
  <c r="AEF47" i="4"/>
  <c r="AEF43" i="4"/>
  <c r="AEF41" i="4"/>
  <c r="AEF44" i="4"/>
  <c r="AEF42" i="4"/>
  <c r="AEF45" i="4"/>
  <c r="AEF40" i="4"/>
  <c r="AEF38" i="4"/>
  <c r="AEF36" i="4"/>
  <c r="AEF37" i="4"/>
  <c r="AEF34" i="4"/>
  <c r="AEF39" i="4"/>
  <c r="AEF35" i="4"/>
  <c r="AEL53" i="4"/>
  <c r="AEL52" i="4"/>
  <c r="AEL50" i="4"/>
  <c r="AEL51" i="4"/>
  <c r="AEL48" i="4"/>
  <c r="AEL47" i="4"/>
  <c r="AEL49" i="4"/>
  <c r="AEL46" i="4"/>
  <c r="AEL45" i="4"/>
  <c r="AEL43" i="4"/>
  <c r="AEL41" i="4"/>
  <c r="AEL44" i="4"/>
  <c r="AEL42" i="4"/>
  <c r="AEL39" i="4"/>
  <c r="AEL38" i="4"/>
  <c r="AEL40" i="4"/>
  <c r="AEL36" i="4"/>
  <c r="AEL37" i="4"/>
  <c r="AEL34" i="4"/>
  <c r="AEL35" i="4"/>
  <c r="AER52" i="4"/>
  <c r="AER51" i="4"/>
  <c r="AER50" i="4"/>
  <c r="AER49" i="4"/>
  <c r="AER48" i="4"/>
  <c r="AER53" i="4"/>
  <c r="AER47" i="4"/>
  <c r="AER46" i="4"/>
  <c r="AER43" i="4"/>
  <c r="AER41" i="4"/>
  <c r="AER44" i="4"/>
  <c r="AER42" i="4"/>
  <c r="AER45" i="4"/>
  <c r="AER39" i="4"/>
  <c r="AER40" i="4"/>
  <c r="AER38" i="4"/>
  <c r="AER36" i="4"/>
  <c r="AER37" i="4"/>
  <c r="AER34" i="4"/>
  <c r="AER35" i="4"/>
  <c r="AEX52" i="4"/>
  <c r="AEX53" i="4"/>
  <c r="AEX51" i="4"/>
  <c r="AEX50" i="4"/>
  <c r="AEX47" i="4"/>
  <c r="AEX49" i="4"/>
  <c r="AEX48" i="4"/>
  <c r="AEX46" i="4"/>
  <c r="AEX43" i="4"/>
  <c r="AEX41" i="4"/>
  <c r="AEX44" i="4"/>
  <c r="AEX42" i="4"/>
  <c r="AEX45" i="4"/>
  <c r="AEX40" i="4"/>
  <c r="AEX38" i="4"/>
  <c r="AEX36" i="4"/>
  <c r="AEX39" i="4"/>
  <c r="AEX37" i="4"/>
  <c r="AEX34" i="4"/>
  <c r="AEX35" i="4"/>
  <c r="AFD53" i="4"/>
  <c r="AFD52" i="4"/>
  <c r="AFD51" i="4"/>
  <c r="AFD50" i="4"/>
  <c r="AFD47" i="4"/>
  <c r="AFD49" i="4"/>
  <c r="AFD46" i="4"/>
  <c r="AFD45" i="4"/>
  <c r="AFD43" i="4"/>
  <c r="AFD41" i="4"/>
  <c r="AFD44" i="4"/>
  <c r="AFD42" i="4"/>
  <c r="AFD48" i="4"/>
  <c r="AFD39" i="4"/>
  <c r="AFD38" i="4"/>
  <c r="AFD36" i="4"/>
  <c r="AFD37" i="4"/>
  <c r="AFD40" i="4"/>
  <c r="AFD34" i="4"/>
  <c r="AFD35" i="4"/>
  <c r="AFJ52" i="4"/>
  <c r="AFJ53" i="4"/>
  <c r="AFJ50" i="4"/>
  <c r="AFJ49" i="4"/>
  <c r="AFJ48" i="4"/>
  <c r="AFJ51" i="4"/>
  <c r="AFJ46" i="4"/>
  <c r="AFJ47" i="4"/>
  <c r="AFJ43" i="4"/>
  <c r="AFJ41" i="4"/>
  <c r="AFJ44" i="4"/>
  <c r="AFJ42" i="4"/>
  <c r="AFJ45" i="4"/>
  <c r="AFJ39" i="4"/>
  <c r="AFJ40" i="4"/>
  <c r="AFJ38" i="4"/>
  <c r="AFJ36" i="4"/>
  <c r="AFJ37" i="4"/>
  <c r="AFJ34" i="4"/>
  <c r="AFJ35" i="4"/>
  <c r="AFP52" i="4"/>
  <c r="AFP53" i="4"/>
  <c r="AFP51" i="4"/>
  <c r="AFP50" i="4"/>
  <c r="AFP49" i="4"/>
  <c r="AFP48" i="4"/>
  <c r="AFP47" i="4"/>
  <c r="AFP46" i="4"/>
  <c r="AFP43" i="4"/>
  <c r="AFP41" i="4"/>
  <c r="AFP44" i="4"/>
  <c r="AFP42" i="4"/>
  <c r="AFP45" i="4"/>
  <c r="AFP40" i="4"/>
  <c r="AFP38" i="4"/>
  <c r="AFP36" i="4"/>
  <c r="AFP37" i="4"/>
  <c r="AFP39" i="4"/>
  <c r="AFP34" i="4"/>
  <c r="AFP35" i="4"/>
  <c r="AFV53" i="4"/>
  <c r="AFV52" i="4"/>
  <c r="AFV51" i="4"/>
  <c r="AFV50" i="4"/>
  <c r="AFV49" i="4"/>
  <c r="AFV48" i="4"/>
  <c r="AFV47" i="4"/>
  <c r="AFV45" i="4"/>
  <c r="AFV43" i="4"/>
  <c r="AFV41" i="4"/>
  <c r="AFV46" i="4"/>
  <c r="AFV44" i="4"/>
  <c r="AFV42" i="4"/>
  <c r="AFV39" i="4"/>
  <c r="AFV38" i="4"/>
  <c r="AFV36" i="4"/>
  <c r="AFV37" i="4"/>
  <c r="AFV40" i="4"/>
  <c r="AFV34" i="4"/>
  <c r="AFV35" i="4"/>
  <c r="AGB52" i="4"/>
  <c r="AGB53" i="4"/>
  <c r="AGB51" i="4"/>
  <c r="AGB49" i="4"/>
  <c r="AGB50" i="4"/>
  <c r="AGB48" i="4"/>
  <c r="AGB47" i="4"/>
  <c r="AGB46" i="4"/>
  <c r="AGB43" i="4"/>
  <c r="AGB41" i="4"/>
  <c r="AGB44" i="4"/>
  <c r="AGB42" i="4"/>
  <c r="AGB45" i="4"/>
  <c r="AGB39" i="4"/>
  <c r="AGB38" i="4"/>
  <c r="AGB40" i="4"/>
  <c r="AGB36" i="4"/>
  <c r="AGB37" i="4"/>
  <c r="AGB34" i="4"/>
  <c r="AGB35" i="4"/>
  <c r="AGH52" i="4"/>
  <c r="AGH53" i="4"/>
  <c r="AGH50" i="4"/>
  <c r="AGH49" i="4"/>
  <c r="AGH48" i="4"/>
  <c r="AGH47" i="4"/>
  <c r="AGH51" i="4"/>
  <c r="AGH46" i="4"/>
  <c r="AGH43" i="4"/>
  <c r="AGH41" i="4"/>
  <c r="AGH42" i="4"/>
  <c r="AGH44" i="4"/>
  <c r="AGH45" i="4"/>
  <c r="AGH40" i="4"/>
  <c r="AGH36" i="4"/>
  <c r="AGH37" i="4"/>
  <c r="AGH38" i="4"/>
  <c r="AGH34" i="4"/>
  <c r="AGH39" i="4"/>
  <c r="AGH35" i="4"/>
  <c r="AGN53" i="4"/>
  <c r="AGN52" i="4"/>
  <c r="AGN51" i="4"/>
  <c r="AGN50" i="4"/>
  <c r="AGN49" i="4"/>
  <c r="AGN47" i="4"/>
  <c r="AGN48" i="4"/>
  <c r="AGN44" i="4"/>
  <c r="AGN45" i="4"/>
  <c r="AGN43" i="4"/>
  <c r="AGN41" i="4"/>
  <c r="AGN42" i="4"/>
  <c r="AGN46" i="4"/>
  <c r="AGN39" i="4"/>
  <c r="AGN40" i="4"/>
  <c r="AGN36" i="4"/>
  <c r="AGN38" i="4"/>
  <c r="AGN37" i="4"/>
  <c r="AGN34" i="4"/>
  <c r="AGN35" i="4"/>
  <c r="AGT52" i="4"/>
  <c r="AGT53" i="4"/>
  <c r="AGT51" i="4"/>
  <c r="AGT47" i="4"/>
  <c r="AGT48" i="4"/>
  <c r="AGT49" i="4"/>
  <c r="AGT46" i="4"/>
  <c r="AGT50" i="4"/>
  <c r="AGT43" i="4"/>
  <c r="AGT41" i="4"/>
  <c r="AGT44" i="4"/>
  <c r="AGT42" i="4"/>
  <c r="AGT45" i="4"/>
  <c r="AGT39" i="4"/>
  <c r="AGT38" i="4"/>
  <c r="AGT40" i="4"/>
  <c r="AGT36" i="4"/>
  <c r="AGT37" i="4"/>
  <c r="AGT34" i="4"/>
  <c r="AGT35" i="4"/>
  <c r="AGZ53" i="4"/>
  <c r="AGZ50" i="4"/>
  <c r="AGZ52" i="4"/>
  <c r="AGZ51" i="4"/>
  <c r="AGZ47" i="4"/>
  <c r="AGZ48" i="4"/>
  <c r="AGZ49" i="4"/>
  <c r="AGZ46" i="4"/>
  <c r="AGZ43" i="4"/>
  <c r="AGZ41" i="4"/>
  <c r="AGZ42" i="4"/>
  <c r="AGZ44" i="4"/>
  <c r="AGZ45" i="4"/>
  <c r="AGZ38" i="4"/>
  <c r="AGZ36" i="4"/>
  <c r="AGZ39" i="4"/>
  <c r="AGZ37" i="4"/>
  <c r="AGZ40" i="4"/>
  <c r="AGZ34" i="4"/>
  <c r="AGZ35" i="4"/>
  <c r="AHF53" i="4"/>
  <c r="AHF50" i="4"/>
  <c r="AHF52" i="4"/>
  <c r="AHF51" i="4"/>
  <c r="AHF49" i="4"/>
  <c r="AHF48" i="4"/>
  <c r="AHF47" i="4"/>
  <c r="AHF46" i="4"/>
  <c r="AHF44" i="4"/>
  <c r="AHF45" i="4"/>
  <c r="AHF43" i="4"/>
  <c r="AHF41" i="4"/>
  <c r="AHF42" i="4"/>
  <c r="AHF40" i="4"/>
  <c r="AHF39" i="4"/>
  <c r="AHF38" i="4"/>
  <c r="AHF36" i="4"/>
  <c r="AHF37" i="4"/>
  <c r="AHF34" i="4"/>
  <c r="AHF35" i="4"/>
  <c r="AHL52" i="4"/>
  <c r="AHL53" i="4"/>
  <c r="AHL51" i="4"/>
  <c r="AHL50" i="4"/>
  <c r="AHL49" i="4"/>
  <c r="AHL48" i="4"/>
  <c r="AHL47" i="4"/>
  <c r="AHL45" i="4"/>
  <c r="AHL46" i="4"/>
  <c r="AHL43" i="4"/>
  <c r="AHL41" i="4"/>
  <c r="AHL44" i="4"/>
  <c r="AHL42" i="4"/>
  <c r="AHL39" i="4"/>
  <c r="AHL38" i="4"/>
  <c r="AHL36" i="4"/>
  <c r="AHL40" i="4"/>
  <c r="AHL37" i="4"/>
  <c r="AHL34" i="4"/>
  <c r="AHL35" i="4"/>
  <c r="Y31" i="4"/>
  <c r="RL31" i="4"/>
  <c r="RR31" i="4"/>
  <c r="RX31" i="4"/>
  <c r="SD31" i="4"/>
  <c r="SJ31" i="4"/>
  <c r="SP31" i="4"/>
  <c r="SV31" i="4"/>
  <c r="TB31" i="4"/>
  <c r="TH31" i="4"/>
  <c r="TN31" i="4"/>
  <c r="TT31" i="4"/>
  <c r="TZ31" i="4"/>
  <c r="UF31" i="4"/>
  <c r="UL31" i="4"/>
  <c r="UR31" i="4"/>
  <c r="UX31" i="4"/>
  <c r="VD31" i="4"/>
  <c r="VJ31" i="4"/>
  <c r="VP31" i="4"/>
  <c r="VV31" i="4"/>
  <c r="WB31" i="4"/>
  <c r="WH31" i="4"/>
  <c r="WN31" i="4"/>
  <c r="WT31" i="4"/>
  <c r="WZ31" i="4"/>
  <c r="XF31" i="4"/>
  <c r="XL31" i="4"/>
  <c r="XR31" i="4"/>
  <c r="XX31" i="4"/>
  <c r="YD31" i="4"/>
  <c r="YJ31" i="4"/>
  <c r="YP31" i="4"/>
  <c r="YV31" i="4"/>
  <c r="ZB31" i="4"/>
  <c r="ZH31" i="4"/>
  <c r="ZN31" i="4"/>
  <c r="ZT31" i="4"/>
  <c r="ZZ31" i="4"/>
  <c r="AAF31" i="4"/>
  <c r="AAL31" i="4"/>
  <c r="AAR31" i="4"/>
  <c r="AAX31" i="4"/>
  <c r="ABD31" i="4"/>
  <c r="ABJ31" i="4"/>
  <c r="ABP31" i="4"/>
  <c r="ABV31" i="4"/>
  <c r="ACB31" i="4"/>
  <c r="ACH31" i="4"/>
  <c r="ACN31" i="4"/>
  <c r="ACT31" i="4"/>
  <c r="ACZ31" i="4"/>
  <c r="ADF31" i="4"/>
  <c r="ADL31" i="4"/>
  <c r="ADR31" i="4"/>
  <c r="ADX31" i="4"/>
  <c r="AED31" i="4"/>
  <c r="AEJ31" i="4"/>
  <c r="AEP31" i="4"/>
  <c r="AEV31" i="4"/>
  <c r="AFB31" i="4"/>
  <c r="AFH31" i="4"/>
  <c r="AFN31" i="4"/>
  <c r="AFT31" i="4"/>
  <c r="AFZ31" i="4"/>
  <c r="AGF31" i="4"/>
  <c r="AGL31" i="4"/>
  <c r="AGR31" i="4"/>
  <c r="AGX31" i="4"/>
  <c r="AHD31" i="4"/>
  <c r="AHJ31" i="4"/>
  <c r="AHP31" i="4"/>
  <c r="RQ32" i="4"/>
  <c r="RW32" i="4"/>
  <c r="SI32" i="4"/>
  <c r="SO32" i="4"/>
  <c r="TA32" i="4"/>
  <c r="TG32" i="4"/>
  <c r="ADW32" i="4"/>
  <c r="AEI32" i="4"/>
  <c r="AEU32" i="4"/>
  <c r="AFA32" i="4"/>
  <c r="AFM32" i="4"/>
  <c r="AFS32" i="4"/>
  <c r="AGE32" i="4"/>
  <c r="AGK32" i="4"/>
  <c r="AGW32" i="4"/>
  <c r="AHC32" i="4"/>
  <c r="AHO32" i="4"/>
  <c r="Y33" i="4"/>
  <c r="RL33" i="4"/>
  <c r="RR33" i="4"/>
  <c r="RX33" i="4"/>
  <c r="SD33" i="4"/>
  <c r="SJ33" i="4"/>
  <c r="SP33" i="4"/>
  <c r="SV33" i="4"/>
  <c r="TB33" i="4"/>
  <c r="TH33" i="4"/>
  <c r="TN33" i="4"/>
  <c r="TT33" i="4"/>
  <c r="TZ33" i="4"/>
  <c r="UF33" i="4"/>
  <c r="UL33" i="4"/>
  <c r="UR33" i="4"/>
  <c r="UX33" i="4"/>
  <c r="VD33" i="4"/>
  <c r="VJ33" i="4"/>
  <c r="VP33" i="4"/>
  <c r="VV33" i="4"/>
  <c r="WB33" i="4"/>
  <c r="WH33" i="4"/>
  <c r="WN33" i="4"/>
  <c r="WT33" i="4"/>
  <c r="WZ33" i="4"/>
  <c r="XF33" i="4"/>
  <c r="XL33" i="4"/>
  <c r="XR33" i="4"/>
  <c r="XX33" i="4"/>
  <c r="YD33" i="4"/>
  <c r="YJ33" i="4"/>
  <c r="YP33" i="4"/>
  <c r="YV33" i="4"/>
  <c r="ZB33" i="4"/>
  <c r="ZH33" i="4"/>
  <c r="ZN33" i="4"/>
  <c r="ZT33" i="4"/>
  <c r="ZZ33" i="4"/>
  <c r="AAF33" i="4"/>
  <c r="AAL33" i="4"/>
  <c r="AAR33" i="4"/>
  <c r="AAX33" i="4"/>
  <c r="ABD33" i="4"/>
  <c r="ABJ33" i="4"/>
  <c r="ABP33" i="4"/>
  <c r="ABV33" i="4"/>
  <c r="ACB33" i="4"/>
  <c r="ACH33" i="4"/>
  <c r="ACN33" i="4"/>
  <c r="ACT33" i="4"/>
  <c r="ACZ33" i="4"/>
  <c r="ADF33" i="4"/>
  <c r="ADL33" i="4"/>
  <c r="ADR33" i="4"/>
  <c r="ADX33" i="4"/>
  <c r="AED33" i="4"/>
  <c r="AEJ33" i="4"/>
  <c r="AEP33" i="4"/>
  <c r="AEV33" i="4"/>
  <c r="AFB33" i="4"/>
  <c r="AFH33" i="4"/>
  <c r="AFN33" i="4"/>
  <c r="AFT33" i="4"/>
  <c r="AFZ33" i="4"/>
  <c r="AGF33" i="4"/>
  <c r="AGL33" i="4"/>
  <c r="AGR33" i="4"/>
  <c r="AGX33" i="4"/>
  <c r="AHD33" i="4"/>
  <c r="AHJ33" i="4"/>
  <c r="AHP33" i="4"/>
  <c r="RG34" i="4"/>
  <c r="RM34" i="4"/>
  <c r="RS34" i="4"/>
  <c r="RY34" i="4"/>
  <c r="SE34" i="4"/>
  <c r="SK34" i="4"/>
  <c r="SQ34" i="4"/>
  <c r="SW34" i="4"/>
  <c r="TC34" i="4"/>
  <c r="TI34" i="4"/>
  <c r="TO34" i="4"/>
  <c r="TU34" i="4"/>
  <c r="UA34" i="4"/>
  <c r="UG34" i="4"/>
  <c r="UM34" i="4"/>
  <c r="US34" i="4"/>
  <c r="UY34" i="4"/>
  <c r="VE34" i="4"/>
  <c r="VK34" i="4"/>
  <c r="VQ34" i="4"/>
  <c r="VW34" i="4"/>
  <c r="WC34" i="4"/>
  <c r="WI34" i="4"/>
  <c r="WO34" i="4"/>
  <c r="WU34" i="4"/>
  <c r="XA34" i="4"/>
  <c r="XG34" i="4"/>
  <c r="XM34" i="4"/>
  <c r="XS34" i="4"/>
  <c r="XY34" i="4"/>
  <c r="YE34" i="4"/>
  <c r="YK34" i="4"/>
  <c r="YQ34" i="4"/>
  <c r="YW34" i="4"/>
  <c r="ZC34" i="4"/>
  <c r="ZI34" i="4"/>
  <c r="ZO34" i="4"/>
  <c r="ZU34" i="4"/>
  <c r="AAA34" i="4"/>
  <c r="AAG34" i="4"/>
  <c r="AAM34" i="4"/>
  <c r="AAS34" i="4"/>
  <c r="AAY34" i="4"/>
  <c r="ABE34" i="4"/>
  <c r="ABK34" i="4"/>
  <c r="ABQ34" i="4"/>
  <c r="ABW34" i="4"/>
  <c r="ACC34" i="4"/>
  <c r="ACI34" i="4"/>
  <c r="ACO34" i="4"/>
  <c r="ACU34" i="4"/>
  <c r="ADA34" i="4"/>
  <c r="ADG34" i="4"/>
  <c r="ADN34" i="4"/>
  <c r="AED34" i="4"/>
  <c r="AIG34" i="4"/>
  <c r="TT35" i="4"/>
  <c r="VD35" i="4"/>
  <c r="WH35" i="4"/>
  <c r="XR35" i="4"/>
  <c r="ZB35" i="4"/>
  <c r="AAL35" i="4"/>
  <c r="A5" i="4"/>
  <c r="H21" i="4" s="1"/>
  <c r="RI53" i="4"/>
  <c r="RI52" i="4"/>
  <c r="RI51" i="4"/>
  <c r="RI49" i="4"/>
  <c r="RI48" i="4"/>
  <c r="RI46" i="4"/>
  <c r="RI47" i="4"/>
  <c r="RI50" i="4"/>
  <c r="RI45" i="4"/>
  <c r="RI44" i="4"/>
  <c r="RI42" i="4"/>
  <c r="RI43" i="4"/>
  <c r="RI41" i="4"/>
  <c r="RI39" i="4"/>
  <c r="RI37" i="4"/>
  <c r="RI38" i="4"/>
  <c r="RI40" i="4"/>
  <c r="RI35" i="4"/>
  <c r="RI36" i="4"/>
  <c r="RO53" i="4"/>
  <c r="RO52" i="4"/>
  <c r="RO50" i="4"/>
  <c r="RO51" i="4"/>
  <c r="RO49" i="4"/>
  <c r="RO46" i="4"/>
  <c r="RO48" i="4"/>
  <c r="RO47" i="4"/>
  <c r="RO44" i="4"/>
  <c r="RO42" i="4"/>
  <c r="RO45" i="4"/>
  <c r="RO43" i="4"/>
  <c r="RO41" i="4"/>
  <c r="RO40" i="4"/>
  <c r="RO39" i="4"/>
  <c r="RO37" i="4"/>
  <c r="RO38" i="4"/>
  <c r="RO35" i="4"/>
  <c r="RO36" i="4"/>
  <c r="RU53" i="4"/>
  <c r="RU51" i="4"/>
  <c r="RU52" i="4"/>
  <c r="RU48" i="4"/>
  <c r="RU50" i="4"/>
  <c r="RU46" i="4"/>
  <c r="RU49" i="4"/>
  <c r="RU44" i="4"/>
  <c r="RU42" i="4"/>
  <c r="RU47" i="4"/>
  <c r="RU43" i="4"/>
  <c r="RU40" i="4"/>
  <c r="RU45" i="4"/>
  <c r="RU41" i="4"/>
  <c r="RU37" i="4"/>
  <c r="RU38" i="4"/>
  <c r="RU39" i="4"/>
  <c r="RU35" i="4"/>
  <c r="RU36" i="4"/>
  <c r="SA53" i="4"/>
  <c r="SA52" i="4"/>
  <c r="SA51" i="4"/>
  <c r="SA49" i="4"/>
  <c r="SA50" i="4"/>
  <c r="SA47" i="4"/>
  <c r="SA46" i="4"/>
  <c r="SA48" i="4"/>
  <c r="SA45" i="4"/>
  <c r="SA44" i="4"/>
  <c r="SA42" i="4"/>
  <c r="SA43" i="4"/>
  <c r="SA41" i="4"/>
  <c r="SA39" i="4"/>
  <c r="SA40" i="4"/>
  <c r="SA37" i="4"/>
  <c r="SA38" i="4"/>
  <c r="SA35" i="4"/>
  <c r="SA36" i="4"/>
  <c r="SG53" i="4"/>
  <c r="SG52" i="4"/>
  <c r="SG51" i="4"/>
  <c r="SG49" i="4"/>
  <c r="SG50" i="4"/>
  <c r="SG46" i="4"/>
  <c r="SG48" i="4"/>
  <c r="SG47" i="4"/>
  <c r="SG44" i="4"/>
  <c r="SG42" i="4"/>
  <c r="SG45" i="4"/>
  <c r="SG43" i="4"/>
  <c r="SG41" i="4"/>
  <c r="SG40" i="4"/>
  <c r="SG39" i="4"/>
  <c r="SG37" i="4"/>
  <c r="SG38" i="4"/>
  <c r="SG35" i="4"/>
  <c r="SG36" i="4"/>
  <c r="SM52" i="4"/>
  <c r="SM51" i="4"/>
  <c r="SM50" i="4"/>
  <c r="SM48" i="4"/>
  <c r="SM46" i="4"/>
  <c r="SM49" i="4"/>
  <c r="SM53" i="4"/>
  <c r="SM44" i="4"/>
  <c r="SM42" i="4"/>
  <c r="SM47" i="4"/>
  <c r="SM43" i="4"/>
  <c r="SM45" i="4"/>
  <c r="SM40" i="4"/>
  <c r="SM39" i="4"/>
  <c r="SM37" i="4"/>
  <c r="SM38" i="4"/>
  <c r="SM41" i="4"/>
  <c r="SM35" i="4"/>
  <c r="SM36" i="4"/>
  <c r="SS51" i="4"/>
  <c r="SS52" i="4"/>
  <c r="SS53" i="4"/>
  <c r="SS50" i="4"/>
  <c r="SS49" i="4"/>
  <c r="SS46" i="4"/>
  <c r="SS48" i="4"/>
  <c r="SS47" i="4"/>
  <c r="SS45" i="4"/>
  <c r="SS44" i="4"/>
  <c r="SS42" i="4"/>
  <c r="SS43" i="4"/>
  <c r="SS41" i="4"/>
  <c r="SS39" i="4"/>
  <c r="SS37" i="4"/>
  <c r="SS38" i="4"/>
  <c r="SS40" i="4"/>
  <c r="SS35" i="4"/>
  <c r="SS36" i="4"/>
  <c r="SY53" i="4"/>
  <c r="SY52" i="4"/>
  <c r="SY51" i="4"/>
  <c r="SY50" i="4"/>
  <c r="SY49" i="4"/>
  <c r="SY48" i="4"/>
  <c r="SY46" i="4"/>
  <c r="SY47" i="4"/>
  <c r="SY44" i="4"/>
  <c r="SY42" i="4"/>
  <c r="SY45" i="4"/>
  <c r="SY43" i="4"/>
  <c r="SY41" i="4"/>
  <c r="SY40" i="4"/>
  <c r="SY39" i="4"/>
  <c r="SY37" i="4"/>
  <c r="SY38" i="4"/>
  <c r="SY35" i="4"/>
  <c r="SY36" i="4"/>
  <c r="TE51" i="4"/>
  <c r="TE52" i="4"/>
  <c r="TE53" i="4"/>
  <c r="TE48" i="4"/>
  <c r="TE49" i="4"/>
  <c r="TE50" i="4"/>
  <c r="TE46" i="4"/>
  <c r="TE47" i="4"/>
  <c r="TE44" i="4"/>
  <c r="TE42" i="4"/>
  <c r="TE43" i="4"/>
  <c r="TE45" i="4"/>
  <c r="TE40" i="4"/>
  <c r="TE37" i="4"/>
  <c r="TE38" i="4"/>
  <c r="TE41" i="4"/>
  <c r="TE39" i="4"/>
  <c r="TE35" i="4"/>
  <c r="TE36" i="4"/>
  <c r="TK53" i="4"/>
  <c r="TK52" i="4"/>
  <c r="TK50" i="4"/>
  <c r="TK49" i="4"/>
  <c r="TK48" i="4"/>
  <c r="TK46" i="4"/>
  <c r="TK51" i="4"/>
  <c r="TK47" i="4"/>
  <c r="TK45" i="4"/>
  <c r="TK44" i="4"/>
  <c r="TK42" i="4"/>
  <c r="TK43" i="4"/>
  <c r="TK41" i="4"/>
  <c r="TK39" i="4"/>
  <c r="TK37" i="4"/>
  <c r="TK38" i="4"/>
  <c r="TK40" i="4"/>
  <c r="TK35" i="4"/>
  <c r="TK36" i="4"/>
  <c r="TQ53" i="4"/>
  <c r="TQ49" i="4"/>
  <c r="TQ51" i="4"/>
  <c r="TQ52" i="4"/>
  <c r="TQ46" i="4"/>
  <c r="TQ48" i="4"/>
  <c r="TQ44" i="4"/>
  <c r="TQ42" i="4"/>
  <c r="TQ50" i="4"/>
  <c r="TQ47" i="4"/>
  <c r="TQ45" i="4"/>
  <c r="TQ43" i="4"/>
  <c r="TQ41" i="4"/>
  <c r="TQ40" i="4"/>
  <c r="TQ39" i="4"/>
  <c r="TQ37" i="4"/>
  <c r="TQ38" i="4"/>
  <c r="TQ35" i="4"/>
  <c r="TQ36" i="4"/>
  <c r="TW52" i="4"/>
  <c r="TW53" i="4"/>
  <c r="TW48" i="4"/>
  <c r="TW51" i="4"/>
  <c r="TW49" i="4"/>
  <c r="TW47" i="4"/>
  <c r="TW46" i="4"/>
  <c r="TW50" i="4"/>
  <c r="TW44" i="4"/>
  <c r="TW42" i="4"/>
  <c r="TW43" i="4"/>
  <c r="TW40" i="4"/>
  <c r="TW41" i="4"/>
  <c r="TW37" i="4"/>
  <c r="TW38" i="4"/>
  <c r="TW39" i="4"/>
  <c r="TW35" i="4"/>
  <c r="TW45" i="4"/>
  <c r="TW36" i="4"/>
  <c r="UC51" i="4"/>
  <c r="UC53" i="4"/>
  <c r="UC49" i="4"/>
  <c r="UC50" i="4"/>
  <c r="UC52" i="4"/>
  <c r="UC48" i="4"/>
  <c r="UC46" i="4"/>
  <c r="UC45" i="4"/>
  <c r="UC44" i="4"/>
  <c r="UC42" i="4"/>
  <c r="UC47" i="4"/>
  <c r="UC43" i="4"/>
  <c r="UC41" i="4"/>
  <c r="UC39" i="4"/>
  <c r="UC40" i="4"/>
  <c r="UC37" i="4"/>
  <c r="UC38" i="4"/>
  <c r="UC35" i="4"/>
  <c r="UC36" i="4"/>
  <c r="UI53" i="4"/>
  <c r="UI52" i="4"/>
  <c r="UI51" i="4"/>
  <c r="UI50" i="4"/>
  <c r="UI46" i="4"/>
  <c r="UI49" i="4"/>
  <c r="UI48" i="4"/>
  <c r="UI47" i="4"/>
  <c r="UI44" i="4"/>
  <c r="UI42" i="4"/>
  <c r="UI45" i="4"/>
  <c r="UI43" i="4"/>
  <c r="UI41" i="4"/>
  <c r="UI40" i="4"/>
  <c r="UI39" i="4"/>
  <c r="UI37" i="4"/>
  <c r="UI38" i="4"/>
  <c r="UI35" i="4"/>
  <c r="UI36" i="4"/>
  <c r="UO53" i="4"/>
  <c r="UO51" i="4"/>
  <c r="UO52" i="4"/>
  <c r="UO50" i="4"/>
  <c r="UO48" i="4"/>
  <c r="UO47" i="4"/>
  <c r="UO46" i="4"/>
  <c r="UO49" i="4"/>
  <c r="UO44" i="4"/>
  <c r="UO42" i="4"/>
  <c r="UO43" i="4"/>
  <c r="UO45" i="4"/>
  <c r="UO40" i="4"/>
  <c r="UO39" i="4"/>
  <c r="UO37" i="4"/>
  <c r="UO38" i="4"/>
  <c r="UO41" i="4"/>
  <c r="UO35" i="4"/>
  <c r="UO36" i="4"/>
  <c r="UU53" i="4"/>
  <c r="UU50" i="4"/>
  <c r="UU49" i="4"/>
  <c r="UU52" i="4"/>
  <c r="UU51" i="4"/>
  <c r="UU46" i="4"/>
  <c r="UU48" i="4"/>
  <c r="UU47" i="4"/>
  <c r="UU45" i="4"/>
  <c r="UU44" i="4"/>
  <c r="UU42" i="4"/>
  <c r="UU43" i="4"/>
  <c r="UU41" i="4"/>
  <c r="UU39" i="4"/>
  <c r="UU37" i="4"/>
  <c r="UU38" i="4"/>
  <c r="UU40" i="4"/>
  <c r="UU35" i="4"/>
  <c r="UU36" i="4"/>
  <c r="VA53" i="4"/>
  <c r="VA52" i="4"/>
  <c r="VA51" i="4"/>
  <c r="VA49" i="4"/>
  <c r="VA50" i="4"/>
  <c r="VA46" i="4"/>
  <c r="VA48" i="4"/>
  <c r="VA47" i="4"/>
  <c r="VA44" i="4"/>
  <c r="VA42" i="4"/>
  <c r="VA45" i="4"/>
  <c r="VA43" i="4"/>
  <c r="VA41" i="4"/>
  <c r="VA40" i="4"/>
  <c r="VA39" i="4"/>
  <c r="VA37" i="4"/>
  <c r="VA38" i="4"/>
  <c r="VA35" i="4"/>
  <c r="VA36" i="4"/>
  <c r="VG52" i="4"/>
  <c r="VG53" i="4"/>
  <c r="VG48" i="4"/>
  <c r="VG49" i="4"/>
  <c r="VG50" i="4"/>
  <c r="VG47" i="4"/>
  <c r="VG46" i="4"/>
  <c r="VG51" i="4"/>
  <c r="VG44" i="4"/>
  <c r="VG42" i="4"/>
  <c r="VG43" i="4"/>
  <c r="VG45" i="4"/>
  <c r="VG40" i="4"/>
  <c r="VG37" i="4"/>
  <c r="VG38" i="4"/>
  <c r="VG41" i="4"/>
  <c r="VG39" i="4"/>
  <c r="VG35" i="4"/>
  <c r="VG36" i="4"/>
  <c r="VM53" i="4"/>
  <c r="VM51" i="4"/>
  <c r="VM52" i="4"/>
  <c r="VM48" i="4"/>
  <c r="VM50" i="4"/>
  <c r="VM46" i="4"/>
  <c r="VM47" i="4"/>
  <c r="VM49" i="4"/>
  <c r="VM45" i="4"/>
  <c r="VM44" i="4"/>
  <c r="VM42" i="4"/>
  <c r="VM43" i="4"/>
  <c r="VM41" i="4"/>
  <c r="VM39" i="4"/>
  <c r="VM37" i="4"/>
  <c r="VM38" i="4"/>
  <c r="VM40" i="4"/>
  <c r="VM35" i="4"/>
  <c r="VM36" i="4"/>
  <c r="VS53" i="4"/>
  <c r="VS52" i="4"/>
  <c r="VS50" i="4"/>
  <c r="VS51" i="4"/>
  <c r="VS49" i="4"/>
  <c r="VS46" i="4"/>
  <c r="VS48" i="4"/>
  <c r="VS47" i="4"/>
  <c r="VS44" i="4"/>
  <c r="VS42" i="4"/>
  <c r="VS45" i="4"/>
  <c r="VS43" i="4"/>
  <c r="VS40" i="4"/>
  <c r="VS41" i="4"/>
  <c r="VS39" i="4"/>
  <c r="VS37" i="4"/>
  <c r="VS38" i="4"/>
  <c r="VS35" i="4"/>
  <c r="VS36" i="4"/>
  <c r="VY53" i="4"/>
  <c r="VY52" i="4"/>
  <c r="VY51" i="4"/>
  <c r="VY48" i="4"/>
  <c r="VY50" i="4"/>
  <c r="VY49" i="4"/>
  <c r="VY46" i="4"/>
  <c r="VY47" i="4"/>
  <c r="VY44" i="4"/>
  <c r="VY42" i="4"/>
  <c r="VY45" i="4"/>
  <c r="VY43" i="4"/>
  <c r="VY40" i="4"/>
  <c r="VY37" i="4"/>
  <c r="VY38" i="4"/>
  <c r="VY39" i="4"/>
  <c r="VY35" i="4"/>
  <c r="VY41" i="4"/>
  <c r="VY36" i="4"/>
  <c r="WE53" i="4"/>
  <c r="WE52" i="4"/>
  <c r="WE51" i="4"/>
  <c r="WE50" i="4"/>
  <c r="WE47" i="4"/>
  <c r="WE46" i="4"/>
  <c r="WE48" i="4"/>
  <c r="WE49" i="4"/>
  <c r="WE45" i="4"/>
  <c r="WE44" i="4"/>
  <c r="WE42" i="4"/>
  <c r="WE43" i="4"/>
  <c r="WE41" i="4"/>
  <c r="WE39" i="4"/>
  <c r="WE37" i="4"/>
  <c r="WE38" i="4"/>
  <c r="WE35" i="4"/>
  <c r="WE40" i="4"/>
  <c r="WE36" i="4"/>
  <c r="WK53" i="4"/>
  <c r="WK52" i="4"/>
  <c r="WK49" i="4"/>
  <c r="WK50" i="4"/>
  <c r="WK51" i="4"/>
  <c r="WK46" i="4"/>
  <c r="WK48" i="4"/>
  <c r="WK47" i="4"/>
  <c r="WK44" i="4"/>
  <c r="WK42" i="4"/>
  <c r="WK45" i="4"/>
  <c r="WK43" i="4"/>
  <c r="WK40" i="4"/>
  <c r="WK41" i="4"/>
  <c r="WK39" i="4"/>
  <c r="WK37" i="4"/>
  <c r="WK38" i="4"/>
  <c r="WK35" i="4"/>
  <c r="WK36" i="4"/>
  <c r="WQ52" i="4"/>
  <c r="WQ51" i="4"/>
  <c r="WQ53" i="4"/>
  <c r="WQ49" i="4"/>
  <c r="WQ50" i="4"/>
  <c r="WQ48" i="4"/>
  <c r="WQ47" i="4"/>
  <c r="WQ46" i="4"/>
  <c r="WQ44" i="4"/>
  <c r="WQ42" i="4"/>
  <c r="WQ45" i="4"/>
  <c r="WQ43" i="4"/>
  <c r="WQ40" i="4"/>
  <c r="WQ39" i="4"/>
  <c r="WQ37" i="4"/>
  <c r="WQ38" i="4"/>
  <c r="WQ41" i="4"/>
  <c r="WQ35" i="4"/>
  <c r="WQ36" i="4"/>
  <c r="WW53" i="4"/>
  <c r="WW52" i="4"/>
  <c r="WW51" i="4"/>
  <c r="WW50" i="4"/>
  <c r="WW49" i="4"/>
  <c r="WW47" i="4"/>
  <c r="WW46" i="4"/>
  <c r="WW48" i="4"/>
  <c r="WW45" i="4"/>
  <c r="WW44" i="4"/>
  <c r="WW42" i="4"/>
  <c r="WW43" i="4"/>
  <c r="WW41" i="4"/>
  <c r="WW39" i="4"/>
  <c r="WW37" i="4"/>
  <c r="WW40" i="4"/>
  <c r="WW38" i="4"/>
  <c r="WW35" i="4"/>
  <c r="WW36" i="4"/>
  <c r="XC53" i="4"/>
  <c r="XC52" i="4"/>
  <c r="XC50" i="4"/>
  <c r="XC51" i="4"/>
  <c r="XC49" i="4"/>
  <c r="XC48" i="4"/>
  <c r="XC46" i="4"/>
  <c r="XC47" i="4"/>
  <c r="XC44" i="4"/>
  <c r="XC42" i="4"/>
  <c r="XC45" i="4"/>
  <c r="XC43" i="4"/>
  <c r="XC40" i="4"/>
  <c r="XC41" i="4"/>
  <c r="XC39" i="4"/>
  <c r="XC37" i="4"/>
  <c r="XC38" i="4"/>
  <c r="XC35" i="4"/>
  <c r="XC36" i="4"/>
  <c r="XI52" i="4"/>
  <c r="XI51" i="4"/>
  <c r="XI48" i="4"/>
  <c r="XI49" i="4"/>
  <c r="XI50" i="4"/>
  <c r="XI53" i="4"/>
  <c r="XI46" i="4"/>
  <c r="XI44" i="4"/>
  <c r="XI42" i="4"/>
  <c r="XI45" i="4"/>
  <c r="XI43" i="4"/>
  <c r="XI47" i="4"/>
  <c r="XI40" i="4"/>
  <c r="XI37" i="4"/>
  <c r="XI41" i="4"/>
  <c r="XI38" i="4"/>
  <c r="XI39" i="4"/>
  <c r="XI35" i="4"/>
  <c r="XI36" i="4"/>
  <c r="XO53" i="4"/>
  <c r="XO50" i="4"/>
  <c r="XO51" i="4"/>
  <c r="XO49" i="4"/>
  <c r="XO52" i="4"/>
  <c r="XO46" i="4"/>
  <c r="XO48" i="4"/>
  <c r="XO47" i="4"/>
  <c r="XO45" i="4"/>
  <c r="XO44" i="4"/>
  <c r="XO42" i="4"/>
  <c r="XO43" i="4"/>
  <c r="XO41" i="4"/>
  <c r="XO39" i="4"/>
  <c r="XO37" i="4"/>
  <c r="XO38" i="4"/>
  <c r="XO40" i="4"/>
  <c r="XO35" i="4"/>
  <c r="XO36" i="4"/>
  <c r="XU53" i="4"/>
  <c r="XU52" i="4"/>
  <c r="XU51" i="4"/>
  <c r="XU50" i="4"/>
  <c r="XU49" i="4"/>
  <c r="XU48" i="4"/>
  <c r="XU46" i="4"/>
  <c r="XU47" i="4"/>
  <c r="XU44" i="4"/>
  <c r="XU42" i="4"/>
  <c r="XU45" i="4"/>
  <c r="XU43" i="4"/>
  <c r="XU40" i="4"/>
  <c r="XU41" i="4"/>
  <c r="XU39" i="4"/>
  <c r="XU37" i="4"/>
  <c r="XU38" i="4"/>
  <c r="XU35" i="4"/>
  <c r="XU36" i="4"/>
  <c r="YA52" i="4"/>
  <c r="YA51" i="4"/>
  <c r="YA53" i="4"/>
  <c r="YA49" i="4"/>
  <c r="YA48" i="4"/>
  <c r="YA50" i="4"/>
  <c r="YA46" i="4"/>
  <c r="YA47" i="4"/>
  <c r="YA44" i="4"/>
  <c r="YA42" i="4"/>
  <c r="YA45" i="4"/>
  <c r="YA43" i="4"/>
  <c r="YA40" i="4"/>
  <c r="YA37" i="4"/>
  <c r="YA38" i="4"/>
  <c r="YA39" i="4"/>
  <c r="YA35" i="4"/>
  <c r="YA41" i="4"/>
  <c r="YA36" i="4"/>
  <c r="YG53" i="4"/>
  <c r="YG52" i="4"/>
  <c r="YG51" i="4"/>
  <c r="YG47" i="4"/>
  <c r="YG50" i="4"/>
  <c r="YG48" i="4"/>
  <c r="YG46" i="4"/>
  <c r="YG45" i="4"/>
  <c r="YG44" i="4"/>
  <c r="YG42" i="4"/>
  <c r="YG49" i="4"/>
  <c r="YG43" i="4"/>
  <c r="YG41" i="4"/>
  <c r="YG39" i="4"/>
  <c r="YG37" i="4"/>
  <c r="YG38" i="4"/>
  <c r="YG35" i="4"/>
  <c r="YG40" i="4"/>
  <c r="YG36" i="4"/>
  <c r="YM53" i="4"/>
  <c r="YM52" i="4"/>
  <c r="YM51" i="4"/>
  <c r="YM50" i="4"/>
  <c r="YM49" i="4"/>
  <c r="YM46" i="4"/>
  <c r="YM48" i="4"/>
  <c r="YM47" i="4"/>
  <c r="YM44" i="4"/>
  <c r="YM42" i="4"/>
  <c r="YM45" i="4"/>
  <c r="YM43" i="4"/>
  <c r="YM40" i="4"/>
  <c r="YM41" i="4"/>
  <c r="YM39" i="4"/>
  <c r="YM37" i="4"/>
  <c r="YM35" i="4"/>
  <c r="YM38" i="4"/>
  <c r="YM36" i="4"/>
  <c r="YS52" i="4"/>
  <c r="YS53" i="4"/>
  <c r="YS50" i="4"/>
  <c r="YS49" i="4"/>
  <c r="YS48" i="4"/>
  <c r="YS51" i="4"/>
  <c r="YS46" i="4"/>
  <c r="YS47" i="4"/>
  <c r="YS44" i="4"/>
  <c r="YS42" i="4"/>
  <c r="YS45" i="4"/>
  <c r="YS43" i="4"/>
  <c r="YS40" i="4"/>
  <c r="YS39" i="4"/>
  <c r="YS37" i="4"/>
  <c r="YS38" i="4"/>
  <c r="YS41" i="4"/>
  <c r="YS35" i="4"/>
  <c r="YS36" i="4"/>
  <c r="YY53" i="4"/>
  <c r="YY52" i="4"/>
  <c r="YY51" i="4"/>
  <c r="YY50" i="4"/>
  <c r="YY47" i="4"/>
  <c r="YY46" i="4"/>
  <c r="YY49" i="4"/>
  <c r="YY45" i="4"/>
  <c r="YY44" i="4"/>
  <c r="YY42" i="4"/>
  <c r="YY48" i="4"/>
  <c r="YY43" i="4"/>
  <c r="YY41" i="4"/>
  <c r="YY39" i="4"/>
  <c r="YY37" i="4"/>
  <c r="YY40" i="4"/>
  <c r="YY38" i="4"/>
  <c r="YY35" i="4"/>
  <c r="YY36" i="4"/>
  <c r="ZE53" i="4"/>
  <c r="ZE51" i="4"/>
  <c r="ZE52" i="4"/>
  <c r="ZE48" i="4"/>
  <c r="ZE50" i="4"/>
  <c r="ZE49" i="4"/>
  <c r="ZE46" i="4"/>
  <c r="ZE47" i="4"/>
  <c r="ZE44" i="4"/>
  <c r="ZE42" i="4"/>
  <c r="ZE45" i="4"/>
  <c r="ZE43" i="4"/>
  <c r="ZE40" i="4"/>
  <c r="ZE41" i="4"/>
  <c r="ZE39" i="4"/>
  <c r="ZE37" i="4"/>
  <c r="ZE35" i="4"/>
  <c r="ZE38" i="4"/>
  <c r="ZE36" i="4"/>
  <c r="ZK52" i="4"/>
  <c r="ZK51" i="4"/>
  <c r="ZK53" i="4"/>
  <c r="ZK49" i="4"/>
  <c r="ZK48" i="4"/>
  <c r="ZK50" i="4"/>
  <c r="ZK46" i="4"/>
  <c r="ZK47" i="4"/>
  <c r="ZK44" i="4"/>
  <c r="ZK42" i="4"/>
  <c r="ZK45" i="4"/>
  <c r="ZK40" i="4"/>
  <c r="ZK37" i="4"/>
  <c r="ZK41" i="4"/>
  <c r="ZK38" i="4"/>
  <c r="ZK39" i="4"/>
  <c r="ZK35" i="4"/>
  <c r="ZK43" i="4"/>
  <c r="ZK36" i="4"/>
  <c r="ZQ53" i="4"/>
  <c r="ZQ52" i="4"/>
  <c r="ZQ51" i="4"/>
  <c r="ZQ47" i="4"/>
  <c r="ZQ46" i="4"/>
  <c r="ZQ49" i="4"/>
  <c r="ZQ48" i="4"/>
  <c r="ZQ45" i="4"/>
  <c r="ZQ44" i="4"/>
  <c r="ZQ42" i="4"/>
  <c r="ZQ50" i="4"/>
  <c r="ZQ43" i="4"/>
  <c r="ZQ41" i="4"/>
  <c r="ZQ39" i="4"/>
  <c r="ZQ37" i="4"/>
  <c r="ZQ40" i="4"/>
  <c r="ZQ38" i="4"/>
  <c r="ZQ35" i="4"/>
  <c r="ZQ36" i="4"/>
  <c r="ZW53" i="4"/>
  <c r="ZW52" i="4"/>
  <c r="ZW51" i="4"/>
  <c r="ZW50" i="4"/>
  <c r="ZW49" i="4"/>
  <c r="ZW46" i="4"/>
  <c r="ZW48" i="4"/>
  <c r="ZW47" i="4"/>
  <c r="ZW44" i="4"/>
  <c r="ZW42" i="4"/>
  <c r="ZW45" i="4"/>
  <c r="ZW43" i="4"/>
  <c r="ZW40" i="4"/>
  <c r="ZW41" i="4"/>
  <c r="ZW39" i="4"/>
  <c r="ZW37" i="4"/>
  <c r="ZW35" i="4"/>
  <c r="ZW38" i="4"/>
  <c r="ZW36" i="4"/>
  <c r="AAC53" i="4"/>
  <c r="AAC52" i="4"/>
  <c r="AAC51" i="4"/>
  <c r="AAC50" i="4"/>
  <c r="AAC48" i="4"/>
  <c r="AAC49" i="4"/>
  <c r="AAC46" i="4"/>
  <c r="AAC44" i="4"/>
  <c r="AAC42" i="4"/>
  <c r="AAC47" i="4"/>
  <c r="AAC45" i="4"/>
  <c r="AAC43" i="4"/>
  <c r="AAC40" i="4"/>
  <c r="AAC37" i="4"/>
  <c r="AAC38" i="4"/>
  <c r="AAC39" i="4"/>
  <c r="AAC35" i="4"/>
  <c r="AAC41" i="4"/>
  <c r="AAC36" i="4"/>
  <c r="AAI52" i="4"/>
  <c r="AAI53" i="4"/>
  <c r="AAI50" i="4"/>
  <c r="AAI51" i="4"/>
  <c r="AAI49" i="4"/>
  <c r="AAI46" i="4"/>
  <c r="AAI47" i="4"/>
  <c r="AAI48" i="4"/>
  <c r="AAI45" i="4"/>
  <c r="AAI44" i="4"/>
  <c r="AAI42" i="4"/>
  <c r="AAI43" i="4"/>
  <c r="AAI41" i="4"/>
  <c r="AAI39" i="4"/>
  <c r="AAI37" i="4"/>
  <c r="AAI38" i="4"/>
  <c r="AAI35" i="4"/>
  <c r="AAI40" i="4"/>
  <c r="AAI36" i="4"/>
  <c r="AAO53" i="4"/>
  <c r="AAO51" i="4"/>
  <c r="AAO52" i="4"/>
  <c r="AAO49" i="4"/>
  <c r="AAO50" i="4"/>
  <c r="AAO46" i="4"/>
  <c r="AAO48" i="4"/>
  <c r="AAO47" i="4"/>
  <c r="AAO44" i="4"/>
  <c r="AAO42" i="4"/>
  <c r="AAO45" i="4"/>
  <c r="AAO43" i="4"/>
  <c r="AAO40" i="4"/>
  <c r="AAO41" i="4"/>
  <c r="AAO39" i="4"/>
  <c r="AAO37" i="4"/>
  <c r="AAO35" i="4"/>
  <c r="AAO38" i="4"/>
  <c r="AAO36" i="4"/>
  <c r="AAU52" i="4"/>
  <c r="AAU51" i="4"/>
  <c r="AAU53" i="4"/>
  <c r="AAU49" i="4"/>
  <c r="AAU50" i="4"/>
  <c r="AAU48" i="4"/>
  <c r="AAU46" i="4"/>
  <c r="AAU47" i="4"/>
  <c r="AAU44" i="4"/>
  <c r="AAU42" i="4"/>
  <c r="AAU45" i="4"/>
  <c r="AAU43" i="4"/>
  <c r="AAU38" i="4"/>
  <c r="AAU40" i="4"/>
  <c r="AAU39" i="4"/>
  <c r="AAU37" i="4"/>
  <c r="AAU41" i="4"/>
  <c r="AAU35" i="4"/>
  <c r="AAU36" i="4"/>
  <c r="ABA53" i="4"/>
  <c r="ABA52" i="4"/>
  <c r="ABA51" i="4"/>
  <c r="ABA49" i="4"/>
  <c r="ABA47" i="4"/>
  <c r="ABA46" i="4"/>
  <c r="ABA50" i="4"/>
  <c r="ABA48" i="4"/>
  <c r="ABA45" i="4"/>
  <c r="ABA44" i="4"/>
  <c r="ABA42" i="4"/>
  <c r="ABA43" i="4"/>
  <c r="ABA41" i="4"/>
  <c r="ABA39" i="4"/>
  <c r="ABA38" i="4"/>
  <c r="ABA37" i="4"/>
  <c r="ABA40" i="4"/>
  <c r="ABA35" i="4"/>
  <c r="ABA36" i="4"/>
  <c r="ABG53" i="4"/>
  <c r="ABG52" i="4"/>
  <c r="ABG50" i="4"/>
  <c r="ABG51" i="4"/>
  <c r="ABG48" i="4"/>
  <c r="ABG47" i="4"/>
  <c r="ABG46" i="4"/>
  <c r="ABG49" i="4"/>
  <c r="ABG44" i="4"/>
  <c r="ABG42" i="4"/>
  <c r="ABG45" i="4"/>
  <c r="ABG43" i="4"/>
  <c r="ABG40" i="4"/>
  <c r="ABG38" i="4"/>
  <c r="ABG41" i="4"/>
  <c r="ABG39" i="4"/>
  <c r="ABG37" i="4"/>
  <c r="ABG35" i="4"/>
  <c r="ABG36" i="4"/>
  <c r="ABM52" i="4"/>
  <c r="ABM51" i="4"/>
  <c r="ABM53" i="4"/>
  <c r="ABM50" i="4"/>
  <c r="ABM48" i="4"/>
  <c r="ABM49" i="4"/>
  <c r="ABM46" i="4"/>
  <c r="ABM47" i="4"/>
  <c r="ABM44" i="4"/>
  <c r="ABM42" i="4"/>
  <c r="ABM45" i="4"/>
  <c r="ABM43" i="4"/>
  <c r="ABM38" i="4"/>
  <c r="ABM40" i="4"/>
  <c r="ABM37" i="4"/>
  <c r="ABM41" i="4"/>
  <c r="ABM39" i="4"/>
  <c r="ABM35" i="4"/>
  <c r="ABM36" i="4"/>
  <c r="ABS53" i="4"/>
  <c r="ABS52" i="4"/>
  <c r="ABS51" i="4"/>
  <c r="ABS50" i="4"/>
  <c r="ABS49" i="4"/>
  <c r="ABS46" i="4"/>
  <c r="ABS48" i="4"/>
  <c r="ABS47" i="4"/>
  <c r="ABS45" i="4"/>
  <c r="ABS44" i="4"/>
  <c r="ABS42" i="4"/>
  <c r="ABS43" i="4"/>
  <c r="ABS41" i="4"/>
  <c r="ABS39" i="4"/>
  <c r="ABS38" i="4"/>
  <c r="ABS37" i="4"/>
  <c r="ABS40" i="4"/>
  <c r="ABS35" i="4"/>
  <c r="ABS36" i="4"/>
  <c r="ABY53" i="4"/>
  <c r="ABY51" i="4"/>
  <c r="ABY50" i="4"/>
  <c r="ABY52" i="4"/>
  <c r="ABY48" i="4"/>
  <c r="ABY47" i="4"/>
  <c r="ABY46" i="4"/>
  <c r="ABY49" i="4"/>
  <c r="ABY44" i="4"/>
  <c r="ABY42" i="4"/>
  <c r="ABY45" i="4"/>
  <c r="ABY43" i="4"/>
  <c r="ABY40" i="4"/>
  <c r="ABY38" i="4"/>
  <c r="ABY41" i="4"/>
  <c r="ABY39" i="4"/>
  <c r="ABY37" i="4"/>
  <c r="ABY35" i="4"/>
  <c r="ABY36" i="4"/>
  <c r="ACE52" i="4"/>
  <c r="ACE51" i="4"/>
  <c r="ACE53" i="4"/>
  <c r="ACE49" i="4"/>
  <c r="ACE48" i="4"/>
  <c r="ACE50" i="4"/>
  <c r="ACE46" i="4"/>
  <c r="ACE47" i="4"/>
  <c r="ACE44" i="4"/>
  <c r="ACE42" i="4"/>
  <c r="ACE45" i="4"/>
  <c r="ACE43" i="4"/>
  <c r="ACE38" i="4"/>
  <c r="ACE40" i="4"/>
  <c r="ACE37" i="4"/>
  <c r="ACE39" i="4"/>
  <c r="ACE35" i="4"/>
  <c r="ACE41" i="4"/>
  <c r="ACE36" i="4"/>
  <c r="ACK52" i="4"/>
  <c r="ACK51" i="4"/>
  <c r="ACK53" i="4"/>
  <c r="ACK50" i="4"/>
  <c r="ACK47" i="4"/>
  <c r="ACK49" i="4"/>
  <c r="ACK46" i="4"/>
  <c r="ACK48" i="4"/>
  <c r="ACK45" i="4"/>
  <c r="ACK44" i="4"/>
  <c r="ACK42" i="4"/>
  <c r="ACK43" i="4"/>
  <c r="ACK41" i="4"/>
  <c r="ACK39" i="4"/>
  <c r="ACK38" i="4"/>
  <c r="ACK37" i="4"/>
  <c r="ACK35" i="4"/>
  <c r="ACK40" i="4"/>
  <c r="ACK36" i="4"/>
  <c r="ACQ53" i="4"/>
  <c r="ACQ52" i="4"/>
  <c r="ACQ51" i="4"/>
  <c r="ACQ50" i="4"/>
  <c r="ACQ46" i="4"/>
  <c r="ACQ49" i="4"/>
  <c r="ACQ48" i="4"/>
  <c r="ACQ47" i="4"/>
  <c r="ACQ44" i="4"/>
  <c r="ACQ42" i="4"/>
  <c r="ACQ45" i="4"/>
  <c r="ACQ43" i="4"/>
  <c r="ACQ40" i="4"/>
  <c r="ACQ38" i="4"/>
  <c r="ACQ41" i="4"/>
  <c r="ACQ39" i="4"/>
  <c r="ACQ37" i="4"/>
  <c r="ACQ35" i="4"/>
  <c r="ACQ36" i="4"/>
  <c r="ACW52" i="4"/>
  <c r="ACW51" i="4"/>
  <c r="ACW53" i="4"/>
  <c r="ACW50" i="4"/>
  <c r="ACW49" i="4"/>
  <c r="ACW48" i="4"/>
  <c r="ACW46" i="4"/>
  <c r="ACW47" i="4"/>
  <c r="ACW44" i="4"/>
  <c r="ACW42" i="4"/>
  <c r="ACW45" i="4"/>
  <c r="ACW41" i="4"/>
  <c r="ACW43" i="4"/>
  <c r="ACW38" i="4"/>
  <c r="ACW40" i="4"/>
  <c r="ACW39" i="4"/>
  <c r="ACW37" i="4"/>
  <c r="ACW35" i="4"/>
  <c r="ACW36" i="4"/>
  <c r="ADC53" i="4"/>
  <c r="ADC52" i="4"/>
  <c r="ADC51" i="4"/>
  <c r="ADC50" i="4"/>
  <c r="ADC49" i="4"/>
  <c r="ADC48" i="4"/>
  <c r="ADC46" i="4"/>
  <c r="ADC47" i="4"/>
  <c r="ADC45" i="4"/>
  <c r="ADC44" i="4"/>
  <c r="ADC42" i="4"/>
  <c r="ADC43" i="4"/>
  <c r="ADC41" i="4"/>
  <c r="ADC39" i="4"/>
  <c r="ADC38" i="4"/>
  <c r="ADC37" i="4"/>
  <c r="ADC40" i="4"/>
  <c r="ADC35" i="4"/>
  <c r="ADC36" i="4"/>
  <c r="ADI53" i="4"/>
  <c r="ADI51" i="4"/>
  <c r="ADI52" i="4"/>
  <c r="ADI49" i="4"/>
  <c r="ADI48" i="4"/>
  <c r="ADI50" i="4"/>
  <c r="ADI46" i="4"/>
  <c r="ADI47" i="4"/>
  <c r="ADI44" i="4"/>
  <c r="ADI42" i="4"/>
  <c r="ADI45" i="4"/>
  <c r="ADI43" i="4"/>
  <c r="ADI40" i="4"/>
  <c r="ADI38" i="4"/>
  <c r="ADI41" i="4"/>
  <c r="ADI39" i="4"/>
  <c r="ADI37" i="4"/>
  <c r="ADI35" i="4"/>
  <c r="ADI36" i="4"/>
  <c r="ADO51" i="4"/>
  <c r="ADO52" i="4"/>
  <c r="ADO50" i="4"/>
  <c r="ADO53" i="4"/>
  <c r="ADO49" i="4"/>
  <c r="ADO48" i="4"/>
  <c r="ADO46" i="4"/>
  <c r="ADO47" i="4"/>
  <c r="ADO44" i="4"/>
  <c r="ADO42" i="4"/>
  <c r="ADO45" i="4"/>
  <c r="ADO41" i="4"/>
  <c r="ADO38" i="4"/>
  <c r="ADO43" i="4"/>
  <c r="ADO40" i="4"/>
  <c r="ADO37" i="4"/>
  <c r="ADO39" i="4"/>
  <c r="ADO35" i="4"/>
  <c r="ADO36" i="4"/>
  <c r="ADU53" i="4"/>
  <c r="ADU52" i="4"/>
  <c r="ADU51" i="4"/>
  <c r="ADU49" i="4"/>
  <c r="ADU47" i="4"/>
  <c r="ADU48" i="4"/>
  <c r="ADU46" i="4"/>
  <c r="ADU50" i="4"/>
  <c r="ADU45" i="4"/>
  <c r="ADU44" i="4"/>
  <c r="ADU42" i="4"/>
  <c r="ADU43" i="4"/>
  <c r="ADU41" i="4"/>
  <c r="ADU39" i="4"/>
  <c r="ADU38" i="4"/>
  <c r="ADU37" i="4"/>
  <c r="ADU40" i="4"/>
  <c r="ADU35" i="4"/>
  <c r="ADU36" i="4"/>
  <c r="AEA53" i="4"/>
  <c r="AEA51" i="4"/>
  <c r="AEA52" i="4"/>
  <c r="AEA50" i="4"/>
  <c r="AEA49" i="4"/>
  <c r="AEA46" i="4"/>
  <c r="AEA47" i="4"/>
  <c r="AEA48" i="4"/>
  <c r="AEA44" i="4"/>
  <c r="AEA42" i="4"/>
  <c r="AEA45" i="4"/>
  <c r="AEA43" i="4"/>
  <c r="AEA40" i="4"/>
  <c r="AEA38" i="4"/>
  <c r="AEA39" i="4"/>
  <c r="AEA41" i="4"/>
  <c r="AEA37" i="4"/>
  <c r="AEA34" i="4"/>
  <c r="AEA35" i="4"/>
  <c r="AEA36" i="4"/>
  <c r="AEG53" i="4"/>
  <c r="AEG52" i="4"/>
  <c r="AEG51" i="4"/>
  <c r="AEG50" i="4"/>
  <c r="AEG48" i="4"/>
  <c r="AEG47" i="4"/>
  <c r="AEG46" i="4"/>
  <c r="AEG49" i="4"/>
  <c r="AEG44" i="4"/>
  <c r="AEG42" i="4"/>
  <c r="AEG45" i="4"/>
  <c r="AEG41" i="4"/>
  <c r="AEG43" i="4"/>
  <c r="AEG38" i="4"/>
  <c r="AEG40" i="4"/>
  <c r="AEG37" i="4"/>
  <c r="AEG34" i="4"/>
  <c r="AEG39" i="4"/>
  <c r="AEG35" i="4"/>
  <c r="AEG36" i="4"/>
  <c r="AEM52" i="4"/>
  <c r="AEM51" i="4"/>
  <c r="AEM53" i="4"/>
  <c r="AEM50" i="4"/>
  <c r="AEM49" i="4"/>
  <c r="AEM46" i="4"/>
  <c r="AEM48" i="4"/>
  <c r="AEM45" i="4"/>
  <c r="AEM44" i="4"/>
  <c r="AEM42" i="4"/>
  <c r="AEM41" i="4"/>
  <c r="AEM47" i="4"/>
  <c r="AEM43" i="4"/>
  <c r="AEM39" i="4"/>
  <c r="AEM38" i="4"/>
  <c r="AEM37" i="4"/>
  <c r="AEM34" i="4"/>
  <c r="AEM35" i="4"/>
  <c r="AEM40" i="4"/>
  <c r="AEM36" i="4"/>
  <c r="AES53" i="4"/>
  <c r="AES52" i="4"/>
  <c r="AES50" i="4"/>
  <c r="AES49" i="4"/>
  <c r="AES51" i="4"/>
  <c r="AES46" i="4"/>
  <c r="AES48" i="4"/>
  <c r="AES47" i="4"/>
  <c r="AES44" i="4"/>
  <c r="AES42" i="4"/>
  <c r="AES45" i="4"/>
  <c r="AES43" i="4"/>
  <c r="AES41" i="4"/>
  <c r="AES40" i="4"/>
  <c r="AES38" i="4"/>
  <c r="AES39" i="4"/>
  <c r="AES37" i="4"/>
  <c r="AES34" i="4"/>
  <c r="AES35" i="4"/>
  <c r="AES36" i="4"/>
  <c r="AEY51" i="4"/>
  <c r="AEY52" i="4"/>
  <c r="AEY49" i="4"/>
  <c r="AEY50" i="4"/>
  <c r="AEY53" i="4"/>
  <c r="AEY48" i="4"/>
  <c r="AEY47" i="4"/>
  <c r="AEY46" i="4"/>
  <c r="AEY44" i="4"/>
  <c r="AEY42" i="4"/>
  <c r="AEY45" i="4"/>
  <c r="AEY43" i="4"/>
  <c r="AEY41" i="4"/>
  <c r="AEY38" i="4"/>
  <c r="AEY40" i="4"/>
  <c r="AEY39" i="4"/>
  <c r="AEY37" i="4"/>
  <c r="AEY34" i="4"/>
  <c r="AEY35" i="4"/>
  <c r="AEY36" i="4"/>
  <c r="AFE52" i="4"/>
  <c r="AFE53" i="4"/>
  <c r="AFE51" i="4"/>
  <c r="AFE49" i="4"/>
  <c r="AFE48" i="4"/>
  <c r="AFE47" i="4"/>
  <c r="AFE50" i="4"/>
  <c r="AFE46" i="4"/>
  <c r="AFE45" i="4"/>
  <c r="AFE44" i="4"/>
  <c r="AFE42" i="4"/>
  <c r="AFE41" i="4"/>
  <c r="AFE43" i="4"/>
  <c r="AFE39" i="4"/>
  <c r="AFE38" i="4"/>
  <c r="AFE37" i="4"/>
  <c r="AFE40" i="4"/>
  <c r="AFE34" i="4"/>
  <c r="AFE35" i="4"/>
  <c r="AFE36" i="4"/>
  <c r="AFK53" i="4"/>
  <c r="AFK52" i="4"/>
  <c r="AFK51" i="4"/>
  <c r="AFK48" i="4"/>
  <c r="AFK50" i="4"/>
  <c r="AFK49" i="4"/>
  <c r="AFK46" i="4"/>
  <c r="AFK47" i="4"/>
  <c r="AFK44" i="4"/>
  <c r="AFK42" i="4"/>
  <c r="AFK45" i="4"/>
  <c r="AFK43" i="4"/>
  <c r="AFK40" i="4"/>
  <c r="AFK38" i="4"/>
  <c r="AFK41" i="4"/>
  <c r="AFK39" i="4"/>
  <c r="AFK37" i="4"/>
  <c r="AFK34" i="4"/>
  <c r="AFK35" i="4"/>
  <c r="AFK36" i="4"/>
  <c r="AFQ52" i="4"/>
  <c r="AFQ53" i="4"/>
  <c r="AFQ51" i="4"/>
  <c r="AFQ50" i="4"/>
  <c r="AFQ48" i="4"/>
  <c r="AFQ46" i="4"/>
  <c r="AFQ47" i="4"/>
  <c r="AFQ49" i="4"/>
  <c r="AFQ44" i="4"/>
  <c r="AFQ42" i="4"/>
  <c r="AFQ45" i="4"/>
  <c r="AFQ43" i="4"/>
  <c r="AFQ41" i="4"/>
  <c r="AFQ38" i="4"/>
  <c r="AFQ40" i="4"/>
  <c r="AFQ37" i="4"/>
  <c r="AFQ39" i="4"/>
  <c r="AFQ34" i="4"/>
  <c r="AFQ35" i="4"/>
  <c r="AFQ36" i="4"/>
  <c r="AFW53" i="4"/>
  <c r="AFW52" i="4"/>
  <c r="AFW51" i="4"/>
  <c r="AFW49" i="4"/>
  <c r="AFW46" i="4"/>
  <c r="AFW48" i="4"/>
  <c r="AFW47" i="4"/>
  <c r="AFW45" i="4"/>
  <c r="AFW50" i="4"/>
  <c r="AFW44" i="4"/>
  <c r="AFW42" i="4"/>
  <c r="AFW43" i="4"/>
  <c r="AFW41" i="4"/>
  <c r="AFW39" i="4"/>
  <c r="AFW38" i="4"/>
  <c r="AFW37" i="4"/>
  <c r="AFW40" i="4"/>
  <c r="AFW34" i="4"/>
  <c r="AFW35" i="4"/>
  <c r="AFW36" i="4"/>
  <c r="AGC52" i="4"/>
  <c r="AGC53" i="4"/>
  <c r="AGC51" i="4"/>
  <c r="AGC50" i="4"/>
  <c r="AGC49" i="4"/>
  <c r="AGC46" i="4"/>
  <c r="AGC48" i="4"/>
  <c r="AGC44" i="4"/>
  <c r="AGC42" i="4"/>
  <c r="AGC45" i="4"/>
  <c r="AGC43" i="4"/>
  <c r="AGC47" i="4"/>
  <c r="AGC40" i="4"/>
  <c r="AGC39" i="4"/>
  <c r="AGC38" i="4"/>
  <c r="AGC37" i="4"/>
  <c r="AGC41" i="4"/>
  <c r="AGC34" i="4"/>
  <c r="AGC35" i="4"/>
  <c r="AGC36" i="4"/>
  <c r="AGI52" i="4"/>
  <c r="AGI51" i="4"/>
  <c r="AGI53" i="4"/>
  <c r="AGI50" i="4"/>
  <c r="AGI49" i="4"/>
  <c r="AGI48" i="4"/>
  <c r="AGI47" i="4"/>
  <c r="AGI46" i="4"/>
  <c r="AGI44" i="4"/>
  <c r="AGI42" i="4"/>
  <c r="AGI45" i="4"/>
  <c r="AGI43" i="4"/>
  <c r="AGI41" i="4"/>
  <c r="AGI38" i="4"/>
  <c r="AGI40" i="4"/>
  <c r="AGI37" i="4"/>
  <c r="AGI34" i="4"/>
  <c r="AGI39" i="4"/>
  <c r="AGI35" i="4"/>
  <c r="AGI36" i="4"/>
  <c r="AGO52" i="4"/>
  <c r="AGO53" i="4"/>
  <c r="AGO50" i="4"/>
  <c r="AGO51" i="4"/>
  <c r="AGO49" i="4"/>
  <c r="AGO46" i="4"/>
  <c r="AGO48" i="4"/>
  <c r="AGO44" i="4"/>
  <c r="AGO47" i="4"/>
  <c r="AGO45" i="4"/>
  <c r="AGO42" i="4"/>
  <c r="AGO43" i="4"/>
  <c r="AGO41" i="4"/>
  <c r="AGO39" i="4"/>
  <c r="AGO38" i="4"/>
  <c r="AGO37" i="4"/>
  <c r="AGO34" i="4"/>
  <c r="AGO35" i="4"/>
  <c r="AGO40" i="4"/>
  <c r="AGO36" i="4"/>
  <c r="AGU52" i="4"/>
  <c r="AGU53" i="4"/>
  <c r="AGU51" i="4"/>
  <c r="AGU50" i="4"/>
  <c r="AGU49" i="4"/>
  <c r="AGU46" i="4"/>
  <c r="AGU47" i="4"/>
  <c r="AGU44" i="4"/>
  <c r="AGU42" i="4"/>
  <c r="AGU45" i="4"/>
  <c r="AGU48" i="4"/>
  <c r="AGU43" i="4"/>
  <c r="AGU41" i="4"/>
  <c r="AGU40" i="4"/>
  <c r="AGU39" i="4"/>
  <c r="AGU37" i="4"/>
  <c r="AGU34" i="4"/>
  <c r="AGU35" i="4"/>
  <c r="AGU38" i="4"/>
  <c r="AGU36" i="4"/>
  <c r="AHA52" i="4"/>
  <c r="AHA53" i="4"/>
  <c r="AHA51" i="4"/>
  <c r="AHA50" i="4"/>
  <c r="AHA49" i="4"/>
  <c r="AHA47" i="4"/>
  <c r="AHA48" i="4"/>
  <c r="AHA46" i="4"/>
  <c r="AHA44" i="4"/>
  <c r="AHA42" i="4"/>
  <c r="AHA45" i="4"/>
  <c r="AHA43" i="4"/>
  <c r="AHA41" i="4"/>
  <c r="AHA40" i="4"/>
  <c r="AHA38" i="4"/>
  <c r="AHA39" i="4"/>
  <c r="AHA37" i="4"/>
  <c r="AHA34" i="4"/>
  <c r="AHA35" i="4"/>
  <c r="AHA36" i="4"/>
  <c r="AHG53" i="4"/>
  <c r="AHG52" i="4"/>
  <c r="AHG51" i="4"/>
  <c r="AHG50" i="4"/>
  <c r="AHG48" i="4"/>
  <c r="AHG46" i="4"/>
  <c r="AHG47" i="4"/>
  <c r="AHG44" i="4"/>
  <c r="AHG45" i="4"/>
  <c r="AHG43" i="4"/>
  <c r="AHG49" i="4"/>
  <c r="AHG42" i="4"/>
  <c r="AHG41" i="4"/>
  <c r="AHG40" i="4"/>
  <c r="AHG39" i="4"/>
  <c r="AHG38" i="4"/>
  <c r="AHG37" i="4"/>
  <c r="AHG34" i="4"/>
  <c r="AHG35" i="4"/>
  <c r="AHG36" i="4"/>
  <c r="AHM52" i="4"/>
  <c r="AHM53" i="4"/>
  <c r="AHM51" i="4"/>
  <c r="AHM50" i="4"/>
  <c r="AHM48" i="4"/>
  <c r="AHM49" i="4"/>
  <c r="AHM47" i="4"/>
  <c r="AHM46" i="4"/>
  <c r="AHM44" i="4"/>
  <c r="AHM43" i="4"/>
  <c r="AHM42" i="4"/>
  <c r="AHM45" i="4"/>
  <c r="AHM40" i="4"/>
  <c r="AHM41" i="4"/>
  <c r="AHM39" i="4"/>
  <c r="AHM38" i="4"/>
  <c r="AHM37" i="4"/>
  <c r="AHM34" i="4"/>
  <c r="AHM35" i="4"/>
  <c r="AHM36" i="4"/>
  <c r="RG31" i="4"/>
  <c r="RM31" i="4"/>
  <c r="RS31" i="4"/>
  <c r="RY31" i="4"/>
  <c r="SE31" i="4"/>
  <c r="SK31" i="4"/>
  <c r="SQ31" i="4"/>
  <c r="SW31" i="4"/>
  <c r="TC31" i="4"/>
  <c r="TI31" i="4"/>
  <c r="TO31" i="4"/>
  <c r="TU31" i="4"/>
  <c r="UA31" i="4"/>
  <c r="UG31" i="4"/>
  <c r="UM31" i="4"/>
  <c r="US31" i="4"/>
  <c r="UY31" i="4"/>
  <c r="VE31" i="4"/>
  <c r="VK31" i="4"/>
  <c r="VQ31" i="4"/>
  <c r="VW31" i="4"/>
  <c r="WC31" i="4"/>
  <c r="WI31" i="4"/>
  <c r="WO31" i="4"/>
  <c r="WU31" i="4"/>
  <c r="XA31" i="4"/>
  <c r="XG31" i="4"/>
  <c r="XM31" i="4"/>
  <c r="XS31" i="4"/>
  <c r="XY31" i="4"/>
  <c r="YE31" i="4"/>
  <c r="YK31" i="4"/>
  <c r="YQ31" i="4"/>
  <c r="YW31" i="4"/>
  <c r="ZC31" i="4"/>
  <c r="ZI31" i="4"/>
  <c r="ZO31" i="4"/>
  <c r="ZU31" i="4"/>
  <c r="AAA31" i="4"/>
  <c r="AAG31" i="4"/>
  <c r="AAM31" i="4"/>
  <c r="AAS31" i="4"/>
  <c r="AAY31" i="4"/>
  <c r="ABE31" i="4"/>
  <c r="ABK31" i="4"/>
  <c r="ABQ31" i="4"/>
  <c r="ABW31" i="4"/>
  <c r="ACC31" i="4"/>
  <c r="ACI31" i="4"/>
  <c r="ACO31" i="4"/>
  <c r="ACU31" i="4"/>
  <c r="ADA31" i="4"/>
  <c r="ADG31" i="4"/>
  <c r="ADM31" i="4"/>
  <c r="ADS31" i="4"/>
  <c r="ADY31" i="4"/>
  <c r="AEE31" i="4"/>
  <c r="AEK31" i="4"/>
  <c r="AEQ31" i="4"/>
  <c r="AEW31" i="4"/>
  <c r="AFC31" i="4"/>
  <c r="AFI31" i="4"/>
  <c r="AFO31" i="4"/>
  <c r="AFU31" i="4"/>
  <c r="AGA31" i="4"/>
  <c r="AGG31" i="4"/>
  <c r="AGM31" i="4"/>
  <c r="AGS31" i="4"/>
  <c r="AGY31" i="4"/>
  <c r="AHE31" i="4"/>
  <c r="AHK31" i="4"/>
  <c r="AHQ31" i="4"/>
  <c r="RR32" i="4"/>
  <c r="RX32" i="4"/>
  <c r="SJ32" i="4"/>
  <c r="SP32" i="4"/>
  <c r="TB32" i="4"/>
  <c r="TH32" i="4"/>
  <c r="TZ32" i="4"/>
  <c r="UF32" i="4"/>
  <c r="UL32" i="4"/>
  <c r="VJ32" i="4"/>
  <c r="VP32" i="4"/>
  <c r="WN32" i="4"/>
  <c r="WT32" i="4"/>
  <c r="WZ32" i="4"/>
  <c r="XX32" i="4"/>
  <c r="YD32" i="4"/>
  <c r="YJ32" i="4"/>
  <c r="ZH32" i="4"/>
  <c r="ZN32" i="4"/>
  <c r="ZT32" i="4"/>
  <c r="AAR32" i="4"/>
  <c r="AAX32" i="4"/>
  <c r="ADX32" i="4"/>
  <c r="RG33" i="4"/>
  <c r="RM33" i="4"/>
  <c r="RS33" i="4"/>
  <c r="RY33" i="4"/>
  <c r="SE33" i="4"/>
  <c r="SK33" i="4"/>
  <c r="SQ33" i="4"/>
  <c r="SW33" i="4"/>
  <c r="TC33" i="4"/>
  <c r="TI33" i="4"/>
  <c r="TO33" i="4"/>
  <c r="TU33" i="4"/>
  <c r="UA33" i="4"/>
  <c r="UG33" i="4"/>
  <c r="UM33" i="4"/>
  <c r="US33" i="4"/>
  <c r="UY33" i="4"/>
  <c r="VE33" i="4"/>
  <c r="VK33" i="4"/>
  <c r="VQ33" i="4"/>
  <c r="VW33" i="4"/>
  <c r="WC33" i="4"/>
  <c r="WI33" i="4"/>
  <c r="WO33" i="4"/>
  <c r="WU33" i="4"/>
  <c r="XA33" i="4"/>
  <c r="XG33" i="4"/>
  <c r="XM33" i="4"/>
  <c r="XS33" i="4"/>
  <c r="XY33" i="4"/>
  <c r="YE33" i="4"/>
  <c r="YK33" i="4"/>
  <c r="YQ33" i="4"/>
  <c r="YW33" i="4"/>
  <c r="ZC33" i="4"/>
  <c r="ZI33" i="4"/>
  <c r="ZO33" i="4"/>
  <c r="ZU33" i="4"/>
  <c r="AAA33" i="4"/>
  <c r="AAG33" i="4"/>
  <c r="AAM33" i="4"/>
  <c r="AAS33" i="4"/>
  <c r="AAY33" i="4"/>
  <c r="ABE33" i="4"/>
  <c r="ABK33" i="4"/>
  <c r="ABQ33" i="4"/>
  <c r="ABW33" i="4"/>
  <c r="ACC33" i="4"/>
  <c r="ACI33" i="4"/>
  <c r="ACO33" i="4"/>
  <c r="ACU33" i="4"/>
  <c r="ADA33" i="4"/>
  <c r="ADG33" i="4"/>
  <c r="ADM33" i="4"/>
  <c r="ADS33" i="4"/>
  <c r="ADY33" i="4"/>
  <c r="AEE33" i="4"/>
  <c r="AEK33" i="4"/>
  <c r="AEQ33" i="4"/>
  <c r="AEW33" i="4"/>
  <c r="AFC33" i="4"/>
  <c r="AFI33" i="4"/>
  <c r="AFO33" i="4"/>
  <c r="AFU33" i="4"/>
  <c r="AGA33" i="4"/>
  <c r="AGG33" i="4"/>
  <c r="AGM33" i="4"/>
  <c r="AGS33" i="4"/>
  <c r="AGY33" i="4"/>
  <c r="AHE33" i="4"/>
  <c r="AHK33" i="4"/>
  <c r="AHQ33" i="4"/>
  <c r="AP34" i="4"/>
  <c r="RH34" i="4"/>
  <c r="RN34" i="4"/>
  <c r="RT34" i="4"/>
  <c r="RZ34" i="4"/>
  <c r="SF34" i="4"/>
  <c r="SL34" i="4"/>
  <c r="SR34" i="4"/>
  <c r="SX34" i="4"/>
  <c r="TD34" i="4"/>
  <c r="TJ34" i="4"/>
  <c r="TP34" i="4"/>
  <c r="TV34" i="4"/>
  <c r="UB34" i="4"/>
  <c r="UH34" i="4"/>
  <c r="UN34" i="4"/>
  <c r="UT34" i="4"/>
  <c r="UZ34" i="4"/>
  <c r="VF34" i="4"/>
  <c r="VL34" i="4"/>
  <c r="VR34" i="4"/>
  <c r="VX34" i="4"/>
  <c r="WD34" i="4"/>
  <c r="WJ34" i="4"/>
  <c r="WP34" i="4"/>
  <c r="WV34" i="4"/>
  <c r="XB34" i="4"/>
  <c r="XH34" i="4"/>
  <c r="XN34" i="4"/>
  <c r="XT34" i="4"/>
  <c r="XZ34" i="4"/>
  <c r="YF34" i="4"/>
  <c r="YL34" i="4"/>
  <c r="YR34" i="4"/>
  <c r="YX34" i="4"/>
  <c r="ZD34" i="4"/>
  <c r="ZJ34" i="4"/>
  <c r="ZP34" i="4"/>
  <c r="ZV34" i="4"/>
  <c r="AAB34" i="4"/>
  <c r="AAH34" i="4"/>
  <c r="AAN34" i="4"/>
  <c r="AAT34" i="4"/>
  <c r="AAZ34" i="4"/>
  <c r="ABF34" i="4"/>
  <c r="ABL34" i="4"/>
  <c r="ABR34" i="4"/>
  <c r="ABX34" i="4"/>
  <c r="ACD34" i="4"/>
  <c r="ACJ34" i="4"/>
  <c r="ACP34" i="4"/>
  <c r="ACV34" i="4"/>
  <c r="ADB34" i="4"/>
  <c r="ADH34" i="4"/>
  <c r="ADO34" i="4"/>
  <c r="AID37" i="4"/>
  <c r="RJ53" i="4"/>
  <c r="RJ51" i="4"/>
  <c r="RJ48" i="4"/>
  <c r="RJ52" i="4"/>
  <c r="RJ49" i="4"/>
  <c r="RJ47" i="4"/>
  <c r="RJ50" i="4"/>
  <c r="RJ45" i="4"/>
  <c r="RJ44" i="4"/>
  <c r="RJ46" i="4"/>
  <c r="RJ43" i="4"/>
  <c r="RJ42" i="4"/>
  <c r="RJ40" i="4"/>
  <c r="RJ41" i="4"/>
  <c r="RJ38" i="4"/>
  <c r="RJ39" i="4"/>
  <c r="RJ35" i="4"/>
  <c r="RJ36" i="4"/>
  <c r="RJ37" i="4"/>
  <c r="RP53" i="4"/>
  <c r="RP52" i="4"/>
  <c r="RP51" i="4"/>
  <c r="RP50" i="4"/>
  <c r="RP47" i="4"/>
  <c r="RP49" i="4"/>
  <c r="RP48" i="4"/>
  <c r="RP45" i="4"/>
  <c r="RP44" i="4"/>
  <c r="RP46" i="4"/>
  <c r="RP43" i="4"/>
  <c r="RP42" i="4"/>
  <c r="RP40" i="4"/>
  <c r="RP41" i="4"/>
  <c r="RP39" i="4"/>
  <c r="RP38" i="4"/>
  <c r="RP35" i="4"/>
  <c r="RP36" i="4"/>
  <c r="RP37" i="4"/>
  <c r="RV53" i="4"/>
  <c r="RV52" i="4"/>
  <c r="RV51" i="4"/>
  <c r="RV50" i="4"/>
  <c r="RV49" i="4"/>
  <c r="RV47" i="4"/>
  <c r="RV45" i="4"/>
  <c r="RV44" i="4"/>
  <c r="RV40" i="4"/>
  <c r="RV43" i="4"/>
  <c r="RV39" i="4"/>
  <c r="RV48" i="4"/>
  <c r="RV38" i="4"/>
  <c r="RV46" i="4"/>
  <c r="RV35" i="4"/>
  <c r="RV36" i="4"/>
  <c r="RV42" i="4"/>
  <c r="RV41" i="4"/>
  <c r="RV37" i="4"/>
  <c r="SB53" i="4"/>
  <c r="SB49" i="4"/>
  <c r="SB52" i="4"/>
  <c r="SB51" i="4"/>
  <c r="SB50" i="4"/>
  <c r="SB48" i="4"/>
  <c r="SB47" i="4"/>
  <c r="SB45" i="4"/>
  <c r="SB44" i="4"/>
  <c r="SB46" i="4"/>
  <c r="SB43" i="4"/>
  <c r="SB42" i="4"/>
  <c r="SB40" i="4"/>
  <c r="SB41" i="4"/>
  <c r="SB38" i="4"/>
  <c r="SB39" i="4"/>
  <c r="SB35" i="4"/>
  <c r="SB36" i="4"/>
  <c r="SB37" i="4"/>
  <c r="SH53" i="4"/>
  <c r="SH49" i="4"/>
  <c r="SH52" i="4"/>
  <c r="SH50" i="4"/>
  <c r="SH51" i="4"/>
  <c r="SH47" i="4"/>
  <c r="SH48" i="4"/>
  <c r="SH45" i="4"/>
  <c r="SH44" i="4"/>
  <c r="SH46" i="4"/>
  <c r="SH43" i="4"/>
  <c r="SH42" i="4"/>
  <c r="SH40" i="4"/>
  <c r="SH41" i="4"/>
  <c r="SH39" i="4"/>
  <c r="SH38" i="4"/>
  <c r="SH35" i="4"/>
  <c r="SH36" i="4"/>
  <c r="SH37" i="4"/>
  <c r="SN53" i="4"/>
  <c r="SN49" i="4"/>
  <c r="SN52" i="4"/>
  <c r="SN51" i="4"/>
  <c r="SN50" i="4"/>
  <c r="SN47" i="4"/>
  <c r="SN48" i="4"/>
  <c r="SN45" i="4"/>
  <c r="SN44" i="4"/>
  <c r="SN46" i="4"/>
  <c r="SN40" i="4"/>
  <c r="SN42" i="4"/>
  <c r="SN39" i="4"/>
  <c r="SN43" i="4"/>
  <c r="SN38" i="4"/>
  <c r="SN41" i="4"/>
  <c r="SN35" i="4"/>
  <c r="SN36" i="4"/>
  <c r="SN37" i="4"/>
  <c r="ST52" i="4"/>
  <c r="ST49" i="4"/>
  <c r="ST53" i="4"/>
  <c r="ST48" i="4"/>
  <c r="ST51" i="4"/>
  <c r="ST47" i="4"/>
  <c r="ST50" i="4"/>
  <c r="ST45" i="4"/>
  <c r="ST44" i="4"/>
  <c r="ST46" i="4"/>
  <c r="ST43" i="4"/>
  <c r="ST42" i="4"/>
  <c r="ST40" i="4"/>
  <c r="ST41" i="4"/>
  <c r="ST38" i="4"/>
  <c r="ST35" i="4"/>
  <c r="ST36" i="4"/>
  <c r="ST39" i="4"/>
  <c r="ST37" i="4"/>
  <c r="SZ53" i="4"/>
  <c r="SZ49" i="4"/>
  <c r="SZ52" i="4"/>
  <c r="SZ51" i="4"/>
  <c r="SZ48" i="4"/>
  <c r="SZ50" i="4"/>
  <c r="SZ47" i="4"/>
  <c r="SZ45" i="4"/>
  <c r="SZ44" i="4"/>
  <c r="SZ46" i="4"/>
  <c r="SZ43" i="4"/>
  <c r="SZ42" i="4"/>
  <c r="SZ40" i="4"/>
  <c r="SZ41" i="4"/>
  <c r="SZ39" i="4"/>
  <c r="SZ38" i="4"/>
  <c r="SZ35" i="4"/>
  <c r="SZ36" i="4"/>
  <c r="SZ37" i="4"/>
  <c r="TF52" i="4"/>
  <c r="TF49" i="4"/>
  <c r="TF53" i="4"/>
  <c r="TF50" i="4"/>
  <c r="TF51" i="4"/>
  <c r="TF47" i="4"/>
  <c r="TF48" i="4"/>
  <c r="TF45" i="4"/>
  <c r="TF44" i="4"/>
  <c r="TF46" i="4"/>
  <c r="TF40" i="4"/>
  <c r="TF39" i="4"/>
  <c r="TF42" i="4"/>
  <c r="TF38" i="4"/>
  <c r="TF41" i="4"/>
  <c r="TF35" i="4"/>
  <c r="TF36" i="4"/>
  <c r="TF43" i="4"/>
  <c r="TF37" i="4"/>
  <c r="TL53" i="4"/>
  <c r="TL49" i="4"/>
  <c r="TL52" i="4"/>
  <c r="TL51" i="4"/>
  <c r="TL48" i="4"/>
  <c r="TL50" i="4"/>
  <c r="TL45" i="4"/>
  <c r="TL44" i="4"/>
  <c r="TL46" i="4"/>
  <c r="TL47" i="4"/>
  <c r="TL43" i="4"/>
  <c r="TL42" i="4"/>
  <c r="TL40" i="4"/>
  <c r="TL41" i="4"/>
  <c r="TL38" i="4"/>
  <c r="TL39" i="4"/>
  <c r="TL35" i="4"/>
  <c r="TL36" i="4"/>
  <c r="TL37" i="4"/>
  <c r="TR53" i="4"/>
  <c r="TR49" i="4"/>
  <c r="TR51" i="4"/>
  <c r="TR52" i="4"/>
  <c r="TR50" i="4"/>
  <c r="TR48" i="4"/>
  <c r="TR47" i="4"/>
  <c r="TR45" i="4"/>
  <c r="TR44" i="4"/>
  <c r="TR46" i="4"/>
  <c r="TR43" i="4"/>
  <c r="TR42" i="4"/>
  <c r="TR40" i="4"/>
  <c r="TR41" i="4"/>
  <c r="TR39" i="4"/>
  <c r="TR38" i="4"/>
  <c r="TR35" i="4"/>
  <c r="TR36" i="4"/>
  <c r="TR37" i="4"/>
  <c r="TX53" i="4"/>
  <c r="TX49" i="4"/>
  <c r="TX52" i="4"/>
  <c r="TX51" i="4"/>
  <c r="TX50" i="4"/>
  <c r="TX48" i="4"/>
  <c r="TX47" i="4"/>
  <c r="TX45" i="4"/>
  <c r="TX44" i="4"/>
  <c r="TX46" i="4"/>
  <c r="TX40" i="4"/>
  <c r="TX43" i="4"/>
  <c r="TX39" i="4"/>
  <c r="TX38" i="4"/>
  <c r="TX42" i="4"/>
  <c r="TX35" i="4"/>
  <c r="TX36" i="4"/>
  <c r="TX41" i="4"/>
  <c r="TX37" i="4"/>
  <c r="UD53" i="4"/>
  <c r="UD52" i="4"/>
  <c r="UD49" i="4"/>
  <c r="UD51" i="4"/>
  <c r="UD50" i="4"/>
  <c r="UD48" i="4"/>
  <c r="UD47" i="4"/>
  <c r="UD45" i="4"/>
  <c r="UD44" i="4"/>
  <c r="UD46" i="4"/>
  <c r="UD43" i="4"/>
  <c r="UD42" i="4"/>
  <c r="UD40" i="4"/>
  <c r="UD41" i="4"/>
  <c r="UD38" i="4"/>
  <c r="UD39" i="4"/>
  <c r="UD35" i="4"/>
  <c r="UD36" i="4"/>
  <c r="UD37" i="4"/>
  <c r="UJ53" i="4"/>
  <c r="UJ49" i="4"/>
  <c r="UJ51" i="4"/>
  <c r="UJ52" i="4"/>
  <c r="UJ50" i="4"/>
  <c r="UJ48" i="4"/>
  <c r="UJ47" i="4"/>
  <c r="UJ45" i="4"/>
  <c r="UJ44" i="4"/>
  <c r="UJ46" i="4"/>
  <c r="UJ43" i="4"/>
  <c r="UJ42" i="4"/>
  <c r="UJ40" i="4"/>
  <c r="UJ41" i="4"/>
  <c r="UJ39" i="4"/>
  <c r="UJ38" i="4"/>
  <c r="UJ35" i="4"/>
  <c r="UJ36" i="4"/>
  <c r="UJ37" i="4"/>
  <c r="UP53" i="4"/>
  <c r="UP52" i="4"/>
  <c r="UP49" i="4"/>
  <c r="UP51" i="4"/>
  <c r="UP50" i="4"/>
  <c r="UP48" i="4"/>
  <c r="UP45" i="4"/>
  <c r="UP44" i="4"/>
  <c r="UP46" i="4"/>
  <c r="UP47" i="4"/>
  <c r="UP40" i="4"/>
  <c r="UP42" i="4"/>
  <c r="UP39" i="4"/>
  <c r="UP43" i="4"/>
  <c r="UP38" i="4"/>
  <c r="UP41" i="4"/>
  <c r="UP35" i="4"/>
  <c r="UP36" i="4"/>
  <c r="UP37" i="4"/>
  <c r="UV49" i="4"/>
  <c r="UV52" i="4"/>
  <c r="UV53" i="4"/>
  <c r="UV51" i="4"/>
  <c r="UV48" i="4"/>
  <c r="UV50" i="4"/>
  <c r="UV47" i="4"/>
  <c r="UV45" i="4"/>
  <c r="UV44" i="4"/>
  <c r="UV46" i="4"/>
  <c r="UV43" i="4"/>
  <c r="UV42" i="4"/>
  <c r="UV40" i="4"/>
  <c r="UV41" i="4"/>
  <c r="UV38" i="4"/>
  <c r="UV35" i="4"/>
  <c r="UV36" i="4"/>
  <c r="UV39" i="4"/>
  <c r="UV37" i="4"/>
  <c r="VB53" i="4"/>
  <c r="VB49" i="4"/>
  <c r="VB52" i="4"/>
  <c r="VB50" i="4"/>
  <c r="VB48" i="4"/>
  <c r="VB51" i="4"/>
  <c r="VB47" i="4"/>
  <c r="VB45" i="4"/>
  <c r="VB44" i="4"/>
  <c r="VB46" i="4"/>
  <c r="VB43" i="4"/>
  <c r="VB42" i="4"/>
  <c r="VB40" i="4"/>
  <c r="VB41" i="4"/>
  <c r="VB39" i="4"/>
  <c r="VB38" i="4"/>
  <c r="VB35" i="4"/>
  <c r="VB36" i="4"/>
  <c r="VB37" i="4"/>
  <c r="VH49" i="4"/>
  <c r="VH52" i="4"/>
  <c r="VH53" i="4"/>
  <c r="VH51" i="4"/>
  <c r="VH50" i="4"/>
  <c r="VH48" i="4"/>
  <c r="VH45" i="4"/>
  <c r="VH47" i="4"/>
  <c r="VH44" i="4"/>
  <c r="VH46" i="4"/>
  <c r="VH40" i="4"/>
  <c r="VH39" i="4"/>
  <c r="VH42" i="4"/>
  <c r="VH38" i="4"/>
  <c r="VH41" i="4"/>
  <c r="VH43" i="4"/>
  <c r="VH35" i="4"/>
  <c r="VH36" i="4"/>
  <c r="VH37" i="4"/>
  <c r="VT53" i="4"/>
  <c r="VT49" i="4"/>
  <c r="VT52" i="4"/>
  <c r="VT51" i="4"/>
  <c r="VT48" i="4"/>
  <c r="VT47" i="4"/>
  <c r="VT50" i="4"/>
  <c r="VT45" i="4"/>
  <c r="VT44" i="4"/>
  <c r="VT46" i="4"/>
  <c r="VT43" i="4"/>
  <c r="VT42" i="4"/>
  <c r="VT40" i="4"/>
  <c r="VT41" i="4"/>
  <c r="VT39" i="4"/>
  <c r="VT38" i="4"/>
  <c r="VT35" i="4"/>
  <c r="VT36" i="4"/>
  <c r="VT37" i="4"/>
  <c r="VZ53" i="4"/>
  <c r="VZ52" i="4"/>
  <c r="VZ49" i="4"/>
  <c r="VZ51" i="4"/>
  <c r="VZ50" i="4"/>
  <c r="VZ47" i="4"/>
  <c r="VZ45" i="4"/>
  <c r="VZ44" i="4"/>
  <c r="VZ48" i="4"/>
  <c r="VZ46" i="4"/>
  <c r="VZ40" i="4"/>
  <c r="VZ39" i="4"/>
  <c r="VZ43" i="4"/>
  <c r="VZ38" i="4"/>
  <c r="VZ35" i="4"/>
  <c r="VZ41" i="4"/>
  <c r="VZ36" i="4"/>
  <c r="VZ42" i="4"/>
  <c r="VZ37" i="4"/>
  <c r="WF53" i="4"/>
  <c r="WF49" i="4"/>
  <c r="WF52" i="4"/>
  <c r="WF51" i="4"/>
  <c r="WF50" i="4"/>
  <c r="WF48" i="4"/>
  <c r="WF45" i="4"/>
  <c r="WF47" i="4"/>
  <c r="WF44" i="4"/>
  <c r="WF46" i="4"/>
  <c r="WF43" i="4"/>
  <c r="WF42" i="4"/>
  <c r="WF40" i="4"/>
  <c r="WF41" i="4"/>
  <c r="WF38" i="4"/>
  <c r="WF39" i="4"/>
  <c r="WF35" i="4"/>
  <c r="WF36" i="4"/>
  <c r="WF37" i="4"/>
  <c r="WL53" i="4"/>
  <c r="WL49" i="4"/>
  <c r="WL51" i="4"/>
  <c r="WL52" i="4"/>
  <c r="WL50" i="4"/>
  <c r="WL48" i="4"/>
  <c r="WL47" i="4"/>
  <c r="WL45" i="4"/>
  <c r="WL44" i="4"/>
  <c r="WL43" i="4"/>
  <c r="WL42" i="4"/>
  <c r="WL40" i="4"/>
  <c r="WL41" i="4"/>
  <c r="WL39" i="4"/>
  <c r="WL46" i="4"/>
  <c r="WL38" i="4"/>
  <c r="WL35" i="4"/>
  <c r="WL36" i="4"/>
  <c r="WL37" i="4"/>
  <c r="WR53" i="4"/>
  <c r="WR49" i="4"/>
  <c r="WR51" i="4"/>
  <c r="WR52" i="4"/>
  <c r="WR48" i="4"/>
  <c r="WR47" i="4"/>
  <c r="WR50" i="4"/>
  <c r="WR45" i="4"/>
  <c r="WR44" i="4"/>
  <c r="WR46" i="4"/>
  <c r="WR40" i="4"/>
  <c r="WR39" i="4"/>
  <c r="WR43" i="4"/>
  <c r="WR42" i="4"/>
  <c r="WR38" i="4"/>
  <c r="WR41" i="4"/>
  <c r="WR35" i="4"/>
  <c r="WR36" i="4"/>
  <c r="WR37" i="4"/>
  <c r="WX52" i="4"/>
  <c r="WX49" i="4"/>
  <c r="WX51" i="4"/>
  <c r="WX53" i="4"/>
  <c r="WX48" i="4"/>
  <c r="WX50" i="4"/>
  <c r="WX45" i="4"/>
  <c r="WX47" i="4"/>
  <c r="WX44" i="4"/>
  <c r="WX43" i="4"/>
  <c r="WX42" i="4"/>
  <c r="WX40" i="4"/>
  <c r="WX46" i="4"/>
  <c r="WX41" i="4"/>
  <c r="WX38" i="4"/>
  <c r="WX35" i="4"/>
  <c r="WX36" i="4"/>
  <c r="WX39" i="4"/>
  <c r="WX37" i="4"/>
  <c r="XD53" i="4"/>
  <c r="XD49" i="4"/>
  <c r="XD51" i="4"/>
  <c r="XD52" i="4"/>
  <c r="XD47" i="4"/>
  <c r="XD50" i="4"/>
  <c r="XD45" i="4"/>
  <c r="XD44" i="4"/>
  <c r="XD48" i="4"/>
  <c r="XD46" i="4"/>
  <c r="XD43" i="4"/>
  <c r="XD42" i="4"/>
  <c r="XD40" i="4"/>
  <c r="XD41" i="4"/>
  <c r="XD39" i="4"/>
  <c r="XD38" i="4"/>
  <c r="XD35" i="4"/>
  <c r="XD36" i="4"/>
  <c r="XD37" i="4"/>
  <c r="XJ52" i="4"/>
  <c r="XJ49" i="4"/>
  <c r="XJ50" i="4"/>
  <c r="XJ53" i="4"/>
  <c r="XJ51" i="4"/>
  <c r="XJ48" i="4"/>
  <c r="XJ47" i="4"/>
  <c r="XJ45" i="4"/>
  <c r="XJ44" i="4"/>
  <c r="XJ46" i="4"/>
  <c r="XJ40" i="4"/>
  <c r="XJ39" i="4"/>
  <c r="XJ42" i="4"/>
  <c r="XJ43" i="4"/>
  <c r="XJ41" i="4"/>
  <c r="XJ38" i="4"/>
  <c r="XJ35" i="4"/>
  <c r="XJ36" i="4"/>
  <c r="XJ37" i="4"/>
  <c r="XP53" i="4"/>
  <c r="XP49" i="4"/>
  <c r="XP52" i="4"/>
  <c r="XP51" i="4"/>
  <c r="XP48" i="4"/>
  <c r="XP47" i="4"/>
  <c r="XP50" i="4"/>
  <c r="XP45" i="4"/>
  <c r="XP44" i="4"/>
  <c r="XP46" i="4"/>
  <c r="XP43" i="4"/>
  <c r="XP42" i="4"/>
  <c r="XP40" i="4"/>
  <c r="XP41" i="4"/>
  <c r="XP38" i="4"/>
  <c r="XP39" i="4"/>
  <c r="XP35" i="4"/>
  <c r="XP36" i="4"/>
  <c r="XP37" i="4"/>
  <c r="XV53" i="4"/>
  <c r="XV49" i="4"/>
  <c r="XV51" i="4"/>
  <c r="XV50" i="4"/>
  <c r="XV52" i="4"/>
  <c r="XV47" i="4"/>
  <c r="XV48" i="4"/>
  <c r="XV45" i="4"/>
  <c r="XV44" i="4"/>
  <c r="XV46" i="4"/>
  <c r="XV42" i="4"/>
  <c r="XV40" i="4"/>
  <c r="XV43" i="4"/>
  <c r="XV41" i="4"/>
  <c r="XV39" i="4"/>
  <c r="XV38" i="4"/>
  <c r="XV35" i="4"/>
  <c r="XV36" i="4"/>
  <c r="XV37" i="4"/>
  <c r="YB53" i="4"/>
  <c r="YB49" i="4"/>
  <c r="YB51" i="4"/>
  <c r="YB52" i="4"/>
  <c r="YB50" i="4"/>
  <c r="YB47" i="4"/>
  <c r="YB48" i="4"/>
  <c r="YB45" i="4"/>
  <c r="YB44" i="4"/>
  <c r="YB46" i="4"/>
  <c r="YB43" i="4"/>
  <c r="YB40" i="4"/>
  <c r="YB39" i="4"/>
  <c r="YB38" i="4"/>
  <c r="YB42" i="4"/>
  <c r="YB35" i="4"/>
  <c r="YB41" i="4"/>
  <c r="YB36" i="4"/>
  <c r="YB37" i="4"/>
  <c r="YH53" i="4"/>
  <c r="YH52" i="4"/>
  <c r="YH51" i="4"/>
  <c r="YH49" i="4"/>
  <c r="YH50" i="4"/>
  <c r="YH48" i="4"/>
  <c r="YH47" i="4"/>
  <c r="YH45" i="4"/>
  <c r="YH44" i="4"/>
  <c r="YH46" i="4"/>
  <c r="YH42" i="4"/>
  <c r="YH43" i="4"/>
  <c r="YH40" i="4"/>
  <c r="YH41" i="4"/>
  <c r="YH39" i="4"/>
  <c r="YH38" i="4"/>
  <c r="YH35" i="4"/>
  <c r="YH36" i="4"/>
  <c r="YH37" i="4"/>
  <c r="YN53" i="4"/>
  <c r="YN49" i="4"/>
  <c r="YN52" i="4"/>
  <c r="YN51" i="4"/>
  <c r="YN50" i="4"/>
  <c r="YN47" i="4"/>
  <c r="YN48" i="4"/>
  <c r="YN45" i="4"/>
  <c r="YN44" i="4"/>
  <c r="YN43" i="4"/>
  <c r="YN46" i="4"/>
  <c r="YN42" i="4"/>
  <c r="YN40" i="4"/>
  <c r="YN41" i="4"/>
  <c r="YN39" i="4"/>
  <c r="YN35" i="4"/>
  <c r="YN38" i="4"/>
  <c r="YN36" i="4"/>
  <c r="YN37" i="4"/>
  <c r="YT53" i="4"/>
  <c r="YT52" i="4"/>
  <c r="YT49" i="4"/>
  <c r="YT51" i="4"/>
  <c r="YT50" i="4"/>
  <c r="YT48" i="4"/>
  <c r="YT47" i="4"/>
  <c r="YT45" i="4"/>
  <c r="YT44" i="4"/>
  <c r="YT46" i="4"/>
  <c r="YT43" i="4"/>
  <c r="YT40" i="4"/>
  <c r="YT39" i="4"/>
  <c r="YT42" i="4"/>
  <c r="YT38" i="4"/>
  <c r="YT41" i="4"/>
  <c r="YT35" i="4"/>
  <c r="YT36" i="4"/>
  <c r="YT37" i="4"/>
  <c r="YZ49" i="4"/>
  <c r="YZ52" i="4"/>
  <c r="YZ53" i="4"/>
  <c r="YZ51" i="4"/>
  <c r="YZ48" i="4"/>
  <c r="YZ50" i="4"/>
  <c r="YZ47" i="4"/>
  <c r="YZ45" i="4"/>
  <c r="YZ44" i="4"/>
  <c r="YZ42" i="4"/>
  <c r="YZ46" i="4"/>
  <c r="YZ40" i="4"/>
  <c r="YZ43" i="4"/>
  <c r="YZ41" i="4"/>
  <c r="YZ38" i="4"/>
  <c r="YZ35" i="4"/>
  <c r="YZ36" i="4"/>
  <c r="YZ39" i="4"/>
  <c r="YZ37" i="4"/>
  <c r="ZF53" i="4"/>
  <c r="ZF49" i="4"/>
  <c r="ZF51" i="4"/>
  <c r="ZF50" i="4"/>
  <c r="ZF47" i="4"/>
  <c r="ZF48" i="4"/>
  <c r="ZF45" i="4"/>
  <c r="ZF44" i="4"/>
  <c r="ZF52" i="4"/>
  <c r="ZF46" i="4"/>
  <c r="ZF43" i="4"/>
  <c r="ZF42" i="4"/>
  <c r="ZF40" i="4"/>
  <c r="ZF41" i="4"/>
  <c r="ZF39" i="4"/>
  <c r="ZF35" i="4"/>
  <c r="ZF38" i="4"/>
  <c r="ZF36" i="4"/>
  <c r="ZF37" i="4"/>
  <c r="ZL49" i="4"/>
  <c r="ZL53" i="4"/>
  <c r="ZL52" i="4"/>
  <c r="ZL51" i="4"/>
  <c r="ZL50" i="4"/>
  <c r="ZL48" i="4"/>
  <c r="ZL47" i="4"/>
  <c r="ZL45" i="4"/>
  <c r="ZL44" i="4"/>
  <c r="ZL46" i="4"/>
  <c r="ZL40" i="4"/>
  <c r="ZL43" i="4"/>
  <c r="ZL39" i="4"/>
  <c r="ZL42" i="4"/>
  <c r="ZL41" i="4"/>
  <c r="ZL38" i="4"/>
  <c r="ZL35" i="4"/>
  <c r="ZL36" i="4"/>
  <c r="ZL37" i="4"/>
  <c r="ZR52" i="4"/>
  <c r="ZR53" i="4"/>
  <c r="ZR51" i="4"/>
  <c r="ZR49" i="4"/>
  <c r="ZR50" i="4"/>
  <c r="ZR48" i="4"/>
  <c r="ZR47" i="4"/>
  <c r="ZR45" i="4"/>
  <c r="ZR44" i="4"/>
  <c r="ZR46" i="4"/>
  <c r="ZR43" i="4"/>
  <c r="ZR42" i="4"/>
  <c r="ZR40" i="4"/>
  <c r="ZR41" i="4"/>
  <c r="ZR39" i="4"/>
  <c r="ZR38" i="4"/>
  <c r="ZR35" i="4"/>
  <c r="ZR36" i="4"/>
  <c r="ZR37" i="4"/>
  <c r="ZX53" i="4"/>
  <c r="ZX49" i="4"/>
  <c r="ZX52" i="4"/>
  <c r="ZX51" i="4"/>
  <c r="ZX50" i="4"/>
  <c r="ZX47" i="4"/>
  <c r="ZX48" i="4"/>
  <c r="ZX45" i="4"/>
  <c r="ZX44" i="4"/>
  <c r="ZX46" i="4"/>
  <c r="ZX42" i="4"/>
  <c r="ZX40" i="4"/>
  <c r="ZX43" i="4"/>
  <c r="ZX41" i="4"/>
  <c r="ZX39" i="4"/>
  <c r="ZX35" i="4"/>
  <c r="ZX38" i="4"/>
  <c r="ZX36" i="4"/>
  <c r="ZX37" i="4"/>
  <c r="AAD53" i="4"/>
  <c r="AAD52" i="4"/>
  <c r="AAD49" i="4"/>
  <c r="AAD51" i="4"/>
  <c r="AAD50" i="4"/>
  <c r="AAD46" i="4"/>
  <c r="AAD47" i="4"/>
  <c r="AAD45" i="4"/>
  <c r="AAD48" i="4"/>
  <c r="AAD44" i="4"/>
  <c r="AAD43" i="4"/>
  <c r="AAD40" i="4"/>
  <c r="AAD39" i="4"/>
  <c r="AAD38" i="4"/>
  <c r="AAD42" i="4"/>
  <c r="AAD35" i="4"/>
  <c r="AAD41" i="4"/>
  <c r="AAD36" i="4"/>
  <c r="AAD37" i="4"/>
  <c r="AAJ53" i="4"/>
  <c r="AAJ49" i="4"/>
  <c r="AAJ52" i="4"/>
  <c r="AAJ51" i="4"/>
  <c r="AAJ50" i="4"/>
  <c r="AAJ48" i="4"/>
  <c r="AAJ47" i="4"/>
  <c r="AAJ46" i="4"/>
  <c r="AAJ45" i="4"/>
  <c r="AAJ44" i="4"/>
  <c r="AAJ42" i="4"/>
  <c r="AAJ43" i="4"/>
  <c r="AAJ40" i="4"/>
  <c r="AAJ41" i="4"/>
  <c r="AAJ38" i="4"/>
  <c r="AAJ39" i="4"/>
  <c r="AAJ35" i="4"/>
  <c r="AAJ36" i="4"/>
  <c r="AAJ37" i="4"/>
  <c r="AAP53" i="4"/>
  <c r="AAP49" i="4"/>
  <c r="AAP52" i="4"/>
  <c r="AAP50" i="4"/>
  <c r="AAP51" i="4"/>
  <c r="AAP47" i="4"/>
  <c r="AAP48" i="4"/>
  <c r="AAP45" i="4"/>
  <c r="AAP46" i="4"/>
  <c r="AAP44" i="4"/>
  <c r="AAP43" i="4"/>
  <c r="AAP42" i="4"/>
  <c r="AAP40" i="4"/>
  <c r="AAP41" i="4"/>
  <c r="AAP39" i="4"/>
  <c r="AAP35" i="4"/>
  <c r="AAP38" i="4"/>
  <c r="AAP36" i="4"/>
  <c r="AAP37" i="4"/>
  <c r="AAV53" i="4"/>
  <c r="AAV49" i="4"/>
  <c r="AAV51" i="4"/>
  <c r="AAV52" i="4"/>
  <c r="AAV48" i="4"/>
  <c r="AAV47" i="4"/>
  <c r="AAV50" i="4"/>
  <c r="AAV46" i="4"/>
  <c r="AAV45" i="4"/>
  <c r="AAV44" i="4"/>
  <c r="AAV43" i="4"/>
  <c r="AAV40" i="4"/>
  <c r="AAV39" i="4"/>
  <c r="AAV42" i="4"/>
  <c r="AAV38" i="4"/>
  <c r="AAV41" i="4"/>
  <c r="AAV35" i="4"/>
  <c r="AAV36" i="4"/>
  <c r="AAV37" i="4"/>
  <c r="ABB52" i="4"/>
  <c r="ABB51" i="4"/>
  <c r="ABB49" i="4"/>
  <c r="ABB53" i="4"/>
  <c r="ABB48" i="4"/>
  <c r="ABB50" i="4"/>
  <c r="ABB47" i="4"/>
  <c r="ABB46" i="4"/>
  <c r="ABB45" i="4"/>
  <c r="ABB44" i="4"/>
  <c r="ABB42" i="4"/>
  <c r="ABB40" i="4"/>
  <c r="ABB43" i="4"/>
  <c r="ABB41" i="4"/>
  <c r="ABB35" i="4"/>
  <c r="ABB36" i="4"/>
  <c r="ABB39" i="4"/>
  <c r="ABB38" i="4"/>
  <c r="ABB37" i="4"/>
  <c r="ABH53" i="4"/>
  <c r="ABH49" i="4"/>
  <c r="ABH52" i="4"/>
  <c r="ABH51" i="4"/>
  <c r="ABH47" i="4"/>
  <c r="ABH48" i="4"/>
  <c r="ABH50" i="4"/>
  <c r="ABH45" i="4"/>
  <c r="ABH44" i="4"/>
  <c r="ABH46" i="4"/>
  <c r="ABH43" i="4"/>
  <c r="ABH42" i="4"/>
  <c r="ABH40" i="4"/>
  <c r="ABH41" i="4"/>
  <c r="ABH39" i="4"/>
  <c r="ABH38" i="4"/>
  <c r="ABH35" i="4"/>
  <c r="ABH36" i="4"/>
  <c r="ABH37" i="4"/>
  <c r="ABN52" i="4"/>
  <c r="ABN49" i="4"/>
  <c r="ABN53" i="4"/>
  <c r="ABN50" i="4"/>
  <c r="ABN51" i="4"/>
  <c r="ABN46" i="4"/>
  <c r="ABN47" i="4"/>
  <c r="ABN48" i="4"/>
  <c r="ABN45" i="4"/>
  <c r="ABN44" i="4"/>
  <c r="ABN40" i="4"/>
  <c r="ABN43" i="4"/>
  <c r="ABN39" i="4"/>
  <c r="ABN42" i="4"/>
  <c r="ABN41" i="4"/>
  <c r="ABN38" i="4"/>
  <c r="ABN35" i="4"/>
  <c r="ABN36" i="4"/>
  <c r="ABN37" i="4"/>
  <c r="ABT53" i="4"/>
  <c r="ABT49" i="4"/>
  <c r="ABT52" i="4"/>
  <c r="ABT50" i="4"/>
  <c r="ABT48" i="4"/>
  <c r="ABT51" i="4"/>
  <c r="ABT46" i="4"/>
  <c r="ABT47" i="4"/>
  <c r="ABT45" i="4"/>
  <c r="ABT44" i="4"/>
  <c r="ABT43" i="4"/>
  <c r="ABT42" i="4"/>
  <c r="ABT40" i="4"/>
  <c r="ABT41" i="4"/>
  <c r="ABT39" i="4"/>
  <c r="ABT35" i="4"/>
  <c r="ABT36" i="4"/>
  <c r="ABT38" i="4"/>
  <c r="ABT37" i="4"/>
  <c r="ABZ53" i="4"/>
  <c r="ABZ49" i="4"/>
  <c r="ABZ51" i="4"/>
  <c r="ABZ52" i="4"/>
  <c r="ABZ50" i="4"/>
  <c r="ABZ48" i="4"/>
  <c r="ABZ47" i="4"/>
  <c r="ABZ45" i="4"/>
  <c r="ABZ46" i="4"/>
  <c r="ABZ44" i="4"/>
  <c r="ABZ42" i="4"/>
  <c r="ABZ40" i="4"/>
  <c r="ABZ43" i="4"/>
  <c r="ABZ41" i="4"/>
  <c r="ABZ39" i="4"/>
  <c r="ABZ38" i="4"/>
  <c r="ABZ35" i="4"/>
  <c r="ABZ36" i="4"/>
  <c r="ABZ37" i="4"/>
  <c r="ACF53" i="4"/>
  <c r="ACF49" i="4"/>
  <c r="ACF52" i="4"/>
  <c r="ACF51" i="4"/>
  <c r="ACF47" i="4"/>
  <c r="ACF46" i="4"/>
  <c r="ACF50" i="4"/>
  <c r="ACF48" i="4"/>
  <c r="ACF45" i="4"/>
  <c r="ACF44" i="4"/>
  <c r="ACF43" i="4"/>
  <c r="ACF40" i="4"/>
  <c r="ACF39" i="4"/>
  <c r="ACF38" i="4"/>
  <c r="ACF35" i="4"/>
  <c r="ACF41" i="4"/>
  <c r="ACF36" i="4"/>
  <c r="ACF42" i="4"/>
  <c r="ACF37" i="4"/>
  <c r="ACL53" i="4"/>
  <c r="ACL52" i="4"/>
  <c r="ACL51" i="4"/>
  <c r="ACL49" i="4"/>
  <c r="ACL50" i="4"/>
  <c r="ACL48" i="4"/>
  <c r="ACL47" i="4"/>
  <c r="ACL46" i="4"/>
  <c r="ACL45" i="4"/>
  <c r="ACL44" i="4"/>
  <c r="ACL42" i="4"/>
  <c r="ACL43" i="4"/>
  <c r="ACL40" i="4"/>
  <c r="ACL41" i="4"/>
  <c r="ACL39" i="4"/>
  <c r="ACL35" i="4"/>
  <c r="ACL36" i="4"/>
  <c r="ACL38" i="4"/>
  <c r="ACL37" i="4"/>
  <c r="ACR53" i="4"/>
  <c r="ACR49" i="4"/>
  <c r="ACR52" i="4"/>
  <c r="ACR51" i="4"/>
  <c r="ACR48" i="4"/>
  <c r="ACR47" i="4"/>
  <c r="ACR50" i="4"/>
  <c r="ACR45" i="4"/>
  <c r="ACR44" i="4"/>
  <c r="ACR46" i="4"/>
  <c r="ACR43" i="4"/>
  <c r="ACR42" i="4"/>
  <c r="ACR40" i="4"/>
  <c r="ACR41" i="4"/>
  <c r="ACR39" i="4"/>
  <c r="ACR38" i="4"/>
  <c r="ACR35" i="4"/>
  <c r="ACR36" i="4"/>
  <c r="ACR37" i="4"/>
  <c r="ACX53" i="4"/>
  <c r="ACX52" i="4"/>
  <c r="ACX49" i="4"/>
  <c r="ACX51" i="4"/>
  <c r="ACX50" i="4"/>
  <c r="ACX48" i="4"/>
  <c r="ACX47" i="4"/>
  <c r="ACX46" i="4"/>
  <c r="ACX45" i="4"/>
  <c r="ACX44" i="4"/>
  <c r="ACX43" i="4"/>
  <c r="ACX40" i="4"/>
  <c r="ACX39" i="4"/>
  <c r="ACX42" i="4"/>
  <c r="ACX38" i="4"/>
  <c r="ACX41" i="4"/>
  <c r="ACX35" i="4"/>
  <c r="ACX36" i="4"/>
  <c r="ACX37" i="4"/>
  <c r="ADD49" i="4"/>
  <c r="ADD52" i="4"/>
  <c r="ADD51" i="4"/>
  <c r="ADD53" i="4"/>
  <c r="ADD50" i="4"/>
  <c r="ADD48" i="4"/>
  <c r="ADD47" i="4"/>
  <c r="ADD46" i="4"/>
  <c r="ADD45" i="4"/>
  <c r="ADD44" i="4"/>
  <c r="ADD42" i="4"/>
  <c r="ADD41" i="4"/>
  <c r="ADD40" i="4"/>
  <c r="ADD43" i="4"/>
  <c r="ADD35" i="4"/>
  <c r="ADD36" i="4"/>
  <c r="ADD39" i="4"/>
  <c r="ADD38" i="4"/>
  <c r="ADD37" i="4"/>
  <c r="ADJ53" i="4"/>
  <c r="ADJ49" i="4"/>
  <c r="ADJ52" i="4"/>
  <c r="ADJ50" i="4"/>
  <c r="ADJ48" i="4"/>
  <c r="ADJ47" i="4"/>
  <c r="ADJ45" i="4"/>
  <c r="ADJ44" i="4"/>
  <c r="ADJ51" i="4"/>
  <c r="ADJ46" i="4"/>
  <c r="ADJ43" i="4"/>
  <c r="ADJ42" i="4"/>
  <c r="ADJ41" i="4"/>
  <c r="ADJ40" i="4"/>
  <c r="ADJ39" i="4"/>
  <c r="ADJ38" i="4"/>
  <c r="ADJ35" i="4"/>
  <c r="ADJ36" i="4"/>
  <c r="ADJ37" i="4"/>
  <c r="ADP52" i="4"/>
  <c r="ADP49" i="4"/>
  <c r="ADP51" i="4"/>
  <c r="ADP53" i="4"/>
  <c r="ADP50" i="4"/>
  <c r="ADP47" i="4"/>
  <c r="ADP46" i="4"/>
  <c r="ADP45" i="4"/>
  <c r="ADP44" i="4"/>
  <c r="ADP48" i="4"/>
  <c r="ADP40" i="4"/>
  <c r="ADP43" i="4"/>
  <c r="ADP39" i="4"/>
  <c r="ADP42" i="4"/>
  <c r="ADP41" i="4"/>
  <c r="ADP38" i="4"/>
  <c r="ADP35" i="4"/>
  <c r="ADP36" i="4"/>
  <c r="ADP37" i="4"/>
  <c r="ADV53" i="4"/>
  <c r="ADV52" i="4"/>
  <c r="ADV51" i="4"/>
  <c r="ADV49" i="4"/>
  <c r="ADV50" i="4"/>
  <c r="ADV48" i="4"/>
  <c r="ADV47" i="4"/>
  <c r="ADV46" i="4"/>
  <c r="ADV45" i="4"/>
  <c r="ADV44" i="4"/>
  <c r="ADV43" i="4"/>
  <c r="ADV42" i="4"/>
  <c r="ADV41" i="4"/>
  <c r="ADV40" i="4"/>
  <c r="ADV39" i="4"/>
  <c r="ADV35" i="4"/>
  <c r="ADV36" i="4"/>
  <c r="ADV38" i="4"/>
  <c r="ADV37" i="4"/>
  <c r="AEB53" i="4"/>
  <c r="AEB49" i="4"/>
  <c r="AEB51" i="4"/>
  <c r="AEB52" i="4"/>
  <c r="AEB50" i="4"/>
  <c r="AEB47" i="4"/>
  <c r="AEB48" i="4"/>
  <c r="AEB45" i="4"/>
  <c r="AEB44" i="4"/>
  <c r="AEB46" i="4"/>
  <c r="AEB42" i="4"/>
  <c r="AEB41" i="4"/>
  <c r="AEB40" i="4"/>
  <c r="AEB43" i="4"/>
  <c r="AEB39" i="4"/>
  <c r="AEB38" i="4"/>
  <c r="AEB35" i="4"/>
  <c r="AEB36" i="4"/>
  <c r="AEB37" i="4"/>
  <c r="AEH52" i="4"/>
  <c r="AEH53" i="4"/>
  <c r="AEH49" i="4"/>
  <c r="AEH51" i="4"/>
  <c r="AEH50" i="4"/>
  <c r="AEH46" i="4"/>
  <c r="AEH47" i="4"/>
  <c r="AEH45" i="4"/>
  <c r="AEH48" i="4"/>
  <c r="AEH44" i="4"/>
  <c r="AEH43" i="4"/>
  <c r="AEH40" i="4"/>
  <c r="AEH41" i="4"/>
  <c r="AEH39" i="4"/>
  <c r="AEH38" i="4"/>
  <c r="AEH42" i="4"/>
  <c r="AEH35" i="4"/>
  <c r="AEH36" i="4"/>
  <c r="AEH37" i="4"/>
  <c r="AEN53" i="4"/>
  <c r="AEN52" i="4"/>
  <c r="AEN49" i="4"/>
  <c r="AEN51" i="4"/>
  <c r="AEN50" i="4"/>
  <c r="AEN48" i="4"/>
  <c r="AEN46" i="4"/>
  <c r="AEN47" i="4"/>
  <c r="AEN45" i="4"/>
  <c r="AEN44" i="4"/>
  <c r="AEN42" i="4"/>
  <c r="AEN41" i="4"/>
  <c r="AEN43" i="4"/>
  <c r="AEN40" i="4"/>
  <c r="AEN39" i="4"/>
  <c r="AEN35" i="4"/>
  <c r="AEN36" i="4"/>
  <c r="AEN38" i="4"/>
  <c r="AEN37" i="4"/>
  <c r="AET53" i="4"/>
  <c r="AET49" i="4"/>
  <c r="AET51" i="4"/>
  <c r="AET48" i="4"/>
  <c r="AET52" i="4"/>
  <c r="AET50" i="4"/>
  <c r="AET47" i="4"/>
  <c r="AET45" i="4"/>
  <c r="AET46" i="4"/>
  <c r="AET44" i="4"/>
  <c r="AET43" i="4"/>
  <c r="AET42" i="4"/>
  <c r="AET41" i="4"/>
  <c r="AET40" i="4"/>
  <c r="AET39" i="4"/>
  <c r="AET38" i="4"/>
  <c r="AET35" i="4"/>
  <c r="AET36" i="4"/>
  <c r="AET37" i="4"/>
  <c r="AEZ53" i="4"/>
  <c r="AEZ52" i="4"/>
  <c r="AEZ49" i="4"/>
  <c r="AEZ50" i="4"/>
  <c r="AEZ51" i="4"/>
  <c r="AEZ48" i="4"/>
  <c r="AEZ46" i="4"/>
  <c r="AEZ47" i="4"/>
  <c r="AEZ45" i="4"/>
  <c r="AEZ44" i="4"/>
  <c r="AEZ43" i="4"/>
  <c r="AEZ40" i="4"/>
  <c r="AEZ39" i="4"/>
  <c r="AEZ42" i="4"/>
  <c r="AEZ38" i="4"/>
  <c r="AEZ35" i="4"/>
  <c r="AEZ36" i="4"/>
  <c r="AEZ41" i="4"/>
  <c r="AEZ37" i="4"/>
  <c r="AFF52" i="4"/>
  <c r="AFF51" i="4"/>
  <c r="AFF49" i="4"/>
  <c r="AFF53" i="4"/>
  <c r="AFF50" i="4"/>
  <c r="AFF48" i="4"/>
  <c r="AFF47" i="4"/>
  <c r="AFF46" i="4"/>
  <c r="AFF45" i="4"/>
  <c r="AFF44" i="4"/>
  <c r="AFF42" i="4"/>
  <c r="AFF41" i="4"/>
  <c r="AFF43" i="4"/>
  <c r="AFF40" i="4"/>
  <c r="AFF35" i="4"/>
  <c r="AFF36" i="4"/>
  <c r="AFF39" i="4"/>
  <c r="AFF38" i="4"/>
  <c r="AFF37" i="4"/>
  <c r="AFL53" i="4"/>
  <c r="AFL49" i="4"/>
  <c r="AFL51" i="4"/>
  <c r="AFL52" i="4"/>
  <c r="AFL50" i="4"/>
  <c r="AFL47" i="4"/>
  <c r="AFL48" i="4"/>
  <c r="AFL45" i="4"/>
  <c r="AFL44" i="4"/>
  <c r="AFL46" i="4"/>
  <c r="AFL43" i="4"/>
  <c r="AFL42" i="4"/>
  <c r="AFL41" i="4"/>
  <c r="AFL40" i="4"/>
  <c r="AFL39" i="4"/>
  <c r="AFL38" i="4"/>
  <c r="AFL35" i="4"/>
  <c r="AFL36" i="4"/>
  <c r="AFL37" i="4"/>
  <c r="AFR52" i="4"/>
  <c r="AFR49" i="4"/>
  <c r="AFR53" i="4"/>
  <c r="AFR51" i="4"/>
  <c r="AFR50" i="4"/>
  <c r="AFR48" i="4"/>
  <c r="AFR46" i="4"/>
  <c r="AFR45" i="4"/>
  <c r="AFR47" i="4"/>
  <c r="AFR44" i="4"/>
  <c r="AFR43" i="4"/>
  <c r="AFR40" i="4"/>
  <c r="AFR39" i="4"/>
  <c r="AFR42" i="4"/>
  <c r="AFR41" i="4"/>
  <c r="AFR38" i="4"/>
  <c r="AFR35" i="4"/>
  <c r="AFR36" i="4"/>
  <c r="AFR37" i="4"/>
  <c r="AFX53" i="4"/>
  <c r="AFX52" i="4"/>
  <c r="AFX49" i="4"/>
  <c r="AFX50" i="4"/>
  <c r="AFX48" i="4"/>
  <c r="AFX47" i="4"/>
  <c r="AFX46" i="4"/>
  <c r="AFX51" i="4"/>
  <c r="AFX45" i="4"/>
  <c r="AFX44" i="4"/>
  <c r="AFX42" i="4"/>
  <c r="AFX41" i="4"/>
  <c r="AFX40" i="4"/>
  <c r="AFX43" i="4"/>
  <c r="AFX38" i="4"/>
  <c r="AFX39" i="4"/>
  <c r="AFX35" i="4"/>
  <c r="AFX36" i="4"/>
  <c r="AFX37" i="4"/>
  <c r="AGD52" i="4"/>
  <c r="AGD53" i="4"/>
  <c r="AGD49" i="4"/>
  <c r="AGD51" i="4"/>
  <c r="AGD50" i="4"/>
  <c r="AGD48" i="4"/>
  <c r="AGD44" i="4"/>
  <c r="AGD47" i="4"/>
  <c r="AGD45" i="4"/>
  <c r="AGD46" i="4"/>
  <c r="AGD43" i="4"/>
  <c r="AGD42" i="4"/>
  <c r="AGD41" i="4"/>
  <c r="AGD40" i="4"/>
  <c r="AGD39" i="4"/>
  <c r="AGD38" i="4"/>
  <c r="AGD35" i="4"/>
  <c r="AGD36" i="4"/>
  <c r="AGD37" i="4"/>
  <c r="AGJ52" i="4"/>
  <c r="AGJ53" i="4"/>
  <c r="AGJ49" i="4"/>
  <c r="AGJ50" i="4"/>
  <c r="AGJ51" i="4"/>
  <c r="AGJ48" i="4"/>
  <c r="AGJ47" i="4"/>
  <c r="AGJ46" i="4"/>
  <c r="AGJ44" i="4"/>
  <c r="AGJ45" i="4"/>
  <c r="AGJ43" i="4"/>
  <c r="AGJ40" i="4"/>
  <c r="AGJ41" i="4"/>
  <c r="AGJ39" i="4"/>
  <c r="AGJ38" i="4"/>
  <c r="AGJ42" i="4"/>
  <c r="AGJ35" i="4"/>
  <c r="AGJ36" i="4"/>
  <c r="AGJ37" i="4"/>
  <c r="AGP52" i="4"/>
  <c r="AGP53" i="4"/>
  <c r="AGP51" i="4"/>
  <c r="AGP49" i="4"/>
  <c r="AGP50" i="4"/>
  <c r="AGP48" i="4"/>
  <c r="AGP44" i="4"/>
  <c r="AGP47" i="4"/>
  <c r="AGP46" i="4"/>
  <c r="AGP45" i="4"/>
  <c r="AGP43" i="4"/>
  <c r="AGP42" i="4"/>
  <c r="AGP41" i="4"/>
  <c r="AGP40" i="4"/>
  <c r="AGP38" i="4"/>
  <c r="AGP39" i="4"/>
  <c r="AGP35" i="4"/>
  <c r="AGP36" i="4"/>
  <c r="AGP37" i="4"/>
  <c r="AGV52" i="4"/>
  <c r="AGV53" i="4"/>
  <c r="AGV49" i="4"/>
  <c r="AGV51" i="4"/>
  <c r="AGV48" i="4"/>
  <c r="AGV50" i="4"/>
  <c r="AGV47" i="4"/>
  <c r="AGV44" i="4"/>
  <c r="AGV45" i="4"/>
  <c r="AGV46" i="4"/>
  <c r="AGV43" i="4"/>
  <c r="AGV42" i="4"/>
  <c r="AGV41" i="4"/>
  <c r="AGV40" i="4"/>
  <c r="AGV39" i="4"/>
  <c r="AGV35" i="4"/>
  <c r="AGV38" i="4"/>
  <c r="AGV36" i="4"/>
  <c r="AGV37" i="4"/>
  <c r="AHB52" i="4"/>
  <c r="AHB53" i="4"/>
  <c r="AHB49" i="4"/>
  <c r="AHB50" i="4"/>
  <c r="AHB48" i="4"/>
  <c r="AHB46" i="4"/>
  <c r="AHB51" i="4"/>
  <c r="AHB44" i="4"/>
  <c r="AHB45" i="4"/>
  <c r="AHB47" i="4"/>
  <c r="AHB43" i="4"/>
  <c r="AHB40" i="4"/>
  <c r="AHB39" i="4"/>
  <c r="AHB42" i="4"/>
  <c r="AHB41" i="4"/>
  <c r="AHB38" i="4"/>
  <c r="AHB35" i="4"/>
  <c r="AHB36" i="4"/>
  <c r="AHB37" i="4"/>
  <c r="AHH52" i="4"/>
  <c r="AHH49" i="4"/>
  <c r="AHH51" i="4"/>
  <c r="AHH50" i="4"/>
  <c r="AHH47" i="4"/>
  <c r="AHH48" i="4"/>
  <c r="AHH53" i="4"/>
  <c r="AHH46" i="4"/>
  <c r="AHH44" i="4"/>
  <c r="AHH45" i="4"/>
  <c r="AHH42" i="4"/>
  <c r="AHH41" i="4"/>
  <c r="AHH40" i="4"/>
  <c r="AHH43" i="4"/>
  <c r="AHH38" i="4"/>
  <c r="AHH35" i="4"/>
  <c r="AHH36" i="4"/>
  <c r="AHH39" i="4"/>
  <c r="AHH37" i="4"/>
  <c r="AHN52" i="4"/>
  <c r="AHN53" i="4"/>
  <c r="AHN49" i="4"/>
  <c r="AHN51" i="4"/>
  <c r="AHN50" i="4"/>
  <c r="AHN48" i="4"/>
  <c r="AHN44" i="4"/>
  <c r="AHN45" i="4"/>
  <c r="AHN47" i="4"/>
  <c r="AHN46" i="4"/>
  <c r="AHN43" i="4"/>
  <c r="AHN42" i="4"/>
  <c r="AHN41" i="4"/>
  <c r="AHN40" i="4"/>
  <c r="AHN39" i="4"/>
  <c r="AHN38" i="4"/>
  <c r="AHN35" i="4"/>
  <c r="AHN36" i="4"/>
  <c r="AHN37" i="4"/>
  <c r="AP31" i="4"/>
  <c r="RG32" i="4"/>
  <c r="RM32" i="4"/>
  <c r="RS32" i="4"/>
  <c r="RY32" i="4"/>
  <c r="SE32" i="4"/>
  <c r="SK32" i="4"/>
  <c r="SQ32" i="4"/>
  <c r="SW32" i="4"/>
  <c r="TC32" i="4"/>
  <c r="TI32" i="4"/>
  <c r="TO32" i="4"/>
  <c r="TU32" i="4"/>
  <c r="UA32" i="4"/>
  <c r="UG32" i="4"/>
  <c r="UM32" i="4"/>
  <c r="US32" i="4"/>
  <c r="UY32" i="4"/>
  <c r="VE32" i="4"/>
  <c r="VK32" i="4"/>
  <c r="VQ32" i="4"/>
  <c r="VW32" i="4"/>
  <c r="WC32" i="4"/>
  <c r="WI32" i="4"/>
  <c r="WO32" i="4"/>
  <c r="WU32" i="4"/>
  <c r="XA32" i="4"/>
  <c r="XG32" i="4"/>
  <c r="XM32" i="4"/>
  <c r="XS32" i="4"/>
  <c r="XY32" i="4"/>
  <c r="YE32" i="4"/>
  <c r="YK32" i="4"/>
  <c r="YQ32" i="4"/>
  <c r="YW32" i="4"/>
  <c r="ZC32" i="4"/>
  <c r="ZI32" i="4"/>
  <c r="ZO32" i="4"/>
  <c r="ZU32" i="4"/>
  <c r="AAA32" i="4"/>
  <c r="AAG32" i="4"/>
  <c r="AAM32" i="4"/>
  <c r="AAS32" i="4"/>
  <c r="AAY32" i="4"/>
  <c r="ABE32" i="4"/>
  <c r="ABK32" i="4"/>
  <c r="ABQ32" i="4"/>
  <c r="ABW32" i="4"/>
  <c r="ACC32" i="4"/>
  <c r="ACI32" i="4"/>
  <c r="ACO32" i="4"/>
  <c r="ACU32" i="4"/>
  <c r="ADA32" i="4"/>
  <c r="ADG32" i="4"/>
  <c r="ADM32" i="4"/>
  <c r="ADS32" i="4"/>
  <c r="ADY32" i="4"/>
  <c r="AEE32" i="4"/>
  <c r="AEK32" i="4"/>
  <c r="AEQ32" i="4"/>
  <c r="AEW32" i="4"/>
  <c r="AFC32" i="4"/>
  <c r="AFI32" i="4"/>
  <c r="AFO32" i="4"/>
  <c r="AFU32" i="4"/>
  <c r="AGA32" i="4"/>
  <c r="AIM32" i="4" s="1"/>
  <c r="AIO32" i="4" s="1"/>
  <c r="AGG32" i="4"/>
  <c r="AGM32" i="4"/>
  <c r="AGS32" i="4"/>
  <c r="AGY32" i="4"/>
  <c r="AHE32" i="4"/>
  <c r="AHK32" i="4"/>
  <c r="AHQ32" i="4"/>
  <c r="AP33" i="4"/>
  <c r="RH33" i="4"/>
  <c r="RN33" i="4"/>
  <c r="RT33" i="4"/>
  <c r="RZ33" i="4"/>
  <c r="SF33" i="4"/>
  <c r="SL33" i="4"/>
  <c r="SR33" i="4"/>
  <c r="SX33" i="4"/>
  <c r="TD33" i="4"/>
  <c r="TJ33" i="4"/>
  <c r="TP33" i="4"/>
  <c r="TV33" i="4"/>
  <c r="UB33" i="4"/>
  <c r="UH33" i="4"/>
  <c r="UN33" i="4"/>
  <c r="UT33" i="4"/>
  <c r="UZ33" i="4"/>
  <c r="VF33" i="4"/>
  <c r="VL33" i="4"/>
  <c r="VR33" i="4"/>
  <c r="VX33" i="4"/>
  <c r="WD33" i="4"/>
  <c r="WJ33" i="4"/>
  <c r="WP33" i="4"/>
  <c r="WV33" i="4"/>
  <c r="XB33" i="4"/>
  <c r="XH33" i="4"/>
  <c r="XN33" i="4"/>
  <c r="XT33" i="4"/>
  <c r="XZ33" i="4"/>
  <c r="YF33" i="4"/>
  <c r="YL33" i="4"/>
  <c r="YR33" i="4"/>
  <c r="YX33" i="4"/>
  <c r="ZD33" i="4"/>
  <c r="ZJ33" i="4"/>
  <c r="ZP33" i="4"/>
  <c r="ZV33" i="4"/>
  <c r="AAB33" i="4"/>
  <c r="AAH33" i="4"/>
  <c r="AAN33" i="4"/>
  <c r="AAT33" i="4"/>
  <c r="AAZ33" i="4"/>
  <c r="ABF33" i="4"/>
  <c r="ABL33" i="4"/>
  <c r="ABR33" i="4"/>
  <c r="ABX33" i="4"/>
  <c r="ACD33" i="4"/>
  <c r="ACJ33" i="4"/>
  <c r="ACP33" i="4"/>
  <c r="ACV33" i="4"/>
  <c r="ADB33" i="4"/>
  <c r="ADH33" i="4"/>
  <c r="ADN33" i="4"/>
  <c r="ADT33" i="4"/>
  <c r="ADZ33" i="4"/>
  <c r="AEF33" i="4"/>
  <c r="AEL33" i="4"/>
  <c r="AER33" i="4"/>
  <c r="AEX33" i="4"/>
  <c r="AFD33" i="4"/>
  <c r="AFJ33" i="4"/>
  <c r="AFP33" i="4"/>
  <c r="AFV33" i="4"/>
  <c r="AGB33" i="4"/>
  <c r="AGH33" i="4"/>
  <c r="AGN33" i="4"/>
  <c r="AGT33" i="4"/>
  <c r="AGZ33" i="4"/>
  <c r="AHF33" i="4"/>
  <c r="AHL33" i="4"/>
  <c r="RI34" i="4"/>
  <c r="RO34" i="4"/>
  <c r="RU34" i="4"/>
  <c r="SA34" i="4"/>
  <c r="SG34" i="4"/>
  <c r="SM34" i="4"/>
  <c r="SS34" i="4"/>
  <c r="SY34" i="4"/>
  <c r="TE34" i="4"/>
  <c r="TK34" i="4"/>
  <c r="TQ34" i="4"/>
  <c r="TW34" i="4"/>
  <c r="UC34" i="4"/>
  <c r="UI34" i="4"/>
  <c r="UO34" i="4"/>
  <c r="UU34" i="4"/>
  <c r="VA34" i="4"/>
  <c r="VG34" i="4"/>
  <c r="VM34" i="4"/>
  <c r="VS34" i="4"/>
  <c r="VY34" i="4"/>
  <c r="WE34" i="4"/>
  <c r="WK34" i="4"/>
  <c r="WQ34" i="4"/>
  <c r="WW34" i="4"/>
  <c r="XC34" i="4"/>
  <c r="XI34" i="4"/>
  <c r="XO34" i="4"/>
  <c r="XU34" i="4"/>
  <c r="YA34" i="4"/>
  <c r="YG34" i="4"/>
  <c r="YM34" i="4"/>
  <c r="YS34" i="4"/>
  <c r="YY34" i="4"/>
  <c r="ZE34" i="4"/>
  <c r="ZK34" i="4"/>
  <c r="ZQ34" i="4"/>
  <c r="ZW34" i="4"/>
  <c r="AAC34" i="4"/>
  <c r="AAI34" i="4"/>
  <c r="AAO34" i="4"/>
  <c r="AAU34" i="4"/>
  <c r="ABA34" i="4"/>
  <c r="ABG34" i="4"/>
  <c r="ABM34" i="4"/>
  <c r="ABS34" i="4"/>
  <c r="ABY34" i="4"/>
  <c r="ACE34" i="4"/>
  <c r="ACK34" i="4"/>
  <c r="ACQ34" i="4"/>
  <c r="ACW34" i="4"/>
  <c r="ADC34" i="4"/>
  <c r="ADI34" i="4"/>
  <c r="ADP34" i="4"/>
  <c r="RK53" i="4"/>
  <c r="RK50" i="4"/>
  <c r="RK52" i="4"/>
  <c r="RK49" i="4"/>
  <c r="RK51" i="4"/>
  <c r="RK48" i="4"/>
  <c r="RK45" i="4"/>
  <c r="RK46" i="4"/>
  <c r="RK47" i="4"/>
  <c r="RK44" i="4"/>
  <c r="RK43" i="4"/>
  <c r="RK42" i="4"/>
  <c r="RK40" i="4"/>
  <c r="RK41" i="4"/>
  <c r="RK39" i="4"/>
  <c r="RK36" i="4"/>
  <c r="RK37" i="4"/>
  <c r="RK38" i="4"/>
  <c r="RQ53" i="4"/>
  <c r="RQ50" i="4"/>
  <c r="RQ51" i="4"/>
  <c r="RQ52" i="4"/>
  <c r="RQ48" i="4"/>
  <c r="RQ49" i="4"/>
  <c r="RQ47" i="4"/>
  <c r="RQ45" i="4"/>
  <c r="RQ46" i="4"/>
  <c r="RQ44" i="4"/>
  <c r="RQ43" i="4"/>
  <c r="RQ42" i="4"/>
  <c r="RQ40" i="4"/>
  <c r="RQ41" i="4"/>
  <c r="RQ39" i="4"/>
  <c r="RQ36" i="4"/>
  <c r="RQ37" i="4"/>
  <c r="RQ38" i="4"/>
  <c r="RW53" i="4"/>
  <c r="RW50" i="4"/>
  <c r="RW51" i="4"/>
  <c r="RW49" i="4"/>
  <c r="RW48" i="4"/>
  <c r="RW45" i="4"/>
  <c r="RW47" i="4"/>
  <c r="RW46" i="4"/>
  <c r="RW52" i="4"/>
  <c r="RW44" i="4"/>
  <c r="RW40" i="4"/>
  <c r="RW41" i="4"/>
  <c r="RW39" i="4"/>
  <c r="RW43" i="4"/>
  <c r="RW42" i="4"/>
  <c r="RW36" i="4"/>
  <c r="RW37" i="4"/>
  <c r="RW38" i="4"/>
  <c r="SC53" i="4"/>
  <c r="SC52" i="4"/>
  <c r="SC50" i="4"/>
  <c r="SC51" i="4"/>
  <c r="SC48" i="4"/>
  <c r="SC45" i="4"/>
  <c r="SC49" i="4"/>
  <c r="SC46" i="4"/>
  <c r="SC47" i="4"/>
  <c r="SC44" i="4"/>
  <c r="SC43" i="4"/>
  <c r="SC42" i="4"/>
  <c r="SC40" i="4"/>
  <c r="SC41" i="4"/>
  <c r="SC39" i="4"/>
  <c r="SC36" i="4"/>
  <c r="SC37" i="4"/>
  <c r="SC38" i="4"/>
  <c r="SI53" i="4"/>
  <c r="SI50" i="4"/>
  <c r="SI52" i="4"/>
  <c r="SI51" i="4"/>
  <c r="SI49" i="4"/>
  <c r="SI48" i="4"/>
  <c r="SI47" i="4"/>
  <c r="SI45" i="4"/>
  <c r="SI46" i="4"/>
  <c r="SI44" i="4"/>
  <c r="SI43" i="4"/>
  <c r="SI42" i="4"/>
  <c r="SI40" i="4"/>
  <c r="SI41" i="4"/>
  <c r="SI39" i="4"/>
  <c r="SI36" i="4"/>
  <c r="SI37" i="4"/>
  <c r="SI38" i="4"/>
  <c r="SO53" i="4"/>
  <c r="SO50" i="4"/>
  <c r="SO49" i="4"/>
  <c r="SO52" i="4"/>
  <c r="SO48" i="4"/>
  <c r="SO47" i="4"/>
  <c r="SO45" i="4"/>
  <c r="SO51" i="4"/>
  <c r="SO46" i="4"/>
  <c r="SO44" i="4"/>
  <c r="SO40" i="4"/>
  <c r="SO41" i="4"/>
  <c r="SO39" i="4"/>
  <c r="SO43" i="4"/>
  <c r="SO42" i="4"/>
  <c r="SO36" i="4"/>
  <c r="SO37" i="4"/>
  <c r="SO38" i="4"/>
  <c r="SU53" i="4"/>
  <c r="SU50" i="4"/>
  <c r="SU51" i="4"/>
  <c r="SU49" i="4"/>
  <c r="SU52" i="4"/>
  <c r="SU48" i="4"/>
  <c r="SU45" i="4"/>
  <c r="SU46" i="4"/>
  <c r="SU47" i="4"/>
  <c r="SU44" i="4"/>
  <c r="SU43" i="4"/>
  <c r="SU42" i="4"/>
  <c r="SU40" i="4"/>
  <c r="SU41" i="4"/>
  <c r="SU39" i="4"/>
  <c r="SU36" i="4"/>
  <c r="SU37" i="4"/>
  <c r="SU38" i="4"/>
  <c r="TA53" i="4"/>
  <c r="TA52" i="4"/>
  <c r="TA50" i="4"/>
  <c r="TA51" i="4"/>
  <c r="TA48" i="4"/>
  <c r="TA47" i="4"/>
  <c r="TA45" i="4"/>
  <c r="TA46" i="4"/>
  <c r="TA44" i="4"/>
  <c r="TA49" i="4"/>
  <c r="TA43" i="4"/>
  <c r="TA42" i="4"/>
  <c r="TA40" i="4"/>
  <c r="TA41" i="4"/>
  <c r="TA39" i="4"/>
  <c r="TA36" i="4"/>
  <c r="TA37" i="4"/>
  <c r="TA38" i="4"/>
  <c r="TG53" i="4"/>
  <c r="TG50" i="4"/>
  <c r="TG51" i="4"/>
  <c r="TG48" i="4"/>
  <c r="TG52" i="4"/>
  <c r="TG49" i="4"/>
  <c r="TG45" i="4"/>
  <c r="TG46" i="4"/>
  <c r="TG47" i="4"/>
  <c r="TG44" i="4"/>
  <c r="TG40" i="4"/>
  <c r="TG41" i="4"/>
  <c r="TG39" i="4"/>
  <c r="TG43" i="4"/>
  <c r="TG42" i="4"/>
  <c r="TG36" i="4"/>
  <c r="TG37" i="4"/>
  <c r="TG38" i="4"/>
  <c r="TM53" i="4"/>
  <c r="TM52" i="4"/>
  <c r="TM50" i="4"/>
  <c r="TM51" i="4"/>
  <c r="TM49" i="4"/>
  <c r="TM48" i="4"/>
  <c r="TM47" i="4"/>
  <c r="TM45" i="4"/>
  <c r="TM46" i="4"/>
  <c r="TM44" i="4"/>
  <c r="TM43" i="4"/>
  <c r="TM42" i="4"/>
  <c r="TM40" i="4"/>
  <c r="TM41" i="4"/>
  <c r="TM39" i="4"/>
  <c r="TM36" i="4"/>
  <c r="TM37" i="4"/>
  <c r="TM38" i="4"/>
  <c r="TS53" i="4"/>
  <c r="TS50" i="4"/>
  <c r="TS51" i="4"/>
  <c r="TS52" i="4"/>
  <c r="TS48" i="4"/>
  <c r="TS49" i="4"/>
  <c r="TS47" i="4"/>
  <c r="TS45" i="4"/>
  <c r="TS46" i="4"/>
  <c r="TS44" i="4"/>
  <c r="TS43" i="4"/>
  <c r="TS42" i="4"/>
  <c r="TS40" i="4"/>
  <c r="TS41" i="4"/>
  <c r="TS39" i="4"/>
  <c r="TS35" i="4"/>
  <c r="TS36" i="4"/>
  <c r="TS37" i="4"/>
  <c r="TS38" i="4"/>
  <c r="TY53" i="4"/>
  <c r="TY50" i="4"/>
  <c r="TY52" i="4"/>
  <c r="TY49" i="4"/>
  <c r="TY51" i="4"/>
  <c r="TY48" i="4"/>
  <c r="TY45" i="4"/>
  <c r="TY46" i="4"/>
  <c r="TY47" i="4"/>
  <c r="TY44" i="4"/>
  <c r="TY40" i="4"/>
  <c r="TY41" i="4"/>
  <c r="TY39" i="4"/>
  <c r="TY43" i="4"/>
  <c r="TY42" i="4"/>
  <c r="TY35" i="4"/>
  <c r="TY36" i="4"/>
  <c r="TY37" i="4"/>
  <c r="TY38" i="4"/>
  <c r="UE53" i="4"/>
  <c r="UE50" i="4"/>
  <c r="UE52" i="4"/>
  <c r="UE51" i="4"/>
  <c r="UE49" i="4"/>
  <c r="UE47" i="4"/>
  <c r="UE45" i="4"/>
  <c r="UE46" i="4"/>
  <c r="UE48" i="4"/>
  <c r="UE44" i="4"/>
  <c r="UE43" i="4"/>
  <c r="UE42" i="4"/>
  <c r="UE40" i="4"/>
  <c r="UE41" i="4"/>
  <c r="UE39" i="4"/>
  <c r="UE35" i="4"/>
  <c r="UE36" i="4"/>
  <c r="UE37" i="4"/>
  <c r="UE38" i="4"/>
  <c r="UK53" i="4"/>
  <c r="UK52" i="4"/>
  <c r="UK50" i="4"/>
  <c r="UK48" i="4"/>
  <c r="UK49" i="4"/>
  <c r="UK51" i="4"/>
  <c r="UK47" i="4"/>
  <c r="UK45" i="4"/>
  <c r="UK46" i="4"/>
  <c r="UK44" i="4"/>
  <c r="UK43" i="4"/>
  <c r="UK42" i="4"/>
  <c r="UK40" i="4"/>
  <c r="UK41" i="4"/>
  <c r="UK39" i="4"/>
  <c r="UK35" i="4"/>
  <c r="UK36" i="4"/>
  <c r="UK37" i="4"/>
  <c r="UK38" i="4"/>
  <c r="UQ53" i="4"/>
  <c r="UQ50" i="4"/>
  <c r="UQ51" i="4"/>
  <c r="UQ52" i="4"/>
  <c r="UQ49" i="4"/>
  <c r="UQ48" i="4"/>
  <c r="UQ45" i="4"/>
  <c r="UQ47" i="4"/>
  <c r="UQ46" i="4"/>
  <c r="UQ44" i="4"/>
  <c r="UQ40" i="4"/>
  <c r="UQ41" i="4"/>
  <c r="UQ39" i="4"/>
  <c r="UQ43" i="4"/>
  <c r="UQ42" i="4"/>
  <c r="UQ35" i="4"/>
  <c r="UQ36" i="4"/>
  <c r="UQ37" i="4"/>
  <c r="UQ38" i="4"/>
  <c r="UW53" i="4"/>
  <c r="UW52" i="4"/>
  <c r="UW50" i="4"/>
  <c r="UW51" i="4"/>
  <c r="UW49" i="4"/>
  <c r="UW48" i="4"/>
  <c r="UW47" i="4"/>
  <c r="UW45" i="4"/>
  <c r="UW46" i="4"/>
  <c r="UW44" i="4"/>
  <c r="UW43" i="4"/>
  <c r="UW42" i="4"/>
  <c r="UW40" i="4"/>
  <c r="UW41" i="4"/>
  <c r="UW39" i="4"/>
  <c r="UW35" i="4"/>
  <c r="UW36" i="4"/>
  <c r="UW37" i="4"/>
  <c r="UW38" i="4"/>
  <c r="VC53" i="4"/>
  <c r="VC50" i="4"/>
  <c r="VC52" i="4"/>
  <c r="VC51" i="4"/>
  <c r="VC48" i="4"/>
  <c r="VC49" i="4"/>
  <c r="VC45" i="4"/>
  <c r="VC46" i="4"/>
  <c r="VC47" i="4"/>
  <c r="VC44" i="4"/>
  <c r="VC43" i="4"/>
  <c r="VC42" i="4"/>
  <c r="VC40" i="4"/>
  <c r="VC41" i="4"/>
  <c r="VC39" i="4"/>
  <c r="VC35" i="4"/>
  <c r="VC36" i="4"/>
  <c r="VC37" i="4"/>
  <c r="VC38" i="4"/>
  <c r="VI53" i="4"/>
  <c r="VI50" i="4"/>
  <c r="VI49" i="4"/>
  <c r="VI51" i="4"/>
  <c r="VI52" i="4"/>
  <c r="VI48" i="4"/>
  <c r="VI45" i="4"/>
  <c r="VI47" i="4"/>
  <c r="VI46" i="4"/>
  <c r="VI44" i="4"/>
  <c r="VI40" i="4"/>
  <c r="VI41" i="4"/>
  <c r="VI39" i="4"/>
  <c r="VI43" i="4"/>
  <c r="VI42" i="4"/>
  <c r="VI35" i="4"/>
  <c r="VI36" i="4"/>
  <c r="VI37" i="4"/>
  <c r="VI38" i="4"/>
  <c r="VO53" i="4"/>
  <c r="VO50" i="4"/>
  <c r="VO51" i="4"/>
  <c r="VO49" i="4"/>
  <c r="VO52" i="4"/>
  <c r="VO48" i="4"/>
  <c r="VO45" i="4"/>
  <c r="VO46" i="4"/>
  <c r="VO47" i="4"/>
  <c r="VO44" i="4"/>
  <c r="VO43" i="4"/>
  <c r="VO42" i="4"/>
  <c r="VO40" i="4"/>
  <c r="VO41" i="4"/>
  <c r="VO39" i="4"/>
  <c r="VO35" i="4"/>
  <c r="VO36" i="4"/>
  <c r="VO37" i="4"/>
  <c r="VO38" i="4"/>
  <c r="VU53" i="4"/>
  <c r="VU52" i="4"/>
  <c r="VU50" i="4"/>
  <c r="VU51" i="4"/>
  <c r="VU48" i="4"/>
  <c r="VU47" i="4"/>
  <c r="VU49" i="4"/>
  <c r="VU45" i="4"/>
  <c r="VU46" i="4"/>
  <c r="VU43" i="4"/>
  <c r="VU42" i="4"/>
  <c r="VU40" i="4"/>
  <c r="VU41" i="4"/>
  <c r="VU39" i="4"/>
  <c r="VU44" i="4"/>
  <c r="VU35" i="4"/>
  <c r="VU36" i="4"/>
  <c r="VU37" i="4"/>
  <c r="VU38" i="4"/>
  <c r="WA53" i="4"/>
  <c r="WA50" i="4"/>
  <c r="WA51" i="4"/>
  <c r="WA52" i="4"/>
  <c r="WA47" i="4"/>
  <c r="WA45" i="4"/>
  <c r="WA48" i="4"/>
  <c r="WA46" i="4"/>
  <c r="WA49" i="4"/>
  <c r="WA44" i="4"/>
  <c r="WA40" i="4"/>
  <c r="WA41" i="4"/>
  <c r="WA39" i="4"/>
  <c r="WA43" i="4"/>
  <c r="WA42" i="4"/>
  <c r="WA35" i="4"/>
  <c r="WA36" i="4"/>
  <c r="WA37" i="4"/>
  <c r="WA38" i="4"/>
  <c r="WG53" i="4"/>
  <c r="WG52" i="4"/>
  <c r="WG50" i="4"/>
  <c r="WG51" i="4"/>
  <c r="WG49" i="4"/>
  <c r="WG48" i="4"/>
  <c r="WG45" i="4"/>
  <c r="WG47" i="4"/>
  <c r="WG46" i="4"/>
  <c r="WG43" i="4"/>
  <c r="WG42" i="4"/>
  <c r="WG40" i="4"/>
  <c r="WG44" i="4"/>
  <c r="WG41" i="4"/>
  <c r="WG39" i="4"/>
  <c r="WG35" i="4"/>
  <c r="WG36" i="4"/>
  <c r="WG37" i="4"/>
  <c r="WG38" i="4"/>
  <c r="WM53" i="4"/>
  <c r="WM50" i="4"/>
  <c r="WM52" i="4"/>
  <c r="WM48" i="4"/>
  <c r="WM51" i="4"/>
  <c r="WM49" i="4"/>
  <c r="WM47" i="4"/>
  <c r="WM45" i="4"/>
  <c r="WM46" i="4"/>
  <c r="WM44" i="4"/>
  <c r="WM43" i="4"/>
  <c r="WM42" i="4"/>
  <c r="WM40" i="4"/>
  <c r="WM41" i="4"/>
  <c r="WM39" i="4"/>
  <c r="WM35" i="4"/>
  <c r="WM36" i="4"/>
  <c r="WM37" i="4"/>
  <c r="WM38" i="4"/>
  <c r="WS53" i="4"/>
  <c r="WS50" i="4"/>
  <c r="WS52" i="4"/>
  <c r="WS51" i="4"/>
  <c r="WS49" i="4"/>
  <c r="WS47" i="4"/>
  <c r="WS48" i="4"/>
  <c r="WS45" i="4"/>
  <c r="WS46" i="4"/>
  <c r="WS44" i="4"/>
  <c r="WS40" i="4"/>
  <c r="WS41" i="4"/>
  <c r="WS39" i="4"/>
  <c r="WS43" i="4"/>
  <c r="WS42" i="4"/>
  <c r="WS35" i="4"/>
  <c r="WS36" i="4"/>
  <c r="WS37" i="4"/>
  <c r="WS38" i="4"/>
  <c r="WY53" i="4"/>
  <c r="WY50" i="4"/>
  <c r="WY51" i="4"/>
  <c r="WY49" i="4"/>
  <c r="WY52" i="4"/>
  <c r="WY47" i="4"/>
  <c r="WY48" i="4"/>
  <c r="WY45" i="4"/>
  <c r="WY46" i="4"/>
  <c r="WY44" i="4"/>
  <c r="WY43" i="4"/>
  <c r="WY42" i="4"/>
  <c r="WY40" i="4"/>
  <c r="WY41" i="4"/>
  <c r="WY39" i="4"/>
  <c r="WY35" i="4"/>
  <c r="WY36" i="4"/>
  <c r="WY37" i="4"/>
  <c r="WY38" i="4"/>
  <c r="XE53" i="4"/>
  <c r="XE52" i="4"/>
  <c r="XE50" i="4"/>
  <c r="XE51" i="4"/>
  <c r="XE48" i="4"/>
  <c r="XE49" i="4"/>
  <c r="XE47" i="4"/>
  <c r="XE45" i="4"/>
  <c r="XE46" i="4"/>
  <c r="XE43" i="4"/>
  <c r="XE42" i="4"/>
  <c r="XE40" i="4"/>
  <c r="XE41" i="4"/>
  <c r="XE39" i="4"/>
  <c r="XE44" i="4"/>
  <c r="XE35" i="4"/>
  <c r="XE36" i="4"/>
  <c r="XE37" i="4"/>
  <c r="XE38" i="4"/>
  <c r="XK53" i="4"/>
  <c r="XK50" i="4"/>
  <c r="XK52" i="4"/>
  <c r="XK51" i="4"/>
  <c r="XK49" i="4"/>
  <c r="XK47" i="4"/>
  <c r="XK48" i="4"/>
  <c r="XK45" i="4"/>
  <c r="XK46" i="4"/>
  <c r="XK44" i="4"/>
  <c r="XK40" i="4"/>
  <c r="XK41" i="4"/>
  <c r="XK39" i="4"/>
  <c r="XK43" i="4"/>
  <c r="XK42" i="4"/>
  <c r="XK35" i="4"/>
  <c r="XK36" i="4"/>
  <c r="XK37" i="4"/>
  <c r="XK38" i="4"/>
  <c r="XQ53" i="4"/>
  <c r="XQ52" i="4"/>
  <c r="XQ50" i="4"/>
  <c r="XQ51" i="4"/>
  <c r="XQ49" i="4"/>
  <c r="XQ48" i="4"/>
  <c r="XQ47" i="4"/>
  <c r="XQ45" i="4"/>
  <c r="XQ46" i="4"/>
  <c r="XQ43" i="4"/>
  <c r="XQ42" i="4"/>
  <c r="XQ40" i="4"/>
  <c r="XQ44" i="4"/>
  <c r="XQ41" i="4"/>
  <c r="XQ39" i="4"/>
  <c r="XQ35" i="4"/>
  <c r="XQ36" i="4"/>
  <c r="XQ37" i="4"/>
  <c r="XQ38" i="4"/>
  <c r="XW53" i="4"/>
  <c r="XW50" i="4"/>
  <c r="XW52" i="4"/>
  <c r="XW51" i="4"/>
  <c r="XW48" i="4"/>
  <c r="XW49" i="4"/>
  <c r="XW47" i="4"/>
  <c r="XW45" i="4"/>
  <c r="XW46" i="4"/>
  <c r="XW44" i="4"/>
  <c r="XW42" i="4"/>
  <c r="XW40" i="4"/>
  <c r="XW43" i="4"/>
  <c r="XW41" i="4"/>
  <c r="XW39" i="4"/>
  <c r="XW38" i="4"/>
  <c r="XW35" i="4"/>
  <c r="XW36" i="4"/>
  <c r="XW37" i="4"/>
  <c r="YC53" i="4"/>
  <c r="YC50" i="4"/>
  <c r="YC51" i="4"/>
  <c r="YC52" i="4"/>
  <c r="YC49" i="4"/>
  <c r="YC48" i="4"/>
  <c r="YC45" i="4"/>
  <c r="YC46" i="4"/>
  <c r="YC47" i="4"/>
  <c r="YC43" i="4"/>
  <c r="YC44" i="4"/>
  <c r="YC40" i="4"/>
  <c r="YC41" i="4"/>
  <c r="YC39" i="4"/>
  <c r="YC42" i="4"/>
  <c r="YC38" i="4"/>
  <c r="YC35" i="4"/>
  <c r="YC36" i="4"/>
  <c r="YC37" i="4"/>
  <c r="YI53" i="4"/>
  <c r="YI50" i="4"/>
  <c r="YI52" i="4"/>
  <c r="YI49" i="4"/>
  <c r="YI51" i="4"/>
  <c r="YI48" i="4"/>
  <c r="YI47" i="4"/>
  <c r="YI45" i="4"/>
  <c r="YI46" i="4"/>
  <c r="YI44" i="4"/>
  <c r="YI42" i="4"/>
  <c r="YI43" i="4"/>
  <c r="YI40" i="4"/>
  <c r="YI41" i="4"/>
  <c r="YI39" i="4"/>
  <c r="YI38" i="4"/>
  <c r="YI35" i="4"/>
  <c r="YI36" i="4"/>
  <c r="YI37" i="4"/>
  <c r="YO53" i="4"/>
  <c r="YO52" i="4"/>
  <c r="YO51" i="4"/>
  <c r="YO50" i="4"/>
  <c r="YO48" i="4"/>
  <c r="YO49" i="4"/>
  <c r="YO45" i="4"/>
  <c r="YO47" i="4"/>
  <c r="YO46" i="4"/>
  <c r="YO42" i="4"/>
  <c r="YO40" i="4"/>
  <c r="YO41" i="4"/>
  <c r="YO39" i="4"/>
  <c r="YO44" i="4"/>
  <c r="YO43" i="4"/>
  <c r="YO35" i="4"/>
  <c r="YO38" i="4"/>
  <c r="YO36" i="4"/>
  <c r="YO37" i="4"/>
  <c r="YU53" i="4"/>
  <c r="YU50" i="4"/>
  <c r="YU51" i="4"/>
  <c r="YU52" i="4"/>
  <c r="YU47" i="4"/>
  <c r="YU48" i="4"/>
  <c r="YU49" i="4"/>
  <c r="YU45" i="4"/>
  <c r="YU46" i="4"/>
  <c r="YU43" i="4"/>
  <c r="YU44" i="4"/>
  <c r="YU40" i="4"/>
  <c r="YU41" i="4"/>
  <c r="YU39" i="4"/>
  <c r="YU42" i="4"/>
  <c r="YU35" i="4"/>
  <c r="YU36" i="4"/>
  <c r="YU37" i="4"/>
  <c r="YU38" i="4"/>
  <c r="ZA53" i="4"/>
  <c r="ZA52" i="4"/>
  <c r="ZA50" i="4"/>
  <c r="ZA51" i="4"/>
  <c r="ZA49" i="4"/>
  <c r="ZA47" i="4"/>
  <c r="ZA45" i="4"/>
  <c r="ZA48" i="4"/>
  <c r="ZA46" i="4"/>
  <c r="ZA42" i="4"/>
  <c r="ZA40" i="4"/>
  <c r="ZA44" i="4"/>
  <c r="ZA41" i="4"/>
  <c r="ZA39" i="4"/>
  <c r="ZA43" i="4"/>
  <c r="ZA38" i="4"/>
  <c r="ZA35" i="4"/>
  <c r="ZA36" i="4"/>
  <c r="ZA37" i="4"/>
  <c r="ZG53" i="4"/>
  <c r="ZG50" i="4"/>
  <c r="ZG52" i="4"/>
  <c r="ZG51" i="4"/>
  <c r="ZG49" i="4"/>
  <c r="ZG48" i="4"/>
  <c r="ZG47" i="4"/>
  <c r="ZG45" i="4"/>
  <c r="ZG46" i="4"/>
  <c r="ZG44" i="4"/>
  <c r="ZG43" i="4"/>
  <c r="ZG42" i="4"/>
  <c r="ZG40" i="4"/>
  <c r="ZG41" i="4"/>
  <c r="ZG39" i="4"/>
  <c r="ZG35" i="4"/>
  <c r="ZG38" i="4"/>
  <c r="ZG36" i="4"/>
  <c r="ZG37" i="4"/>
  <c r="ZM53" i="4"/>
  <c r="ZM50" i="4"/>
  <c r="ZM51" i="4"/>
  <c r="ZM52" i="4"/>
  <c r="ZM49" i="4"/>
  <c r="ZM47" i="4"/>
  <c r="ZM45" i="4"/>
  <c r="ZM46" i="4"/>
  <c r="ZM48" i="4"/>
  <c r="ZM43" i="4"/>
  <c r="ZM44" i="4"/>
  <c r="ZM40" i="4"/>
  <c r="ZM41" i="4"/>
  <c r="ZM39" i="4"/>
  <c r="ZM42" i="4"/>
  <c r="ZM35" i="4"/>
  <c r="ZM36" i="4"/>
  <c r="ZM37" i="4"/>
  <c r="ZM38" i="4"/>
  <c r="ZS53" i="4"/>
  <c r="ZS50" i="4"/>
  <c r="ZS52" i="4"/>
  <c r="ZS51" i="4"/>
  <c r="ZS49" i="4"/>
  <c r="ZS48" i="4"/>
  <c r="ZS45" i="4"/>
  <c r="ZS46" i="4"/>
  <c r="ZS47" i="4"/>
  <c r="ZS44" i="4"/>
  <c r="ZS43" i="4"/>
  <c r="ZS42" i="4"/>
  <c r="ZS40" i="4"/>
  <c r="ZS41" i="4"/>
  <c r="ZS39" i="4"/>
  <c r="ZS38" i="4"/>
  <c r="ZS35" i="4"/>
  <c r="ZS36" i="4"/>
  <c r="ZS37" i="4"/>
  <c r="ZY53" i="4"/>
  <c r="ZY52" i="4"/>
  <c r="ZY51" i="4"/>
  <c r="ZY50" i="4"/>
  <c r="ZY48" i="4"/>
  <c r="ZY47" i="4"/>
  <c r="ZY49" i="4"/>
  <c r="ZY45" i="4"/>
  <c r="ZY46" i="4"/>
  <c r="ZY42" i="4"/>
  <c r="ZY40" i="4"/>
  <c r="ZY43" i="4"/>
  <c r="ZY41" i="4"/>
  <c r="ZY39" i="4"/>
  <c r="ZY44" i="4"/>
  <c r="ZY35" i="4"/>
  <c r="ZY38" i="4"/>
  <c r="ZY36" i="4"/>
  <c r="ZY37" i="4"/>
  <c r="AAE53" i="4"/>
  <c r="AAE50" i="4"/>
  <c r="AAE52" i="4"/>
  <c r="AAE51" i="4"/>
  <c r="AAE47" i="4"/>
  <c r="AAE49" i="4"/>
  <c r="AAE45" i="4"/>
  <c r="AAE48" i="4"/>
  <c r="AAE46" i="4"/>
  <c r="AAE43" i="4"/>
  <c r="AAE44" i="4"/>
  <c r="AAE40" i="4"/>
  <c r="AAE41" i="4"/>
  <c r="AAE39" i="4"/>
  <c r="AAE42" i="4"/>
  <c r="AAE35" i="4"/>
  <c r="AAE36" i="4"/>
  <c r="AAE37" i="4"/>
  <c r="AAE38" i="4"/>
  <c r="AAK53" i="4"/>
  <c r="AAK52" i="4"/>
  <c r="AAK50" i="4"/>
  <c r="AAK51" i="4"/>
  <c r="AAK49" i="4"/>
  <c r="AAK48" i="4"/>
  <c r="AAK47" i="4"/>
  <c r="AAK46" i="4"/>
  <c r="AAK45" i="4"/>
  <c r="AAK42" i="4"/>
  <c r="AAK43" i="4"/>
  <c r="AAK40" i="4"/>
  <c r="AAK44" i="4"/>
  <c r="AAK41" i="4"/>
  <c r="AAK39" i="4"/>
  <c r="AAK38" i="4"/>
  <c r="AAK35" i="4"/>
  <c r="AAK36" i="4"/>
  <c r="AAK37" i="4"/>
  <c r="AAQ53" i="4"/>
  <c r="AAQ50" i="4"/>
  <c r="AAQ52" i="4"/>
  <c r="AAQ51" i="4"/>
  <c r="AAQ48" i="4"/>
  <c r="AAQ49" i="4"/>
  <c r="AAQ46" i="4"/>
  <c r="AAQ47" i="4"/>
  <c r="AAQ45" i="4"/>
  <c r="AAQ44" i="4"/>
  <c r="AAQ42" i="4"/>
  <c r="AAQ40" i="4"/>
  <c r="AAQ41" i="4"/>
  <c r="AAQ39" i="4"/>
  <c r="AAQ43" i="4"/>
  <c r="AAQ35" i="4"/>
  <c r="AAQ38" i="4"/>
  <c r="AAQ36" i="4"/>
  <c r="AAQ37" i="4"/>
  <c r="AAW53" i="4"/>
  <c r="AAW50" i="4"/>
  <c r="AAW51" i="4"/>
  <c r="AAW52" i="4"/>
  <c r="AAW49" i="4"/>
  <c r="AAW45" i="4"/>
  <c r="AAW48" i="4"/>
  <c r="AAW47" i="4"/>
  <c r="AAW46" i="4"/>
  <c r="AAW43" i="4"/>
  <c r="AAW44" i="4"/>
  <c r="AAW40" i="4"/>
  <c r="AAW41" i="4"/>
  <c r="AAW39" i="4"/>
  <c r="AAW42" i="4"/>
  <c r="AAW38" i="4"/>
  <c r="AAW35" i="4"/>
  <c r="AAW36" i="4"/>
  <c r="AAW37" i="4"/>
  <c r="ABC53" i="4"/>
  <c r="ABC50" i="4"/>
  <c r="ABC52" i="4"/>
  <c r="ABC49" i="4"/>
  <c r="ABC51" i="4"/>
  <c r="ABC48" i="4"/>
  <c r="ABC47" i="4"/>
  <c r="ABC46" i="4"/>
  <c r="ABC45" i="4"/>
  <c r="ABC44" i="4"/>
  <c r="ABC42" i="4"/>
  <c r="ABC40" i="4"/>
  <c r="ABC41" i="4"/>
  <c r="ABC39" i="4"/>
  <c r="ABC43" i="4"/>
  <c r="ABC35" i="4"/>
  <c r="ABC36" i="4"/>
  <c r="ABC38" i="4"/>
  <c r="ABC37" i="4"/>
  <c r="ABI53" i="4"/>
  <c r="ABI52" i="4"/>
  <c r="ABI51" i="4"/>
  <c r="ABI50" i="4"/>
  <c r="ABI48" i="4"/>
  <c r="ABI49" i="4"/>
  <c r="ABI45" i="4"/>
  <c r="ABI46" i="4"/>
  <c r="ABI47" i="4"/>
  <c r="ABI43" i="4"/>
  <c r="ABI42" i="4"/>
  <c r="ABI40" i="4"/>
  <c r="ABI41" i="4"/>
  <c r="ABI39" i="4"/>
  <c r="ABI38" i="4"/>
  <c r="ABI35" i="4"/>
  <c r="ABI44" i="4"/>
  <c r="ABI36" i="4"/>
  <c r="ABI37" i="4"/>
  <c r="ABO53" i="4"/>
  <c r="ABO50" i="4"/>
  <c r="ABO51" i="4"/>
  <c r="ABO52" i="4"/>
  <c r="ABO49" i="4"/>
  <c r="ABO47" i="4"/>
  <c r="ABO48" i="4"/>
  <c r="ABO45" i="4"/>
  <c r="ABO43" i="4"/>
  <c r="ABO44" i="4"/>
  <c r="ABO46" i="4"/>
  <c r="ABO40" i="4"/>
  <c r="ABO41" i="4"/>
  <c r="ABO39" i="4"/>
  <c r="ABO42" i="4"/>
  <c r="ABO38" i="4"/>
  <c r="ABO35" i="4"/>
  <c r="ABO36" i="4"/>
  <c r="ABO37" i="4"/>
  <c r="ABU53" i="4"/>
  <c r="ABU52" i="4"/>
  <c r="ABU50" i="4"/>
  <c r="ABU51" i="4"/>
  <c r="ABU46" i="4"/>
  <c r="ABU48" i="4"/>
  <c r="ABU47" i="4"/>
  <c r="ABU45" i="4"/>
  <c r="ABU49" i="4"/>
  <c r="ABU43" i="4"/>
  <c r="ABU42" i="4"/>
  <c r="ABU40" i="4"/>
  <c r="ABU44" i="4"/>
  <c r="ABU41" i="4"/>
  <c r="ABU39" i="4"/>
  <c r="ABU35" i="4"/>
  <c r="ABU36" i="4"/>
  <c r="ABU38" i="4"/>
  <c r="ABU37" i="4"/>
  <c r="ACA53" i="4"/>
  <c r="ACA50" i="4"/>
  <c r="ACA52" i="4"/>
  <c r="ACA51" i="4"/>
  <c r="ACA48" i="4"/>
  <c r="ACA47" i="4"/>
  <c r="ACA46" i="4"/>
  <c r="ACA49" i="4"/>
  <c r="ACA45" i="4"/>
  <c r="ACA44" i="4"/>
  <c r="ACA42" i="4"/>
  <c r="ACA40" i="4"/>
  <c r="ACA43" i="4"/>
  <c r="ACA41" i="4"/>
  <c r="ACA39" i="4"/>
  <c r="ACA38" i="4"/>
  <c r="ACA35" i="4"/>
  <c r="ACA36" i="4"/>
  <c r="ACA37" i="4"/>
  <c r="ACG53" i="4"/>
  <c r="ACG50" i="4"/>
  <c r="ACG52" i="4"/>
  <c r="ACG51" i="4"/>
  <c r="ACG49" i="4"/>
  <c r="ACG48" i="4"/>
  <c r="ACG47" i="4"/>
  <c r="ACG45" i="4"/>
  <c r="ACG46" i="4"/>
  <c r="ACG43" i="4"/>
  <c r="ACG44" i="4"/>
  <c r="ACG40" i="4"/>
  <c r="ACG41" i="4"/>
  <c r="ACG39" i="4"/>
  <c r="ACG42" i="4"/>
  <c r="ACG38" i="4"/>
  <c r="ACG35" i="4"/>
  <c r="ACG36" i="4"/>
  <c r="ACG37" i="4"/>
  <c r="ACM53" i="4"/>
  <c r="ACM50" i="4"/>
  <c r="ACM51" i="4"/>
  <c r="ACM52" i="4"/>
  <c r="ACM49" i="4"/>
  <c r="ACM48" i="4"/>
  <c r="ACM46" i="4"/>
  <c r="ACM45" i="4"/>
  <c r="ACM47" i="4"/>
  <c r="ACM44" i="4"/>
  <c r="ACM42" i="4"/>
  <c r="ACM43" i="4"/>
  <c r="ACM40" i="4"/>
  <c r="ACM41" i="4"/>
  <c r="ACM39" i="4"/>
  <c r="ACM35" i="4"/>
  <c r="ACM36" i="4"/>
  <c r="ACM38" i="4"/>
  <c r="ACM37" i="4"/>
  <c r="ACS53" i="4"/>
  <c r="ACS52" i="4"/>
  <c r="ACS51" i="4"/>
  <c r="ACS50" i="4"/>
  <c r="ACS49" i="4"/>
  <c r="ACS48" i="4"/>
  <c r="ACS47" i="4"/>
  <c r="ACS45" i="4"/>
  <c r="ACS46" i="4"/>
  <c r="ACS42" i="4"/>
  <c r="ACS40" i="4"/>
  <c r="ACS41" i="4"/>
  <c r="ACS39" i="4"/>
  <c r="ACS43" i="4"/>
  <c r="ACS44" i="4"/>
  <c r="ACS38" i="4"/>
  <c r="ACS35" i="4"/>
  <c r="ACS36" i="4"/>
  <c r="ACS37" i="4"/>
  <c r="ACY53" i="4"/>
  <c r="ACY50" i="4"/>
  <c r="ACY52" i="4"/>
  <c r="ACY51" i="4"/>
  <c r="ACY47" i="4"/>
  <c r="ACY45" i="4"/>
  <c r="ACY49" i="4"/>
  <c r="ACY48" i="4"/>
  <c r="ACY46" i="4"/>
  <c r="ACY43" i="4"/>
  <c r="ACY44" i="4"/>
  <c r="ACY40" i="4"/>
  <c r="ACY39" i="4"/>
  <c r="ACY42" i="4"/>
  <c r="ACY38" i="4"/>
  <c r="ACY41" i="4"/>
  <c r="ACY35" i="4"/>
  <c r="ACY36" i="4"/>
  <c r="ACY37" i="4"/>
  <c r="ADE53" i="4"/>
  <c r="ADE52" i="4"/>
  <c r="ADE50" i="4"/>
  <c r="ADE51" i="4"/>
  <c r="ADE49" i="4"/>
  <c r="ADE48" i="4"/>
  <c r="ADE47" i="4"/>
  <c r="ADE46" i="4"/>
  <c r="ADE45" i="4"/>
  <c r="ADE42" i="4"/>
  <c r="ADE41" i="4"/>
  <c r="ADE40" i="4"/>
  <c r="ADE44" i="4"/>
  <c r="ADE39" i="4"/>
  <c r="ADE43" i="4"/>
  <c r="ADE35" i="4"/>
  <c r="ADE36" i="4"/>
  <c r="ADE38" i="4"/>
  <c r="ADE37" i="4"/>
  <c r="ADK53" i="4"/>
  <c r="ADK50" i="4"/>
  <c r="ADK52" i="4"/>
  <c r="ADK51" i="4"/>
  <c r="ADK49" i="4"/>
  <c r="ADK48" i="4"/>
  <c r="ADK46" i="4"/>
  <c r="ADK47" i="4"/>
  <c r="ADK45" i="4"/>
  <c r="ADK44" i="4"/>
  <c r="ADK43" i="4"/>
  <c r="ADK42" i="4"/>
  <c r="ADK41" i="4"/>
  <c r="ADK40" i="4"/>
  <c r="ADK39" i="4"/>
  <c r="ADK38" i="4"/>
  <c r="ADK35" i="4"/>
  <c r="ADK36" i="4"/>
  <c r="ADK37" i="4"/>
  <c r="ADQ53" i="4"/>
  <c r="ADQ50" i="4"/>
  <c r="ADQ52" i="4"/>
  <c r="ADQ51" i="4"/>
  <c r="ADQ49" i="4"/>
  <c r="ADQ47" i="4"/>
  <c r="ADQ45" i="4"/>
  <c r="ADQ48" i="4"/>
  <c r="ADQ46" i="4"/>
  <c r="ADQ43" i="4"/>
  <c r="ADQ44" i="4"/>
  <c r="ADQ40" i="4"/>
  <c r="ADQ39" i="4"/>
  <c r="ADQ42" i="4"/>
  <c r="ADQ41" i="4"/>
  <c r="ADQ38" i="4"/>
  <c r="ADQ35" i="4"/>
  <c r="ADQ36" i="4"/>
  <c r="ADQ37" i="4"/>
  <c r="ADW53" i="4"/>
  <c r="ADW50" i="4"/>
  <c r="ADW52" i="4"/>
  <c r="ADW51" i="4"/>
  <c r="ADW49" i="4"/>
  <c r="ADW47" i="4"/>
  <c r="ADW48" i="4"/>
  <c r="ADW46" i="4"/>
  <c r="ADW45" i="4"/>
  <c r="ADW44" i="4"/>
  <c r="ADW43" i="4"/>
  <c r="ADW42" i="4"/>
  <c r="ADW41" i="4"/>
  <c r="ADW40" i="4"/>
  <c r="ADW39" i="4"/>
  <c r="ADW35" i="4"/>
  <c r="ADW36" i="4"/>
  <c r="ADW38" i="4"/>
  <c r="ADW37" i="4"/>
  <c r="AEC53" i="4"/>
  <c r="AEC51" i="4"/>
  <c r="AEC50" i="4"/>
  <c r="AEC52" i="4"/>
  <c r="AEC48" i="4"/>
  <c r="AEC49" i="4"/>
  <c r="AEC45" i="4"/>
  <c r="AEC46" i="4"/>
  <c r="AEC47" i="4"/>
  <c r="AEC42" i="4"/>
  <c r="AEC41" i="4"/>
  <c r="AEC40" i="4"/>
  <c r="AEC43" i="4"/>
  <c r="AEC39" i="4"/>
  <c r="AEC44" i="4"/>
  <c r="AEC38" i="4"/>
  <c r="AEC35" i="4"/>
  <c r="AEC36" i="4"/>
  <c r="AEC37" i="4"/>
  <c r="AEI53" i="4"/>
  <c r="AEI50" i="4"/>
  <c r="AEI52" i="4"/>
  <c r="AEI51" i="4"/>
  <c r="AEI48" i="4"/>
  <c r="AEI49" i="4"/>
  <c r="AEI47" i="4"/>
  <c r="AEI45" i="4"/>
  <c r="AEI46" i="4"/>
  <c r="AEI43" i="4"/>
  <c r="AEI44" i="4"/>
  <c r="AEI40" i="4"/>
  <c r="AEI39" i="4"/>
  <c r="AEI42" i="4"/>
  <c r="AEI41" i="4"/>
  <c r="AEI38" i="4"/>
  <c r="AEI35" i="4"/>
  <c r="AEI36" i="4"/>
  <c r="AEI37" i="4"/>
  <c r="AEO53" i="4"/>
  <c r="AEO50" i="4"/>
  <c r="AEO52" i="4"/>
  <c r="AEO49" i="4"/>
  <c r="AEO48" i="4"/>
  <c r="AEO51" i="4"/>
  <c r="AEO47" i="4"/>
  <c r="AEO46" i="4"/>
  <c r="AEO45" i="4"/>
  <c r="AEO42" i="4"/>
  <c r="AEO41" i="4"/>
  <c r="AEO43" i="4"/>
  <c r="AEO40" i="4"/>
  <c r="AEO44" i="4"/>
  <c r="AEO39" i="4"/>
  <c r="AEO35" i="4"/>
  <c r="AEO36" i="4"/>
  <c r="AEO38" i="4"/>
  <c r="AEO37" i="4"/>
  <c r="AEU53" i="4"/>
  <c r="AEU50" i="4"/>
  <c r="AEU52" i="4"/>
  <c r="AEU51" i="4"/>
  <c r="AEU48" i="4"/>
  <c r="AEU47" i="4"/>
  <c r="AEU49" i="4"/>
  <c r="AEU46" i="4"/>
  <c r="AEU45" i="4"/>
  <c r="AEU44" i="4"/>
  <c r="AEU43" i="4"/>
  <c r="AEU42" i="4"/>
  <c r="AEU41" i="4"/>
  <c r="AEU40" i="4"/>
  <c r="AEU39" i="4"/>
  <c r="AEU38" i="4"/>
  <c r="AEU35" i="4"/>
  <c r="AEU36" i="4"/>
  <c r="AEU37" i="4"/>
  <c r="AFA53" i="4"/>
  <c r="AFA50" i="4"/>
  <c r="AFA51" i="4"/>
  <c r="AFA52" i="4"/>
  <c r="AFA48" i="4"/>
  <c r="AFA47" i="4"/>
  <c r="AFA45" i="4"/>
  <c r="AFA46" i="4"/>
  <c r="AFA43" i="4"/>
  <c r="AFA44" i="4"/>
  <c r="AFA40" i="4"/>
  <c r="AFA39" i="4"/>
  <c r="AFA49" i="4"/>
  <c r="AFA42" i="4"/>
  <c r="AFA38" i="4"/>
  <c r="AFA35" i="4"/>
  <c r="AFA36" i="4"/>
  <c r="AFA41" i="4"/>
  <c r="AFA37" i="4"/>
  <c r="AFG53" i="4"/>
  <c r="AFG50" i="4"/>
  <c r="AFG51" i="4"/>
  <c r="AFG49" i="4"/>
  <c r="AFG52" i="4"/>
  <c r="AFG47" i="4"/>
  <c r="AFG46" i="4"/>
  <c r="AFG45" i="4"/>
  <c r="AFG48" i="4"/>
  <c r="AFG44" i="4"/>
  <c r="AFG43" i="4"/>
  <c r="AFG42" i="4"/>
  <c r="AFG41" i="4"/>
  <c r="AFG40" i="4"/>
  <c r="AFG39" i="4"/>
  <c r="AFG35" i="4"/>
  <c r="AFG36" i="4"/>
  <c r="AFG38" i="4"/>
  <c r="AFG37" i="4"/>
  <c r="AFM53" i="4"/>
  <c r="AFM51" i="4"/>
  <c r="AFM50" i="4"/>
  <c r="AFM52" i="4"/>
  <c r="AFM48" i="4"/>
  <c r="AFM47" i="4"/>
  <c r="AFM49" i="4"/>
  <c r="AFM45" i="4"/>
  <c r="AFM46" i="4"/>
  <c r="AFM43" i="4"/>
  <c r="AFM42" i="4"/>
  <c r="AFM41" i="4"/>
  <c r="AFM40" i="4"/>
  <c r="AFM39" i="4"/>
  <c r="AFM44" i="4"/>
  <c r="AFM38" i="4"/>
  <c r="AFM35" i="4"/>
  <c r="AFM36" i="4"/>
  <c r="AFM37" i="4"/>
  <c r="AFS53" i="4"/>
  <c r="AFS50" i="4"/>
  <c r="AFS52" i="4"/>
  <c r="AFS51" i="4"/>
  <c r="AFS49" i="4"/>
  <c r="AFS47" i="4"/>
  <c r="AFS48" i="4"/>
  <c r="AFS45" i="4"/>
  <c r="AFS46" i="4"/>
  <c r="AFS43" i="4"/>
  <c r="AFS44" i="4"/>
  <c r="AFS40" i="4"/>
  <c r="AFS38" i="4"/>
  <c r="AFS39" i="4"/>
  <c r="AFS42" i="4"/>
  <c r="AFS41" i="4"/>
  <c r="AFS35" i="4"/>
  <c r="AFS36" i="4"/>
  <c r="AFS37" i="4"/>
  <c r="AFY52" i="4"/>
  <c r="AFY53" i="4"/>
  <c r="AFY50" i="4"/>
  <c r="AFY51" i="4"/>
  <c r="AFY49" i="4"/>
  <c r="AFY46" i="4"/>
  <c r="AFY47" i="4"/>
  <c r="AFY45" i="4"/>
  <c r="AFY48" i="4"/>
  <c r="AFY43" i="4"/>
  <c r="AFY42" i="4"/>
  <c r="AFY41" i="4"/>
  <c r="AFY40" i="4"/>
  <c r="AFY38" i="4"/>
  <c r="AFY44" i="4"/>
  <c r="AFY39" i="4"/>
  <c r="AFY35" i="4"/>
  <c r="AFY36" i="4"/>
  <c r="AFY37" i="4"/>
  <c r="AGE52" i="4"/>
  <c r="AGE53" i="4"/>
  <c r="AGE50" i="4"/>
  <c r="AGE51" i="4"/>
  <c r="AGE47" i="4"/>
  <c r="AGE48" i="4"/>
  <c r="AGE49" i="4"/>
  <c r="AGE46" i="4"/>
  <c r="AGE45" i="4"/>
  <c r="AGE44" i="4"/>
  <c r="AGE42" i="4"/>
  <c r="AGE41" i="4"/>
  <c r="AGE40" i="4"/>
  <c r="AGE38" i="4"/>
  <c r="AGE39" i="4"/>
  <c r="AGE43" i="4"/>
  <c r="AGE35" i="4"/>
  <c r="AGE36" i="4"/>
  <c r="AGE37" i="4"/>
  <c r="AGK52" i="4"/>
  <c r="AGK53" i="4"/>
  <c r="AGK50" i="4"/>
  <c r="AGK51" i="4"/>
  <c r="AGK49" i="4"/>
  <c r="AGK48" i="4"/>
  <c r="AGK47" i="4"/>
  <c r="AGK45" i="4"/>
  <c r="AGK46" i="4"/>
  <c r="AGK44" i="4"/>
  <c r="AGK43" i="4"/>
  <c r="AGK40" i="4"/>
  <c r="AGK38" i="4"/>
  <c r="AGK39" i="4"/>
  <c r="AGK42" i="4"/>
  <c r="AGK41" i="4"/>
  <c r="AGK35" i="4"/>
  <c r="AGK36" i="4"/>
  <c r="AGK37" i="4"/>
  <c r="AGQ52" i="4"/>
  <c r="AGQ53" i="4"/>
  <c r="AGQ50" i="4"/>
  <c r="AGQ49" i="4"/>
  <c r="AGQ51" i="4"/>
  <c r="AGQ48" i="4"/>
  <c r="AGQ47" i="4"/>
  <c r="AGQ46" i="4"/>
  <c r="AGQ45" i="4"/>
  <c r="AGQ43" i="4"/>
  <c r="AGQ42" i="4"/>
  <c r="AGQ41" i="4"/>
  <c r="AGQ44" i="4"/>
  <c r="AGQ40" i="4"/>
  <c r="AGQ38" i="4"/>
  <c r="AGQ39" i="4"/>
  <c r="AGQ35" i="4"/>
  <c r="AGQ36" i="4"/>
  <c r="AGQ37" i="4"/>
  <c r="AGW52" i="4"/>
  <c r="AGW53" i="4"/>
  <c r="AGW51" i="4"/>
  <c r="AGW50" i="4"/>
  <c r="AGW48" i="4"/>
  <c r="AGW49" i="4"/>
  <c r="AGW47" i="4"/>
  <c r="AGW45" i="4"/>
  <c r="AGW46" i="4"/>
  <c r="AGW44" i="4"/>
  <c r="AGW43" i="4"/>
  <c r="AGW42" i="4"/>
  <c r="AGW41" i="4"/>
  <c r="AGW40" i="4"/>
  <c r="AGW38" i="4"/>
  <c r="AGW39" i="4"/>
  <c r="AGW35" i="4"/>
  <c r="AGW36" i="4"/>
  <c r="AGW37" i="4"/>
  <c r="AHC52" i="4"/>
  <c r="AHC53" i="4"/>
  <c r="AHC50" i="4"/>
  <c r="AHC51" i="4"/>
  <c r="AHC49" i="4"/>
  <c r="AHC47" i="4"/>
  <c r="AHC45" i="4"/>
  <c r="AHC48" i="4"/>
  <c r="AHC44" i="4"/>
  <c r="AHC43" i="4"/>
  <c r="AHC46" i="4"/>
  <c r="AHC40" i="4"/>
  <c r="AHC38" i="4"/>
  <c r="AHC39" i="4"/>
  <c r="AHC42" i="4"/>
  <c r="AHC41" i="4"/>
  <c r="AHC35" i="4"/>
  <c r="AHC36" i="4"/>
  <c r="AHC37" i="4"/>
  <c r="AHI52" i="4"/>
  <c r="AHI53" i="4"/>
  <c r="AHI50" i="4"/>
  <c r="AHI51" i="4"/>
  <c r="AHI49" i="4"/>
  <c r="AHI47" i="4"/>
  <c r="AHI46" i="4"/>
  <c r="AHI48" i="4"/>
  <c r="AHI45" i="4"/>
  <c r="AHI42" i="4"/>
  <c r="AHI41" i="4"/>
  <c r="AHI40" i="4"/>
  <c r="AHI38" i="4"/>
  <c r="AHI43" i="4"/>
  <c r="AHI39" i="4"/>
  <c r="AHI44" i="4"/>
  <c r="AHI35" i="4"/>
  <c r="AHI36" i="4"/>
  <c r="AHI37" i="4"/>
  <c r="AHO52" i="4"/>
  <c r="AHO53" i="4"/>
  <c r="AHO50" i="4"/>
  <c r="AHO51" i="4"/>
  <c r="AHO47" i="4"/>
  <c r="AHO49" i="4"/>
  <c r="AHO48" i="4"/>
  <c r="AHO46" i="4"/>
  <c r="AHO45" i="4"/>
  <c r="AHO44" i="4"/>
  <c r="AHO43" i="4"/>
  <c r="AHO42" i="4"/>
  <c r="AHO41" i="4"/>
  <c r="AHO40" i="4"/>
  <c r="AHO38" i="4"/>
  <c r="AHO39" i="4"/>
  <c r="AHO35" i="4"/>
  <c r="AHO36" i="4"/>
  <c r="AHO37" i="4"/>
  <c r="VG33" i="4"/>
  <c r="VM33" i="4"/>
  <c r="VS33" i="4"/>
  <c r="VY33" i="4"/>
  <c r="WE33" i="4"/>
  <c r="WK33" i="4"/>
  <c r="WQ33" i="4"/>
  <c r="WW33" i="4"/>
  <c r="XC33" i="4"/>
  <c r="XI33" i="4"/>
  <c r="XO33" i="4"/>
  <c r="XU33" i="4"/>
  <c r="YA33" i="4"/>
  <c r="YG33" i="4"/>
  <c r="YM33" i="4"/>
  <c r="YS33" i="4"/>
  <c r="YY33" i="4"/>
  <c r="ZE33" i="4"/>
  <c r="ZK33" i="4"/>
  <c r="ZQ33" i="4"/>
  <c r="ZW33" i="4"/>
  <c r="AAC33" i="4"/>
  <c r="AAI33" i="4"/>
  <c r="AAO33" i="4"/>
  <c r="AAU33" i="4"/>
  <c r="ABA33" i="4"/>
  <c r="ABG33" i="4"/>
  <c r="ABM33" i="4"/>
  <c r="ABS33" i="4"/>
  <c r="ABY33" i="4"/>
  <c r="ACE33" i="4"/>
  <c r="ACK33" i="4"/>
  <c r="ACQ33" i="4"/>
  <c r="ACW33" i="4"/>
  <c r="ADC33" i="4"/>
  <c r="ADI33" i="4"/>
  <c r="ADO33" i="4"/>
  <c r="ADU33" i="4"/>
  <c r="AEA33" i="4"/>
  <c r="AEG33" i="4"/>
  <c r="AEM33" i="4"/>
  <c r="AES33" i="4"/>
  <c r="AEY33" i="4"/>
  <c r="AFE33" i="4"/>
  <c r="AFK33" i="4"/>
  <c r="AFQ33" i="4"/>
  <c r="AFW33" i="4"/>
  <c r="AGC33" i="4"/>
  <c r="AGI33" i="4"/>
  <c r="AGO33" i="4"/>
  <c r="AGU33" i="4"/>
  <c r="AHA33" i="4"/>
  <c r="AHG33" i="4"/>
  <c r="AHM33" i="4"/>
  <c r="AIA33" i="4"/>
  <c r="AIE33" i="4" s="1"/>
  <c r="RJ34" i="4"/>
  <c r="RP34" i="4"/>
  <c r="RV34" i="4"/>
  <c r="SB34" i="4"/>
  <c r="SH34" i="4"/>
  <c r="SN34" i="4"/>
  <c r="ST34" i="4"/>
  <c r="SZ34" i="4"/>
  <c r="TF34" i="4"/>
  <c r="TL34" i="4"/>
  <c r="TR34" i="4"/>
  <c r="TX34" i="4"/>
  <c r="UD34" i="4"/>
  <c r="UJ34" i="4"/>
  <c r="UP34" i="4"/>
  <c r="UV34" i="4"/>
  <c r="VB34" i="4"/>
  <c r="VH34" i="4"/>
  <c r="VT34" i="4"/>
  <c r="VZ34" i="4"/>
  <c r="WF34" i="4"/>
  <c r="WL34" i="4"/>
  <c r="WR34" i="4"/>
  <c r="WX34" i="4"/>
  <c r="XD34" i="4"/>
  <c r="XJ34" i="4"/>
  <c r="XP34" i="4"/>
  <c r="XV34" i="4"/>
  <c r="YB34" i="4"/>
  <c r="YH34" i="4"/>
  <c r="YN34" i="4"/>
  <c r="YT34" i="4"/>
  <c r="YZ34" i="4"/>
  <c r="ZF34" i="4"/>
  <c r="ZL34" i="4"/>
  <c r="ZR34" i="4"/>
  <c r="ZX34" i="4"/>
  <c r="AAD34" i="4"/>
  <c r="AAJ34" i="4"/>
  <c r="AAP34" i="4"/>
  <c r="AAV34" i="4"/>
  <c r="ABB34" i="4"/>
  <c r="ABH34" i="4"/>
  <c r="ABN34" i="4"/>
  <c r="ABT34" i="4"/>
  <c r="ABZ34" i="4"/>
  <c r="ACF34" i="4"/>
  <c r="ACL34" i="4"/>
  <c r="ACR34" i="4"/>
  <c r="ACX34" i="4"/>
  <c r="ADD34" i="4"/>
  <c r="ADJ34" i="4"/>
  <c r="ADQ34" i="4"/>
  <c r="AEN34" i="4"/>
  <c r="AFF34" i="4"/>
  <c r="AFX34" i="4"/>
  <c r="AGP34" i="4"/>
  <c r="AHH34" i="4"/>
  <c r="AID34" i="4"/>
  <c r="AIC34" i="4"/>
  <c r="E19" i="4"/>
  <c r="E21" i="4" s="1"/>
  <c r="RL53" i="4"/>
  <c r="RL51" i="4"/>
  <c r="RL52" i="4"/>
  <c r="RL50" i="4"/>
  <c r="RL47" i="4"/>
  <c r="RL49" i="4"/>
  <c r="RL48" i="4"/>
  <c r="RL46" i="4"/>
  <c r="RL45" i="4"/>
  <c r="RL44" i="4"/>
  <c r="RL41" i="4"/>
  <c r="RL39" i="4"/>
  <c r="RL42" i="4"/>
  <c r="RL43" i="4"/>
  <c r="RL36" i="4"/>
  <c r="RL40" i="4"/>
  <c r="RL37" i="4"/>
  <c r="RL38" i="4"/>
  <c r="RR53" i="4"/>
  <c r="RR51" i="4"/>
  <c r="RR52" i="4"/>
  <c r="RR49" i="4"/>
  <c r="RR50" i="4"/>
  <c r="RR48" i="4"/>
  <c r="RR46" i="4"/>
  <c r="RR45" i="4"/>
  <c r="RR47" i="4"/>
  <c r="RR44" i="4"/>
  <c r="RR43" i="4"/>
  <c r="RR42" i="4"/>
  <c r="RR41" i="4"/>
  <c r="RR39" i="4"/>
  <c r="RR40" i="4"/>
  <c r="RR36" i="4"/>
  <c r="RR37" i="4"/>
  <c r="RR38" i="4"/>
  <c r="RX53" i="4"/>
  <c r="RX51" i="4"/>
  <c r="RX52" i="4"/>
  <c r="RX48" i="4"/>
  <c r="RX49" i="4"/>
  <c r="RX50" i="4"/>
  <c r="RX47" i="4"/>
  <c r="RX46" i="4"/>
  <c r="RX44" i="4"/>
  <c r="RX45" i="4"/>
  <c r="RX41" i="4"/>
  <c r="RX39" i="4"/>
  <c r="RX43" i="4"/>
  <c r="RX42" i="4"/>
  <c r="RX40" i="4"/>
  <c r="RX36" i="4"/>
  <c r="RX37" i="4"/>
  <c r="RX38" i="4"/>
  <c r="SD53" i="4"/>
  <c r="SD51" i="4"/>
  <c r="SD50" i="4"/>
  <c r="SD49" i="4"/>
  <c r="SD48" i="4"/>
  <c r="SD46" i="4"/>
  <c r="SD52" i="4"/>
  <c r="SD47" i="4"/>
  <c r="SD45" i="4"/>
  <c r="SD41" i="4"/>
  <c r="SD39" i="4"/>
  <c r="SD44" i="4"/>
  <c r="SD43" i="4"/>
  <c r="SD36" i="4"/>
  <c r="SD37" i="4"/>
  <c r="SD42" i="4"/>
  <c r="SD38" i="4"/>
  <c r="SD40" i="4"/>
  <c r="SJ53" i="4"/>
  <c r="SJ52" i="4"/>
  <c r="SJ51" i="4"/>
  <c r="SJ48" i="4"/>
  <c r="SJ49" i="4"/>
  <c r="SJ46" i="4"/>
  <c r="SJ50" i="4"/>
  <c r="SJ47" i="4"/>
  <c r="SJ45" i="4"/>
  <c r="SJ44" i="4"/>
  <c r="SJ43" i="4"/>
  <c r="SJ42" i="4"/>
  <c r="SJ41" i="4"/>
  <c r="SJ39" i="4"/>
  <c r="SJ40" i="4"/>
  <c r="SJ36" i="4"/>
  <c r="SJ37" i="4"/>
  <c r="SJ38" i="4"/>
  <c r="SP53" i="4"/>
  <c r="SP51" i="4"/>
  <c r="SP52" i="4"/>
  <c r="SP50" i="4"/>
  <c r="SP48" i="4"/>
  <c r="SP49" i="4"/>
  <c r="SP47" i="4"/>
  <c r="SP46" i="4"/>
  <c r="SP45" i="4"/>
  <c r="SP44" i="4"/>
  <c r="SP41" i="4"/>
  <c r="SP39" i="4"/>
  <c r="SP43" i="4"/>
  <c r="SP42" i="4"/>
  <c r="SP40" i="4"/>
  <c r="SP36" i="4"/>
  <c r="SP37" i="4"/>
  <c r="SP38" i="4"/>
  <c r="SV53" i="4"/>
  <c r="SV51" i="4"/>
  <c r="SV52" i="4"/>
  <c r="SV49" i="4"/>
  <c r="SV50" i="4"/>
  <c r="SV48" i="4"/>
  <c r="SV47" i="4"/>
  <c r="SV46" i="4"/>
  <c r="SV45" i="4"/>
  <c r="SV44" i="4"/>
  <c r="SV41" i="4"/>
  <c r="SV39" i="4"/>
  <c r="SV43" i="4"/>
  <c r="SV42" i="4"/>
  <c r="SV40" i="4"/>
  <c r="SV36" i="4"/>
  <c r="SV37" i="4"/>
  <c r="SV38" i="4"/>
  <c r="TB53" i="4"/>
  <c r="TB51" i="4"/>
  <c r="TB52" i="4"/>
  <c r="TB50" i="4"/>
  <c r="TB47" i="4"/>
  <c r="TB46" i="4"/>
  <c r="TB49" i="4"/>
  <c r="TB48" i="4"/>
  <c r="TB45" i="4"/>
  <c r="TB44" i="4"/>
  <c r="TB43" i="4"/>
  <c r="TB42" i="4"/>
  <c r="TB41" i="4"/>
  <c r="TB39" i="4"/>
  <c r="TB40" i="4"/>
  <c r="TB36" i="4"/>
  <c r="TB37" i="4"/>
  <c r="TB38" i="4"/>
  <c r="TH53" i="4"/>
  <c r="TH52" i="4"/>
  <c r="TH51" i="4"/>
  <c r="TH48" i="4"/>
  <c r="TH49" i="4"/>
  <c r="TH47" i="4"/>
  <c r="TH50" i="4"/>
  <c r="TH46" i="4"/>
  <c r="TH44" i="4"/>
  <c r="TH45" i="4"/>
  <c r="TH41" i="4"/>
  <c r="TH39" i="4"/>
  <c r="TH43" i="4"/>
  <c r="TH42" i="4"/>
  <c r="TH40" i="4"/>
  <c r="TH36" i="4"/>
  <c r="TH37" i="4"/>
  <c r="TH38" i="4"/>
  <c r="TN53" i="4"/>
  <c r="TN51" i="4"/>
  <c r="TN52" i="4"/>
  <c r="TN50" i="4"/>
  <c r="TN49" i="4"/>
  <c r="TN48" i="4"/>
  <c r="TN47" i="4"/>
  <c r="TN46" i="4"/>
  <c r="TN45" i="4"/>
  <c r="TN41" i="4"/>
  <c r="TN39" i="4"/>
  <c r="TN44" i="4"/>
  <c r="TN42" i="4"/>
  <c r="TN36" i="4"/>
  <c r="TN40" i="4"/>
  <c r="TN37" i="4"/>
  <c r="TN43" i="4"/>
  <c r="TN38" i="4"/>
  <c r="TT53" i="4"/>
  <c r="TT52" i="4"/>
  <c r="TT51" i="4"/>
  <c r="TT50" i="4"/>
  <c r="TT49" i="4"/>
  <c r="TT48" i="4"/>
  <c r="TT46" i="4"/>
  <c r="TT47" i="4"/>
  <c r="TT45" i="4"/>
  <c r="TT44" i="4"/>
  <c r="TT43" i="4"/>
  <c r="TT42" i="4"/>
  <c r="TT41" i="4"/>
  <c r="TT39" i="4"/>
  <c r="TT40" i="4"/>
  <c r="TT36" i="4"/>
  <c r="TT37" i="4"/>
  <c r="TT38" i="4"/>
  <c r="TZ53" i="4"/>
  <c r="TZ51" i="4"/>
  <c r="TZ52" i="4"/>
  <c r="TZ50" i="4"/>
  <c r="TZ49" i="4"/>
  <c r="TZ48" i="4"/>
  <c r="TZ46" i="4"/>
  <c r="TZ47" i="4"/>
  <c r="TZ45" i="4"/>
  <c r="TZ44" i="4"/>
  <c r="TZ41" i="4"/>
  <c r="TZ39" i="4"/>
  <c r="TZ43" i="4"/>
  <c r="TZ42" i="4"/>
  <c r="TZ40" i="4"/>
  <c r="TZ36" i="4"/>
  <c r="TZ37" i="4"/>
  <c r="TZ38" i="4"/>
  <c r="UF53" i="4"/>
  <c r="UF51" i="4"/>
  <c r="UF49" i="4"/>
  <c r="UF52" i="4"/>
  <c r="UF48" i="4"/>
  <c r="UF47" i="4"/>
  <c r="UF50" i="4"/>
  <c r="UF46" i="4"/>
  <c r="UF45" i="4"/>
  <c r="UF44" i="4"/>
  <c r="UF41" i="4"/>
  <c r="UF39" i="4"/>
  <c r="UF43" i="4"/>
  <c r="UF42" i="4"/>
  <c r="UF36" i="4"/>
  <c r="UF37" i="4"/>
  <c r="UF38" i="4"/>
  <c r="UF40" i="4"/>
  <c r="UL53" i="4"/>
  <c r="UL51" i="4"/>
  <c r="UL52" i="4"/>
  <c r="UL49" i="4"/>
  <c r="UL50" i="4"/>
  <c r="UL48" i="4"/>
  <c r="UL46" i="4"/>
  <c r="UL45" i="4"/>
  <c r="UL47" i="4"/>
  <c r="UL44" i="4"/>
  <c r="UL43" i="4"/>
  <c r="UL42" i="4"/>
  <c r="UL41" i="4"/>
  <c r="UL39" i="4"/>
  <c r="UL40" i="4"/>
  <c r="UL36" i="4"/>
  <c r="UL37" i="4"/>
  <c r="UL38" i="4"/>
  <c r="UR53" i="4"/>
  <c r="UR52" i="4"/>
  <c r="UR51" i="4"/>
  <c r="UR48" i="4"/>
  <c r="UR49" i="4"/>
  <c r="UR47" i="4"/>
  <c r="UR50" i="4"/>
  <c r="UR46" i="4"/>
  <c r="UR44" i="4"/>
  <c r="UR45" i="4"/>
  <c r="UR41" i="4"/>
  <c r="UR39" i="4"/>
  <c r="UR43" i="4"/>
  <c r="UR42" i="4"/>
  <c r="UR40" i="4"/>
  <c r="UR36" i="4"/>
  <c r="UR37" i="4"/>
  <c r="UR38" i="4"/>
  <c r="UX53" i="4"/>
  <c r="UX51" i="4"/>
  <c r="UX52" i="4"/>
  <c r="UX50" i="4"/>
  <c r="UX49" i="4"/>
  <c r="UX46" i="4"/>
  <c r="UX48" i="4"/>
  <c r="UX47" i="4"/>
  <c r="UX45" i="4"/>
  <c r="UX41" i="4"/>
  <c r="UX39" i="4"/>
  <c r="UX44" i="4"/>
  <c r="UX43" i="4"/>
  <c r="UX42" i="4"/>
  <c r="UX40" i="4"/>
  <c r="UX36" i="4"/>
  <c r="UX37" i="4"/>
  <c r="UX38" i="4"/>
  <c r="VD53" i="4"/>
  <c r="VD52" i="4"/>
  <c r="VD51" i="4"/>
  <c r="VD49" i="4"/>
  <c r="VD47" i="4"/>
  <c r="VD48" i="4"/>
  <c r="VD46" i="4"/>
  <c r="VD50" i="4"/>
  <c r="VD45" i="4"/>
  <c r="VD44" i="4"/>
  <c r="VD43" i="4"/>
  <c r="VD42" i="4"/>
  <c r="VD41" i="4"/>
  <c r="VD39" i="4"/>
  <c r="VD40" i="4"/>
  <c r="VD36" i="4"/>
  <c r="VD37" i="4"/>
  <c r="VD38" i="4"/>
  <c r="VJ53" i="4"/>
  <c r="VJ51" i="4"/>
  <c r="VJ52" i="4"/>
  <c r="VJ50" i="4"/>
  <c r="VJ48" i="4"/>
  <c r="VJ47" i="4"/>
  <c r="VJ46" i="4"/>
  <c r="VJ49" i="4"/>
  <c r="VJ45" i="4"/>
  <c r="VJ44" i="4"/>
  <c r="VJ41" i="4"/>
  <c r="VJ39" i="4"/>
  <c r="VJ43" i="4"/>
  <c r="VJ42" i="4"/>
  <c r="VJ40" i="4"/>
  <c r="VJ36" i="4"/>
  <c r="VJ37" i="4"/>
  <c r="VJ38" i="4"/>
  <c r="VP53" i="4"/>
  <c r="VP51" i="4"/>
  <c r="VP52" i="4"/>
  <c r="VP50" i="4"/>
  <c r="VP49" i="4"/>
  <c r="VP48" i="4"/>
  <c r="VP46" i="4"/>
  <c r="VP47" i="4"/>
  <c r="VP45" i="4"/>
  <c r="VP44" i="4"/>
  <c r="VP41" i="4"/>
  <c r="VP39" i="4"/>
  <c r="VP43" i="4"/>
  <c r="VP40" i="4"/>
  <c r="VP42" i="4"/>
  <c r="VP36" i="4"/>
  <c r="VP37" i="4"/>
  <c r="VP38" i="4"/>
  <c r="VV53" i="4"/>
  <c r="VV51" i="4"/>
  <c r="VV52" i="4"/>
  <c r="VV49" i="4"/>
  <c r="VV50" i="4"/>
  <c r="VV48" i="4"/>
  <c r="VV47" i="4"/>
  <c r="VV46" i="4"/>
  <c r="VV45" i="4"/>
  <c r="VV43" i="4"/>
  <c r="VV42" i="4"/>
  <c r="VV41" i="4"/>
  <c r="VV39" i="4"/>
  <c r="VV44" i="4"/>
  <c r="VV40" i="4"/>
  <c r="VV36" i="4"/>
  <c r="VV37" i="4"/>
  <c r="VV38" i="4"/>
  <c r="WB53" i="4"/>
  <c r="WB52" i="4"/>
  <c r="WB51" i="4"/>
  <c r="WB49" i="4"/>
  <c r="WB48" i="4"/>
  <c r="WB50" i="4"/>
  <c r="WB47" i="4"/>
  <c r="WB46" i="4"/>
  <c r="WB45" i="4"/>
  <c r="WB44" i="4"/>
  <c r="WB41" i="4"/>
  <c r="WB39" i="4"/>
  <c r="WB43" i="4"/>
  <c r="WB42" i="4"/>
  <c r="WB40" i="4"/>
  <c r="WB36" i="4"/>
  <c r="WB37" i="4"/>
  <c r="WB38" i="4"/>
  <c r="WH53" i="4"/>
  <c r="WH51" i="4"/>
  <c r="WH52" i="4"/>
  <c r="WH50" i="4"/>
  <c r="WH49" i="4"/>
  <c r="WH48" i="4"/>
  <c r="WH47" i="4"/>
  <c r="WH46" i="4"/>
  <c r="WH45" i="4"/>
  <c r="WH44" i="4"/>
  <c r="WH41" i="4"/>
  <c r="WH39" i="4"/>
  <c r="WH42" i="4"/>
  <c r="WH40" i="4"/>
  <c r="WH43" i="4"/>
  <c r="WH36" i="4"/>
  <c r="WH37" i="4"/>
  <c r="WH38" i="4"/>
  <c r="WN53" i="4"/>
  <c r="WN52" i="4"/>
  <c r="WN51" i="4"/>
  <c r="WN49" i="4"/>
  <c r="WN46" i="4"/>
  <c r="WN48" i="4"/>
  <c r="WN45" i="4"/>
  <c r="WN47" i="4"/>
  <c r="WN44" i="4"/>
  <c r="WN43" i="4"/>
  <c r="WN42" i="4"/>
  <c r="WN41" i="4"/>
  <c r="WN39" i="4"/>
  <c r="WN50" i="4"/>
  <c r="WN36" i="4"/>
  <c r="WN37" i="4"/>
  <c r="WN40" i="4"/>
  <c r="WN38" i="4"/>
  <c r="WT53" i="4"/>
  <c r="WT51" i="4"/>
  <c r="WT52" i="4"/>
  <c r="WT47" i="4"/>
  <c r="WT50" i="4"/>
  <c r="WT49" i="4"/>
  <c r="WT48" i="4"/>
  <c r="WT46" i="4"/>
  <c r="WT45" i="4"/>
  <c r="WT44" i="4"/>
  <c r="WT41" i="4"/>
  <c r="WT39" i="4"/>
  <c r="WT43" i="4"/>
  <c r="WT42" i="4"/>
  <c r="WT40" i="4"/>
  <c r="WT36" i="4"/>
  <c r="WT37" i="4"/>
  <c r="WT38" i="4"/>
  <c r="WZ53" i="4"/>
  <c r="WZ51" i="4"/>
  <c r="WZ52" i="4"/>
  <c r="WZ47" i="4"/>
  <c r="WZ49" i="4"/>
  <c r="WZ48" i="4"/>
  <c r="WZ50" i="4"/>
  <c r="WZ46" i="4"/>
  <c r="WZ45" i="4"/>
  <c r="WZ44" i="4"/>
  <c r="WZ41" i="4"/>
  <c r="WZ39" i="4"/>
  <c r="WZ40" i="4"/>
  <c r="WZ42" i="4"/>
  <c r="WZ43" i="4"/>
  <c r="WZ36" i="4"/>
  <c r="WZ37" i="4"/>
  <c r="WZ38" i="4"/>
  <c r="XF53" i="4"/>
  <c r="XF51" i="4"/>
  <c r="XF49" i="4"/>
  <c r="XF47" i="4"/>
  <c r="XF52" i="4"/>
  <c r="XF50" i="4"/>
  <c r="XF46" i="4"/>
  <c r="XF48" i="4"/>
  <c r="XF45" i="4"/>
  <c r="XF43" i="4"/>
  <c r="XF42" i="4"/>
  <c r="XF41" i="4"/>
  <c r="XF39" i="4"/>
  <c r="XF44" i="4"/>
  <c r="XF40" i="4"/>
  <c r="XF36" i="4"/>
  <c r="XF37" i="4"/>
  <c r="XF38" i="4"/>
  <c r="XL53" i="4"/>
  <c r="XL52" i="4"/>
  <c r="XL51" i="4"/>
  <c r="XL47" i="4"/>
  <c r="XL48" i="4"/>
  <c r="XL50" i="4"/>
  <c r="XL46" i="4"/>
  <c r="XL49" i="4"/>
  <c r="XL45" i="4"/>
  <c r="XL44" i="4"/>
  <c r="XL41" i="4"/>
  <c r="XL39" i="4"/>
  <c r="XL43" i="4"/>
  <c r="XL42" i="4"/>
  <c r="XL40" i="4"/>
  <c r="XL36" i="4"/>
  <c r="XL37" i="4"/>
  <c r="XL38" i="4"/>
  <c r="XR53" i="4"/>
  <c r="XR52" i="4"/>
  <c r="XR51" i="4"/>
  <c r="XR50" i="4"/>
  <c r="XR47" i="4"/>
  <c r="XR49" i="4"/>
  <c r="XR46" i="4"/>
  <c r="XR48" i="4"/>
  <c r="XR45" i="4"/>
  <c r="XR44" i="4"/>
  <c r="XR41" i="4"/>
  <c r="XR39" i="4"/>
  <c r="XR43" i="4"/>
  <c r="XR40" i="4"/>
  <c r="XR38" i="4"/>
  <c r="XR36" i="4"/>
  <c r="XR37" i="4"/>
  <c r="XR42" i="4"/>
  <c r="XX53" i="4"/>
  <c r="XX52" i="4"/>
  <c r="XX47" i="4"/>
  <c r="XX50" i="4"/>
  <c r="XX49" i="4"/>
  <c r="XX48" i="4"/>
  <c r="XX46" i="4"/>
  <c r="XX51" i="4"/>
  <c r="XX45" i="4"/>
  <c r="XX44" i="4"/>
  <c r="XX42" i="4"/>
  <c r="XX43" i="4"/>
  <c r="XX41" i="4"/>
  <c r="XX39" i="4"/>
  <c r="XX38" i="4"/>
  <c r="XX40" i="4"/>
  <c r="XX36" i="4"/>
  <c r="XX37" i="4"/>
  <c r="YD53" i="4"/>
  <c r="YD52" i="4"/>
  <c r="YD51" i="4"/>
  <c r="YD47" i="4"/>
  <c r="YD50" i="4"/>
  <c r="YD48" i="4"/>
  <c r="YD49" i="4"/>
  <c r="YD46" i="4"/>
  <c r="YD45" i="4"/>
  <c r="YD44" i="4"/>
  <c r="YD41" i="4"/>
  <c r="YD39" i="4"/>
  <c r="YD42" i="4"/>
  <c r="YD38" i="4"/>
  <c r="YD40" i="4"/>
  <c r="YD43" i="4"/>
  <c r="YD36" i="4"/>
  <c r="YD37" i="4"/>
  <c r="YJ53" i="4"/>
  <c r="YJ52" i="4"/>
  <c r="YJ51" i="4"/>
  <c r="YJ47" i="4"/>
  <c r="YJ49" i="4"/>
  <c r="YJ50" i="4"/>
  <c r="YJ46" i="4"/>
  <c r="YJ48" i="4"/>
  <c r="YJ45" i="4"/>
  <c r="YJ44" i="4"/>
  <c r="YJ43" i="4"/>
  <c r="YJ41" i="4"/>
  <c r="YJ39" i="4"/>
  <c r="YJ42" i="4"/>
  <c r="YJ40" i="4"/>
  <c r="YJ38" i="4"/>
  <c r="YJ36" i="4"/>
  <c r="YJ37" i="4"/>
  <c r="YP53" i="4"/>
  <c r="YP52" i="4"/>
  <c r="YP49" i="4"/>
  <c r="YP47" i="4"/>
  <c r="YP51" i="4"/>
  <c r="YP50" i="4"/>
  <c r="YP48" i="4"/>
  <c r="YP46" i="4"/>
  <c r="YP45" i="4"/>
  <c r="YP42" i="4"/>
  <c r="YP41" i="4"/>
  <c r="YP39" i="4"/>
  <c r="YP44" i="4"/>
  <c r="YP43" i="4"/>
  <c r="YP38" i="4"/>
  <c r="YP36" i="4"/>
  <c r="YP37" i="4"/>
  <c r="YP40" i="4"/>
  <c r="YV53" i="4"/>
  <c r="YV52" i="4"/>
  <c r="YV51" i="4"/>
  <c r="YV47" i="4"/>
  <c r="YV48" i="4"/>
  <c r="YV50" i="4"/>
  <c r="YV49" i="4"/>
  <c r="YV46" i="4"/>
  <c r="YV45" i="4"/>
  <c r="YV44" i="4"/>
  <c r="YV43" i="4"/>
  <c r="YV41" i="4"/>
  <c r="YV39" i="4"/>
  <c r="YV42" i="4"/>
  <c r="YV38" i="4"/>
  <c r="YV40" i="4"/>
  <c r="YV36" i="4"/>
  <c r="YV37" i="4"/>
  <c r="ZB53" i="4"/>
  <c r="ZB52" i="4"/>
  <c r="ZB50" i="4"/>
  <c r="ZB47" i="4"/>
  <c r="ZB49" i="4"/>
  <c r="ZB51" i="4"/>
  <c r="ZB48" i="4"/>
  <c r="ZB46" i="4"/>
  <c r="ZB45" i="4"/>
  <c r="ZB44" i="4"/>
  <c r="ZB41" i="4"/>
  <c r="ZB39" i="4"/>
  <c r="ZB43" i="4"/>
  <c r="ZB40" i="4"/>
  <c r="ZB38" i="4"/>
  <c r="ZB42" i="4"/>
  <c r="ZB36" i="4"/>
  <c r="ZB37" i="4"/>
  <c r="ZH53" i="4"/>
  <c r="ZH52" i="4"/>
  <c r="ZH51" i="4"/>
  <c r="ZH47" i="4"/>
  <c r="ZH50" i="4"/>
  <c r="ZH49" i="4"/>
  <c r="ZH48" i="4"/>
  <c r="ZH46" i="4"/>
  <c r="ZH45" i="4"/>
  <c r="ZH44" i="4"/>
  <c r="ZH43" i="4"/>
  <c r="ZH42" i="4"/>
  <c r="ZH41" i="4"/>
  <c r="ZH39" i="4"/>
  <c r="ZH38" i="4"/>
  <c r="ZH40" i="4"/>
  <c r="ZH36" i="4"/>
  <c r="ZH37" i="4"/>
  <c r="ZN53" i="4"/>
  <c r="ZN52" i="4"/>
  <c r="ZN47" i="4"/>
  <c r="ZN51" i="4"/>
  <c r="ZN50" i="4"/>
  <c r="ZN48" i="4"/>
  <c r="ZN46" i="4"/>
  <c r="ZN49" i="4"/>
  <c r="ZN45" i="4"/>
  <c r="ZN44" i="4"/>
  <c r="ZN41" i="4"/>
  <c r="ZN39" i="4"/>
  <c r="ZN43" i="4"/>
  <c r="ZN42" i="4"/>
  <c r="ZN38" i="4"/>
  <c r="ZN40" i="4"/>
  <c r="ZN36" i="4"/>
  <c r="ZN37" i="4"/>
  <c r="ZT53" i="4"/>
  <c r="ZT52" i="4"/>
  <c r="ZT47" i="4"/>
  <c r="ZT49" i="4"/>
  <c r="ZT51" i="4"/>
  <c r="ZT48" i="4"/>
  <c r="ZT46" i="4"/>
  <c r="ZT50" i="4"/>
  <c r="ZT45" i="4"/>
  <c r="ZT44" i="4"/>
  <c r="ZT41" i="4"/>
  <c r="ZT39" i="4"/>
  <c r="ZT40" i="4"/>
  <c r="ZT38" i="4"/>
  <c r="ZT42" i="4"/>
  <c r="ZT36" i="4"/>
  <c r="ZT37" i="4"/>
  <c r="ZT43" i="4"/>
  <c r="ZZ53" i="4"/>
  <c r="ZZ51" i="4"/>
  <c r="ZZ49" i="4"/>
  <c r="ZZ47" i="4"/>
  <c r="ZZ50" i="4"/>
  <c r="ZZ48" i="4"/>
  <c r="ZZ52" i="4"/>
  <c r="ZZ46" i="4"/>
  <c r="ZZ45" i="4"/>
  <c r="ZZ42" i="4"/>
  <c r="ZZ43" i="4"/>
  <c r="ZZ41" i="4"/>
  <c r="ZZ39" i="4"/>
  <c r="ZZ44" i="4"/>
  <c r="ZZ38" i="4"/>
  <c r="ZZ40" i="4"/>
  <c r="ZZ36" i="4"/>
  <c r="ZZ37" i="4"/>
  <c r="AAF53" i="4"/>
  <c r="AAF52" i="4"/>
  <c r="AAF51" i="4"/>
  <c r="AAF47" i="4"/>
  <c r="AAF48" i="4"/>
  <c r="AAF49" i="4"/>
  <c r="AAF50" i="4"/>
  <c r="AAF46" i="4"/>
  <c r="AAF45" i="4"/>
  <c r="AAF44" i="4"/>
  <c r="AAF41" i="4"/>
  <c r="AAF39" i="4"/>
  <c r="AAF42" i="4"/>
  <c r="AAF43" i="4"/>
  <c r="AAF38" i="4"/>
  <c r="AAF40" i="4"/>
  <c r="AAF36" i="4"/>
  <c r="AAF37" i="4"/>
  <c r="AAL53" i="4"/>
  <c r="AAL51" i="4"/>
  <c r="AAL52" i="4"/>
  <c r="AAL50" i="4"/>
  <c r="AAL47" i="4"/>
  <c r="AAL49" i="4"/>
  <c r="AAL48" i="4"/>
  <c r="AAL46" i="4"/>
  <c r="AAL45" i="4"/>
  <c r="AAL43" i="4"/>
  <c r="AAL44" i="4"/>
  <c r="AAL41" i="4"/>
  <c r="AAL39" i="4"/>
  <c r="AAL42" i="4"/>
  <c r="AAL40" i="4"/>
  <c r="AAL38" i="4"/>
  <c r="AAL36" i="4"/>
  <c r="AAL37" i="4"/>
  <c r="AAR53" i="4"/>
  <c r="AAR52" i="4"/>
  <c r="AAR47" i="4"/>
  <c r="AAR51" i="4"/>
  <c r="AAR50" i="4"/>
  <c r="AAR46" i="4"/>
  <c r="AAR49" i="4"/>
  <c r="AAR45" i="4"/>
  <c r="AAR44" i="4"/>
  <c r="AAR42" i="4"/>
  <c r="AAR41" i="4"/>
  <c r="AAR39" i="4"/>
  <c r="AAR48" i="4"/>
  <c r="AAR43" i="4"/>
  <c r="AAR38" i="4"/>
  <c r="AAR36" i="4"/>
  <c r="AAR37" i="4"/>
  <c r="AAR40" i="4"/>
  <c r="AAX53" i="4"/>
  <c r="AAX52" i="4"/>
  <c r="AAX51" i="4"/>
  <c r="AAX47" i="4"/>
  <c r="AAX50" i="4"/>
  <c r="AAX49" i="4"/>
  <c r="AAX48" i="4"/>
  <c r="AAX46" i="4"/>
  <c r="AAX45" i="4"/>
  <c r="AAX44" i="4"/>
  <c r="AAX43" i="4"/>
  <c r="AAX41" i="4"/>
  <c r="AAX39" i="4"/>
  <c r="AAX42" i="4"/>
  <c r="AAX38" i="4"/>
  <c r="AAX40" i="4"/>
  <c r="AAX36" i="4"/>
  <c r="AAX37" i="4"/>
  <c r="ABD53" i="4"/>
  <c r="ABD51" i="4"/>
  <c r="ABD52" i="4"/>
  <c r="ABD47" i="4"/>
  <c r="ABD49" i="4"/>
  <c r="ABD50" i="4"/>
  <c r="ABD48" i="4"/>
  <c r="ABD46" i="4"/>
  <c r="ABD45" i="4"/>
  <c r="ABD44" i="4"/>
  <c r="ABD41" i="4"/>
  <c r="ABD39" i="4"/>
  <c r="ABD43" i="4"/>
  <c r="ABD40" i="4"/>
  <c r="ABD38" i="4"/>
  <c r="ABD42" i="4"/>
  <c r="ABD35" i="4"/>
  <c r="ABD36" i="4"/>
  <c r="ABD37" i="4"/>
  <c r="ABJ53" i="4"/>
  <c r="ABJ49" i="4"/>
  <c r="ABJ47" i="4"/>
  <c r="ABJ51" i="4"/>
  <c r="ABJ50" i="4"/>
  <c r="ABJ52" i="4"/>
  <c r="ABJ46" i="4"/>
  <c r="ABJ48" i="4"/>
  <c r="ABJ45" i="4"/>
  <c r="ABJ43" i="4"/>
  <c r="ABJ42" i="4"/>
  <c r="ABJ41" i="4"/>
  <c r="ABJ39" i="4"/>
  <c r="ABJ44" i="4"/>
  <c r="ABJ38" i="4"/>
  <c r="ABJ40" i="4"/>
  <c r="ABJ35" i="4"/>
  <c r="ABJ36" i="4"/>
  <c r="ABJ37" i="4"/>
  <c r="ABP53" i="4"/>
  <c r="ABP52" i="4"/>
  <c r="ABP51" i="4"/>
  <c r="ABP47" i="4"/>
  <c r="ABP48" i="4"/>
  <c r="ABP50" i="4"/>
  <c r="ABP49" i="4"/>
  <c r="ABP46" i="4"/>
  <c r="ABP45" i="4"/>
  <c r="ABP44" i="4"/>
  <c r="ABP41" i="4"/>
  <c r="ABP39" i="4"/>
  <c r="ABP43" i="4"/>
  <c r="ABP42" i="4"/>
  <c r="ABP38" i="4"/>
  <c r="ABP40" i="4"/>
  <c r="ABP35" i="4"/>
  <c r="ABP36" i="4"/>
  <c r="ABP37" i="4"/>
  <c r="ABV53" i="4"/>
  <c r="ABV52" i="4"/>
  <c r="ABV50" i="4"/>
  <c r="ABV47" i="4"/>
  <c r="ABV51" i="4"/>
  <c r="ABV48" i="4"/>
  <c r="ABV49" i="4"/>
  <c r="ABV46" i="4"/>
  <c r="ABV45" i="4"/>
  <c r="ABV44" i="4"/>
  <c r="ABV41" i="4"/>
  <c r="ABV39" i="4"/>
  <c r="ABV40" i="4"/>
  <c r="ABV38" i="4"/>
  <c r="ABV42" i="4"/>
  <c r="ABV35" i="4"/>
  <c r="ABV36" i="4"/>
  <c r="ABV43" i="4"/>
  <c r="ABV37" i="4"/>
  <c r="ACB53" i="4"/>
  <c r="ACB52" i="4"/>
  <c r="ACB51" i="4"/>
  <c r="ACB47" i="4"/>
  <c r="ACB50" i="4"/>
  <c r="ACB49" i="4"/>
  <c r="ACB48" i="4"/>
  <c r="ACB46" i="4"/>
  <c r="ACB45" i="4"/>
  <c r="ACB44" i="4"/>
  <c r="ACB42" i="4"/>
  <c r="ACB43" i="4"/>
  <c r="ACB41" i="4"/>
  <c r="ACB39" i="4"/>
  <c r="ACB38" i="4"/>
  <c r="ACB35" i="4"/>
  <c r="ACB40" i="4"/>
  <c r="ACB36" i="4"/>
  <c r="ACB37" i="4"/>
  <c r="ACH53" i="4"/>
  <c r="ACH52" i="4"/>
  <c r="ACH47" i="4"/>
  <c r="ACH50" i="4"/>
  <c r="ACH48" i="4"/>
  <c r="ACH49" i="4"/>
  <c r="ACH51" i="4"/>
  <c r="ACH46" i="4"/>
  <c r="ACH45" i="4"/>
  <c r="ACH44" i="4"/>
  <c r="ACH41" i="4"/>
  <c r="ACH39" i="4"/>
  <c r="ACH42" i="4"/>
  <c r="ACH38" i="4"/>
  <c r="ACH40" i="4"/>
  <c r="ACH35" i="4"/>
  <c r="ACH43" i="4"/>
  <c r="ACH36" i="4"/>
  <c r="ACH37" i="4"/>
  <c r="ACN53" i="4"/>
  <c r="ACN51" i="4"/>
  <c r="ACN52" i="4"/>
  <c r="ACN47" i="4"/>
  <c r="ACN48" i="4"/>
  <c r="ACN49" i="4"/>
  <c r="ACN50" i="4"/>
  <c r="ACN46" i="4"/>
  <c r="ACN45" i="4"/>
  <c r="ACN44" i="4"/>
  <c r="ACN43" i="4"/>
  <c r="ACN41" i="4"/>
  <c r="ACN39" i="4"/>
  <c r="ACN42" i="4"/>
  <c r="ACN40" i="4"/>
  <c r="ACN38" i="4"/>
  <c r="ACN35" i="4"/>
  <c r="ACN36" i="4"/>
  <c r="ACN37" i="4"/>
  <c r="ACT53" i="4"/>
  <c r="ACT52" i="4"/>
  <c r="ACT51" i="4"/>
  <c r="ACT50" i="4"/>
  <c r="ACT49" i="4"/>
  <c r="ACT47" i="4"/>
  <c r="ACT48" i="4"/>
  <c r="ACT46" i="4"/>
  <c r="ACT45" i="4"/>
  <c r="ACT42" i="4"/>
  <c r="ACT41" i="4"/>
  <c r="ACT39" i="4"/>
  <c r="ACT44" i="4"/>
  <c r="ACT43" i="4"/>
  <c r="ACT38" i="4"/>
  <c r="ACT35" i="4"/>
  <c r="ACT36" i="4"/>
  <c r="ACT37" i="4"/>
  <c r="ACT40" i="4"/>
  <c r="ACZ53" i="4"/>
  <c r="ACZ52" i="4"/>
  <c r="ACZ51" i="4"/>
  <c r="ACZ47" i="4"/>
  <c r="ACZ48" i="4"/>
  <c r="ACZ50" i="4"/>
  <c r="ACZ49" i="4"/>
  <c r="ACZ46" i="4"/>
  <c r="ACZ45" i="4"/>
  <c r="ACZ44" i="4"/>
  <c r="ACZ43" i="4"/>
  <c r="ACZ39" i="4"/>
  <c r="ACZ42" i="4"/>
  <c r="ACZ41" i="4"/>
  <c r="ACZ38" i="4"/>
  <c r="ACZ40" i="4"/>
  <c r="ACZ35" i="4"/>
  <c r="ACZ36" i="4"/>
  <c r="ACZ37" i="4"/>
  <c r="ADF53" i="4"/>
  <c r="ADF51" i="4"/>
  <c r="ADF50" i="4"/>
  <c r="ADF47" i="4"/>
  <c r="ADF52" i="4"/>
  <c r="ADF49" i="4"/>
  <c r="ADF48" i="4"/>
  <c r="ADF45" i="4"/>
  <c r="ADF44" i="4"/>
  <c r="ADF39" i="4"/>
  <c r="ADF43" i="4"/>
  <c r="ADF41" i="4"/>
  <c r="ADF40" i="4"/>
  <c r="ADF38" i="4"/>
  <c r="ADF46" i="4"/>
  <c r="ADF42" i="4"/>
  <c r="ADF35" i="4"/>
  <c r="ADF36" i="4"/>
  <c r="ADF37" i="4"/>
  <c r="ADL53" i="4"/>
  <c r="ADL52" i="4"/>
  <c r="ADL51" i="4"/>
  <c r="ADL47" i="4"/>
  <c r="ADL50" i="4"/>
  <c r="ADL48" i="4"/>
  <c r="ADL46" i="4"/>
  <c r="ADL49" i="4"/>
  <c r="ADL45" i="4"/>
  <c r="ADL44" i="4"/>
  <c r="ADL43" i="4"/>
  <c r="ADL42" i="4"/>
  <c r="ADL41" i="4"/>
  <c r="ADL39" i="4"/>
  <c r="ADL38" i="4"/>
  <c r="ADL40" i="4"/>
  <c r="ADL35" i="4"/>
  <c r="ADL36" i="4"/>
  <c r="ADL37" i="4"/>
  <c r="ADR53" i="4"/>
  <c r="ADR52" i="4"/>
  <c r="ADR51" i="4"/>
  <c r="ADR47" i="4"/>
  <c r="ADR50" i="4"/>
  <c r="ADR48" i="4"/>
  <c r="ADR49" i="4"/>
  <c r="ADR46" i="4"/>
  <c r="ADR45" i="4"/>
  <c r="ADR44" i="4"/>
  <c r="ADR39" i="4"/>
  <c r="ADR43" i="4"/>
  <c r="ADR42" i="4"/>
  <c r="ADR41" i="4"/>
  <c r="ADR38" i="4"/>
  <c r="ADR40" i="4"/>
  <c r="ADR35" i="4"/>
  <c r="ADR36" i="4"/>
  <c r="ADR37" i="4"/>
  <c r="ADX53" i="4"/>
  <c r="ADX52" i="4"/>
  <c r="ADX47" i="4"/>
  <c r="ADX51" i="4"/>
  <c r="ADX49" i="4"/>
  <c r="ADX48" i="4"/>
  <c r="ADX50" i="4"/>
  <c r="ADX46" i="4"/>
  <c r="ADX45" i="4"/>
  <c r="ADX44" i="4"/>
  <c r="ADX39" i="4"/>
  <c r="ADX40" i="4"/>
  <c r="ADX38" i="4"/>
  <c r="ADX43" i="4"/>
  <c r="ADX41" i="4"/>
  <c r="ADX35" i="4"/>
  <c r="ADX36" i="4"/>
  <c r="ADX37" i="4"/>
  <c r="ADX42" i="4"/>
  <c r="AED53" i="4"/>
  <c r="AED52" i="4"/>
  <c r="AED51" i="4"/>
  <c r="AED50" i="4"/>
  <c r="AED49" i="4"/>
  <c r="AED47" i="4"/>
  <c r="AED48" i="4"/>
  <c r="AED46" i="4"/>
  <c r="AED45" i="4"/>
  <c r="AED42" i="4"/>
  <c r="AED41" i="4"/>
  <c r="AED43" i="4"/>
  <c r="AED39" i="4"/>
  <c r="AED44" i="4"/>
  <c r="AED38" i="4"/>
  <c r="AED35" i="4"/>
  <c r="AED40" i="4"/>
  <c r="AED36" i="4"/>
  <c r="AED37" i="4"/>
  <c r="AEJ53" i="4"/>
  <c r="AEJ51" i="4"/>
  <c r="AEJ52" i="4"/>
  <c r="AEJ50" i="4"/>
  <c r="AEJ47" i="4"/>
  <c r="AEJ49" i="4"/>
  <c r="AEJ48" i="4"/>
  <c r="AEJ46" i="4"/>
  <c r="AEJ45" i="4"/>
  <c r="AEJ44" i="4"/>
  <c r="AEJ39" i="4"/>
  <c r="AEJ42" i="4"/>
  <c r="AEJ41" i="4"/>
  <c r="AEJ38" i="4"/>
  <c r="AEJ40" i="4"/>
  <c r="AEJ34" i="4"/>
  <c r="AEJ43" i="4"/>
  <c r="AEJ35" i="4"/>
  <c r="AEJ36" i="4"/>
  <c r="AEJ37" i="4"/>
  <c r="AEP53" i="4"/>
  <c r="AEP52" i="4"/>
  <c r="AEP51" i="4"/>
  <c r="AEP47" i="4"/>
  <c r="AEP50" i="4"/>
  <c r="AEP49" i="4"/>
  <c r="AEP48" i="4"/>
  <c r="AEP45" i="4"/>
  <c r="AEP46" i="4"/>
  <c r="AEP43" i="4"/>
  <c r="AEP44" i="4"/>
  <c r="AEP39" i="4"/>
  <c r="AEP42" i="4"/>
  <c r="AEP40" i="4"/>
  <c r="AEP38" i="4"/>
  <c r="AEP41" i="4"/>
  <c r="AEP34" i="4"/>
  <c r="AEP35" i="4"/>
  <c r="AEP36" i="4"/>
  <c r="AEP37" i="4"/>
  <c r="AEV53" i="4"/>
  <c r="AEV52" i="4"/>
  <c r="AEV50" i="4"/>
  <c r="AEV47" i="4"/>
  <c r="AEV51" i="4"/>
  <c r="AEV49" i="4"/>
  <c r="AEV46" i="4"/>
  <c r="AEV48" i="4"/>
  <c r="AEV45" i="4"/>
  <c r="AEV44" i="4"/>
  <c r="AEV42" i="4"/>
  <c r="AEV41" i="4"/>
  <c r="AEV39" i="4"/>
  <c r="AEV38" i="4"/>
  <c r="AEV43" i="4"/>
  <c r="AEV34" i="4"/>
  <c r="AEV35" i="4"/>
  <c r="AEV36" i="4"/>
  <c r="AEV37" i="4"/>
  <c r="AEV40" i="4"/>
  <c r="AFB53" i="4"/>
  <c r="AFB52" i="4"/>
  <c r="AFB50" i="4"/>
  <c r="AFB47" i="4"/>
  <c r="AFB49" i="4"/>
  <c r="AFB48" i="4"/>
  <c r="AFB51" i="4"/>
  <c r="AFB46" i="4"/>
  <c r="AFB43" i="4"/>
  <c r="AFB45" i="4"/>
  <c r="AFB44" i="4"/>
  <c r="AFB39" i="4"/>
  <c r="AFB42" i="4"/>
  <c r="AFB41" i="4"/>
  <c r="AFB38" i="4"/>
  <c r="AFB40" i="4"/>
  <c r="AFB34" i="4"/>
  <c r="AFB35" i="4"/>
  <c r="AFB36" i="4"/>
  <c r="AFB37" i="4"/>
  <c r="AFH53" i="4"/>
  <c r="AFH52" i="4"/>
  <c r="AFH51" i="4"/>
  <c r="AFH50" i="4"/>
  <c r="AFH47" i="4"/>
  <c r="AFH49" i="4"/>
  <c r="AFH48" i="4"/>
  <c r="AFH46" i="4"/>
  <c r="AFH45" i="4"/>
  <c r="AFH44" i="4"/>
  <c r="AFH43" i="4"/>
  <c r="AFH39" i="4"/>
  <c r="AFH41" i="4"/>
  <c r="AFH40" i="4"/>
  <c r="AFH38" i="4"/>
  <c r="AFH42" i="4"/>
  <c r="AFH34" i="4"/>
  <c r="AFH35" i="4"/>
  <c r="AFH36" i="4"/>
  <c r="AFH37" i="4"/>
  <c r="AFN53" i="4"/>
  <c r="AFN52" i="4"/>
  <c r="AFN49" i="4"/>
  <c r="AFN47" i="4"/>
  <c r="AFN51" i="4"/>
  <c r="AFN50" i="4"/>
  <c r="AFN48" i="4"/>
  <c r="AFN46" i="4"/>
  <c r="AFN45" i="4"/>
  <c r="AFN43" i="4"/>
  <c r="AFN42" i="4"/>
  <c r="AFN41" i="4"/>
  <c r="AFN39" i="4"/>
  <c r="AFN44" i="4"/>
  <c r="AFN38" i="4"/>
  <c r="AFN40" i="4"/>
  <c r="AFN34" i="4"/>
  <c r="AFN35" i="4"/>
  <c r="AFN36" i="4"/>
  <c r="AFN37" i="4"/>
  <c r="AFT53" i="4"/>
  <c r="AFT51" i="4"/>
  <c r="AFT52" i="4"/>
  <c r="AFT47" i="4"/>
  <c r="AFT48" i="4"/>
  <c r="AFT50" i="4"/>
  <c r="AFT49" i="4"/>
  <c r="AFT46" i="4"/>
  <c r="AFT43" i="4"/>
  <c r="AFT45" i="4"/>
  <c r="AFT44" i="4"/>
  <c r="AFT39" i="4"/>
  <c r="AFT42" i="4"/>
  <c r="AFT41" i="4"/>
  <c r="AFT40" i="4"/>
  <c r="AFT38" i="4"/>
  <c r="AFT34" i="4"/>
  <c r="AFT35" i="4"/>
  <c r="AFT36" i="4"/>
  <c r="AFT37" i="4"/>
  <c r="AFZ53" i="4"/>
  <c r="AFZ52" i="4"/>
  <c r="AFZ47" i="4"/>
  <c r="AFZ50" i="4"/>
  <c r="AFZ51" i="4"/>
  <c r="AFZ48" i="4"/>
  <c r="AFZ49" i="4"/>
  <c r="AFZ46" i="4"/>
  <c r="AFZ45" i="4"/>
  <c r="AFZ43" i="4"/>
  <c r="AFZ44" i="4"/>
  <c r="AFZ39" i="4"/>
  <c r="AFZ40" i="4"/>
  <c r="AFZ34" i="4"/>
  <c r="AFZ35" i="4"/>
  <c r="AFZ42" i="4"/>
  <c r="AFZ36" i="4"/>
  <c r="AFZ41" i="4"/>
  <c r="AFZ37" i="4"/>
  <c r="AFZ38" i="4"/>
  <c r="AGF53" i="4"/>
  <c r="AGF52" i="4"/>
  <c r="AGF51" i="4"/>
  <c r="AGF47" i="4"/>
  <c r="AGF49" i="4"/>
  <c r="AGF48" i="4"/>
  <c r="AGF46" i="4"/>
  <c r="AGF50" i="4"/>
  <c r="AGF44" i="4"/>
  <c r="AGF45" i="4"/>
  <c r="AGF42" i="4"/>
  <c r="AGF41" i="4"/>
  <c r="AGF39" i="4"/>
  <c r="AGF43" i="4"/>
  <c r="AGF38" i="4"/>
  <c r="AGF34" i="4"/>
  <c r="AGF35" i="4"/>
  <c r="AGF40" i="4"/>
  <c r="AGF36" i="4"/>
  <c r="AGF37" i="4"/>
  <c r="AGL53" i="4"/>
  <c r="AGL52" i="4"/>
  <c r="AGL51" i="4"/>
  <c r="AGL47" i="4"/>
  <c r="AGL48" i="4"/>
  <c r="AGL50" i="4"/>
  <c r="AGL46" i="4"/>
  <c r="AGL49" i="4"/>
  <c r="AGL44" i="4"/>
  <c r="AGL43" i="4"/>
  <c r="AGL45" i="4"/>
  <c r="AGL39" i="4"/>
  <c r="AGL42" i="4"/>
  <c r="AGL41" i="4"/>
  <c r="AGL40" i="4"/>
  <c r="AGL38" i="4"/>
  <c r="AGL34" i="4"/>
  <c r="AGL35" i="4"/>
  <c r="AGL36" i="4"/>
  <c r="AGL37" i="4"/>
  <c r="AGR53" i="4"/>
  <c r="AGR52" i="4"/>
  <c r="AGR50" i="4"/>
  <c r="AGR47" i="4"/>
  <c r="AGR51" i="4"/>
  <c r="AGR48" i="4"/>
  <c r="AGR49" i="4"/>
  <c r="AGR46" i="4"/>
  <c r="AGR45" i="4"/>
  <c r="AGR43" i="4"/>
  <c r="AGR44" i="4"/>
  <c r="AGR39" i="4"/>
  <c r="AGR42" i="4"/>
  <c r="AGR40" i="4"/>
  <c r="AGR41" i="4"/>
  <c r="AGR38" i="4"/>
  <c r="AGR34" i="4"/>
  <c r="AGR35" i="4"/>
  <c r="AGR36" i="4"/>
  <c r="AGR37" i="4"/>
  <c r="AGX53" i="4"/>
  <c r="AGX52" i="4"/>
  <c r="AGX51" i="4"/>
  <c r="AGX49" i="4"/>
  <c r="AGX47" i="4"/>
  <c r="AGX50" i="4"/>
  <c r="AGX48" i="4"/>
  <c r="AGX46" i="4"/>
  <c r="AGX44" i="4"/>
  <c r="AGX45" i="4"/>
  <c r="AGX42" i="4"/>
  <c r="AGX41" i="4"/>
  <c r="AGX39" i="4"/>
  <c r="AGX38" i="4"/>
  <c r="AGX43" i="4"/>
  <c r="AGX34" i="4"/>
  <c r="AGX35" i="4"/>
  <c r="AGX36" i="4"/>
  <c r="AGX37" i="4"/>
  <c r="AGX40" i="4"/>
  <c r="AHD53" i="4"/>
  <c r="AHD52" i="4"/>
  <c r="AHD51" i="4"/>
  <c r="AHD50" i="4"/>
  <c r="AHD47" i="4"/>
  <c r="AHD48" i="4"/>
  <c r="AHD49" i="4"/>
  <c r="AHD46" i="4"/>
  <c r="AHD44" i="4"/>
  <c r="AHD43" i="4"/>
  <c r="AHD45" i="4"/>
  <c r="AHD39" i="4"/>
  <c r="AHD42" i="4"/>
  <c r="AHD41" i="4"/>
  <c r="AHD40" i="4"/>
  <c r="AHD34" i="4"/>
  <c r="AHD35" i="4"/>
  <c r="AHD38" i="4"/>
  <c r="AHD36" i="4"/>
  <c r="AHD37" i="4"/>
  <c r="AHJ53" i="4"/>
  <c r="AHJ52" i="4"/>
  <c r="AHJ51" i="4"/>
  <c r="AHJ50" i="4"/>
  <c r="AHJ47" i="4"/>
  <c r="AHJ49" i="4"/>
  <c r="AHJ48" i="4"/>
  <c r="AHJ45" i="4"/>
  <c r="AHJ46" i="4"/>
  <c r="AHJ43" i="4"/>
  <c r="AHJ39" i="4"/>
  <c r="AHJ44" i="4"/>
  <c r="AHJ41" i="4"/>
  <c r="AHJ42" i="4"/>
  <c r="AHJ34" i="4"/>
  <c r="AHJ38" i="4"/>
  <c r="AHJ35" i="4"/>
  <c r="AHJ40" i="4"/>
  <c r="AHJ36" i="4"/>
  <c r="AHJ37" i="4"/>
  <c r="AHP53" i="4"/>
  <c r="AHP52" i="4"/>
  <c r="AHP51" i="4"/>
  <c r="AHP47" i="4"/>
  <c r="AHP50" i="4"/>
  <c r="AHP49" i="4"/>
  <c r="AHP48" i="4"/>
  <c r="AHP46" i="4"/>
  <c r="AHP44" i="4"/>
  <c r="AHP45" i="4"/>
  <c r="AHP43" i="4"/>
  <c r="AHP42" i="4"/>
  <c r="AHP41" i="4"/>
  <c r="AHP39" i="4"/>
  <c r="AHP38" i="4"/>
  <c r="AHP40" i="4"/>
  <c r="AHP34" i="4"/>
  <c r="AHP35" i="4"/>
  <c r="AHP36" i="4"/>
  <c r="AHP37" i="4"/>
  <c r="RJ31" i="4"/>
  <c r="RP31" i="4"/>
  <c r="RV31" i="4"/>
  <c r="SB31" i="4"/>
  <c r="SH31" i="4"/>
  <c r="SN31" i="4"/>
  <c r="ST31" i="4"/>
  <c r="SZ31" i="4"/>
  <c r="TF31" i="4"/>
  <c r="TL31" i="4"/>
  <c r="TR31" i="4"/>
  <c r="TX31" i="4"/>
  <c r="UD31" i="4"/>
  <c r="UJ31" i="4"/>
  <c r="UP31" i="4"/>
  <c r="UV31" i="4"/>
  <c r="VB31" i="4"/>
  <c r="VH31" i="4"/>
  <c r="VT31" i="4"/>
  <c r="VZ31" i="4"/>
  <c r="WF31" i="4"/>
  <c r="WL31" i="4"/>
  <c r="WR31" i="4"/>
  <c r="WX31" i="4"/>
  <c r="XD31" i="4"/>
  <c r="XJ31" i="4"/>
  <c r="XP31" i="4"/>
  <c r="XV31" i="4"/>
  <c r="YB31" i="4"/>
  <c r="YH31" i="4"/>
  <c r="YN31" i="4"/>
  <c r="YT31" i="4"/>
  <c r="YZ31" i="4"/>
  <c r="ZF31" i="4"/>
  <c r="ZL31" i="4"/>
  <c r="ZR31" i="4"/>
  <c r="ZX31" i="4"/>
  <c r="AAD31" i="4"/>
  <c r="AAJ31" i="4"/>
  <c r="AAP31" i="4"/>
  <c r="AAV31" i="4"/>
  <c r="ABB31" i="4"/>
  <c r="ABH31" i="4"/>
  <c r="ABN31" i="4"/>
  <c r="ABT31" i="4"/>
  <c r="ABZ31" i="4"/>
  <c r="ACF31" i="4"/>
  <c r="ACL31" i="4"/>
  <c r="ACR31" i="4"/>
  <c r="ACX31" i="4"/>
  <c r="ADD31" i="4"/>
  <c r="ADJ31" i="4"/>
  <c r="ADP31" i="4"/>
  <c r="ADV31" i="4"/>
  <c r="AEB31" i="4"/>
  <c r="AEH31" i="4"/>
  <c r="AEN31" i="4"/>
  <c r="AET31" i="4"/>
  <c r="AEZ31" i="4"/>
  <c r="AFF31" i="4"/>
  <c r="AFL31" i="4"/>
  <c r="AFR31" i="4"/>
  <c r="AFX31" i="4"/>
  <c r="AGD31" i="4"/>
  <c r="AGJ31" i="4"/>
  <c r="AGP31" i="4"/>
  <c r="AGV31" i="4"/>
  <c r="AHB31" i="4"/>
  <c r="AHH31" i="4"/>
  <c r="AHN31" i="4"/>
  <c r="RI32" i="4"/>
  <c r="RO32" i="4"/>
  <c r="RU32" i="4"/>
  <c r="SA32" i="4"/>
  <c r="SG32" i="4"/>
  <c r="SM32" i="4"/>
  <c r="SS32" i="4"/>
  <c r="SY32" i="4"/>
  <c r="TE32" i="4"/>
  <c r="TK32" i="4"/>
  <c r="TQ32" i="4"/>
  <c r="TW32" i="4"/>
  <c r="UC32" i="4"/>
  <c r="UI32" i="4"/>
  <c r="UO32" i="4"/>
  <c r="UU32" i="4"/>
  <c r="VA32" i="4"/>
  <c r="VG32" i="4"/>
  <c r="VM32" i="4"/>
  <c r="VS32" i="4"/>
  <c r="VY32" i="4"/>
  <c r="WE32" i="4"/>
  <c r="WK32" i="4"/>
  <c r="WQ32" i="4"/>
  <c r="WW32" i="4"/>
  <c r="XC32" i="4"/>
  <c r="XI32" i="4"/>
  <c r="XO32" i="4"/>
  <c r="XU32" i="4"/>
  <c r="YA32" i="4"/>
  <c r="YG32" i="4"/>
  <c r="YM32" i="4"/>
  <c r="YS32" i="4"/>
  <c r="YY32" i="4"/>
  <c r="ZE32" i="4"/>
  <c r="ZK32" i="4"/>
  <c r="ZQ32" i="4"/>
  <c r="ZW32" i="4"/>
  <c r="AAC32" i="4"/>
  <c r="AAI32" i="4"/>
  <c r="AAO32" i="4"/>
  <c r="AAU32" i="4"/>
  <c r="ABA32" i="4"/>
  <c r="ABG32" i="4"/>
  <c r="ABM32" i="4"/>
  <c r="ABS32" i="4"/>
  <c r="ABY32" i="4"/>
  <c r="ACE32" i="4"/>
  <c r="ACK32" i="4"/>
  <c r="ACQ32" i="4"/>
  <c r="ACW32" i="4"/>
  <c r="ADC32" i="4"/>
  <c r="ADI32" i="4"/>
  <c r="ADO32" i="4"/>
  <c r="ADU32" i="4"/>
  <c r="AEA32" i="4"/>
  <c r="AEG32" i="4"/>
  <c r="AEM32" i="4"/>
  <c r="AES32" i="4"/>
  <c r="AEY32" i="4"/>
  <c r="AFE32" i="4"/>
  <c r="AFK32" i="4"/>
  <c r="AFQ32" i="4"/>
  <c r="AFW32" i="4"/>
  <c r="AGC32" i="4"/>
  <c r="AGI32" i="4"/>
  <c r="AGO32" i="4"/>
  <c r="AGU32" i="4"/>
  <c r="AHA32" i="4"/>
  <c r="AHG32" i="4"/>
  <c r="AHM32" i="4"/>
  <c r="RJ33" i="4"/>
  <c r="RP33" i="4"/>
  <c r="RV33" i="4"/>
  <c r="SB33" i="4"/>
  <c r="SH33" i="4"/>
  <c r="SN33" i="4"/>
  <c r="ST33" i="4"/>
  <c r="SZ33" i="4"/>
  <c r="TF33" i="4"/>
  <c r="TL33" i="4"/>
  <c r="TR33" i="4"/>
  <c r="TX33" i="4"/>
  <c r="UD33" i="4"/>
  <c r="UJ33" i="4"/>
  <c r="UP33" i="4"/>
  <c r="UV33" i="4"/>
  <c r="VB33" i="4"/>
  <c r="VH33" i="4"/>
  <c r="VT33" i="4"/>
  <c r="VZ33" i="4"/>
  <c r="WF33" i="4"/>
  <c r="WL33" i="4"/>
  <c r="WR33" i="4"/>
  <c r="WX33" i="4"/>
  <c r="XD33" i="4"/>
  <c r="XJ33" i="4"/>
  <c r="XP33" i="4"/>
  <c r="XV33" i="4"/>
  <c r="YB33" i="4"/>
  <c r="YH33" i="4"/>
  <c r="YN33" i="4"/>
  <c r="YT33" i="4"/>
  <c r="YZ33" i="4"/>
  <c r="ZF33" i="4"/>
  <c r="ZL33" i="4"/>
  <c r="ZR33" i="4"/>
  <c r="ZX33" i="4"/>
  <c r="AAD33" i="4"/>
  <c r="AAJ33" i="4"/>
  <c r="AAP33" i="4"/>
  <c r="AAV33" i="4"/>
  <c r="ABB33" i="4"/>
  <c r="ABH33" i="4"/>
  <c r="ABN33" i="4"/>
  <c r="ABT33" i="4"/>
  <c r="ABZ33" i="4"/>
  <c r="ACF33" i="4"/>
  <c r="ACL33" i="4"/>
  <c r="ACR33" i="4"/>
  <c r="ACX33" i="4"/>
  <c r="ADD33" i="4"/>
  <c r="ADJ33" i="4"/>
  <c r="ADP33" i="4"/>
  <c r="ADV33" i="4"/>
  <c r="AEB33" i="4"/>
  <c r="AEH33" i="4"/>
  <c r="AEN33" i="4"/>
  <c r="AET33" i="4"/>
  <c r="AEZ33" i="4"/>
  <c r="AFF33" i="4"/>
  <c r="AFL33" i="4"/>
  <c r="AFR33" i="4"/>
  <c r="AFX33" i="4"/>
  <c r="AGD33" i="4"/>
  <c r="AGJ33" i="4"/>
  <c r="AGP33" i="4"/>
  <c r="AGV33" i="4"/>
  <c r="AHB33" i="4"/>
  <c r="AHH33" i="4"/>
  <c r="AHN33" i="4"/>
  <c r="RK34" i="4"/>
  <c r="RQ34" i="4"/>
  <c r="RW34" i="4"/>
  <c r="SC34" i="4"/>
  <c r="SI34" i="4"/>
  <c r="SO34" i="4"/>
  <c r="SU34" i="4"/>
  <c r="TA34" i="4"/>
  <c r="TG34" i="4"/>
  <c r="TM34" i="4"/>
  <c r="TS34" i="4"/>
  <c r="TY34" i="4"/>
  <c r="UE34" i="4"/>
  <c r="UK34" i="4"/>
  <c r="UQ34" i="4"/>
  <c r="UW34" i="4"/>
  <c r="VC34" i="4"/>
  <c r="VI34" i="4"/>
  <c r="VO34" i="4"/>
  <c r="VU34" i="4"/>
  <c r="WA34" i="4"/>
  <c r="WG34" i="4"/>
  <c r="WM34" i="4"/>
  <c r="WS34" i="4"/>
  <c r="WY34" i="4"/>
  <c r="XE34" i="4"/>
  <c r="XK34" i="4"/>
  <c r="XQ34" i="4"/>
  <c r="XW34" i="4"/>
  <c r="YC34" i="4"/>
  <c r="YI34" i="4"/>
  <c r="YO34" i="4"/>
  <c r="YU34" i="4"/>
  <c r="ZA34" i="4"/>
  <c r="ZG34" i="4"/>
  <c r="ZM34" i="4"/>
  <c r="ZS34" i="4"/>
  <c r="ZY34" i="4"/>
  <c r="AAE34" i="4"/>
  <c r="AAK34" i="4"/>
  <c r="AAQ34" i="4"/>
  <c r="AAW34" i="4"/>
  <c r="ABC34" i="4"/>
  <c r="ABI34" i="4"/>
  <c r="ABO34" i="4"/>
  <c r="ABU34" i="4"/>
  <c r="ACA34" i="4"/>
  <c r="ACG34" i="4"/>
  <c r="ACM34" i="4"/>
  <c r="ACS34" i="4"/>
  <c r="ACY34" i="4"/>
  <c r="ADE34" i="4"/>
  <c r="ADK34" i="4"/>
  <c r="ADR34" i="4"/>
  <c r="AEB34" i="4"/>
  <c r="AEO34" i="4"/>
  <c r="AFG34" i="4"/>
  <c r="AFY34" i="4"/>
  <c r="AGQ34" i="4"/>
  <c r="AHI34" i="4"/>
  <c r="AIE34" i="4"/>
  <c r="RK35" i="4"/>
  <c r="SC35" i="4"/>
  <c r="SU35" i="4"/>
  <c r="TM35" i="4"/>
  <c r="UR35" i="4"/>
  <c r="VV35" i="4"/>
  <c r="XF35" i="4"/>
  <c r="YP35" i="4"/>
  <c r="ZZ35" i="4"/>
  <c r="AIG37" i="4"/>
  <c r="AP35" i="4"/>
  <c r="AQ36" i="4"/>
  <c r="AIA36" i="4"/>
  <c r="AIH36" i="4" s="1"/>
  <c r="AR37" i="4"/>
  <c r="AIB37" i="4"/>
  <c r="Y39" i="4"/>
  <c r="AL39" i="4"/>
  <c r="AP39" i="4"/>
  <c r="AIA35" i="4"/>
  <c r="AIE35" i="4" s="1"/>
  <c r="Y38" i="4"/>
  <c r="AIB38" i="4"/>
  <c r="AIA38" i="4"/>
  <c r="AIE38" i="4" s="1"/>
  <c r="AIH38" i="4"/>
  <c r="AR39" i="4"/>
  <c r="AIG39" i="4"/>
  <c r="AL35" i="4"/>
  <c r="AIB39" i="4"/>
  <c r="AP38" i="4"/>
  <c r="AID38" i="4"/>
  <c r="AIC39" i="4"/>
  <c r="AIA39" i="4"/>
  <c r="AIF38" i="4"/>
  <c r="Z40" i="4"/>
  <c r="AC40" i="4" s="1"/>
  <c r="AIA40" i="4"/>
  <c r="AIB40" i="4" s="1"/>
  <c r="AIC41" i="4"/>
  <c r="AIA41" i="4"/>
  <c r="AID41" i="4" s="1"/>
  <c r="AIH42" i="4"/>
  <c r="AIE42" i="4"/>
  <c r="AIC42" i="4"/>
  <c r="AIB42" i="4"/>
  <c r="Z43" i="4"/>
  <c r="AC43" i="4" s="1"/>
  <c r="AIC38" i="4"/>
  <c r="AID39" i="4"/>
  <c r="AP41" i="4"/>
  <c r="Y41" i="4"/>
  <c r="AIE41" i="4"/>
  <c r="AIF41" i="4"/>
  <c r="AIF42" i="4"/>
  <c r="Y43" i="4"/>
  <c r="AIG43" i="4"/>
  <c r="AIH43" i="4"/>
  <c r="AIC43" i="4"/>
  <c r="AIB43" i="4"/>
  <c r="AIG42" i="4"/>
  <c r="AIE44" i="4"/>
  <c r="AIF44" i="4"/>
  <c r="AIE43" i="4"/>
  <c r="AIG44" i="4"/>
  <c r="AIA45" i="4"/>
  <c r="AIB45" i="4" s="1"/>
  <c r="AIF43" i="4"/>
  <c r="AIB44" i="4"/>
  <c r="AIA44" i="4"/>
  <c r="AIH44" i="4"/>
  <c r="AR45" i="4"/>
  <c r="AQ45" i="4"/>
  <c r="AL45" i="4"/>
  <c r="AP45" i="4"/>
  <c r="Y45" i="4"/>
  <c r="AIA46" i="4"/>
  <c r="AIG46" i="4" s="1"/>
  <c r="Y47" i="4"/>
  <c r="AP47" i="4"/>
  <c r="AIH47" i="4"/>
  <c r="AL48" i="4"/>
  <c r="AP50" i="4"/>
  <c r="Y50" i="4"/>
  <c r="AP52" i="4"/>
  <c r="Y52" i="4"/>
  <c r="AL52" i="4"/>
  <c r="AR52" i="4"/>
  <c r="AIA47" i="4"/>
  <c r="AID47" i="4"/>
  <c r="AIE49" i="4"/>
  <c r="AIG49" i="4"/>
  <c r="AIA48" i="4"/>
  <c r="AIH48" i="4" s="1"/>
  <c r="AR50" i="4"/>
  <c r="AIA50" i="4"/>
  <c r="AIG50" i="4" s="1"/>
  <c r="AR49" i="4"/>
  <c r="Y49" i="4"/>
  <c r="AIA49" i="4"/>
  <c r="AIB49" i="4" s="1"/>
  <c r="AIH49" i="4"/>
  <c r="AIG53" i="4"/>
  <c r="AP51" i="4"/>
  <c r="AIE51" i="4"/>
  <c r="AIC53" i="4"/>
  <c r="AIA53" i="4"/>
  <c r="AID53" i="4" s="1"/>
  <c r="AIA51" i="4"/>
  <c r="AIH51" i="4"/>
  <c r="AIB52" i="4"/>
  <c r="AQ53" i="4"/>
  <c r="AIA52" i="4"/>
  <c r="AIH52" i="4" s="1"/>
  <c r="AIG52" i="4"/>
  <c r="Y53" i="4"/>
  <c r="AP53" i="4"/>
  <c r="AL53" i="4"/>
  <c r="AIH53" i="4"/>
  <c r="F5" i="2"/>
  <c r="F6" i="2" s="1"/>
  <c r="E20" i="2"/>
  <c r="RM95" i="2"/>
  <c r="RM94" i="2"/>
  <c r="RM91" i="2"/>
  <c r="RM93" i="2"/>
  <c r="RM92" i="2"/>
  <c r="RM88" i="2"/>
  <c r="RM89" i="2"/>
  <c r="RM90" i="2"/>
  <c r="RM87" i="2"/>
  <c r="RM85" i="2"/>
  <c r="RM86" i="2"/>
  <c r="RM84" i="2"/>
  <c r="RM82" i="2"/>
  <c r="RM83" i="2"/>
  <c r="RM79" i="2"/>
  <c r="RM80" i="2"/>
  <c r="RM77" i="2"/>
  <c r="RM76" i="2"/>
  <c r="RM78" i="2"/>
  <c r="RM75" i="2"/>
  <c r="RM81" i="2"/>
  <c r="RM69" i="2"/>
  <c r="RM72" i="2"/>
  <c r="RM71" i="2"/>
  <c r="RM66" i="2"/>
  <c r="RM74" i="2"/>
  <c r="RM73" i="2"/>
  <c r="RM70" i="2"/>
  <c r="RM67" i="2"/>
  <c r="RM68" i="2"/>
  <c r="RM65" i="2"/>
  <c r="RM64" i="2"/>
  <c r="RM62" i="2"/>
  <c r="RM61" i="2"/>
  <c r="RM57" i="2"/>
  <c r="RM60" i="2"/>
  <c r="RM58" i="2"/>
  <c r="RM59" i="2"/>
  <c r="RM49" i="2"/>
  <c r="RM63" i="2"/>
  <c r="RM52" i="2"/>
  <c r="RM50" i="2"/>
  <c r="RM51" i="2"/>
  <c r="RM56" i="2"/>
  <c r="RM55" i="2"/>
  <c r="RM48" i="2"/>
  <c r="RM43" i="2"/>
  <c r="RM44" i="2"/>
  <c r="RM42" i="2"/>
  <c r="RM40" i="2"/>
  <c r="RM45" i="2"/>
  <c r="RM41" i="2"/>
  <c r="RM46" i="2"/>
  <c r="RM39" i="2"/>
  <c r="RM37" i="2"/>
  <c r="RM47" i="2"/>
  <c r="RM35" i="2"/>
  <c r="RM33" i="2"/>
  <c r="RM38" i="2"/>
  <c r="RM36" i="2"/>
  <c r="RM34" i="2"/>
  <c r="SE95" i="2"/>
  <c r="SE91" i="2"/>
  <c r="SE94" i="2"/>
  <c r="SE92" i="2"/>
  <c r="SE93" i="2"/>
  <c r="SE88" i="2"/>
  <c r="SE90" i="2"/>
  <c r="SE86" i="2"/>
  <c r="SE89" i="2"/>
  <c r="SE85" i="2"/>
  <c r="SE87" i="2"/>
  <c r="SE84" i="2"/>
  <c r="SE82" i="2"/>
  <c r="SE83" i="2"/>
  <c r="SE79" i="2"/>
  <c r="SE80" i="2"/>
  <c r="SE81" i="2"/>
  <c r="SE77" i="2"/>
  <c r="SE78" i="2"/>
  <c r="SE75" i="2"/>
  <c r="SE76" i="2"/>
  <c r="SE69" i="2"/>
  <c r="SE73" i="2"/>
  <c r="SE72" i="2"/>
  <c r="SE71" i="2"/>
  <c r="SE66" i="2"/>
  <c r="SE74" i="2"/>
  <c r="SE68" i="2"/>
  <c r="SE70" i="2"/>
  <c r="SE67" i="2"/>
  <c r="SE65" i="2"/>
  <c r="SE64" i="2"/>
  <c r="SE62" i="2"/>
  <c r="SE61" i="2"/>
  <c r="SE57" i="2"/>
  <c r="SE60" i="2"/>
  <c r="SE58" i="2"/>
  <c r="SE59" i="2"/>
  <c r="SE49" i="2"/>
  <c r="SE52" i="2"/>
  <c r="SE50" i="2"/>
  <c r="SE51" i="2"/>
  <c r="SE56" i="2"/>
  <c r="SE63" i="2"/>
  <c r="SE55" i="2"/>
  <c r="SE43" i="2"/>
  <c r="SE44" i="2"/>
  <c r="SE42" i="2"/>
  <c r="SE40" i="2"/>
  <c r="SE48" i="2"/>
  <c r="SE45" i="2"/>
  <c r="SE41" i="2"/>
  <c r="SE46" i="2"/>
  <c r="SE39" i="2"/>
  <c r="SE37" i="2"/>
  <c r="SE47" i="2"/>
  <c r="SE35" i="2"/>
  <c r="SE33" i="2"/>
  <c r="SE38" i="2"/>
  <c r="SE36" i="2"/>
  <c r="SE34" i="2"/>
  <c r="SW95" i="2"/>
  <c r="SW94" i="2"/>
  <c r="SW91" i="2"/>
  <c r="SW92" i="2"/>
  <c r="SW93" i="2"/>
  <c r="SW88" i="2"/>
  <c r="SW89" i="2"/>
  <c r="SW90" i="2"/>
  <c r="SW87" i="2"/>
  <c r="SW85" i="2"/>
  <c r="SW86" i="2"/>
  <c r="SW84" i="2"/>
  <c r="SW82" i="2"/>
  <c r="SW83" i="2"/>
  <c r="SW79" i="2"/>
  <c r="SW80" i="2"/>
  <c r="SW77" i="2"/>
  <c r="SW76" i="2"/>
  <c r="SW81" i="2"/>
  <c r="SW75" i="2"/>
  <c r="SW78" i="2"/>
  <c r="SW69" i="2"/>
  <c r="SW72" i="2"/>
  <c r="SW71" i="2"/>
  <c r="SW66" i="2"/>
  <c r="SW74" i="2"/>
  <c r="SW73" i="2"/>
  <c r="SW70" i="2"/>
  <c r="SW67" i="2"/>
  <c r="SW68" i="2"/>
  <c r="SW65" i="2"/>
  <c r="SW64" i="2"/>
  <c r="SW62" i="2"/>
  <c r="SW61" i="2"/>
  <c r="SW57" i="2"/>
  <c r="SW60" i="2"/>
  <c r="SW58" i="2"/>
  <c r="SW59" i="2"/>
  <c r="SW49" i="2"/>
  <c r="SW63" i="2"/>
  <c r="SW52" i="2"/>
  <c r="SW50" i="2"/>
  <c r="SW51" i="2"/>
  <c r="SW56" i="2"/>
  <c r="SW55" i="2"/>
  <c r="SW48" i="2"/>
  <c r="SW43" i="2"/>
  <c r="SW44" i="2"/>
  <c r="SW42" i="2"/>
  <c r="SW40" i="2"/>
  <c r="SW45" i="2"/>
  <c r="SW41" i="2"/>
  <c r="SW46" i="2"/>
  <c r="SW39" i="2"/>
  <c r="SW37" i="2"/>
  <c r="SW47" i="2"/>
  <c r="SW35" i="2"/>
  <c r="SW33" i="2"/>
  <c r="SW38" i="2"/>
  <c r="SW36" i="2"/>
  <c r="SW34" i="2"/>
  <c r="TO95" i="2"/>
  <c r="TO91" i="2"/>
  <c r="TO94" i="2"/>
  <c r="TO93" i="2"/>
  <c r="TO92" i="2"/>
  <c r="TO88" i="2"/>
  <c r="TO90" i="2"/>
  <c r="TO86" i="2"/>
  <c r="TO85" i="2"/>
  <c r="TO84" i="2"/>
  <c r="TO82" i="2"/>
  <c r="TO83" i="2"/>
  <c r="TO89" i="2"/>
  <c r="TO79" i="2"/>
  <c r="TO80" i="2"/>
  <c r="TO81" i="2"/>
  <c r="TO77" i="2"/>
  <c r="TO78" i="2"/>
  <c r="TO87" i="2"/>
  <c r="TO75" i="2"/>
  <c r="TO76" i="2"/>
  <c r="TO69" i="2"/>
  <c r="TO73" i="2"/>
  <c r="TO72" i="2"/>
  <c r="TO71" i="2"/>
  <c r="TO66" i="2"/>
  <c r="TO74" i="2"/>
  <c r="TO68" i="2"/>
  <c r="TO70" i="2"/>
  <c r="TO67" i="2"/>
  <c r="TO65" i="2"/>
  <c r="TO64" i="2"/>
  <c r="TO62" i="2"/>
  <c r="TO61" i="2"/>
  <c r="TO57" i="2"/>
  <c r="TO60" i="2"/>
  <c r="TO58" i="2"/>
  <c r="TO59" i="2"/>
  <c r="TO49" i="2"/>
  <c r="TO52" i="2"/>
  <c r="TO50" i="2"/>
  <c r="TO51" i="2"/>
  <c r="TO56" i="2"/>
  <c r="TO63" i="2"/>
  <c r="TO55" i="2"/>
  <c r="TO43" i="2"/>
  <c r="TO44" i="2"/>
  <c r="TO42" i="2"/>
  <c r="TO40" i="2"/>
  <c r="TO48" i="2"/>
  <c r="TO45" i="2"/>
  <c r="TO41" i="2"/>
  <c r="TO46" i="2"/>
  <c r="TO39" i="2"/>
  <c r="TO37" i="2"/>
  <c r="TO47" i="2"/>
  <c r="TO35" i="2"/>
  <c r="TO33" i="2"/>
  <c r="TO38" i="2"/>
  <c r="TO36" i="2"/>
  <c r="TO34" i="2"/>
  <c r="UG95" i="2"/>
  <c r="UG94" i="2"/>
  <c r="UG91" i="2"/>
  <c r="UG92" i="2"/>
  <c r="UG93" i="2"/>
  <c r="UG88" i="2"/>
  <c r="UG89" i="2"/>
  <c r="UG90" i="2"/>
  <c r="UG87" i="2"/>
  <c r="UG85" i="2"/>
  <c r="UG86" i="2"/>
  <c r="UG84" i="2"/>
  <c r="UG82" i="2"/>
  <c r="UG83" i="2"/>
  <c r="UG79" i="2"/>
  <c r="UG80" i="2"/>
  <c r="UG77" i="2"/>
  <c r="UG75" i="2"/>
  <c r="UG78" i="2"/>
  <c r="UG81" i="2"/>
  <c r="UG76" i="2"/>
  <c r="UG69" i="2"/>
  <c r="UG72" i="2"/>
  <c r="UG71" i="2"/>
  <c r="UG66" i="2"/>
  <c r="UG74" i="2"/>
  <c r="UG73" i="2"/>
  <c r="UG70" i="2"/>
  <c r="UG67" i="2"/>
  <c r="UG68" i="2"/>
  <c r="UG65" i="2"/>
  <c r="UG64" i="2"/>
  <c r="UG62" i="2"/>
  <c r="UG61" i="2"/>
  <c r="UG57" i="2"/>
  <c r="UG60" i="2"/>
  <c r="UG58" i="2"/>
  <c r="UG59" i="2"/>
  <c r="UG49" i="2"/>
  <c r="UG63" i="2"/>
  <c r="UG52" i="2"/>
  <c r="UG50" i="2"/>
  <c r="UG51" i="2"/>
  <c r="UG56" i="2"/>
  <c r="UG55" i="2"/>
  <c r="UG48" i="2"/>
  <c r="UG43" i="2"/>
  <c r="UG44" i="2"/>
  <c r="UG42" i="2"/>
  <c r="UG40" i="2"/>
  <c r="UG45" i="2"/>
  <c r="UG41" i="2"/>
  <c r="UG46" i="2"/>
  <c r="UG39" i="2"/>
  <c r="UG37" i="2"/>
  <c r="UG47" i="2"/>
  <c r="UG35" i="2"/>
  <c r="UG33" i="2"/>
  <c r="UG38" i="2"/>
  <c r="UG36" i="2"/>
  <c r="UG34" i="2"/>
  <c r="US94" i="2"/>
  <c r="US95" i="2"/>
  <c r="US93" i="2"/>
  <c r="US91" i="2"/>
  <c r="US92" i="2"/>
  <c r="US88" i="2"/>
  <c r="US89" i="2"/>
  <c r="US90" i="2"/>
  <c r="US86" i="2"/>
  <c r="US87" i="2"/>
  <c r="US85" i="2"/>
  <c r="US82" i="2"/>
  <c r="US83" i="2"/>
  <c r="US79" i="2"/>
  <c r="US80" i="2"/>
  <c r="US77" i="2"/>
  <c r="US81" i="2"/>
  <c r="US75" i="2"/>
  <c r="US76" i="2"/>
  <c r="US78" i="2"/>
  <c r="US74" i="2"/>
  <c r="US72" i="2"/>
  <c r="US69" i="2"/>
  <c r="US71" i="2"/>
  <c r="US66" i="2"/>
  <c r="US73" i="2"/>
  <c r="US67" i="2"/>
  <c r="US65" i="2"/>
  <c r="US70" i="2"/>
  <c r="US64" i="2"/>
  <c r="US62" i="2"/>
  <c r="US68" i="2"/>
  <c r="US61" i="2"/>
  <c r="US57" i="2"/>
  <c r="US60" i="2"/>
  <c r="US58" i="2"/>
  <c r="US59" i="2"/>
  <c r="US49" i="2"/>
  <c r="US52" i="2"/>
  <c r="US50" i="2"/>
  <c r="US51" i="2"/>
  <c r="US56" i="2"/>
  <c r="US55" i="2"/>
  <c r="US43" i="2"/>
  <c r="US44" i="2"/>
  <c r="US42" i="2"/>
  <c r="US40" i="2"/>
  <c r="US45" i="2"/>
  <c r="US41" i="2"/>
  <c r="US63" i="2"/>
  <c r="US48" i="2"/>
  <c r="US46" i="2"/>
  <c r="US39" i="2"/>
  <c r="US37" i="2"/>
  <c r="US35" i="2"/>
  <c r="US33" i="2"/>
  <c r="US84" i="2"/>
  <c r="US47" i="2"/>
  <c r="US38" i="2"/>
  <c r="US36" i="2"/>
  <c r="US34" i="2"/>
  <c r="VQ95" i="2"/>
  <c r="VQ94" i="2"/>
  <c r="VQ91" i="2"/>
  <c r="VQ93" i="2"/>
  <c r="VQ92" i="2"/>
  <c r="VQ88" i="2"/>
  <c r="VQ89" i="2"/>
  <c r="VQ90" i="2"/>
  <c r="VQ86" i="2"/>
  <c r="VQ87" i="2"/>
  <c r="VQ85" i="2"/>
  <c r="VQ84" i="2"/>
  <c r="VQ82" i="2"/>
  <c r="VQ83" i="2"/>
  <c r="VQ81" i="2"/>
  <c r="VQ79" i="2"/>
  <c r="VQ80" i="2"/>
  <c r="VQ77" i="2"/>
  <c r="VQ78" i="2"/>
  <c r="VQ75" i="2"/>
  <c r="VQ76" i="2"/>
  <c r="VQ69" i="2"/>
  <c r="VQ71" i="2"/>
  <c r="VQ66" i="2"/>
  <c r="VQ74" i="2"/>
  <c r="VQ73" i="2"/>
  <c r="VQ72" i="2"/>
  <c r="VQ67" i="2"/>
  <c r="VQ68" i="2"/>
  <c r="VQ65" i="2"/>
  <c r="VQ64" i="2"/>
  <c r="VQ62" i="2"/>
  <c r="VQ61" i="2"/>
  <c r="VQ57" i="2"/>
  <c r="VQ60" i="2"/>
  <c r="VQ58" i="2"/>
  <c r="VQ59" i="2"/>
  <c r="VQ70" i="2"/>
  <c r="VQ63" i="2"/>
  <c r="VQ49" i="2"/>
  <c r="VQ52" i="2"/>
  <c r="VQ50" i="2"/>
  <c r="VQ51" i="2"/>
  <c r="VQ56" i="2"/>
  <c r="VQ55" i="2"/>
  <c r="VQ43" i="2"/>
  <c r="VQ44" i="2"/>
  <c r="VQ42" i="2"/>
  <c r="VQ40" i="2"/>
  <c r="VQ45" i="2"/>
  <c r="VQ41" i="2"/>
  <c r="VQ46" i="2"/>
  <c r="VQ47" i="2"/>
  <c r="VQ39" i="2"/>
  <c r="VQ37" i="2"/>
  <c r="VQ48" i="2"/>
  <c r="VQ35" i="2"/>
  <c r="VQ33" i="2"/>
  <c r="VQ38" i="2"/>
  <c r="VQ36" i="2"/>
  <c r="VQ34" i="2"/>
  <c r="WO95" i="2"/>
  <c r="WO94" i="2"/>
  <c r="WO91" i="2"/>
  <c r="WO92" i="2"/>
  <c r="WO93" i="2"/>
  <c r="WO88" i="2"/>
  <c r="WO89" i="2"/>
  <c r="WO90" i="2"/>
  <c r="WO86" i="2"/>
  <c r="WO87" i="2"/>
  <c r="WO85" i="2"/>
  <c r="WO82" i="2"/>
  <c r="WO83" i="2"/>
  <c r="WO84" i="2"/>
  <c r="WO81" i="2"/>
  <c r="WO79" i="2"/>
  <c r="WO80" i="2"/>
  <c r="WO77" i="2"/>
  <c r="WO78" i="2"/>
  <c r="WO75" i="2"/>
  <c r="WO76" i="2"/>
  <c r="WO69" i="2"/>
  <c r="WO74" i="2"/>
  <c r="WO71" i="2"/>
  <c r="WO72" i="2"/>
  <c r="WO66" i="2"/>
  <c r="WO73" i="2"/>
  <c r="WO70" i="2"/>
  <c r="WO68" i="2"/>
  <c r="WO65" i="2"/>
  <c r="WO67" i="2"/>
  <c r="WO64" i="2"/>
  <c r="WO62" i="2"/>
  <c r="WO61" i="2"/>
  <c r="WO57" i="2"/>
  <c r="WO60" i="2"/>
  <c r="WO58" i="2"/>
  <c r="WO59" i="2"/>
  <c r="WO49" i="2"/>
  <c r="WO52" i="2"/>
  <c r="WO50" i="2"/>
  <c r="WO63" i="2"/>
  <c r="WO51" i="2"/>
  <c r="WO56" i="2"/>
  <c r="WO55" i="2"/>
  <c r="WO48" i="2"/>
  <c r="WO43" i="2"/>
  <c r="WO44" i="2"/>
  <c r="WO42" i="2"/>
  <c r="WO40" i="2"/>
  <c r="WO45" i="2"/>
  <c r="WO41" i="2"/>
  <c r="WO46" i="2"/>
  <c r="WO39" i="2"/>
  <c r="WO37" i="2"/>
  <c r="WO47" i="2"/>
  <c r="WO35" i="2"/>
  <c r="WO33" i="2"/>
  <c r="WO38" i="2"/>
  <c r="WO36" i="2"/>
  <c r="WO34" i="2"/>
  <c r="XM95" i="2"/>
  <c r="XM93" i="2"/>
  <c r="XM91" i="2"/>
  <c r="XM94" i="2"/>
  <c r="XM92" i="2"/>
  <c r="XM90" i="2"/>
  <c r="XM88" i="2"/>
  <c r="XM89" i="2"/>
  <c r="XM86" i="2"/>
  <c r="XM87" i="2"/>
  <c r="XM85" i="2"/>
  <c r="XM82" i="2"/>
  <c r="XM83" i="2"/>
  <c r="XM84" i="2"/>
  <c r="XM81" i="2"/>
  <c r="XM79" i="2"/>
  <c r="XM80" i="2"/>
  <c r="XM78" i="2"/>
  <c r="XM77" i="2"/>
  <c r="XM75" i="2"/>
  <c r="XM76" i="2"/>
  <c r="XM73" i="2"/>
  <c r="XM74" i="2"/>
  <c r="XM69" i="2"/>
  <c r="XM71" i="2"/>
  <c r="XM66" i="2"/>
  <c r="XM72" i="2"/>
  <c r="XM67" i="2"/>
  <c r="XM70" i="2"/>
  <c r="XM65" i="2"/>
  <c r="XM64" i="2"/>
  <c r="XM62" i="2"/>
  <c r="XM61" i="2"/>
  <c r="XM57" i="2"/>
  <c r="XM68" i="2"/>
  <c r="XM60" i="2"/>
  <c r="XM58" i="2"/>
  <c r="XM59" i="2"/>
  <c r="XM49" i="2"/>
  <c r="XM52" i="2"/>
  <c r="XM50" i="2"/>
  <c r="XM51" i="2"/>
  <c r="XM56" i="2"/>
  <c r="XM63" i="2"/>
  <c r="XM55" i="2"/>
  <c r="XM47" i="2"/>
  <c r="XM43" i="2"/>
  <c r="XM44" i="2"/>
  <c r="XM42" i="2"/>
  <c r="XM40" i="2"/>
  <c r="XM48" i="2"/>
  <c r="XM45" i="2"/>
  <c r="XM41" i="2"/>
  <c r="XM46" i="2"/>
  <c r="XM39" i="2"/>
  <c r="XM37" i="2"/>
  <c r="XM35" i="2"/>
  <c r="XM33" i="2"/>
  <c r="XM38" i="2"/>
  <c r="XM36" i="2"/>
  <c r="XM34" i="2"/>
  <c r="XY95" i="2"/>
  <c r="XY91" i="2"/>
  <c r="XY94" i="2"/>
  <c r="XY93" i="2"/>
  <c r="XY92" i="2"/>
  <c r="XY90" i="2"/>
  <c r="XY88" i="2"/>
  <c r="XY89" i="2"/>
  <c r="XY86" i="2"/>
  <c r="XY85" i="2"/>
  <c r="XY87" i="2"/>
  <c r="XY82" i="2"/>
  <c r="XY83" i="2"/>
  <c r="XY84" i="2"/>
  <c r="XY81" i="2"/>
  <c r="XY79" i="2"/>
  <c r="XY80" i="2"/>
  <c r="XY77" i="2"/>
  <c r="XY78" i="2"/>
  <c r="XY75" i="2"/>
  <c r="XY76" i="2"/>
  <c r="XY73" i="2"/>
  <c r="XY69" i="2"/>
  <c r="XY74" i="2"/>
  <c r="XY71" i="2"/>
  <c r="XY72" i="2"/>
  <c r="XY66" i="2"/>
  <c r="XY70" i="2"/>
  <c r="XY68" i="2"/>
  <c r="XY65" i="2"/>
  <c r="XY67" i="2"/>
  <c r="XY64" i="2"/>
  <c r="XY62" i="2"/>
  <c r="XY61" i="2"/>
  <c r="XY57" i="2"/>
  <c r="XY60" i="2"/>
  <c r="XY58" i="2"/>
  <c r="XY59" i="2"/>
  <c r="XY49" i="2"/>
  <c r="XY52" i="2"/>
  <c r="XY50" i="2"/>
  <c r="XY63" i="2"/>
  <c r="XY51" i="2"/>
  <c r="XY56" i="2"/>
  <c r="XY55" i="2"/>
  <c r="XY47" i="2"/>
  <c r="XY48" i="2"/>
  <c r="XY43" i="2"/>
  <c r="XY44" i="2"/>
  <c r="XY42" i="2"/>
  <c r="XY40" i="2"/>
  <c r="XY45" i="2"/>
  <c r="XY41" i="2"/>
  <c r="XY46" i="2"/>
  <c r="XY39" i="2"/>
  <c r="XY37" i="2"/>
  <c r="XY35" i="2"/>
  <c r="XY33" i="2"/>
  <c r="XY38" i="2"/>
  <c r="XY36" i="2"/>
  <c r="XY34" i="2"/>
  <c r="YQ95" i="2"/>
  <c r="YQ94" i="2"/>
  <c r="YQ93" i="2"/>
  <c r="YQ91" i="2"/>
  <c r="YQ92" i="2"/>
  <c r="YQ88" i="2"/>
  <c r="YQ90" i="2"/>
  <c r="YQ89" i="2"/>
  <c r="YQ86" i="2"/>
  <c r="YQ87" i="2"/>
  <c r="YQ82" i="2"/>
  <c r="YQ83" i="2"/>
  <c r="YQ85" i="2"/>
  <c r="YQ84" i="2"/>
  <c r="YQ79" i="2"/>
  <c r="YQ81" i="2"/>
  <c r="YQ80" i="2"/>
  <c r="YQ77" i="2"/>
  <c r="YQ78" i="2"/>
  <c r="YQ75" i="2"/>
  <c r="YQ73" i="2"/>
  <c r="YQ76" i="2"/>
  <c r="YQ69" i="2"/>
  <c r="YQ74" i="2"/>
  <c r="YQ71" i="2"/>
  <c r="YQ72" i="2"/>
  <c r="YQ66" i="2"/>
  <c r="YQ67" i="2"/>
  <c r="YQ65" i="2"/>
  <c r="YQ70" i="2"/>
  <c r="YQ68" i="2"/>
  <c r="YQ64" i="2"/>
  <c r="YQ62" i="2"/>
  <c r="YQ61" i="2"/>
  <c r="YQ57" i="2"/>
  <c r="YQ60" i="2"/>
  <c r="YQ58" i="2"/>
  <c r="YQ59" i="2"/>
  <c r="YQ49" i="2"/>
  <c r="YQ52" i="2"/>
  <c r="YQ50" i="2"/>
  <c r="YQ51" i="2"/>
  <c r="YQ56" i="2"/>
  <c r="YQ55" i="2"/>
  <c r="YQ63" i="2"/>
  <c r="YQ43" i="2"/>
  <c r="YQ44" i="2"/>
  <c r="YQ42" i="2"/>
  <c r="YQ40" i="2"/>
  <c r="YQ47" i="2"/>
  <c r="YQ45" i="2"/>
  <c r="YQ41" i="2"/>
  <c r="YQ48" i="2"/>
  <c r="YQ46" i="2"/>
  <c r="YQ39" i="2"/>
  <c r="YQ37" i="2"/>
  <c r="YQ35" i="2"/>
  <c r="YQ33" i="2"/>
  <c r="YQ38" i="2"/>
  <c r="YQ36" i="2"/>
  <c r="YQ34" i="2"/>
  <c r="ZC95" i="2"/>
  <c r="ZC94" i="2"/>
  <c r="ZC91" i="2"/>
  <c r="ZC93" i="2"/>
  <c r="ZC90" i="2"/>
  <c r="ZC88" i="2"/>
  <c r="ZC92" i="2"/>
  <c r="ZC89" i="2"/>
  <c r="ZC86" i="2"/>
  <c r="ZC87" i="2"/>
  <c r="ZC85" i="2"/>
  <c r="ZC84" i="2"/>
  <c r="ZC82" i="2"/>
  <c r="ZC83" i="2"/>
  <c r="ZC79" i="2"/>
  <c r="ZC81" i="2"/>
  <c r="ZC80" i="2"/>
  <c r="ZC77" i="2"/>
  <c r="ZC78" i="2"/>
  <c r="ZC75" i="2"/>
  <c r="ZC73" i="2"/>
  <c r="ZC76" i="2"/>
  <c r="ZC69" i="2"/>
  <c r="ZC71" i="2"/>
  <c r="ZC66" i="2"/>
  <c r="ZC74" i="2"/>
  <c r="ZC68" i="2"/>
  <c r="ZC72" i="2"/>
  <c r="ZC70" i="2"/>
  <c r="ZC67" i="2"/>
  <c r="ZC65" i="2"/>
  <c r="ZC64" i="2"/>
  <c r="ZC62" i="2"/>
  <c r="ZC61" i="2"/>
  <c r="ZC57" i="2"/>
  <c r="ZC60" i="2"/>
  <c r="ZC58" i="2"/>
  <c r="ZC59" i="2"/>
  <c r="ZC49" i="2"/>
  <c r="ZC52" i="2"/>
  <c r="ZC50" i="2"/>
  <c r="ZC51" i="2"/>
  <c r="ZC63" i="2"/>
  <c r="ZC56" i="2"/>
  <c r="ZC55" i="2"/>
  <c r="ZC43" i="2"/>
  <c r="ZC48" i="2"/>
  <c r="ZC44" i="2"/>
  <c r="ZC42" i="2"/>
  <c r="ZC40" i="2"/>
  <c r="ZC47" i="2"/>
  <c r="ZC45" i="2"/>
  <c r="ZC41" i="2"/>
  <c r="ZC46" i="2"/>
  <c r="ZC39" i="2"/>
  <c r="ZC37" i="2"/>
  <c r="ZC35" i="2"/>
  <c r="ZC33" i="2"/>
  <c r="ZC38" i="2"/>
  <c r="ZC36" i="2"/>
  <c r="ZC34" i="2"/>
  <c r="AAA95" i="2"/>
  <c r="AAA93" i="2"/>
  <c r="AAA91" i="2"/>
  <c r="AAA94" i="2"/>
  <c r="AAA92" i="2"/>
  <c r="AAA88" i="2"/>
  <c r="AAA90" i="2"/>
  <c r="AAA89" i="2"/>
  <c r="AAA86" i="2"/>
  <c r="AAA87" i="2"/>
  <c r="AAA85" i="2"/>
  <c r="AAA82" i="2"/>
  <c r="AAA83" i="2"/>
  <c r="AAA84" i="2"/>
  <c r="AAA79" i="2"/>
  <c r="AAA81" i="2"/>
  <c r="AAA80" i="2"/>
  <c r="AAA77" i="2"/>
  <c r="AAA78" i="2"/>
  <c r="AAA75" i="2"/>
  <c r="AAA72" i="2"/>
  <c r="AAA73" i="2"/>
  <c r="AAA76" i="2"/>
  <c r="AAA69" i="2"/>
  <c r="AAA74" i="2"/>
  <c r="AAA71" i="2"/>
  <c r="AAA66" i="2"/>
  <c r="AAA67" i="2"/>
  <c r="AAA65" i="2"/>
  <c r="AAA70" i="2"/>
  <c r="AAA68" i="2"/>
  <c r="AAA64" i="2"/>
  <c r="AAA62" i="2"/>
  <c r="AAA61" i="2"/>
  <c r="AAA57" i="2"/>
  <c r="AAA60" i="2"/>
  <c r="AAA58" i="2"/>
  <c r="AAA59" i="2"/>
  <c r="AAA49" i="2"/>
  <c r="AAA52" i="2"/>
  <c r="AAA50" i="2"/>
  <c r="AAA51" i="2"/>
  <c r="AAA56" i="2"/>
  <c r="AAA55" i="2"/>
  <c r="AAA43" i="2"/>
  <c r="AAA44" i="2"/>
  <c r="AAA42" i="2"/>
  <c r="AAA40" i="2"/>
  <c r="AAA47" i="2"/>
  <c r="AAA45" i="2"/>
  <c r="AAA41" i="2"/>
  <c r="AAA48" i="2"/>
  <c r="AAA46" i="2"/>
  <c r="AAA39" i="2"/>
  <c r="AAA37" i="2"/>
  <c r="AAA63" i="2"/>
  <c r="AAA35" i="2"/>
  <c r="AAA33" i="2"/>
  <c r="AAA38" i="2"/>
  <c r="AAA36" i="2"/>
  <c r="AAA34" i="2"/>
  <c r="AAY95" i="2"/>
  <c r="AAY94" i="2"/>
  <c r="AAY93" i="2"/>
  <c r="AAY91" i="2"/>
  <c r="AAY92" i="2"/>
  <c r="AAY88" i="2"/>
  <c r="AAY89" i="2"/>
  <c r="AAY86" i="2"/>
  <c r="AAY87" i="2"/>
  <c r="AAY85" i="2"/>
  <c r="AAY82" i="2"/>
  <c r="AAY83" i="2"/>
  <c r="AAY79" i="2"/>
  <c r="AAY90" i="2"/>
  <c r="AAY81" i="2"/>
  <c r="AAY80" i="2"/>
  <c r="AAY84" i="2"/>
  <c r="AAY77" i="2"/>
  <c r="AAY78" i="2"/>
  <c r="AAY75" i="2"/>
  <c r="AAY72" i="2"/>
  <c r="AAY73" i="2"/>
  <c r="AAY76" i="2"/>
  <c r="AAY74" i="2"/>
  <c r="AAY69" i="2"/>
  <c r="AAY66" i="2"/>
  <c r="AAY71" i="2"/>
  <c r="AAY70" i="2"/>
  <c r="AAY68" i="2"/>
  <c r="AAY65" i="2"/>
  <c r="AAY64" i="2"/>
  <c r="AAY62" i="2"/>
  <c r="AAY61" i="2"/>
  <c r="AAY57" i="2"/>
  <c r="AAY60" i="2"/>
  <c r="AAY58" i="2"/>
  <c r="AAY67" i="2"/>
  <c r="AAY59" i="2"/>
  <c r="AAY49" i="2"/>
  <c r="AAY63" i="2"/>
  <c r="AAY52" i="2"/>
  <c r="AAY50" i="2"/>
  <c r="AAY51" i="2"/>
  <c r="AAY56" i="2"/>
  <c r="AAY55" i="2"/>
  <c r="AAY48" i="2"/>
  <c r="AAY43" i="2"/>
  <c r="AAY44" i="2"/>
  <c r="AAY42" i="2"/>
  <c r="AAY40" i="2"/>
  <c r="AAY47" i="2"/>
  <c r="AAY45" i="2"/>
  <c r="AAY41" i="2"/>
  <c r="AAY46" i="2"/>
  <c r="AAY39" i="2"/>
  <c r="AAY37" i="2"/>
  <c r="AAY35" i="2"/>
  <c r="AAY33" i="2"/>
  <c r="AAY38" i="2"/>
  <c r="AAY36" i="2"/>
  <c r="AAY34" i="2"/>
  <c r="ABQ95" i="2"/>
  <c r="ABQ94" i="2"/>
  <c r="ABQ93" i="2"/>
  <c r="ABQ91" i="2"/>
  <c r="ABQ92" i="2"/>
  <c r="ABQ88" i="2"/>
  <c r="ABQ89" i="2"/>
  <c r="ABQ90" i="2"/>
  <c r="ABQ86" i="2"/>
  <c r="ABQ87" i="2"/>
  <c r="ABQ85" i="2"/>
  <c r="ABQ82" i="2"/>
  <c r="ABQ83" i="2"/>
  <c r="ABQ84" i="2"/>
  <c r="ABQ81" i="2"/>
  <c r="ABQ79" i="2"/>
  <c r="ABQ80" i="2"/>
  <c r="ABQ78" i="2"/>
  <c r="ABQ77" i="2"/>
  <c r="ABQ75" i="2"/>
  <c r="ABQ76" i="2"/>
  <c r="ABQ72" i="2"/>
  <c r="ABQ73" i="2"/>
  <c r="ABQ74" i="2"/>
  <c r="ABQ69" i="2"/>
  <c r="ABQ66" i="2"/>
  <c r="ABQ71" i="2"/>
  <c r="ABQ67" i="2"/>
  <c r="ABQ70" i="2"/>
  <c r="ABQ65" i="2"/>
  <c r="ABQ64" i="2"/>
  <c r="ABQ62" i="2"/>
  <c r="ABQ61" i="2"/>
  <c r="ABQ57" i="2"/>
  <c r="ABQ60" i="2"/>
  <c r="ABQ58" i="2"/>
  <c r="ABQ59" i="2"/>
  <c r="ABQ49" i="2"/>
  <c r="ABQ68" i="2"/>
  <c r="ABQ52" i="2"/>
  <c r="ABQ50" i="2"/>
  <c r="ABQ51" i="2"/>
  <c r="ABQ56" i="2"/>
  <c r="ABQ63" i="2"/>
  <c r="ABQ55" i="2"/>
  <c r="ABQ47" i="2"/>
  <c r="ABQ43" i="2"/>
  <c r="ABQ44" i="2"/>
  <c r="ABQ42" i="2"/>
  <c r="ABQ40" i="2"/>
  <c r="ABQ48" i="2"/>
  <c r="ABQ45" i="2"/>
  <c r="ABQ41" i="2"/>
  <c r="ABQ46" i="2"/>
  <c r="ABQ39" i="2"/>
  <c r="ABQ37" i="2"/>
  <c r="ABQ35" i="2"/>
  <c r="ABQ33" i="2"/>
  <c r="ABQ38" i="2"/>
  <c r="ABQ36" i="2"/>
  <c r="ABQ34" i="2"/>
  <c r="ACI95" i="2"/>
  <c r="ACI94" i="2"/>
  <c r="ACI93" i="2"/>
  <c r="ACI91" i="2"/>
  <c r="ACI90" i="2"/>
  <c r="ACI88" i="2"/>
  <c r="ACI89" i="2"/>
  <c r="ACI92" i="2"/>
  <c r="ACI86" i="2"/>
  <c r="ACI87" i="2"/>
  <c r="ACI82" i="2"/>
  <c r="ACI85" i="2"/>
  <c r="ACI83" i="2"/>
  <c r="ACI84" i="2"/>
  <c r="ACI79" i="2"/>
  <c r="ACI81" i="2"/>
  <c r="ACI80" i="2"/>
  <c r="ACI77" i="2"/>
  <c r="ACI78" i="2"/>
  <c r="ACI75" i="2"/>
  <c r="ACI72" i="2"/>
  <c r="ACI73" i="2"/>
  <c r="ACI76" i="2"/>
  <c r="ACI74" i="2"/>
  <c r="ACI69" i="2"/>
  <c r="ACI66" i="2"/>
  <c r="ACI71" i="2"/>
  <c r="ACI70" i="2"/>
  <c r="ACI68" i="2"/>
  <c r="ACI65" i="2"/>
  <c r="ACI64" i="2"/>
  <c r="ACI62" i="2"/>
  <c r="ACI61" i="2"/>
  <c r="ACI57" i="2"/>
  <c r="ACI60" i="2"/>
  <c r="ACI58" i="2"/>
  <c r="ACI59" i="2"/>
  <c r="ACI67" i="2"/>
  <c r="ACI49" i="2"/>
  <c r="ACI63" i="2"/>
  <c r="ACI52" i="2"/>
  <c r="ACI50" i="2"/>
  <c r="ACI51" i="2"/>
  <c r="ACI56" i="2"/>
  <c r="ACI55" i="2"/>
  <c r="ACI48" i="2"/>
  <c r="ACI47" i="2"/>
  <c r="ACI43" i="2"/>
  <c r="ACI44" i="2"/>
  <c r="ACI42" i="2"/>
  <c r="ACI40" i="2"/>
  <c r="ACI45" i="2"/>
  <c r="ACI41" i="2"/>
  <c r="ACI46" i="2"/>
  <c r="ACI39" i="2"/>
  <c r="ACI37" i="2"/>
  <c r="ACI32" i="2"/>
  <c r="ACI35" i="2"/>
  <c r="ACI33" i="2"/>
  <c r="ACI38" i="2"/>
  <c r="ACI36" i="2"/>
  <c r="ACI34" i="2"/>
  <c r="ADM95" i="2"/>
  <c r="ADM93" i="2"/>
  <c r="ADM91" i="2"/>
  <c r="ADM94" i="2"/>
  <c r="ADM92" i="2"/>
  <c r="ADM90" i="2"/>
  <c r="ADM88" i="2"/>
  <c r="ADM89" i="2"/>
  <c r="ADM86" i="2"/>
  <c r="ADM85" i="2"/>
  <c r="ADM82" i="2"/>
  <c r="ADM87" i="2"/>
  <c r="ADM83" i="2"/>
  <c r="ADM84" i="2"/>
  <c r="ADM81" i="2"/>
  <c r="ADM79" i="2"/>
  <c r="ADM80" i="2"/>
  <c r="ADM78" i="2"/>
  <c r="ADM77" i="2"/>
  <c r="ADM75" i="2"/>
  <c r="ADM76" i="2"/>
  <c r="ADM72" i="2"/>
  <c r="ADM73" i="2"/>
  <c r="ADM69" i="2"/>
  <c r="ADM74" i="2"/>
  <c r="ADM71" i="2"/>
  <c r="ADM66" i="2"/>
  <c r="ADM70" i="2"/>
  <c r="ADM68" i="2"/>
  <c r="ADM67" i="2"/>
  <c r="ADM65" i="2"/>
  <c r="ADM64" i="2"/>
  <c r="ADM62" i="2"/>
  <c r="ADM61" i="2"/>
  <c r="ADM57" i="2"/>
  <c r="ADM60" i="2"/>
  <c r="ADM58" i="2"/>
  <c r="ADM56" i="2"/>
  <c r="ADM59" i="2"/>
  <c r="ADM49" i="2"/>
  <c r="ADM52" i="2"/>
  <c r="ADM50" i="2"/>
  <c r="ADM63" i="2"/>
  <c r="ADM51" i="2"/>
  <c r="ADM55" i="2"/>
  <c r="ADM48" i="2"/>
  <c r="ADM43" i="2"/>
  <c r="ADM47" i="2"/>
  <c r="ADM44" i="2"/>
  <c r="ADM42" i="2"/>
  <c r="ADM40" i="2"/>
  <c r="ADM45" i="2"/>
  <c r="ADM41" i="2"/>
  <c r="ADM46" i="2"/>
  <c r="ADM39" i="2"/>
  <c r="ADM37" i="2"/>
  <c r="ADM32" i="2"/>
  <c r="ADM35" i="2"/>
  <c r="ADM33" i="2"/>
  <c r="ADM38" i="2"/>
  <c r="ADM36" i="2"/>
  <c r="ADM34" i="2"/>
  <c r="AEK95" i="2"/>
  <c r="AEK94" i="2"/>
  <c r="AEK91" i="2"/>
  <c r="AEK92" i="2"/>
  <c r="AEK93" i="2"/>
  <c r="AEK90" i="2"/>
  <c r="AEK88" i="2"/>
  <c r="AEK89" i="2"/>
  <c r="AEK87" i="2"/>
  <c r="AEK86" i="2"/>
  <c r="AEK85" i="2"/>
  <c r="AEK81" i="2"/>
  <c r="AEK82" i="2"/>
  <c r="AEK83" i="2"/>
  <c r="AEK84" i="2"/>
  <c r="AEK79" i="2"/>
  <c r="AEK80" i="2"/>
  <c r="AEK78" i="2"/>
  <c r="AEK77" i="2"/>
  <c r="AEK75" i="2"/>
  <c r="AEK76" i="2"/>
  <c r="AEK72" i="2"/>
  <c r="AEK73" i="2"/>
  <c r="AEK74" i="2"/>
  <c r="AEK69" i="2"/>
  <c r="AEK66" i="2"/>
  <c r="AEK71" i="2"/>
  <c r="AEK67" i="2"/>
  <c r="AEK65" i="2"/>
  <c r="AEK70" i="2"/>
  <c r="AEK64" i="2"/>
  <c r="AEK62" i="2"/>
  <c r="AEK68" i="2"/>
  <c r="AEK61" i="2"/>
  <c r="AEK57" i="2"/>
  <c r="AEK60" i="2"/>
  <c r="AEK58" i="2"/>
  <c r="AEK56" i="2"/>
  <c r="AEK59" i="2"/>
  <c r="AEK49" i="2"/>
  <c r="AEK52" i="2"/>
  <c r="AEK50" i="2"/>
  <c r="AEK51" i="2"/>
  <c r="AEK63" i="2"/>
  <c r="AEK55" i="2"/>
  <c r="AEK47" i="2"/>
  <c r="AEK43" i="2"/>
  <c r="AEK44" i="2"/>
  <c r="AEK42" i="2"/>
  <c r="AEK40" i="2"/>
  <c r="AEK48" i="2"/>
  <c r="AEK45" i="2"/>
  <c r="AEK41" i="2"/>
  <c r="AEK46" i="2"/>
  <c r="AEK39" i="2"/>
  <c r="AEK37" i="2"/>
  <c r="AEK32" i="2"/>
  <c r="AEK35" i="2"/>
  <c r="AEK33" i="2"/>
  <c r="AEK38" i="2"/>
  <c r="AEK36" i="2"/>
  <c r="AEK34" i="2"/>
  <c r="AFO95" i="2"/>
  <c r="AFO91" i="2"/>
  <c r="AFO93" i="2"/>
  <c r="AFO94" i="2"/>
  <c r="AFO90" i="2"/>
  <c r="AFO92" i="2"/>
  <c r="AFO88" i="2"/>
  <c r="AFO89" i="2"/>
  <c r="AFO86" i="2"/>
  <c r="AFO87" i="2"/>
  <c r="AFO81" i="2"/>
  <c r="AFO82" i="2"/>
  <c r="AFO83" i="2"/>
  <c r="AFO85" i="2"/>
  <c r="AFO84" i="2"/>
  <c r="AFO79" i="2"/>
  <c r="AFO80" i="2"/>
  <c r="AFO77" i="2"/>
  <c r="AFO78" i="2"/>
  <c r="AFO75" i="2"/>
  <c r="AFO72" i="2"/>
  <c r="AFO73" i="2"/>
  <c r="AFO76" i="2"/>
  <c r="AFO69" i="2"/>
  <c r="AFO74" i="2"/>
  <c r="AFO71" i="2"/>
  <c r="AFO66" i="2"/>
  <c r="AFO67" i="2"/>
  <c r="AFO65" i="2"/>
  <c r="AFO64" i="2"/>
  <c r="AFO70" i="2"/>
  <c r="AFO68" i="2"/>
  <c r="AFO62" i="2"/>
  <c r="AFO61" i="2"/>
  <c r="AFO57" i="2"/>
  <c r="AFO60" i="2"/>
  <c r="AFO58" i="2"/>
  <c r="AFO56" i="2"/>
  <c r="AFO59" i="2"/>
  <c r="AFO49" i="2"/>
  <c r="AFO52" i="2"/>
  <c r="AFO50" i="2"/>
  <c r="AFO51" i="2"/>
  <c r="AFO55" i="2"/>
  <c r="AFO47" i="2"/>
  <c r="AFO63" i="2"/>
  <c r="AFO43" i="2"/>
  <c r="AFO44" i="2"/>
  <c r="AFO42" i="2"/>
  <c r="AFO40" i="2"/>
  <c r="AFO45" i="2"/>
  <c r="AFO41" i="2"/>
  <c r="AFO48" i="2"/>
  <c r="AFO46" i="2"/>
  <c r="AFO39" i="2"/>
  <c r="AFO37" i="2"/>
  <c r="AFO32" i="2"/>
  <c r="AFO35" i="2"/>
  <c r="AFO33" i="2"/>
  <c r="AFO38" i="2"/>
  <c r="AFO36" i="2"/>
  <c r="AFO34" i="2"/>
  <c r="AGM95" i="2"/>
  <c r="AGM94" i="2"/>
  <c r="AGM91" i="2"/>
  <c r="AGM93" i="2"/>
  <c r="AGM92" i="2"/>
  <c r="AGM90" i="2"/>
  <c r="AGM88" i="2"/>
  <c r="AGM87" i="2"/>
  <c r="AGM89" i="2"/>
  <c r="AGM86" i="2"/>
  <c r="AGM81" i="2"/>
  <c r="AGM82" i="2"/>
  <c r="AGM85" i="2"/>
  <c r="AGM83" i="2"/>
  <c r="AGM84" i="2"/>
  <c r="AGM79" i="2"/>
  <c r="AGM77" i="2"/>
  <c r="AGM80" i="2"/>
  <c r="AGM78" i="2"/>
  <c r="AGM75" i="2"/>
  <c r="AGM72" i="2"/>
  <c r="AGM73" i="2"/>
  <c r="AGM76" i="2"/>
  <c r="AGM74" i="2"/>
  <c r="AGM69" i="2"/>
  <c r="AGM66" i="2"/>
  <c r="AGM71" i="2"/>
  <c r="AGM70" i="2"/>
  <c r="AGM64" i="2"/>
  <c r="AGM68" i="2"/>
  <c r="AGM65" i="2"/>
  <c r="AGM62" i="2"/>
  <c r="AGM67" i="2"/>
  <c r="AGM61" i="2"/>
  <c r="AGM57" i="2"/>
  <c r="AGM60" i="2"/>
  <c r="AGM58" i="2"/>
  <c r="AGM56" i="2"/>
  <c r="AGM59" i="2"/>
  <c r="AGM49" i="2"/>
  <c r="AGM63" i="2"/>
  <c r="AGM52" i="2"/>
  <c r="AGM50" i="2"/>
  <c r="AGM51" i="2"/>
  <c r="AGM55" i="2"/>
  <c r="AGM47" i="2"/>
  <c r="AGM48" i="2"/>
  <c r="AGM43" i="2"/>
  <c r="AGM44" i="2"/>
  <c r="AGM42" i="2"/>
  <c r="AGM40" i="2"/>
  <c r="AGM45" i="2"/>
  <c r="AGM41" i="2"/>
  <c r="AGM46" i="2"/>
  <c r="AGM39" i="2"/>
  <c r="AGM37" i="2"/>
  <c r="AGM32" i="2"/>
  <c r="AGM35" i="2"/>
  <c r="AGM33" i="2"/>
  <c r="AGM38" i="2"/>
  <c r="AGM36" i="2"/>
  <c r="AGM34" i="2"/>
  <c r="AHE95" i="2"/>
  <c r="AHE94" i="2"/>
  <c r="AHE91" i="2"/>
  <c r="AHE93" i="2"/>
  <c r="AHE92" i="2"/>
  <c r="AHE90" i="2"/>
  <c r="AHE88" i="2"/>
  <c r="AHE89" i="2"/>
  <c r="AHE87" i="2"/>
  <c r="AHE86" i="2"/>
  <c r="AHE85" i="2"/>
  <c r="AHE81" i="2"/>
  <c r="AHE84" i="2"/>
  <c r="AHE82" i="2"/>
  <c r="AHE83" i="2"/>
  <c r="AHE80" i="2"/>
  <c r="AHE79" i="2"/>
  <c r="AHE78" i="2"/>
  <c r="AHE77" i="2"/>
  <c r="AHE75" i="2"/>
  <c r="AHE76" i="2"/>
  <c r="AHE72" i="2"/>
  <c r="AHE73" i="2"/>
  <c r="AHE74" i="2"/>
  <c r="AHE69" i="2"/>
  <c r="AHE66" i="2"/>
  <c r="AHE71" i="2"/>
  <c r="AHE67" i="2"/>
  <c r="AHE65" i="2"/>
  <c r="AHE64" i="2"/>
  <c r="AHE70" i="2"/>
  <c r="AHE62" i="2"/>
  <c r="AHE61" i="2"/>
  <c r="AHE57" i="2"/>
  <c r="AHE60" i="2"/>
  <c r="AHE58" i="2"/>
  <c r="AHE56" i="2"/>
  <c r="AHE59" i="2"/>
  <c r="AHE68" i="2"/>
  <c r="AHE49" i="2"/>
  <c r="AHE52" i="2"/>
  <c r="AHE50" i="2"/>
  <c r="AHE51" i="2"/>
  <c r="AHE63" i="2"/>
  <c r="AHE55" i="2"/>
  <c r="AHE47" i="2"/>
  <c r="AHE43" i="2"/>
  <c r="AHE44" i="2"/>
  <c r="AHE42" i="2"/>
  <c r="AHE40" i="2"/>
  <c r="AHE48" i="2"/>
  <c r="AHE45" i="2"/>
  <c r="AHE41" i="2"/>
  <c r="AHE46" i="2"/>
  <c r="AHE37" i="2"/>
  <c r="AHE39" i="2"/>
  <c r="AHE32" i="2"/>
  <c r="AHE35" i="2"/>
  <c r="AHE33" i="2"/>
  <c r="AHE38" i="2"/>
  <c r="AHE36" i="2"/>
  <c r="AHE34" i="2"/>
  <c r="F4" i="2"/>
  <c r="RH95" i="2"/>
  <c r="RH92" i="2"/>
  <c r="RH94" i="2"/>
  <c r="RH91" i="2"/>
  <c r="RH93" i="2"/>
  <c r="RH89" i="2"/>
  <c r="RH90" i="2"/>
  <c r="RH88" i="2"/>
  <c r="RH87" i="2"/>
  <c r="RH85" i="2"/>
  <c r="RH82" i="2"/>
  <c r="RH86" i="2"/>
  <c r="RH83" i="2"/>
  <c r="RH84" i="2"/>
  <c r="RH80" i="2"/>
  <c r="RH81" i="2"/>
  <c r="RH79" i="2"/>
  <c r="RH78" i="2"/>
  <c r="RH76" i="2"/>
  <c r="RH73" i="2"/>
  <c r="RH74" i="2"/>
  <c r="RH77" i="2"/>
  <c r="RH70" i="2"/>
  <c r="RH67" i="2"/>
  <c r="RH75" i="2"/>
  <c r="RH72" i="2"/>
  <c r="RH71" i="2"/>
  <c r="RH68" i="2"/>
  <c r="RH66" i="2"/>
  <c r="RH65" i="2"/>
  <c r="RH61" i="2"/>
  <c r="RH57" i="2"/>
  <c r="RH60" i="2"/>
  <c r="RH58" i="2"/>
  <c r="RH59" i="2"/>
  <c r="RH69" i="2"/>
  <c r="RH63" i="2"/>
  <c r="RH62" i="2"/>
  <c r="RH52" i="2"/>
  <c r="RH50" i="2"/>
  <c r="RH51" i="2"/>
  <c r="RH64" i="2"/>
  <c r="RH56" i="2"/>
  <c r="RH55" i="2"/>
  <c r="RH48" i="2"/>
  <c r="RH43" i="2"/>
  <c r="RH49" i="2"/>
  <c r="RH44" i="2"/>
  <c r="RH42" i="2"/>
  <c r="RH45" i="2"/>
  <c r="RH41" i="2"/>
  <c r="RH46" i="2"/>
  <c r="RH47" i="2"/>
  <c r="RH40" i="2"/>
  <c r="RH35" i="2"/>
  <c r="RH33" i="2"/>
  <c r="RH38" i="2"/>
  <c r="RH36" i="2"/>
  <c r="RH34" i="2"/>
  <c r="RH39" i="2"/>
  <c r="RH37" i="2"/>
  <c r="RN95" i="2"/>
  <c r="RN92" i="2"/>
  <c r="RN94" i="2"/>
  <c r="RN93" i="2"/>
  <c r="RN91" i="2"/>
  <c r="RN89" i="2"/>
  <c r="RN90" i="2"/>
  <c r="RN88" i="2"/>
  <c r="RN87" i="2"/>
  <c r="RN86" i="2"/>
  <c r="RN84" i="2"/>
  <c r="RN82" i="2"/>
  <c r="RN83" i="2"/>
  <c r="RN85" i="2"/>
  <c r="RN81" i="2"/>
  <c r="RN80" i="2"/>
  <c r="RN79" i="2"/>
  <c r="RN78" i="2"/>
  <c r="RN76" i="2"/>
  <c r="RN77" i="2"/>
  <c r="RN73" i="2"/>
  <c r="RN74" i="2"/>
  <c r="RN70" i="2"/>
  <c r="RN75" i="2"/>
  <c r="RN67" i="2"/>
  <c r="RN71" i="2"/>
  <c r="RN72" i="2"/>
  <c r="RN69" i="2"/>
  <c r="RN68" i="2"/>
  <c r="RN66" i="2"/>
  <c r="RN65" i="2"/>
  <c r="RN61" i="2"/>
  <c r="RN57" i="2"/>
  <c r="RN60" i="2"/>
  <c r="RN58" i="2"/>
  <c r="RN59" i="2"/>
  <c r="RN63" i="2"/>
  <c r="RN52" i="2"/>
  <c r="RN50" i="2"/>
  <c r="RN64" i="2"/>
  <c r="RN51" i="2"/>
  <c r="RN56" i="2"/>
  <c r="RN55" i="2"/>
  <c r="RN48" i="2"/>
  <c r="RN49" i="2"/>
  <c r="RN43" i="2"/>
  <c r="RN44" i="2"/>
  <c r="RN42" i="2"/>
  <c r="RN62" i="2"/>
  <c r="RN45" i="2"/>
  <c r="RN41" i="2"/>
  <c r="RN46" i="2"/>
  <c r="RN47" i="2"/>
  <c r="RN40" i="2"/>
  <c r="RN35" i="2"/>
  <c r="RN33" i="2"/>
  <c r="RN38" i="2"/>
  <c r="RN36" i="2"/>
  <c r="RN34" i="2"/>
  <c r="RN39" i="2"/>
  <c r="RN37" i="2"/>
  <c r="RT95" i="2"/>
  <c r="RT94" i="2"/>
  <c r="RT92" i="2"/>
  <c r="RT93" i="2"/>
  <c r="RT89" i="2"/>
  <c r="RT91" i="2"/>
  <c r="RT88" i="2"/>
  <c r="RT87" i="2"/>
  <c r="RT90" i="2"/>
  <c r="RT86" i="2"/>
  <c r="RT85" i="2"/>
  <c r="RT82" i="2"/>
  <c r="RT83" i="2"/>
  <c r="RT84" i="2"/>
  <c r="RT80" i="2"/>
  <c r="RT81" i="2"/>
  <c r="RT79" i="2"/>
  <c r="RT76" i="2"/>
  <c r="RT78" i="2"/>
  <c r="RT73" i="2"/>
  <c r="RT74" i="2"/>
  <c r="RT77" i="2"/>
  <c r="RT70" i="2"/>
  <c r="RT72" i="2"/>
  <c r="RT67" i="2"/>
  <c r="RT75" i="2"/>
  <c r="RT65" i="2"/>
  <c r="RT68" i="2"/>
  <c r="RT66" i="2"/>
  <c r="RT61" i="2"/>
  <c r="RT57" i="2"/>
  <c r="RT60" i="2"/>
  <c r="RT58" i="2"/>
  <c r="RT69" i="2"/>
  <c r="RT59" i="2"/>
  <c r="RT71" i="2"/>
  <c r="RT63" i="2"/>
  <c r="RT64" i="2"/>
  <c r="RT52" i="2"/>
  <c r="RT50" i="2"/>
  <c r="RT51" i="2"/>
  <c r="RT56" i="2"/>
  <c r="RT55" i="2"/>
  <c r="RT62" i="2"/>
  <c r="RT48" i="2"/>
  <c r="RT43" i="2"/>
  <c r="RT44" i="2"/>
  <c r="RT42" i="2"/>
  <c r="RT45" i="2"/>
  <c r="RT41" i="2"/>
  <c r="RT46" i="2"/>
  <c r="RT47" i="2"/>
  <c r="RT49" i="2"/>
  <c r="RT35" i="2"/>
  <c r="RT33" i="2"/>
  <c r="RT40" i="2"/>
  <c r="RT38" i="2"/>
  <c r="RT36" i="2"/>
  <c r="RT34" i="2"/>
  <c r="RT39" i="2"/>
  <c r="RT37" i="2"/>
  <c r="RZ95" i="2"/>
  <c r="RZ93" i="2"/>
  <c r="RZ94" i="2"/>
  <c r="RZ92" i="2"/>
  <c r="RZ91" i="2"/>
  <c r="RZ89" i="2"/>
  <c r="RZ90" i="2"/>
  <c r="RZ88" i="2"/>
  <c r="RZ87" i="2"/>
  <c r="RZ86" i="2"/>
  <c r="RZ82" i="2"/>
  <c r="RZ83" i="2"/>
  <c r="RZ85" i="2"/>
  <c r="RZ81" i="2"/>
  <c r="RZ84" i="2"/>
  <c r="RZ80" i="2"/>
  <c r="RZ79" i="2"/>
  <c r="RZ78" i="2"/>
  <c r="RZ76" i="2"/>
  <c r="RZ73" i="2"/>
  <c r="RZ74" i="2"/>
  <c r="RZ70" i="2"/>
  <c r="RZ67" i="2"/>
  <c r="RZ77" i="2"/>
  <c r="RZ75" i="2"/>
  <c r="RZ72" i="2"/>
  <c r="RZ69" i="2"/>
  <c r="RZ65" i="2"/>
  <c r="RZ71" i="2"/>
  <c r="RZ68" i="2"/>
  <c r="RZ66" i="2"/>
  <c r="RZ61" i="2"/>
  <c r="RZ57" i="2"/>
  <c r="RZ60" i="2"/>
  <c r="RZ58" i="2"/>
  <c r="RZ59" i="2"/>
  <c r="RZ63" i="2"/>
  <c r="RZ52" i="2"/>
  <c r="RZ50" i="2"/>
  <c r="RZ51" i="2"/>
  <c r="RZ56" i="2"/>
  <c r="RZ62" i="2"/>
  <c r="RZ55" i="2"/>
  <c r="RZ48" i="2"/>
  <c r="RZ43" i="2"/>
  <c r="RZ44" i="2"/>
  <c r="RZ42" i="2"/>
  <c r="RZ64" i="2"/>
  <c r="RZ45" i="2"/>
  <c r="RZ41" i="2"/>
  <c r="RZ46" i="2"/>
  <c r="RZ49" i="2"/>
  <c r="RZ47" i="2"/>
  <c r="RZ40" i="2"/>
  <c r="RZ35" i="2"/>
  <c r="RZ33" i="2"/>
  <c r="RZ38" i="2"/>
  <c r="RZ36" i="2"/>
  <c r="RZ34" i="2"/>
  <c r="RZ39" i="2"/>
  <c r="RZ37" i="2"/>
  <c r="SF95" i="2"/>
  <c r="SF93" i="2"/>
  <c r="SF92" i="2"/>
  <c r="SF94" i="2"/>
  <c r="SF91" i="2"/>
  <c r="SF89" i="2"/>
  <c r="SF88" i="2"/>
  <c r="SF90" i="2"/>
  <c r="SF87" i="2"/>
  <c r="SF86" i="2"/>
  <c r="SF85" i="2"/>
  <c r="SF84" i="2"/>
  <c r="SF82" i="2"/>
  <c r="SF83" i="2"/>
  <c r="SF80" i="2"/>
  <c r="SF81" i="2"/>
  <c r="SF79" i="2"/>
  <c r="SF76" i="2"/>
  <c r="SF77" i="2"/>
  <c r="SF73" i="2"/>
  <c r="SF74" i="2"/>
  <c r="SF78" i="2"/>
  <c r="SF70" i="2"/>
  <c r="SF75" i="2"/>
  <c r="SF67" i="2"/>
  <c r="SF65" i="2"/>
  <c r="SF71" i="2"/>
  <c r="SF61" i="2"/>
  <c r="SF57" i="2"/>
  <c r="SF69" i="2"/>
  <c r="SF60" i="2"/>
  <c r="SF58" i="2"/>
  <c r="SF72" i="2"/>
  <c r="SF59" i="2"/>
  <c r="SF68" i="2"/>
  <c r="SF63" i="2"/>
  <c r="SF52" i="2"/>
  <c r="SF50" i="2"/>
  <c r="SF66" i="2"/>
  <c r="SF51" i="2"/>
  <c r="SF62" i="2"/>
  <c r="SF56" i="2"/>
  <c r="SF55" i="2"/>
  <c r="SF64" i="2"/>
  <c r="SF48" i="2"/>
  <c r="SF43" i="2"/>
  <c r="SF44" i="2"/>
  <c r="SF42" i="2"/>
  <c r="SF45" i="2"/>
  <c r="SF41" i="2"/>
  <c r="SF49" i="2"/>
  <c r="SF46" i="2"/>
  <c r="SF47" i="2"/>
  <c r="SF40" i="2"/>
  <c r="SF35" i="2"/>
  <c r="SF33" i="2"/>
  <c r="SF38" i="2"/>
  <c r="SF36" i="2"/>
  <c r="SF34" i="2"/>
  <c r="SF39" i="2"/>
  <c r="SF37" i="2"/>
  <c r="SL92" i="2"/>
  <c r="SL95" i="2"/>
  <c r="SL94" i="2"/>
  <c r="SL93" i="2"/>
  <c r="SL89" i="2"/>
  <c r="SL91" i="2"/>
  <c r="SL90" i="2"/>
  <c r="SL88" i="2"/>
  <c r="SL87" i="2"/>
  <c r="SL86" i="2"/>
  <c r="SL82" i="2"/>
  <c r="SL83" i="2"/>
  <c r="SL84" i="2"/>
  <c r="SL85" i="2"/>
  <c r="SL81" i="2"/>
  <c r="SL80" i="2"/>
  <c r="SL79" i="2"/>
  <c r="SL78" i="2"/>
  <c r="SL76" i="2"/>
  <c r="SL73" i="2"/>
  <c r="SL74" i="2"/>
  <c r="SL77" i="2"/>
  <c r="SL70" i="2"/>
  <c r="SL72" i="2"/>
  <c r="SL67" i="2"/>
  <c r="SL75" i="2"/>
  <c r="SL68" i="2"/>
  <c r="SL66" i="2"/>
  <c r="SL71" i="2"/>
  <c r="SL69" i="2"/>
  <c r="SL65" i="2"/>
  <c r="SL61" i="2"/>
  <c r="SL57" i="2"/>
  <c r="SL60" i="2"/>
  <c r="SL58" i="2"/>
  <c r="SL59" i="2"/>
  <c r="SL63" i="2"/>
  <c r="SL52" i="2"/>
  <c r="SL50" i="2"/>
  <c r="SL62" i="2"/>
  <c r="SL51" i="2"/>
  <c r="SL56" i="2"/>
  <c r="SL64" i="2"/>
  <c r="SL55" i="2"/>
  <c r="SL48" i="2"/>
  <c r="SL43" i="2"/>
  <c r="SL44" i="2"/>
  <c r="SL42" i="2"/>
  <c r="SL49" i="2"/>
  <c r="SL45" i="2"/>
  <c r="SL41" i="2"/>
  <c r="SL46" i="2"/>
  <c r="SL47" i="2"/>
  <c r="SL35" i="2"/>
  <c r="SL33" i="2"/>
  <c r="SL40" i="2"/>
  <c r="SL38" i="2"/>
  <c r="SL36" i="2"/>
  <c r="SL34" i="2"/>
  <c r="SL39" i="2"/>
  <c r="SL37" i="2"/>
  <c r="SR95" i="2"/>
  <c r="SR94" i="2"/>
  <c r="SR92" i="2"/>
  <c r="SR91" i="2"/>
  <c r="SR93" i="2"/>
  <c r="SR89" i="2"/>
  <c r="SR88" i="2"/>
  <c r="SR90" i="2"/>
  <c r="SR87" i="2"/>
  <c r="SR85" i="2"/>
  <c r="SR82" i="2"/>
  <c r="SR83" i="2"/>
  <c r="SR86" i="2"/>
  <c r="SR80" i="2"/>
  <c r="SR81" i="2"/>
  <c r="SR84" i="2"/>
  <c r="SR79" i="2"/>
  <c r="SR78" i="2"/>
  <c r="SR76" i="2"/>
  <c r="SR73" i="2"/>
  <c r="SR74" i="2"/>
  <c r="SR70" i="2"/>
  <c r="SR77" i="2"/>
  <c r="SR67" i="2"/>
  <c r="SR75" i="2"/>
  <c r="SR72" i="2"/>
  <c r="SR71" i="2"/>
  <c r="SR68" i="2"/>
  <c r="SR66" i="2"/>
  <c r="SR65" i="2"/>
  <c r="SR69" i="2"/>
  <c r="SR61" i="2"/>
  <c r="SR57" i="2"/>
  <c r="SR60" i="2"/>
  <c r="SR58" i="2"/>
  <c r="SR59" i="2"/>
  <c r="SR63" i="2"/>
  <c r="SR62" i="2"/>
  <c r="SR52" i="2"/>
  <c r="SR50" i="2"/>
  <c r="SR51" i="2"/>
  <c r="SR64" i="2"/>
  <c r="SR56" i="2"/>
  <c r="SR55" i="2"/>
  <c r="SR48" i="2"/>
  <c r="SR43" i="2"/>
  <c r="SR49" i="2"/>
  <c r="SR44" i="2"/>
  <c r="SR42" i="2"/>
  <c r="SR45" i="2"/>
  <c r="SR41" i="2"/>
  <c r="SR46" i="2"/>
  <c r="SR47" i="2"/>
  <c r="SR40" i="2"/>
  <c r="SR35" i="2"/>
  <c r="SR33" i="2"/>
  <c r="SR38" i="2"/>
  <c r="SR36" i="2"/>
  <c r="SR34" i="2"/>
  <c r="SR39" i="2"/>
  <c r="SR37" i="2"/>
  <c r="SX95" i="2"/>
  <c r="SX92" i="2"/>
  <c r="SX94" i="2"/>
  <c r="SX93" i="2"/>
  <c r="SX91" i="2"/>
  <c r="SX89" i="2"/>
  <c r="SX90" i="2"/>
  <c r="SX88" i="2"/>
  <c r="SX87" i="2"/>
  <c r="SX86" i="2"/>
  <c r="SX84" i="2"/>
  <c r="SX82" i="2"/>
  <c r="SX83" i="2"/>
  <c r="SX85" i="2"/>
  <c r="SX81" i="2"/>
  <c r="SX80" i="2"/>
  <c r="SX79" i="2"/>
  <c r="SX78" i="2"/>
  <c r="SX76" i="2"/>
  <c r="SX77" i="2"/>
  <c r="SX73" i="2"/>
  <c r="SX74" i="2"/>
  <c r="SX70" i="2"/>
  <c r="SX75" i="2"/>
  <c r="SX67" i="2"/>
  <c r="SX69" i="2"/>
  <c r="SX71" i="2"/>
  <c r="SX68" i="2"/>
  <c r="SX66" i="2"/>
  <c r="SX65" i="2"/>
  <c r="SX72" i="2"/>
  <c r="SX61" i="2"/>
  <c r="SX57" i="2"/>
  <c r="SX60" i="2"/>
  <c r="SX58" i="2"/>
  <c r="SX59" i="2"/>
  <c r="SX63" i="2"/>
  <c r="SX52" i="2"/>
  <c r="SX50" i="2"/>
  <c r="SX64" i="2"/>
  <c r="SX51" i="2"/>
  <c r="SX56" i="2"/>
  <c r="SX55" i="2"/>
  <c r="SX48" i="2"/>
  <c r="SX49" i="2"/>
  <c r="SX43" i="2"/>
  <c r="SX62" i="2"/>
  <c r="SX44" i="2"/>
  <c r="SX42" i="2"/>
  <c r="SX45" i="2"/>
  <c r="SX41" i="2"/>
  <c r="SX46" i="2"/>
  <c r="SX47" i="2"/>
  <c r="SX40" i="2"/>
  <c r="SX35" i="2"/>
  <c r="SX33" i="2"/>
  <c r="SX38" i="2"/>
  <c r="SX36" i="2"/>
  <c r="SX34" i="2"/>
  <c r="SX39" i="2"/>
  <c r="SX37" i="2"/>
  <c r="TD95" i="2"/>
  <c r="TD94" i="2"/>
  <c r="TD92" i="2"/>
  <c r="TD93" i="2"/>
  <c r="TD89" i="2"/>
  <c r="TD91" i="2"/>
  <c r="TD87" i="2"/>
  <c r="TD90" i="2"/>
  <c r="TD88" i="2"/>
  <c r="TD86" i="2"/>
  <c r="TD85" i="2"/>
  <c r="TD82" i="2"/>
  <c r="TD83" i="2"/>
  <c r="TD84" i="2"/>
  <c r="TD80" i="2"/>
  <c r="TD81" i="2"/>
  <c r="TD79" i="2"/>
  <c r="TD76" i="2"/>
  <c r="TD73" i="2"/>
  <c r="TD74" i="2"/>
  <c r="TD78" i="2"/>
  <c r="TD77" i="2"/>
  <c r="TD70" i="2"/>
  <c r="TD72" i="2"/>
  <c r="TD67" i="2"/>
  <c r="TD69" i="2"/>
  <c r="TD65" i="2"/>
  <c r="TD68" i="2"/>
  <c r="TD66" i="2"/>
  <c r="TD61" i="2"/>
  <c r="TD57" i="2"/>
  <c r="TD60" i="2"/>
  <c r="TD58" i="2"/>
  <c r="TD59" i="2"/>
  <c r="TD71" i="2"/>
  <c r="TD75" i="2"/>
  <c r="TD63" i="2"/>
  <c r="TD64" i="2"/>
  <c r="TD52" i="2"/>
  <c r="TD50" i="2"/>
  <c r="TD51" i="2"/>
  <c r="TD56" i="2"/>
  <c r="TD55" i="2"/>
  <c r="TD62" i="2"/>
  <c r="TD48" i="2"/>
  <c r="TD43" i="2"/>
  <c r="TD44" i="2"/>
  <c r="TD42" i="2"/>
  <c r="TD45" i="2"/>
  <c r="TD41" i="2"/>
  <c r="TD46" i="2"/>
  <c r="TD47" i="2"/>
  <c r="TD35" i="2"/>
  <c r="TD33" i="2"/>
  <c r="TD40" i="2"/>
  <c r="TD38" i="2"/>
  <c r="TD36" i="2"/>
  <c r="TD34" i="2"/>
  <c r="TD49" i="2"/>
  <c r="TD39" i="2"/>
  <c r="TD37" i="2"/>
  <c r="TJ94" i="2"/>
  <c r="TJ93" i="2"/>
  <c r="TJ92" i="2"/>
  <c r="TJ95" i="2"/>
  <c r="TJ91" i="2"/>
  <c r="TJ89" i="2"/>
  <c r="TJ90" i="2"/>
  <c r="TJ87" i="2"/>
  <c r="TJ86" i="2"/>
  <c r="TJ88" i="2"/>
  <c r="TJ82" i="2"/>
  <c r="TJ83" i="2"/>
  <c r="TJ85" i="2"/>
  <c r="TJ84" i="2"/>
  <c r="TJ81" i="2"/>
  <c r="TJ80" i="2"/>
  <c r="TJ79" i="2"/>
  <c r="TJ78" i="2"/>
  <c r="TJ76" i="2"/>
  <c r="TJ73" i="2"/>
  <c r="TJ74" i="2"/>
  <c r="TJ77" i="2"/>
  <c r="TJ70" i="2"/>
  <c r="TJ67" i="2"/>
  <c r="TJ75" i="2"/>
  <c r="TJ72" i="2"/>
  <c r="TJ69" i="2"/>
  <c r="TJ65" i="2"/>
  <c r="TJ71" i="2"/>
  <c r="TJ68" i="2"/>
  <c r="TJ66" i="2"/>
  <c r="TJ61" i="2"/>
  <c r="TJ57" i="2"/>
  <c r="TJ60" i="2"/>
  <c r="TJ58" i="2"/>
  <c r="TJ59" i="2"/>
  <c r="TJ63" i="2"/>
  <c r="TJ52" i="2"/>
  <c r="TJ50" i="2"/>
  <c r="TJ51" i="2"/>
  <c r="TJ56" i="2"/>
  <c r="TJ62" i="2"/>
  <c r="TJ55" i="2"/>
  <c r="TJ48" i="2"/>
  <c r="TJ43" i="2"/>
  <c r="TJ64" i="2"/>
  <c r="TJ44" i="2"/>
  <c r="TJ42" i="2"/>
  <c r="TJ45" i="2"/>
  <c r="TJ41" i="2"/>
  <c r="TJ46" i="2"/>
  <c r="TJ49" i="2"/>
  <c r="TJ47" i="2"/>
  <c r="TJ40" i="2"/>
  <c r="TJ35" i="2"/>
  <c r="TJ33" i="2"/>
  <c r="TJ38" i="2"/>
  <c r="TJ36" i="2"/>
  <c r="TJ34" i="2"/>
  <c r="TJ39" i="2"/>
  <c r="TJ37" i="2"/>
  <c r="TP95" i="2"/>
  <c r="TP93" i="2"/>
  <c r="TP92" i="2"/>
  <c r="TP94" i="2"/>
  <c r="TP91" i="2"/>
  <c r="TP89" i="2"/>
  <c r="TP88" i="2"/>
  <c r="TP90" i="2"/>
  <c r="TP87" i="2"/>
  <c r="TP85" i="2"/>
  <c r="TP84" i="2"/>
  <c r="TP82" i="2"/>
  <c r="TP83" i="2"/>
  <c r="TP86" i="2"/>
  <c r="TP80" i="2"/>
  <c r="TP81" i="2"/>
  <c r="TP79" i="2"/>
  <c r="TP76" i="2"/>
  <c r="TP77" i="2"/>
  <c r="TP73" i="2"/>
  <c r="TP74" i="2"/>
  <c r="TP70" i="2"/>
  <c r="TP75" i="2"/>
  <c r="TP67" i="2"/>
  <c r="TP78" i="2"/>
  <c r="TP69" i="2"/>
  <c r="TP72" i="2"/>
  <c r="TP65" i="2"/>
  <c r="TP71" i="2"/>
  <c r="TP66" i="2"/>
  <c r="TP61" i="2"/>
  <c r="TP57" i="2"/>
  <c r="TP60" i="2"/>
  <c r="TP58" i="2"/>
  <c r="TP59" i="2"/>
  <c r="TP63" i="2"/>
  <c r="TP52" i="2"/>
  <c r="TP50" i="2"/>
  <c r="TP68" i="2"/>
  <c r="TP51" i="2"/>
  <c r="TP62" i="2"/>
  <c r="TP56" i="2"/>
  <c r="TP55" i="2"/>
  <c r="TP64" i="2"/>
  <c r="TP48" i="2"/>
  <c r="TP43" i="2"/>
  <c r="TP44" i="2"/>
  <c r="TP42" i="2"/>
  <c r="TP45" i="2"/>
  <c r="TP41" i="2"/>
  <c r="TP49" i="2"/>
  <c r="TP46" i="2"/>
  <c r="TP47" i="2"/>
  <c r="TP40" i="2"/>
  <c r="TP35" i="2"/>
  <c r="TP33" i="2"/>
  <c r="TP38" i="2"/>
  <c r="TP36" i="2"/>
  <c r="TP34" i="2"/>
  <c r="TP39" i="2"/>
  <c r="TP37" i="2"/>
  <c r="TV95" i="2"/>
  <c r="TV92" i="2"/>
  <c r="TV94" i="2"/>
  <c r="TV93" i="2"/>
  <c r="TV89" i="2"/>
  <c r="TV90" i="2"/>
  <c r="TV91" i="2"/>
  <c r="TV87" i="2"/>
  <c r="TV86" i="2"/>
  <c r="TV82" i="2"/>
  <c r="TV83" i="2"/>
  <c r="TV84" i="2"/>
  <c r="TV85" i="2"/>
  <c r="TV81" i="2"/>
  <c r="TV80" i="2"/>
  <c r="TV88" i="2"/>
  <c r="TV79" i="2"/>
  <c r="TV78" i="2"/>
  <c r="TV76" i="2"/>
  <c r="TV73" i="2"/>
  <c r="TV74" i="2"/>
  <c r="TV77" i="2"/>
  <c r="TV70" i="2"/>
  <c r="TV72" i="2"/>
  <c r="TV67" i="2"/>
  <c r="TV69" i="2"/>
  <c r="TV68" i="2"/>
  <c r="TV66" i="2"/>
  <c r="TV71" i="2"/>
  <c r="TV65" i="2"/>
  <c r="TV75" i="2"/>
  <c r="TV61" i="2"/>
  <c r="TV57" i="2"/>
  <c r="TV60" i="2"/>
  <c r="TV58" i="2"/>
  <c r="TV59" i="2"/>
  <c r="TV63" i="2"/>
  <c r="TV52" i="2"/>
  <c r="TV50" i="2"/>
  <c r="TV62" i="2"/>
  <c r="TV51" i="2"/>
  <c r="TV56" i="2"/>
  <c r="TV64" i="2"/>
  <c r="TV55" i="2"/>
  <c r="TV48" i="2"/>
  <c r="TV43" i="2"/>
  <c r="TV44" i="2"/>
  <c r="TV42" i="2"/>
  <c r="TV49" i="2"/>
  <c r="TV45" i="2"/>
  <c r="TV41" i="2"/>
  <c r="TV46" i="2"/>
  <c r="TV47" i="2"/>
  <c r="TV35" i="2"/>
  <c r="TV33" i="2"/>
  <c r="TV40" i="2"/>
  <c r="TV38" i="2"/>
  <c r="TV36" i="2"/>
  <c r="TV34" i="2"/>
  <c r="TV39" i="2"/>
  <c r="TV37" i="2"/>
  <c r="UB94" i="2"/>
  <c r="UB92" i="2"/>
  <c r="UB91" i="2"/>
  <c r="UB93" i="2"/>
  <c r="UB95" i="2"/>
  <c r="UB89" i="2"/>
  <c r="UB88" i="2"/>
  <c r="UB90" i="2"/>
  <c r="UB87" i="2"/>
  <c r="UB85" i="2"/>
  <c r="UB82" i="2"/>
  <c r="UB83" i="2"/>
  <c r="UB84" i="2"/>
  <c r="UB80" i="2"/>
  <c r="UB81" i="2"/>
  <c r="UB86" i="2"/>
  <c r="UB79" i="2"/>
  <c r="UB78" i="2"/>
  <c r="UB76" i="2"/>
  <c r="UB73" i="2"/>
  <c r="UB74" i="2"/>
  <c r="UB75" i="2"/>
  <c r="UB70" i="2"/>
  <c r="UB67" i="2"/>
  <c r="UB77" i="2"/>
  <c r="UB72" i="2"/>
  <c r="UB69" i="2"/>
  <c r="UB71" i="2"/>
  <c r="UB68" i="2"/>
  <c r="UB66" i="2"/>
  <c r="UB65" i="2"/>
  <c r="UB61" i="2"/>
  <c r="UB57" i="2"/>
  <c r="UB60" i="2"/>
  <c r="UB58" i="2"/>
  <c r="UB59" i="2"/>
  <c r="UB63" i="2"/>
  <c r="UB62" i="2"/>
  <c r="UB52" i="2"/>
  <c r="UB50" i="2"/>
  <c r="UB51" i="2"/>
  <c r="UB64" i="2"/>
  <c r="UB56" i="2"/>
  <c r="UB55" i="2"/>
  <c r="UB48" i="2"/>
  <c r="UB43" i="2"/>
  <c r="UB49" i="2"/>
  <c r="UB44" i="2"/>
  <c r="UB42" i="2"/>
  <c r="UB45" i="2"/>
  <c r="UB41" i="2"/>
  <c r="UB46" i="2"/>
  <c r="UB47" i="2"/>
  <c r="UB40" i="2"/>
  <c r="UB35" i="2"/>
  <c r="UB33" i="2"/>
  <c r="UB38" i="2"/>
  <c r="UB36" i="2"/>
  <c r="UB34" i="2"/>
  <c r="UB39" i="2"/>
  <c r="UB37" i="2"/>
  <c r="UH95" i="2"/>
  <c r="UH92" i="2"/>
  <c r="UH94" i="2"/>
  <c r="UH91" i="2"/>
  <c r="UH93" i="2"/>
  <c r="UH89" i="2"/>
  <c r="UH90" i="2"/>
  <c r="UH88" i="2"/>
  <c r="UH87" i="2"/>
  <c r="UH86" i="2"/>
  <c r="UH84" i="2"/>
  <c r="UH82" i="2"/>
  <c r="UH83" i="2"/>
  <c r="UH85" i="2"/>
  <c r="UH81" i="2"/>
  <c r="UH80" i="2"/>
  <c r="UH79" i="2"/>
  <c r="UH78" i="2"/>
  <c r="UH76" i="2"/>
  <c r="UH77" i="2"/>
  <c r="UH73" i="2"/>
  <c r="UH74" i="2"/>
  <c r="UH75" i="2"/>
  <c r="UH70" i="2"/>
  <c r="UH67" i="2"/>
  <c r="UH69" i="2"/>
  <c r="UH71" i="2"/>
  <c r="UH68" i="2"/>
  <c r="UH66" i="2"/>
  <c r="UH65" i="2"/>
  <c r="UH61" i="2"/>
  <c r="UH57" i="2"/>
  <c r="UH72" i="2"/>
  <c r="UH60" i="2"/>
  <c r="UH58" i="2"/>
  <c r="UH59" i="2"/>
  <c r="UH63" i="2"/>
  <c r="UH52" i="2"/>
  <c r="UH50" i="2"/>
  <c r="UH64" i="2"/>
  <c r="UH51" i="2"/>
  <c r="UH56" i="2"/>
  <c r="UH55" i="2"/>
  <c r="UH48" i="2"/>
  <c r="UH62" i="2"/>
  <c r="UH49" i="2"/>
  <c r="UH43" i="2"/>
  <c r="UH44" i="2"/>
  <c r="UH42" i="2"/>
  <c r="UH45" i="2"/>
  <c r="UH41" i="2"/>
  <c r="UH46" i="2"/>
  <c r="UH47" i="2"/>
  <c r="UH40" i="2"/>
  <c r="UH35" i="2"/>
  <c r="UH33" i="2"/>
  <c r="UH38" i="2"/>
  <c r="UH36" i="2"/>
  <c r="UH34" i="2"/>
  <c r="UH39" i="2"/>
  <c r="UH37" i="2"/>
  <c r="UN95" i="2"/>
  <c r="UN94" i="2"/>
  <c r="UN92" i="2"/>
  <c r="UN93" i="2"/>
  <c r="UN89" i="2"/>
  <c r="UN91" i="2"/>
  <c r="UN88" i="2"/>
  <c r="UN87" i="2"/>
  <c r="UN90" i="2"/>
  <c r="UN86" i="2"/>
  <c r="UN85" i="2"/>
  <c r="UN82" i="2"/>
  <c r="UN83" i="2"/>
  <c r="UN84" i="2"/>
  <c r="UN80" i="2"/>
  <c r="UN81" i="2"/>
  <c r="UN79" i="2"/>
  <c r="UN76" i="2"/>
  <c r="UN73" i="2"/>
  <c r="UN74" i="2"/>
  <c r="UN78" i="2"/>
  <c r="UN77" i="2"/>
  <c r="UN70" i="2"/>
  <c r="UN75" i="2"/>
  <c r="UN72" i="2"/>
  <c r="UN67" i="2"/>
  <c r="UN69" i="2"/>
  <c r="UN65" i="2"/>
  <c r="UN68" i="2"/>
  <c r="UN66" i="2"/>
  <c r="UN61" i="2"/>
  <c r="UN57" i="2"/>
  <c r="UN60" i="2"/>
  <c r="UN58" i="2"/>
  <c r="UN71" i="2"/>
  <c r="UN59" i="2"/>
  <c r="UN63" i="2"/>
  <c r="UN64" i="2"/>
  <c r="UN52" i="2"/>
  <c r="UN50" i="2"/>
  <c r="UN51" i="2"/>
  <c r="UN56" i="2"/>
  <c r="UN55" i="2"/>
  <c r="UN62" i="2"/>
  <c r="UN48" i="2"/>
  <c r="UN43" i="2"/>
  <c r="UN44" i="2"/>
  <c r="UN42" i="2"/>
  <c r="UN45" i="2"/>
  <c r="UN41" i="2"/>
  <c r="UN46" i="2"/>
  <c r="UN47" i="2"/>
  <c r="UN35" i="2"/>
  <c r="UN33" i="2"/>
  <c r="UN49" i="2"/>
  <c r="UN40" i="2"/>
  <c r="UN38" i="2"/>
  <c r="UN36" i="2"/>
  <c r="UN34" i="2"/>
  <c r="UN39" i="2"/>
  <c r="UN37" i="2"/>
  <c r="UT95" i="2"/>
  <c r="UT93" i="2"/>
  <c r="UT92" i="2"/>
  <c r="UT94" i="2"/>
  <c r="UT91" i="2"/>
  <c r="UT89" i="2"/>
  <c r="UT90" i="2"/>
  <c r="UT88" i="2"/>
  <c r="UT87" i="2"/>
  <c r="UT86" i="2"/>
  <c r="UT82" i="2"/>
  <c r="UT83" i="2"/>
  <c r="UT85" i="2"/>
  <c r="UT81" i="2"/>
  <c r="UT80" i="2"/>
  <c r="UT84" i="2"/>
  <c r="UT79" i="2"/>
  <c r="UT78" i="2"/>
  <c r="UT76" i="2"/>
  <c r="UT75" i="2"/>
  <c r="UT73" i="2"/>
  <c r="UT74" i="2"/>
  <c r="UT70" i="2"/>
  <c r="UT77" i="2"/>
  <c r="UT67" i="2"/>
  <c r="UT72" i="2"/>
  <c r="UT69" i="2"/>
  <c r="UT65" i="2"/>
  <c r="UT71" i="2"/>
  <c r="UT68" i="2"/>
  <c r="UT66" i="2"/>
  <c r="UT61" i="2"/>
  <c r="UT57" i="2"/>
  <c r="UT60" i="2"/>
  <c r="UT58" i="2"/>
  <c r="UT59" i="2"/>
  <c r="UT63" i="2"/>
  <c r="UT52" i="2"/>
  <c r="UT50" i="2"/>
  <c r="UT51" i="2"/>
  <c r="UT56" i="2"/>
  <c r="UT62" i="2"/>
  <c r="UT55" i="2"/>
  <c r="UT48" i="2"/>
  <c r="UT64" i="2"/>
  <c r="UT43" i="2"/>
  <c r="UT44" i="2"/>
  <c r="UT42" i="2"/>
  <c r="UT45" i="2"/>
  <c r="UT41" i="2"/>
  <c r="UT46" i="2"/>
  <c r="UT49" i="2"/>
  <c r="UT47" i="2"/>
  <c r="UT40" i="2"/>
  <c r="UT35" i="2"/>
  <c r="UT33" i="2"/>
  <c r="UT38" i="2"/>
  <c r="UT36" i="2"/>
  <c r="UT34" i="2"/>
  <c r="UT39" i="2"/>
  <c r="UT37" i="2"/>
  <c r="UZ95" i="2"/>
  <c r="UZ94" i="2"/>
  <c r="UZ93" i="2"/>
  <c r="UZ92" i="2"/>
  <c r="UZ91" i="2"/>
  <c r="UZ89" i="2"/>
  <c r="UZ88" i="2"/>
  <c r="UZ90" i="2"/>
  <c r="UZ87" i="2"/>
  <c r="UZ85" i="2"/>
  <c r="UZ84" i="2"/>
  <c r="UZ82" i="2"/>
  <c r="UZ83" i="2"/>
  <c r="UZ86" i="2"/>
  <c r="UZ80" i="2"/>
  <c r="UZ81" i="2"/>
  <c r="UZ79" i="2"/>
  <c r="UZ76" i="2"/>
  <c r="UZ77" i="2"/>
  <c r="UZ73" i="2"/>
  <c r="UZ78" i="2"/>
  <c r="UZ75" i="2"/>
  <c r="UZ74" i="2"/>
  <c r="UZ70" i="2"/>
  <c r="UZ67" i="2"/>
  <c r="UZ69" i="2"/>
  <c r="UZ65" i="2"/>
  <c r="UZ72" i="2"/>
  <c r="UZ71" i="2"/>
  <c r="UZ68" i="2"/>
  <c r="UZ61" i="2"/>
  <c r="UZ57" i="2"/>
  <c r="UZ66" i="2"/>
  <c r="UZ60" i="2"/>
  <c r="UZ58" i="2"/>
  <c r="UZ59" i="2"/>
  <c r="UZ63" i="2"/>
  <c r="UZ52" i="2"/>
  <c r="UZ50" i="2"/>
  <c r="UZ51" i="2"/>
  <c r="UZ62" i="2"/>
  <c r="UZ56" i="2"/>
  <c r="UZ55" i="2"/>
  <c r="UZ64" i="2"/>
  <c r="UZ48" i="2"/>
  <c r="UZ43" i="2"/>
  <c r="UZ44" i="2"/>
  <c r="UZ42" i="2"/>
  <c r="UZ45" i="2"/>
  <c r="UZ41" i="2"/>
  <c r="UZ49" i="2"/>
  <c r="UZ46" i="2"/>
  <c r="UZ47" i="2"/>
  <c r="UZ40" i="2"/>
  <c r="UZ35" i="2"/>
  <c r="UZ33" i="2"/>
  <c r="UZ38" i="2"/>
  <c r="UZ36" i="2"/>
  <c r="UZ34" i="2"/>
  <c r="UZ39" i="2"/>
  <c r="UZ37" i="2"/>
  <c r="VF95" i="2"/>
  <c r="VF92" i="2"/>
  <c r="VF94" i="2"/>
  <c r="VF93" i="2"/>
  <c r="VF89" i="2"/>
  <c r="VF90" i="2"/>
  <c r="VF88" i="2"/>
  <c r="VF87" i="2"/>
  <c r="VF91" i="2"/>
  <c r="VF86" i="2"/>
  <c r="VF82" i="2"/>
  <c r="VF83" i="2"/>
  <c r="VF84" i="2"/>
  <c r="VF85" i="2"/>
  <c r="VF81" i="2"/>
  <c r="VF80" i="2"/>
  <c r="VF79" i="2"/>
  <c r="VF78" i="2"/>
  <c r="VF76" i="2"/>
  <c r="VF73" i="2"/>
  <c r="VF74" i="2"/>
  <c r="VF77" i="2"/>
  <c r="VF70" i="2"/>
  <c r="VF75" i="2"/>
  <c r="VF72" i="2"/>
  <c r="VF67" i="2"/>
  <c r="VF69" i="2"/>
  <c r="VF68" i="2"/>
  <c r="VF66" i="2"/>
  <c r="VF71" i="2"/>
  <c r="VF65" i="2"/>
  <c r="VF61" i="2"/>
  <c r="VF57" i="2"/>
  <c r="VF60" i="2"/>
  <c r="VF58" i="2"/>
  <c r="VF59" i="2"/>
  <c r="VF63" i="2"/>
  <c r="VF52" i="2"/>
  <c r="VF50" i="2"/>
  <c r="VF62" i="2"/>
  <c r="VF51" i="2"/>
  <c r="VF56" i="2"/>
  <c r="VF64" i="2"/>
  <c r="VF55" i="2"/>
  <c r="VF48" i="2"/>
  <c r="VF43" i="2"/>
  <c r="VF44" i="2"/>
  <c r="VF42" i="2"/>
  <c r="VF49" i="2"/>
  <c r="VF45" i="2"/>
  <c r="VF41" i="2"/>
  <c r="VF46" i="2"/>
  <c r="VF47" i="2"/>
  <c r="VF35" i="2"/>
  <c r="VF33" i="2"/>
  <c r="VF40" i="2"/>
  <c r="VF38" i="2"/>
  <c r="VF36" i="2"/>
  <c r="VF34" i="2"/>
  <c r="VF39" i="2"/>
  <c r="VF37" i="2"/>
  <c r="VL92" i="2"/>
  <c r="VL95" i="2"/>
  <c r="VL94" i="2"/>
  <c r="VL91" i="2"/>
  <c r="VL93" i="2"/>
  <c r="VL89" i="2"/>
  <c r="VL88" i="2"/>
  <c r="VL90" i="2"/>
  <c r="VL87" i="2"/>
  <c r="VL85" i="2"/>
  <c r="VL82" i="2"/>
  <c r="VL83" i="2"/>
  <c r="VL86" i="2"/>
  <c r="VL84" i="2"/>
  <c r="VL80" i="2"/>
  <c r="VL81" i="2"/>
  <c r="VL79" i="2"/>
  <c r="VL76" i="2"/>
  <c r="VL73" i="2"/>
  <c r="VL74" i="2"/>
  <c r="VL75" i="2"/>
  <c r="VL78" i="2"/>
  <c r="VL77" i="2"/>
  <c r="VL70" i="2"/>
  <c r="VL67" i="2"/>
  <c r="VL72" i="2"/>
  <c r="VL69" i="2"/>
  <c r="VL71" i="2"/>
  <c r="VL68" i="2"/>
  <c r="VL66" i="2"/>
  <c r="VL65" i="2"/>
  <c r="VL61" i="2"/>
  <c r="VL57" i="2"/>
  <c r="VL60" i="2"/>
  <c r="VL58" i="2"/>
  <c r="VL59" i="2"/>
  <c r="VL63" i="2"/>
  <c r="VL62" i="2"/>
  <c r="VL52" i="2"/>
  <c r="VL50" i="2"/>
  <c r="VL51" i="2"/>
  <c r="VL64" i="2"/>
  <c r="VL56" i="2"/>
  <c r="VL55" i="2"/>
  <c r="VL48" i="2"/>
  <c r="VL43" i="2"/>
  <c r="VL49" i="2"/>
  <c r="VL44" i="2"/>
  <c r="VL42" i="2"/>
  <c r="VL45" i="2"/>
  <c r="VL41" i="2"/>
  <c r="VL46" i="2"/>
  <c r="VL47" i="2"/>
  <c r="VL40" i="2"/>
  <c r="VL35" i="2"/>
  <c r="VL33" i="2"/>
  <c r="VL38" i="2"/>
  <c r="VL36" i="2"/>
  <c r="VL34" i="2"/>
  <c r="VL39" i="2"/>
  <c r="VL37" i="2"/>
  <c r="VR95" i="2"/>
  <c r="VR94" i="2"/>
  <c r="VR92" i="2"/>
  <c r="VR93" i="2"/>
  <c r="VR91" i="2"/>
  <c r="VR89" i="2"/>
  <c r="VR90" i="2"/>
  <c r="VR88" i="2"/>
  <c r="VR87" i="2"/>
  <c r="VR86" i="2"/>
  <c r="VR84" i="2"/>
  <c r="VR82" i="2"/>
  <c r="VR83" i="2"/>
  <c r="VR85" i="2"/>
  <c r="VR80" i="2"/>
  <c r="VR81" i="2"/>
  <c r="VR79" i="2"/>
  <c r="VR76" i="2"/>
  <c r="VR73" i="2"/>
  <c r="VR74" i="2"/>
  <c r="VR78" i="2"/>
  <c r="VR75" i="2"/>
  <c r="VR72" i="2"/>
  <c r="VR70" i="2"/>
  <c r="VR67" i="2"/>
  <c r="VR77" i="2"/>
  <c r="VR69" i="2"/>
  <c r="VR68" i="2"/>
  <c r="VR66" i="2"/>
  <c r="VR65" i="2"/>
  <c r="VR71" i="2"/>
  <c r="VR61" i="2"/>
  <c r="VR57" i="2"/>
  <c r="VR60" i="2"/>
  <c r="VR58" i="2"/>
  <c r="VR59" i="2"/>
  <c r="VR63" i="2"/>
  <c r="VR64" i="2"/>
  <c r="VR52" i="2"/>
  <c r="VR50" i="2"/>
  <c r="VR51" i="2"/>
  <c r="VR56" i="2"/>
  <c r="VR55" i="2"/>
  <c r="VR62" i="2"/>
  <c r="VR48" i="2"/>
  <c r="VR43" i="2"/>
  <c r="VR44" i="2"/>
  <c r="VR42" i="2"/>
  <c r="VR45" i="2"/>
  <c r="VR41" i="2"/>
  <c r="VR46" i="2"/>
  <c r="VR47" i="2"/>
  <c r="VR40" i="2"/>
  <c r="VR49" i="2"/>
  <c r="VR35" i="2"/>
  <c r="VR33" i="2"/>
  <c r="VR38" i="2"/>
  <c r="VR36" i="2"/>
  <c r="VR34" i="2"/>
  <c r="VR39" i="2"/>
  <c r="VR37" i="2"/>
  <c r="VX95" i="2"/>
  <c r="VX94" i="2"/>
  <c r="VX92" i="2"/>
  <c r="VX93" i="2"/>
  <c r="VX91" i="2"/>
  <c r="VX89" i="2"/>
  <c r="VX87" i="2"/>
  <c r="VX90" i="2"/>
  <c r="VX86" i="2"/>
  <c r="VX85" i="2"/>
  <c r="VX82" i="2"/>
  <c r="VX83" i="2"/>
  <c r="VX88" i="2"/>
  <c r="VX84" i="2"/>
  <c r="VX81" i="2"/>
  <c r="VX80" i="2"/>
  <c r="VX79" i="2"/>
  <c r="VX78" i="2"/>
  <c r="VX76" i="2"/>
  <c r="VX73" i="2"/>
  <c r="VX74" i="2"/>
  <c r="VX77" i="2"/>
  <c r="VX70" i="2"/>
  <c r="VX72" i="2"/>
  <c r="VX75" i="2"/>
  <c r="VX67" i="2"/>
  <c r="VX69" i="2"/>
  <c r="VX65" i="2"/>
  <c r="VX68" i="2"/>
  <c r="VX66" i="2"/>
  <c r="VX71" i="2"/>
  <c r="VX61" i="2"/>
  <c r="VX57" i="2"/>
  <c r="VX60" i="2"/>
  <c r="VX58" i="2"/>
  <c r="VX59" i="2"/>
  <c r="VX63" i="2"/>
  <c r="VX52" i="2"/>
  <c r="VX50" i="2"/>
  <c r="VX51" i="2"/>
  <c r="VX56" i="2"/>
  <c r="VX62" i="2"/>
  <c r="VX55" i="2"/>
  <c r="VX48" i="2"/>
  <c r="VX43" i="2"/>
  <c r="VX44" i="2"/>
  <c r="VX42" i="2"/>
  <c r="VX45" i="2"/>
  <c r="VX41" i="2"/>
  <c r="VX46" i="2"/>
  <c r="VX64" i="2"/>
  <c r="VX49" i="2"/>
  <c r="VX47" i="2"/>
  <c r="VX35" i="2"/>
  <c r="VX33" i="2"/>
  <c r="VX40" i="2"/>
  <c r="VX38" i="2"/>
  <c r="VX36" i="2"/>
  <c r="VX34" i="2"/>
  <c r="VX39" i="2"/>
  <c r="VX37" i="2"/>
  <c r="WD95" i="2"/>
  <c r="WD93" i="2"/>
  <c r="WD92" i="2"/>
  <c r="WD94" i="2"/>
  <c r="WD91" i="2"/>
  <c r="WD89" i="2"/>
  <c r="WD90" i="2"/>
  <c r="WD86" i="2"/>
  <c r="WD88" i="2"/>
  <c r="WD87" i="2"/>
  <c r="WD82" i="2"/>
  <c r="WD83" i="2"/>
  <c r="WD85" i="2"/>
  <c r="WD80" i="2"/>
  <c r="WD79" i="2"/>
  <c r="WD84" i="2"/>
  <c r="WD81" i="2"/>
  <c r="WD76" i="2"/>
  <c r="WD73" i="2"/>
  <c r="WD77" i="2"/>
  <c r="WD75" i="2"/>
  <c r="WD74" i="2"/>
  <c r="WD70" i="2"/>
  <c r="WD67" i="2"/>
  <c r="WD72" i="2"/>
  <c r="WD69" i="2"/>
  <c r="WD78" i="2"/>
  <c r="WD65" i="2"/>
  <c r="WD71" i="2"/>
  <c r="WD68" i="2"/>
  <c r="WD66" i="2"/>
  <c r="WD61" i="2"/>
  <c r="WD57" i="2"/>
  <c r="WD60" i="2"/>
  <c r="WD58" i="2"/>
  <c r="WD59" i="2"/>
  <c r="WD63" i="2"/>
  <c r="WD52" i="2"/>
  <c r="WD50" i="2"/>
  <c r="WD51" i="2"/>
  <c r="WD62" i="2"/>
  <c r="WD56" i="2"/>
  <c r="WD55" i="2"/>
  <c r="WD64" i="2"/>
  <c r="WD48" i="2"/>
  <c r="WD43" i="2"/>
  <c r="WD44" i="2"/>
  <c r="WD42" i="2"/>
  <c r="WD45" i="2"/>
  <c r="WD41" i="2"/>
  <c r="WD49" i="2"/>
  <c r="WD46" i="2"/>
  <c r="WD47" i="2"/>
  <c r="WD40" i="2"/>
  <c r="WD35" i="2"/>
  <c r="WD33" i="2"/>
  <c r="WD38" i="2"/>
  <c r="WD36" i="2"/>
  <c r="WD34" i="2"/>
  <c r="WD39" i="2"/>
  <c r="WD37" i="2"/>
  <c r="WJ93" i="2"/>
  <c r="WJ92" i="2"/>
  <c r="WJ95" i="2"/>
  <c r="WJ94" i="2"/>
  <c r="WJ91" i="2"/>
  <c r="WJ89" i="2"/>
  <c r="WJ88" i="2"/>
  <c r="WJ90" i="2"/>
  <c r="WJ86" i="2"/>
  <c r="WJ87" i="2"/>
  <c r="WJ85" i="2"/>
  <c r="WJ84" i="2"/>
  <c r="WJ82" i="2"/>
  <c r="WJ83" i="2"/>
  <c r="WJ81" i="2"/>
  <c r="WJ80" i="2"/>
  <c r="WJ79" i="2"/>
  <c r="WJ76" i="2"/>
  <c r="WJ73" i="2"/>
  <c r="WJ74" i="2"/>
  <c r="WJ75" i="2"/>
  <c r="WJ78" i="2"/>
  <c r="WJ72" i="2"/>
  <c r="WJ70" i="2"/>
  <c r="WJ77" i="2"/>
  <c r="WJ67" i="2"/>
  <c r="WJ69" i="2"/>
  <c r="WJ71" i="2"/>
  <c r="WJ65" i="2"/>
  <c r="WJ68" i="2"/>
  <c r="WJ61" i="2"/>
  <c r="WJ57" i="2"/>
  <c r="WJ60" i="2"/>
  <c r="WJ58" i="2"/>
  <c r="WJ66" i="2"/>
  <c r="WJ59" i="2"/>
  <c r="WJ63" i="2"/>
  <c r="WJ52" i="2"/>
  <c r="WJ50" i="2"/>
  <c r="WJ62" i="2"/>
  <c r="WJ51" i="2"/>
  <c r="WJ56" i="2"/>
  <c r="WJ64" i="2"/>
  <c r="WJ55" i="2"/>
  <c r="WJ48" i="2"/>
  <c r="WJ43" i="2"/>
  <c r="WJ44" i="2"/>
  <c r="WJ42" i="2"/>
  <c r="WJ49" i="2"/>
  <c r="WJ45" i="2"/>
  <c r="WJ41" i="2"/>
  <c r="WJ46" i="2"/>
  <c r="WJ47" i="2"/>
  <c r="WJ40" i="2"/>
  <c r="WJ35" i="2"/>
  <c r="WJ33" i="2"/>
  <c r="WJ38" i="2"/>
  <c r="WJ36" i="2"/>
  <c r="WJ34" i="2"/>
  <c r="WJ39" i="2"/>
  <c r="WJ37" i="2"/>
  <c r="WP95" i="2"/>
  <c r="WP92" i="2"/>
  <c r="WP93" i="2"/>
  <c r="WP94" i="2"/>
  <c r="WP91" i="2"/>
  <c r="WP89" i="2"/>
  <c r="WP90" i="2"/>
  <c r="WP86" i="2"/>
  <c r="WP87" i="2"/>
  <c r="WP88" i="2"/>
  <c r="WP82" i="2"/>
  <c r="WP83" i="2"/>
  <c r="WP84" i="2"/>
  <c r="WP85" i="2"/>
  <c r="WP80" i="2"/>
  <c r="WP81" i="2"/>
  <c r="WP79" i="2"/>
  <c r="WP78" i="2"/>
  <c r="WP75" i="2"/>
  <c r="WP76" i="2"/>
  <c r="WP73" i="2"/>
  <c r="WP74" i="2"/>
  <c r="WP77" i="2"/>
  <c r="WP70" i="2"/>
  <c r="WP72" i="2"/>
  <c r="WP67" i="2"/>
  <c r="WP69" i="2"/>
  <c r="WP68" i="2"/>
  <c r="WP66" i="2"/>
  <c r="WP71" i="2"/>
  <c r="WP65" i="2"/>
  <c r="WP61" i="2"/>
  <c r="WP57" i="2"/>
  <c r="WP60" i="2"/>
  <c r="WP58" i="2"/>
  <c r="WP59" i="2"/>
  <c r="WP63" i="2"/>
  <c r="WP62" i="2"/>
  <c r="WP52" i="2"/>
  <c r="WP50" i="2"/>
  <c r="WP51" i="2"/>
  <c r="WP64" i="2"/>
  <c r="WP56" i="2"/>
  <c r="WP55" i="2"/>
  <c r="WP48" i="2"/>
  <c r="WP43" i="2"/>
  <c r="WP49" i="2"/>
  <c r="WP44" i="2"/>
  <c r="WP42" i="2"/>
  <c r="WP45" i="2"/>
  <c r="WP41" i="2"/>
  <c r="WP46" i="2"/>
  <c r="WP47" i="2"/>
  <c r="WP35" i="2"/>
  <c r="WP33" i="2"/>
  <c r="WP40" i="2"/>
  <c r="WP38" i="2"/>
  <c r="WP36" i="2"/>
  <c r="WP34" i="2"/>
  <c r="WP39" i="2"/>
  <c r="WP37" i="2"/>
  <c r="WV95" i="2"/>
  <c r="WV92" i="2"/>
  <c r="WV94" i="2"/>
  <c r="WV93" i="2"/>
  <c r="WV91" i="2"/>
  <c r="WV89" i="2"/>
  <c r="WV88" i="2"/>
  <c r="WV86" i="2"/>
  <c r="WV87" i="2"/>
  <c r="WV90" i="2"/>
  <c r="WV85" i="2"/>
  <c r="WV82" i="2"/>
  <c r="WV83" i="2"/>
  <c r="WV81" i="2"/>
  <c r="WV80" i="2"/>
  <c r="WV84" i="2"/>
  <c r="WV79" i="2"/>
  <c r="WV75" i="2"/>
  <c r="WV76" i="2"/>
  <c r="WV73" i="2"/>
  <c r="WV78" i="2"/>
  <c r="WV77" i="2"/>
  <c r="WV74" i="2"/>
  <c r="WV70" i="2"/>
  <c r="WV67" i="2"/>
  <c r="WV72" i="2"/>
  <c r="WV69" i="2"/>
  <c r="WV71" i="2"/>
  <c r="WV68" i="2"/>
  <c r="WV66" i="2"/>
  <c r="WV65" i="2"/>
  <c r="WV61" i="2"/>
  <c r="WV57" i="2"/>
  <c r="WV60" i="2"/>
  <c r="WV58" i="2"/>
  <c r="WV59" i="2"/>
  <c r="WV63" i="2"/>
  <c r="WV52" i="2"/>
  <c r="WV50" i="2"/>
  <c r="WV64" i="2"/>
  <c r="WV51" i="2"/>
  <c r="WV56" i="2"/>
  <c r="WV55" i="2"/>
  <c r="WV48" i="2"/>
  <c r="WV49" i="2"/>
  <c r="WV43" i="2"/>
  <c r="WV44" i="2"/>
  <c r="WV42" i="2"/>
  <c r="WV45" i="2"/>
  <c r="WV41" i="2"/>
  <c r="WV46" i="2"/>
  <c r="WV62" i="2"/>
  <c r="WV47" i="2"/>
  <c r="WV40" i="2"/>
  <c r="WV35" i="2"/>
  <c r="WV33" i="2"/>
  <c r="WV38" i="2"/>
  <c r="WV36" i="2"/>
  <c r="WV34" i="2"/>
  <c r="WV39" i="2"/>
  <c r="WV37" i="2"/>
  <c r="XB94" i="2"/>
  <c r="XB92" i="2"/>
  <c r="XB95" i="2"/>
  <c r="XB93" i="2"/>
  <c r="XB89" i="2"/>
  <c r="XB90" i="2"/>
  <c r="XB91" i="2"/>
  <c r="XB88" i="2"/>
  <c r="XB86" i="2"/>
  <c r="XB87" i="2"/>
  <c r="XB84" i="2"/>
  <c r="XB82" i="2"/>
  <c r="XB83" i="2"/>
  <c r="XB85" i="2"/>
  <c r="XB80" i="2"/>
  <c r="XB75" i="2"/>
  <c r="XB81" i="2"/>
  <c r="XB79" i="2"/>
  <c r="XB76" i="2"/>
  <c r="XB78" i="2"/>
  <c r="XB73" i="2"/>
  <c r="XB74" i="2"/>
  <c r="XB77" i="2"/>
  <c r="XB72" i="2"/>
  <c r="XB70" i="2"/>
  <c r="XB67" i="2"/>
  <c r="XB69" i="2"/>
  <c r="XB68" i="2"/>
  <c r="XB66" i="2"/>
  <c r="XB65" i="2"/>
  <c r="XB61" i="2"/>
  <c r="XB57" i="2"/>
  <c r="XB60" i="2"/>
  <c r="XB58" i="2"/>
  <c r="XB59" i="2"/>
  <c r="XB63" i="2"/>
  <c r="XB71" i="2"/>
  <c r="XB64" i="2"/>
  <c r="XB52" i="2"/>
  <c r="XB50" i="2"/>
  <c r="XB51" i="2"/>
  <c r="XB56" i="2"/>
  <c r="XB55" i="2"/>
  <c r="XB47" i="2"/>
  <c r="XB62" i="2"/>
  <c r="XB48" i="2"/>
  <c r="XB43" i="2"/>
  <c r="XB44" i="2"/>
  <c r="XB42" i="2"/>
  <c r="XB45" i="2"/>
  <c r="XB41" i="2"/>
  <c r="XB46" i="2"/>
  <c r="XB40" i="2"/>
  <c r="XB49" i="2"/>
  <c r="XB35" i="2"/>
  <c r="XB33" i="2"/>
  <c r="XB38" i="2"/>
  <c r="XB36" i="2"/>
  <c r="XB34" i="2"/>
  <c r="XB39" i="2"/>
  <c r="XB37" i="2"/>
  <c r="XH95" i="2"/>
  <c r="XH94" i="2"/>
  <c r="XH92" i="2"/>
  <c r="XH93" i="2"/>
  <c r="XH91" i="2"/>
  <c r="XH89" i="2"/>
  <c r="XH88" i="2"/>
  <c r="XH86" i="2"/>
  <c r="XH87" i="2"/>
  <c r="XH90" i="2"/>
  <c r="XH85" i="2"/>
  <c r="XH82" i="2"/>
  <c r="XH83" i="2"/>
  <c r="XH84" i="2"/>
  <c r="XH81" i="2"/>
  <c r="XH80" i="2"/>
  <c r="XH79" i="2"/>
  <c r="XH78" i="2"/>
  <c r="XH75" i="2"/>
  <c r="XH76" i="2"/>
  <c r="XH73" i="2"/>
  <c r="XH74" i="2"/>
  <c r="XH77" i="2"/>
  <c r="XH70" i="2"/>
  <c r="XH72" i="2"/>
  <c r="XH67" i="2"/>
  <c r="XH69" i="2"/>
  <c r="XH65" i="2"/>
  <c r="XH68" i="2"/>
  <c r="XH66" i="2"/>
  <c r="XH71" i="2"/>
  <c r="XH61" i="2"/>
  <c r="XH57" i="2"/>
  <c r="XH60" i="2"/>
  <c r="XH58" i="2"/>
  <c r="XH59" i="2"/>
  <c r="XH63" i="2"/>
  <c r="XH52" i="2"/>
  <c r="XH50" i="2"/>
  <c r="XH51" i="2"/>
  <c r="XH56" i="2"/>
  <c r="XH62" i="2"/>
  <c r="XH55" i="2"/>
  <c r="XH47" i="2"/>
  <c r="XH48" i="2"/>
  <c r="XH43" i="2"/>
  <c r="XH44" i="2"/>
  <c r="XH42" i="2"/>
  <c r="XH45" i="2"/>
  <c r="XH41" i="2"/>
  <c r="XH64" i="2"/>
  <c r="XH46" i="2"/>
  <c r="XH49" i="2"/>
  <c r="XH35" i="2"/>
  <c r="XH33" i="2"/>
  <c r="XH40" i="2"/>
  <c r="XH38" i="2"/>
  <c r="XH36" i="2"/>
  <c r="XH34" i="2"/>
  <c r="XH39" i="2"/>
  <c r="XH37" i="2"/>
  <c r="XN95" i="2"/>
  <c r="XN93" i="2"/>
  <c r="XN92" i="2"/>
  <c r="XN94" i="2"/>
  <c r="XN91" i="2"/>
  <c r="XN89" i="2"/>
  <c r="XN90" i="2"/>
  <c r="XN85" i="2"/>
  <c r="XN86" i="2"/>
  <c r="XN87" i="2"/>
  <c r="XN88" i="2"/>
  <c r="XN82" i="2"/>
  <c r="XN83" i="2"/>
  <c r="XN80" i="2"/>
  <c r="XN79" i="2"/>
  <c r="XN81" i="2"/>
  <c r="XN75" i="2"/>
  <c r="XN76" i="2"/>
  <c r="XN73" i="2"/>
  <c r="XN77" i="2"/>
  <c r="XN74" i="2"/>
  <c r="XN84" i="2"/>
  <c r="XN78" i="2"/>
  <c r="XN70" i="2"/>
  <c r="XN67" i="2"/>
  <c r="XN72" i="2"/>
  <c r="XN69" i="2"/>
  <c r="XN65" i="2"/>
  <c r="XN71" i="2"/>
  <c r="XN68" i="2"/>
  <c r="XN66" i="2"/>
  <c r="XN61" i="2"/>
  <c r="XN57" i="2"/>
  <c r="XN60" i="2"/>
  <c r="XN58" i="2"/>
  <c r="XN59" i="2"/>
  <c r="XN63" i="2"/>
  <c r="XN52" i="2"/>
  <c r="XN50" i="2"/>
  <c r="XN51" i="2"/>
  <c r="XN62" i="2"/>
  <c r="XN56" i="2"/>
  <c r="XN55" i="2"/>
  <c r="XN47" i="2"/>
  <c r="XN64" i="2"/>
  <c r="XN48" i="2"/>
  <c r="XN43" i="2"/>
  <c r="XN44" i="2"/>
  <c r="XN42" i="2"/>
  <c r="XN45" i="2"/>
  <c r="XN41" i="2"/>
  <c r="XN49" i="2"/>
  <c r="XN46" i="2"/>
  <c r="XN40" i="2"/>
  <c r="XN35" i="2"/>
  <c r="XN33" i="2"/>
  <c r="XN38" i="2"/>
  <c r="XN36" i="2"/>
  <c r="XN34" i="2"/>
  <c r="XN39" i="2"/>
  <c r="XN37" i="2"/>
  <c r="XT94" i="2"/>
  <c r="XT93" i="2"/>
  <c r="XT92" i="2"/>
  <c r="XT95" i="2"/>
  <c r="XT90" i="2"/>
  <c r="XT89" i="2"/>
  <c r="XT88" i="2"/>
  <c r="XT85" i="2"/>
  <c r="XT91" i="2"/>
  <c r="XT86" i="2"/>
  <c r="XT87" i="2"/>
  <c r="XT84" i="2"/>
  <c r="XT82" i="2"/>
  <c r="XT83" i="2"/>
  <c r="XT81" i="2"/>
  <c r="XT80" i="2"/>
  <c r="XT75" i="2"/>
  <c r="XT79" i="2"/>
  <c r="XT76" i="2"/>
  <c r="XT73" i="2"/>
  <c r="XT74" i="2"/>
  <c r="XT78" i="2"/>
  <c r="XT72" i="2"/>
  <c r="XT70" i="2"/>
  <c r="XT67" i="2"/>
  <c r="XT77" i="2"/>
  <c r="XT69" i="2"/>
  <c r="XT71" i="2"/>
  <c r="XT65" i="2"/>
  <c r="XT61" i="2"/>
  <c r="XT57" i="2"/>
  <c r="XT68" i="2"/>
  <c r="XT60" i="2"/>
  <c r="XT58" i="2"/>
  <c r="XT59" i="2"/>
  <c r="XT66" i="2"/>
  <c r="XT63" i="2"/>
  <c r="XT52" i="2"/>
  <c r="XT50" i="2"/>
  <c r="XT62" i="2"/>
  <c r="XT51" i="2"/>
  <c r="XT56" i="2"/>
  <c r="XT64" i="2"/>
  <c r="XT55" i="2"/>
  <c r="XT47" i="2"/>
  <c r="XT48" i="2"/>
  <c r="XT43" i="2"/>
  <c r="XT44" i="2"/>
  <c r="XT42" i="2"/>
  <c r="XT49" i="2"/>
  <c r="XT45" i="2"/>
  <c r="XT41" i="2"/>
  <c r="XT46" i="2"/>
  <c r="XT40" i="2"/>
  <c r="XT35" i="2"/>
  <c r="XT33" i="2"/>
  <c r="XT38" i="2"/>
  <c r="XT36" i="2"/>
  <c r="XT34" i="2"/>
  <c r="XT39" i="2"/>
  <c r="XT37" i="2"/>
  <c r="XZ95" i="2"/>
  <c r="XZ92" i="2"/>
  <c r="XZ94" i="2"/>
  <c r="XZ93" i="2"/>
  <c r="XZ91" i="2"/>
  <c r="XZ90" i="2"/>
  <c r="XZ89" i="2"/>
  <c r="XZ88" i="2"/>
  <c r="XZ85" i="2"/>
  <c r="XZ86" i="2"/>
  <c r="XZ87" i="2"/>
  <c r="XZ82" i="2"/>
  <c r="XZ83" i="2"/>
  <c r="XZ84" i="2"/>
  <c r="XZ80" i="2"/>
  <c r="XZ81" i="2"/>
  <c r="XZ79" i="2"/>
  <c r="XZ78" i="2"/>
  <c r="XZ75" i="2"/>
  <c r="XZ76" i="2"/>
  <c r="XZ73" i="2"/>
  <c r="XZ74" i="2"/>
  <c r="XZ77" i="2"/>
  <c r="XZ70" i="2"/>
  <c r="XZ72" i="2"/>
  <c r="XZ67" i="2"/>
  <c r="XZ69" i="2"/>
  <c r="XZ68" i="2"/>
  <c r="XZ66" i="2"/>
  <c r="XZ71" i="2"/>
  <c r="XZ65" i="2"/>
  <c r="XZ61" i="2"/>
  <c r="XZ57" i="2"/>
  <c r="XZ60" i="2"/>
  <c r="XZ58" i="2"/>
  <c r="XZ59" i="2"/>
  <c r="XZ63" i="2"/>
  <c r="XZ62" i="2"/>
  <c r="XZ52" i="2"/>
  <c r="XZ50" i="2"/>
  <c r="XZ51" i="2"/>
  <c r="XZ64" i="2"/>
  <c r="XZ56" i="2"/>
  <c r="XZ55" i="2"/>
  <c r="XZ47" i="2"/>
  <c r="XZ48" i="2"/>
  <c r="XZ43" i="2"/>
  <c r="XZ49" i="2"/>
  <c r="XZ44" i="2"/>
  <c r="XZ42" i="2"/>
  <c r="XZ45" i="2"/>
  <c r="XZ41" i="2"/>
  <c r="XZ46" i="2"/>
  <c r="XZ35" i="2"/>
  <c r="XZ33" i="2"/>
  <c r="XZ40" i="2"/>
  <c r="XZ38" i="2"/>
  <c r="XZ36" i="2"/>
  <c r="XZ34" i="2"/>
  <c r="XZ39" i="2"/>
  <c r="XZ37" i="2"/>
  <c r="YF95" i="2"/>
  <c r="YF94" i="2"/>
  <c r="YF92" i="2"/>
  <c r="YF91" i="2"/>
  <c r="YF93" i="2"/>
  <c r="YF90" i="2"/>
  <c r="YF89" i="2"/>
  <c r="YF88" i="2"/>
  <c r="YF85" i="2"/>
  <c r="YF86" i="2"/>
  <c r="YF87" i="2"/>
  <c r="YF82" i="2"/>
  <c r="YF83" i="2"/>
  <c r="YF81" i="2"/>
  <c r="YF80" i="2"/>
  <c r="YF79" i="2"/>
  <c r="YF75" i="2"/>
  <c r="YF84" i="2"/>
  <c r="YF76" i="2"/>
  <c r="YF73" i="2"/>
  <c r="YF77" i="2"/>
  <c r="YF74" i="2"/>
  <c r="YF70" i="2"/>
  <c r="YF67" i="2"/>
  <c r="YF72" i="2"/>
  <c r="YF78" i="2"/>
  <c r="YF69" i="2"/>
  <c r="YF71" i="2"/>
  <c r="YF68" i="2"/>
  <c r="YF66" i="2"/>
  <c r="YF65" i="2"/>
  <c r="YF61" i="2"/>
  <c r="YF57" i="2"/>
  <c r="YF60" i="2"/>
  <c r="YF58" i="2"/>
  <c r="YF59" i="2"/>
  <c r="YF63" i="2"/>
  <c r="YF52" i="2"/>
  <c r="YF50" i="2"/>
  <c r="YF64" i="2"/>
  <c r="YF51" i="2"/>
  <c r="YF56" i="2"/>
  <c r="YF55" i="2"/>
  <c r="YF47" i="2"/>
  <c r="YF48" i="2"/>
  <c r="YF49" i="2"/>
  <c r="YF43" i="2"/>
  <c r="YF44" i="2"/>
  <c r="YF42" i="2"/>
  <c r="YF45" i="2"/>
  <c r="YF41" i="2"/>
  <c r="YF62" i="2"/>
  <c r="YF46" i="2"/>
  <c r="YF40" i="2"/>
  <c r="YF35" i="2"/>
  <c r="YF33" i="2"/>
  <c r="YF38" i="2"/>
  <c r="YF36" i="2"/>
  <c r="YF34" i="2"/>
  <c r="YF39" i="2"/>
  <c r="YF37" i="2"/>
  <c r="YL95" i="2"/>
  <c r="YL94" i="2"/>
  <c r="YL92" i="2"/>
  <c r="YL93" i="2"/>
  <c r="YL89" i="2"/>
  <c r="YL91" i="2"/>
  <c r="YL88" i="2"/>
  <c r="YL85" i="2"/>
  <c r="YL86" i="2"/>
  <c r="YL87" i="2"/>
  <c r="YL90" i="2"/>
  <c r="YL84" i="2"/>
  <c r="YL82" i="2"/>
  <c r="YL83" i="2"/>
  <c r="YL80" i="2"/>
  <c r="YL75" i="2"/>
  <c r="YL81" i="2"/>
  <c r="YL79" i="2"/>
  <c r="YL76" i="2"/>
  <c r="YL73" i="2"/>
  <c r="YL74" i="2"/>
  <c r="YL78" i="2"/>
  <c r="YL72" i="2"/>
  <c r="YL70" i="2"/>
  <c r="YL77" i="2"/>
  <c r="YL67" i="2"/>
  <c r="YL69" i="2"/>
  <c r="YL68" i="2"/>
  <c r="YL66" i="2"/>
  <c r="YL65" i="2"/>
  <c r="YL61" i="2"/>
  <c r="YL57" i="2"/>
  <c r="YL60" i="2"/>
  <c r="YL58" i="2"/>
  <c r="YL59" i="2"/>
  <c r="YL71" i="2"/>
  <c r="YL63" i="2"/>
  <c r="YL64" i="2"/>
  <c r="YL52" i="2"/>
  <c r="YL50" i="2"/>
  <c r="YL51" i="2"/>
  <c r="YL56" i="2"/>
  <c r="YL55" i="2"/>
  <c r="YL47" i="2"/>
  <c r="YL62" i="2"/>
  <c r="YL48" i="2"/>
  <c r="YL43" i="2"/>
  <c r="YL44" i="2"/>
  <c r="YL42" i="2"/>
  <c r="YL45" i="2"/>
  <c r="YL41" i="2"/>
  <c r="YL46" i="2"/>
  <c r="YL49" i="2"/>
  <c r="YL40" i="2"/>
  <c r="YL35" i="2"/>
  <c r="YL33" i="2"/>
  <c r="YL38" i="2"/>
  <c r="YL36" i="2"/>
  <c r="YL34" i="2"/>
  <c r="YL39" i="2"/>
  <c r="YL37" i="2"/>
  <c r="YR95" i="2"/>
  <c r="YR94" i="2"/>
  <c r="YR93" i="2"/>
  <c r="YR92" i="2"/>
  <c r="YR91" i="2"/>
  <c r="YR89" i="2"/>
  <c r="YR90" i="2"/>
  <c r="YR85" i="2"/>
  <c r="YR86" i="2"/>
  <c r="YR87" i="2"/>
  <c r="YR88" i="2"/>
  <c r="YR82" i="2"/>
  <c r="YR83" i="2"/>
  <c r="YR84" i="2"/>
  <c r="YR81" i="2"/>
  <c r="YR80" i="2"/>
  <c r="YR79" i="2"/>
  <c r="YR78" i="2"/>
  <c r="YR75" i="2"/>
  <c r="YR76" i="2"/>
  <c r="YR73" i="2"/>
  <c r="YR74" i="2"/>
  <c r="YR77" i="2"/>
  <c r="YR70" i="2"/>
  <c r="YR72" i="2"/>
  <c r="YR67" i="2"/>
  <c r="YR69" i="2"/>
  <c r="YR65" i="2"/>
  <c r="YR68" i="2"/>
  <c r="YR66" i="2"/>
  <c r="YR71" i="2"/>
  <c r="YR61" i="2"/>
  <c r="YR57" i="2"/>
  <c r="YR60" i="2"/>
  <c r="YR58" i="2"/>
  <c r="YR59" i="2"/>
  <c r="YR63" i="2"/>
  <c r="YR52" i="2"/>
  <c r="YR50" i="2"/>
  <c r="YR51" i="2"/>
  <c r="YR56" i="2"/>
  <c r="YR62" i="2"/>
  <c r="YR55" i="2"/>
  <c r="YR47" i="2"/>
  <c r="YR48" i="2"/>
  <c r="YR43" i="2"/>
  <c r="YR44" i="2"/>
  <c r="YR42" i="2"/>
  <c r="YR64" i="2"/>
  <c r="YR45" i="2"/>
  <c r="YR41" i="2"/>
  <c r="YR46" i="2"/>
  <c r="YR49" i="2"/>
  <c r="YR35" i="2"/>
  <c r="YR33" i="2"/>
  <c r="YR40" i="2"/>
  <c r="YR38" i="2"/>
  <c r="YR36" i="2"/>
  <c r="YR34" i="2"/>
  <c r="YR39" i="2"/>
  <c r="YR37" i="2"/>
  <c r="YX92" i="2"/>
  <c r="YX94" i="2"/>
  <c r="YX95" i="2"/>
  <c r="YX93" i="2"/>
  <c r="YX91" i="2"/>
  <c r="YX89" i="2"/>
  <c r="YX90" i="2"/>
  <c r="YX85" i="2"/>
  <c r="YX86" i="2"/>
  <c r="YX88" i="2"/>
  <c r="YX87" i="2"/>
  <c r="YX82" i="2"/>
  <c r="YX83" i="2"/>
  <c r="YX78" i="2"/>
  <c r="YX80" i="2"/>
  <c r="YX84" i="2"/>
  <c r="YX79" i="2"/>
  <c r="YX81" i="2"/>
  <c r="YX75" i="2"/>
  <c r="YX76" i="2"/>
  <c r="YX73" i="2"/>
  <c r="YX77" i="2"/>
  <c r="YX74" i="2"/>
  <c r="YX70" i="2"/>
  <c r="YX67" i="2"/>
  <c r="YX72" i="2"/>
  <c r="YX69" i="2"/>
  <c r="YX65" i="2"/>
  <c r="YX71" i="2"/>
  <c r="YX68" i="2"/>
  <c r="YX66" i="2"/>
  <c r="YX61" i="2"/>
  <c r="YX57" i="2"/>
  <c r="YX60" i="2"/>
  <c r="YX58" i="2"/>
  <c r="YX59" i="2"/>
  <c r="YX63" i="2"/>
  <c r="YX52" i="2"/>
  <c r="YX50" i="2"/>
  <c r="YX51" i="2"/>
  <c r="YX62" i="2"/>
  <c r="YX56" i="2"/>
  <c r="YX55" i="2"/>
  <c r="YX47" i="2"/>
  <c r="YX64" i="2"/>
  <c r="YX48" i="2"/>
  <c r="YX43" i="2"/>
  <c r="YX44" i="2"/>
  <c r="YX42" i="2"/>
  <c r="YX45" i="2"/>
  <c r="YX41" i="2"/>
  <c r="YX49" i="2"/>
  <c r="YX46" i="2"/>
  <c r="YX40" i="2"/>
  <c r="YX35" i="2"/>
  <c r="YX33" i="2"/>
  <c r="YX38" i="2"/>
  <c r="YX36" i="2"/>
  <c r="YX34" i="2"/>
  <c r="YX39" i="2"/>
  <c r="YX37" i="2"/>
  <c r="ZD95" i="2"/>
  <c r="ZD94" i="2"/>
  <c r="ZD92" i="2"/>
  <c r="ZD93" i="2"/>
  <c r="ZD91" i="2"/>
  <c r="ZD90" i="2"/>
  <c r="ZD89" i="2"/>
  <c r="ZD88" i="2"/>
  <c r="ZD85" i="2"/>
  <c r="ZD86" i="2"/>
  <c r="ZD87" i="2"/>
  <c r="ZD84" i="2"/>
  <c r="ZD82" i="2"/>
  <c r="ZD83" i="2"/>
  <c r="ZD78" i="2"/>
  <c r="ZD81" i="2"/>
  <c r="ZD80" i="2"/>
  <c r="ZD75" i="2"/>
  <c r="ZD79" i="2"/>
  <c r="ZD76" i="2"/>
  <c r="ZD73" i="2"/>
  <c r="ZD74" i="2"/>
  <c r="ZD77" i="2"/>
  <c r="ZD72" i="2"/>
  <c r="ZD70" i="2"/>
  <c r="ZD67" i="2"/>
  <c r="ZD69" i="2"/>
  <c r="ZD71" i="2"/>
  <c r="ZD65" i="2"/>
  <c r="ZD61" i="2"/>
  <c r="ZD57" i="2"/>
  <c r="ZD60" i="2"/>
  <c r="ZD58" i="2"/>
  <c r="ZD68" i="2"/>
  <c r="ZD59" i="2"/>
  <c r="ZD66" i="2"/>
  <c r="ZD63" i="2"/>
  <c r="ZD52" i="2"/>
  <c r="ZD50" i="2"/>
  <c r="ZD62" i="2"/>
  <c r="ZD51" i="2"/>
  <c r="ZD56" i="2"/>
  <c r="ZD64" i="2"/>
  <c r="ZD55" i="2"/>
  <c r="ZD47" i="2"/>
  <c r="ZD48" i="2"/>
  <c r="ZD43" i="2"/>
  <c r="ZD44" i="2"/>
  <c r="ZD42" i="2"/>
  <c r="ZD49" i="2"/>
  <c r="ZD45" i="2"/>
  <c r="ZD41" i="2"/>
  <c r="ZD46" i="2"/>
  <c r="ZD40" i="2"/>
  <c r="ZD35" i="2"/>
  <c r="ZD33" i="2"/>
  <c r="ZD38" i="2"/>
  <c r="ZD36" i="2"/>
  <c r="ZD34" i="2"/>
  <c r="ZD39" i="2"/>
  <c r="ZD37" i="2"/>
  <c r="ZJ93" i="2"/>
  <c r="ZJ92" i="2"/>
  <c r="ZJ95" i="2"/>
  <c r="ZJ94" i="2"/>
  <c r="ZJ91" i="2"/>
  <c r="ZJ90" i="2"/>
  <c r="ZJ89" i="2"/>
  <c r="ZJ88" i="2"/>
  <c r="ZJ85" i="2"/>
  <c r="ZJ86" i="2"/>
  <c r="ZJ87" i="2"/>
  <c r="ZJ82" i="2"/>
  <c r="ZJ83" i="2"/>
  <c r="ZJ84" i="2"/>
  <c r="ZJ78" i="2"/>
  <c r="ZJ80" i="2"/>
  <c r="ZJ81" i="2"/>
  <c r="ZJ79" i="2"/>
  <c r="ZJ75" i="2"/>
  <c r="ZJ76" i="2"/>
  <c r="ZJ73" i="2"/>
  <c r="ZJ74" i="2"/>
  <c r="ZJ77" i="2"/>
  <c r="ZJ70" i="2"/>
  <c r="ZJ72" i="2"/>
  <c r="ZJ67" i="2"/>
  <c r="ZJ69" i="2"/>
  <c r="ZJ68" i="2"/>
  <c r="ZJ66" i="2"/>
  <c r="ZJ71" i="2"/>
  <c r="ZJ65" i="2"/>
  <c r="ZJ61" i="2"/>
  <c r="ZJ57" i="2"/>
  <c r="ZJ60" i="2"/>
  <c r="ZJ58" i="2"/>
  <c r="ZJ59" i="2"/>
  <c r="ZJ63" i="2"/>
  <c r="ZJ62" i="2"/>
  <c r="ZJ52" i="2"/>
  <c r="ZJ50" i="2"/>
  <c r="ZJ51" i="2"/>
  <c r="ZJ64" i="2"/>
  <c r="ZJ56" i="2"/>
  <c r="ZJ55" i="2"/>
  <c r="ZJ47" i="2"/>
  <c r="ZJ48" i="2"/>
  <c r="ZJ43" i="2"/>
  <c r="ZJ49" i="2"/>
  <c r="ZJ44" i="2"/>
  <c r="ZJ42" i="2"/>
  <c r="ZJ45" i="2"/>
  <c r="ZJ41" i="2"/>
  <c r="ZJ46" i="2"/>
  <c r="ZJ35" i="2"/>
  <c r="ZJ33" i="2"/>
  <c r="ZJ40" i="2"/>
  <c r="ZJ38" i="2"/>
  <c r="ZJ36" i="2"/>
  <c r="ZJ34" i="2"/>
  <c r="ZJ39" i="2"/>
  <c r="ZJ37" i="2"/>
  <c r="ZP95" i="2"/>
  <c r="ZP93" i="2"/>
  <c r="ZP92" i="2"/>
  <c r="ZP94" i="2"/>
  <c r="ZP91" i="2"/>
  <c r="ZP90" i="2"/>
  <c r="ZP89" i="2"/>
  <c r="ZP88" i="2"/>
  <c r="ZP85" i="2"/>
  <c r="ZP86" i="2"/>
  <c r="ZP87" i="2"/>
  <c r="ZP82" i="2"/>
  <c r="ZP83" i="2"/>
  <c r="ZP78" i="2"/>
  <c r="ZP81" i="2"/>
  <c r="ZP80" i="2"/>
  <c r="ZP79" i="2"/>
  <c r="ZP75" i="2"/>
  <c r="ZP76" i="2"/>
  <c r="ZP73" i="2"/>
  <c r="ZP84" i="2"/>
  <c r="ZP77" i="2"/>
  <c r="ZP74" i="2"/>
  <c r="ZP70" i="2"/>
  <c r="ZP67" i="2"/>
  <c r="ZP72" i="2"/>
  <c r="ZP69" i="2"/>
  <c r="ZP71" i="2"/>
  <c r="ZP68" i="2"/>
  <c r="ZP66" i="2"/>
  <c r="ZP65" i="2"/>
  <c r="ZP61" i="2"/>
  <c r="ZP57" i="2"/>
  <c r="ZP60" i="2"/>
  <c r="ZP58" i="2"/>
  <c r="ZP59" i="2"/>
  <c r="ZP63" i="2"/>
  <c r="ZP52" i="2"/>
  <c r="ZP50" i="2"/>
  <c r="ZP64" i="2"/>
  <c r="ZP51" i="2"/>
  <c r="ZP56" i="2"/>
  <c r="ZP55" i="2"/>
  <c r="ZP47" i="2"/>
  <c r="ZP48" i="2"/>
  <c r="ZP49" i="2"/>
  <c r="ZP43" i="2"/>
  <c r="ZP44" i="2"/>
  <c r="ZP42" i="2"/>
  <c r="ZP62" i="2"/>
  <c r="ZP45" i="2"/>
  <c r="ZP41" i="2"/>
  <c r="ZP46" i="2"/>
  <c r="ZP40" i="2"/>
  <c r="ZP35" i="2"/>
  <c r="ZP33" i="2"/>
  <c r="ZP38" i="2"/>
  <c r="ZP36" i="2"/>
  <c r="ZP34" i="2"/>
  <c r="ZP39" i="2"/>
  <c r="ZP37" i="2"/>
  <c r="ZV95" i="2"/>
  <c r="ZV94" i="2"/>
  <c r="ZV92" i="2"/>
  <c r="ZV93" i="2"/>
  <c r="ZV91" i="2"/>
  <c r="ZV89" i="2"/>
  <c r="ZV90" i="2"/>
  <c r="ZV88" i="2"/>
  <c r="ZV85" i="2"/>
  <c r="ZV86" i="2"/>
  <c r="ZV87" i="2"/>
  <c r="ZV84" i="2"/>
  <c r="ZV82" i="2"/>
  <c r="ZV83" i="2"/>
  <c r="ZV78" i="2"/>
  <c r="ZV80" i="2"/>
  <c r="ZV75" i="2"/>
  <c r="ZV81" i="2"/>
  <c r="ZV79" i="2"/>
  <c r="ZV76" i="2"/>
  <c r="ZV73" i="2"/>
  <c r="ZV74" i="2"/>
  <c r="ZV72" i="2"/>
  <c r="ZV70" i="2"/>
  <c r="ZV67" i="2"/>
  <c r="ZV77" i="2"/>
  <c r="ZV69" i="2"/>
  <c r="ZV68" i="2"/>
  <c r="ZV66" i="2"/>
  <c r="ZV65" i="2"/>
  <c r="ZV61" i="2"/>
  <c r="ZV57" i="2"/>
  <c r="ZV60" i="2"/>
  <c r="ZV58" i="2"/>
  <c r="ZV59" i="2"/>
  <c r="ZV71" i="2"/>
  <c r="ZV63" i="2"/>
  <c r="ZV64" i="2"/>
  <c r="ZV52" i="2"/>
  <c r="ZV50" i="2"/>
  <c r="ZV51" i="2"/>
  <c r="ZV56" i="2"/>
  <c r="ZV55" i="2"/>
  <c r="ZV47" i="2"/>
  <c r="ZV62" i="2"/>
  <c r="ZV48" i="2"/>
  <c r="ZV43" i="2"/>
  <c r="ZV44" i="2"/>
  <c r="ZV42" i="2"/>
  <c r="ZV45" i="2"/>
  <c r="ZV41" i="2"/>
  <c r="ZV46" i="2"/>
  <c r="ZV40" i="2"/>
  <c r="ZV35" i="2"/>
  <c r="ZV33" i="2"/>
  <c r="ZV38" i="2"/>
  <c r="ZV36" i="2"/>
  <c r="ZV34" i="2"/>
  <c r="ZV49" i="2"/>
  <c r="ZV39" i="2"/>
  <c r="ZV37" i="2"/>
  <c r="AAB95" i="2"/>
  <c r="AAB94" i="2"/>
  <c r="AAB92" i="2"/>
  <c r="AAB93" i="2"/>
  <c r="AAB91" i="2"/>
  <c r="AAB89" i="2"/>
  <c r="AAB90" i="2"/>
  <c r="AAB85" i="2"/>
  <c r="AAB86" i="2"/>
  <c r="AAB88" i="2"/>
  <c r="AAB82" i="2"/>
  <c r="AAB87" i="2"/>
  <c r="AAB83" i="2"/>
  <c r="AAB84" i="2"/>
  <c r="AAB78" i="2"/>
  <c r="AAB81" i="2"/>
  <c r="AAB80" i="2"/>
  <c r="AAB79" i="2"/>
  <c r="AAB75" i="2"/>
  <c r="AAB76" i="2"/>
  <c r="AAB73" i="2"/>
  <c r="AAB74" i="2"/>
  <c r="AAB77" i="2"/>
  <c r="AAB70" i="2"/>
  <c r="AAB72" i="2"/>
  <c r="AAB67" i="2"/>
  <c r="AAB69" i="2"/>
  <c r="AAB65" i="2"/>
  <c r="AAB68" i="2"/>
  <c r="AAB66" i="2"/>
  <c r="AAB71" i="2"/>
  <c r="AAB61" i="2"/>
  <c r="AAB57" i="2"/>
  <c r="AAB60" i="2"/>
  <c r="AAB58" i="2"/>
  <c r="AAB59" i="2"/>
  <c r="AAB63" i="2"/>
  <c r="AAB52" i="2"/>
  <c r="AAB50" i="2"/>
  <c r="AAB51" i="2"/>
  <c r="AAB56" i="2"/>
  <c r="AAB62" i="2"/>
  <c r="AAB55" i="2"/>
  <c r="AAB47" i="2"/>
  <c r="AAB48" i="2"/>
  <c r="AAB43" i="2"/>
  <c r="AAB64" i="2"/>
  <c r="AAB44" i="2"/>
  <c r="AAB42" i="2"/>
  <c r="AAB45" i="2"/>
  <c r="AAB41" i="2"/>
  <c r="AAB46" i="2"/>
  <c r="AAB49" i="2"/>
  <c r="AAB35" i="2"/>
  <c r="AAB33" i="2"/>
  <c r="AAB40" i="2"/>
  <c r="AAB38" i="2"/>
  <c r="AAB36" i="2"/>
  <c r="AAB34" i="2"/>
  <c r="AAB39" i="2"/>
  <c r="AAB37" i="2"/>
  <c r="AAH95" i="2"/>
  <c r="AAH94" i="2"/>
  <c r="AAH93" i="2"/>
  <c r="AAH92" i="2"/>
  <c r="AAH90" i="2"/>
  <c r="AAH89" i="2"/>
  <c r="AAH91" i="2"/>
  <c r="AAH85" i="2"/>
  <c r="AAH86" i="2"/>
  <c r="AAH88" i="2"/>
  <c r="AAH87" i="2"/>
  <c r="AAH82" i="2"/>
  <c r="AAH83" i="2"/>
  <c r="AAH78" i="2"/>
  <c r="AAH80" i="2"/>
  <c r="AAH84" i="2"/>
  <c r="AAH79" i="2"/>
  <c r="AAH81" i="2"/>
  <c r="AAH75" i="2"/>
  <c r="AAH76" i="2"/>
  <c r="AAH73" i="2"/>
  <c r="AAH77" i="2"/>
  <c r="AAH74" i="2"/>
  <c r="AAH72" i="2"/>
  <c r="AAH70" i="2"/>
  <c r="AAH67" i="2"/>
  <c r="AAH69" i="2"/>
  <c r="AAH65" i="2"/>
  <c r="AAH71" i="2"/>
  <c r="AAH68" i="2"/>
  <c r="AAH66" i="2"/>
  <c r="AAH61" i="2"/>
  <c r="AAH57" i="2"/>
  <c r="AAH60" i="2"/>
  <c r="AAH58" i="2"/>
  <c r="AAH59" i="2"/>
  <c r="AAH63" i="2"/>
  <c r="AAH52" i="2"/>
  <c r="AAH50" i="2"/>
  <c r="AAH51" i="2"/>
  <c r="AAH62" i="2"/>
  <c r="AAH56" i="2"/>
  <c r="AAH55" i="2"/>
  <c r="AAH47" i="2"/>
  <c r="AAH64" i="2"/>
  <c r="AAH48" i="2"/>
  <c r="AAH43" i="2"/>
  <c r="AAH44" i="2"/>
  <c r="AAH42" i="2"/>
  <c r="AAH45" i="2"/>
  <c r="AAH41" i="2"/>
  <c r="AAH49" i="2"/>
  <c r="AAH46" i="2"/>
  <c r="AAH40" i="2"/>
  <c r="AAH35" i="2"/>
  <c r="AAH33" i="2"/>
  <c r="AAH38" i="2"/>
  <c r="AAH36" i="2"/>
  <c r="AAH34" i="2"/>
  <c r="AAH39" i="2"/>
  <c r="AAH37" i="2"/>
  <c r="AAN94" i="2"/>
  <c r="AAN92" i="2"/>
  <c r="AAN95" i="2"/>
  <c r="AAN93" i="2"/>
  <c r="AAN91" i="2"/>
  <c r="AAN90" i="2"/>
  <c r="AAN89" i="2"/>
  <c r="AAN88" i="2"/>
  <c r="AAN87" i="2"/>
  <c r="AAN85" i="2"/>
  <c r="AAN86" i="2"/>
  <c r="AAN84" i="2"/>
  <c r="AAN82" i="2"/>
  <c r="AAN83" i="2"/>
  <c r="AAN78" i="2"/>
  <c r="AAN81" i="2"/>
  <c r="AAN80" i="2"/>
  <c r="AAN75" i="2"/>
  <c r="AAN79" i="2"/>
  <c r="AAN76" i="2"/>
  <c r="AAN73" i="2"/>
  <c r="AAN74" i="2"/>
  <c r="AAN70" i="2"/>
  <c r="AAN77" i="2"/>
  <c r="AAN72" i="2"/>
  <c r="AAN67" i="2"/>
  <c r="AAN69" i="2"/>
  <c r="AAN71" i="2"/>
  <c r="AAN65" i="2"/>
  <c r="AAN61" i="2"/>
  <c r="AAN57" i="2"/>
  <c r="AAN60" i="2"/>
  <c r="AAN58" i="2"/>
  <c r="AAN59" i="2"/>
  <c r="AAN68" i="2"/>
  <c r="AAN63" i="2"/>
  <c r="AAN52" i="2"/>
  <c r="AAN50" i="2"/>
  <c r="AAN62" i="2"/>
  <c r="AAN51" i="2"/>
  <c r="AAN66" i="2"/>
  <c r="AAN56" i="2"/>
  <c r="AAN64" i="2"/>
  <c r="AAN55" i="2"/>
  <c r="AAN47" i="2"/>
  <c r="AAN48" i="2"/>
  <c r="AAN43" i="2"/>
  <c r="AAN44" i="2"/>
  <c r="AAN42" i="2"/>
  <c r="AAN49" i="2"/>
  <c r="AAN45" i="2"/>
  <c r="AAN41" i="2"/>
  <c r="AAN46" i="2"/>
  <c r="AAN40" i="2"/>
  <c r="AAN35" i="2"/>
  <c r="AAN33" i="2"/>
  <c r="AAN38" i="2"/>
  <c r="AAN36" i="2"/>
  <c r="AAN34" i="2"/>
  <c r="AAN39" i="2"/>
  <c r="AAN37" i="2"/>
  <c r="AAT95" i="2"/>
  <c r="AAT94" i="2"/>
  <c r="AAT92" i="2"/>
  <c r="AAT93" i="2"/>
  <c r="AAT91" i="2"/>
  <c r="AAT89" i="2"/>
  <c r="AAT90" i="2"/>
  <c r="AAT88" i="2"/>
  <c r="AAT85" i="2"/>
  <c r="AAT87" i="2"/>
  <c r="AAT86" i="2"/>
  <c r="AAT82" i="2"/>
  <c r="AAT83" i="2"/>
  <c r="AAT84" i="2"/>
  <c r="AAT78" i="2"/>
  <c r="AAT80" i="2"/>
  <c r="AAT81" i="2"/>
  <c r="AAT79" i="2"/>
  <c r="AAT75" i="2"/>
  <c r="AAT76" i="2"/>
  <c r="AAT73" i="2"/>
  <c r="AAT74" i="2"/>
  <c r="AAT77" i="2"/>
  <c r="AAT71" i="2"/>
  <c r="AAT72" i="2"/>
  <c r="AAT70" i="2"/>
  <c r="AAT67" i="2"/>
  <c r="AAT69" i="2"/>
  <c r="AAT68" i="2"/>
  <c r="AAT66" i="2"/>
  <c r="AAT65" i="2"/>
  <c r="AAT61" i="2"/>
  <c r="AAT57" i="2"/>
  <c r="AAT60" i="2"/>
  <c r="AAT58" i="2"/>
  <c r="AAT59" i="2"/>
  <c r="AAT63" i="2"/>
  <c r="AAT62" i="2"/>
  <c r="AAT52" i="2"/>
  <c r="AAT50" i="2"/>
  <c r="AAT51" i="2"/>
  <c r="AAT64" i="2"/>
  <c r="AAT56" i="2"/>
  <c r="AAT55" i="2"/>
  <c r="AAT47" i="2"/>
  <c r="AAT48" i="2"/>
  <c r="AAT43" i="2"/>
  <c r="AAT49" i="2"/>
  <c r="AAT44" i="2"/>
  <c r="AAT42" i="2"/>
  <c r="AAT45" i="2"/>
  <c r="AAT41" i="2"/>
  <c r="AAT46" i="2"/>
  <c r="AAT35" i="2"/>
  <c r="AAT33" i="2"/>
  <c r="AAT40" i="2"/>
  <c r="AAT38" i="2"/>
  <c r="AAT36" i="2"/>
  <c r="AAT34" i="2"/>
  <c r="AAT39" i="2"/>
  <c r="AAT37" i="2"/>
  <c r="AAZ93" i="2"/>
  <c r="AAZ92" i="2"/>
  <c r="AAZ95" i="2"/>
  <c r="AAZ94" i="2"/>
  <c r="AAZ91" i="2"/>
  <c r="AAZ90" i="2"/>
  <c r="AAZ89" i="2"/>
  <c r="AAZ87" i="2"/>
  <c r="AAZ88" i="2"/>
  <c r="AAZ85" i="2"/>
  <c r="AAZ86" i="2"/>
  <c r="AAZ82" i="2"/>
  <c r="AAZ83" i="2"/>
  <c r="AAZ78" i="2"/>
  <c r="AAZ81" i="2"/>
  <c r="AAZ80" i="2"/>
  <c r="AAZ84" i="2"/>
  <c r="AAZ79" i="2"/>
  <c r="AAZ75" i="2"/>
  <c r="AAZ76" i="2"/>
  <c r="AAZ73" i="2"/>
  <c r="AAZ77" i="2"/>
  <c r="AAZ74" i="2"/>
  <c r="AAZ71" i="2"/>
  <c r="AAZ70" i="2"/>
  <c r="AAZ72" i="2"/>
  <c r="AAZ67" i="2"/>
  <c r="AAZ69" i="2"/>
  <c r="AAZ68" i="2"/>
  <c r="AAZ66" i="2"/>
  <c r="AAZ65" i="2"/>
  <c r="AAZ61" i="2"/>
  <c r="AAZ57" i="2"/>
  <c r="AAZ60" i="2"/>
  <c r="AAZ58" i="2"/>
  <c r="AAZ59" i="2"/>
  <c r="AAZ63" i="2"/>
  <c r="AAZ52" i="2"/>
  <c r="AAZ50" i="2"/>
  <c r="AAZ64" i="2"/>
  <c r="AAZ51" i="2"/>
  <c r="AAZ56" i="2"/>
  <c r="AAZ55" i="2"/>
  <c r="AAZ47" i="2"/>
  <c r="AAZ48" i="2"/>
  <c r="AAZ49" i="2"/>
  <c r="AAZ43" i="2"/>
  <c r="AAZ62" i="2"/>
  <c r="AAZ44" i="2"/>
  <c r="AAZ42" i="2"/>
  <c r="AAZ45" i="2"/>
  <c r="AAZ41" i="2"/>
  <c r="AAZ46" i="2"/>
  <c r="AAZ40" i="2"/>
  <c r="AAZ35" i="2"/>
  <c r="AAZ33" i="2"/>
  <c r="AAZ38" i="2"/>
  <c r="AAZ36" i="2"/>
  <c r="AAZ34" i="2"/>
  <c r="AAZ39" i="2"/>
  <c r="AAZ37" i="2"/>
  <c r="ABF95" i="2"/>
  <c r="ABF94" i="2"/>
  <c r="ABF92" i="2"/>
  <c r="ABF93" i="2"/>
  <c r="ABF90" i="2"/>
  <c r="ABF89" i="2"/>
  <c r="ABF87" i="2"/>
  <c r="ABF88" i="2"/>
  <c r="ABF91" i="2"/>
  <c r="ABF85" i="2"/>
  <c r="ABF86" i="2"/>
  <c r="ABF84" i="2"/>
  <c r="ABF82" i="2"/>
  <c r="ABF83" i="2"/>
  <c r="ABF78" i="2"/>
  <c r="ABF80" i="2"/>
  <c r="ABF75" i="2"/>
  <c r="ABF81" i="2"/>
  <c r="ABF79" i="2"/>
  <c r="ABF76" i="2"/>
  <c r="ABF73" i="2"/>
  <c r="ABF74" i="2"/>
  <c r="ABF71" i="2"/>
  <c r="ABF72" i="2"/>
  <c r="ABF70" i="2"/>
  <c r="ABF67" i="2"/>
  <c r="ABF69" i="2"/>
  <c r="ABF77" i="2"/>
  <c r="ABF68" i="2"/>
  <c r="ABF66" i="2"/>
  <c r="ABF65" i="2"/>
  <c r="ABF61" i="2"/>
  <c r="ABF57" i="2"/>
  <c r="ABF60" i="2"/>
  <c r="ABF58" i="2"/>
  <c r="ABF59" i="2"/>
  <c r="ABF63" i="2"/>
  <c r="ABF64" i="2"/>
  <c r="ABF52" i="2"/>
  <c r="ABF50" i="2"/>
  <c r="ABF51" i="2"/>
  <c r="ABF56" i="2"/>
  <c r="ABF55" i="2"/>
  <c r="ABF47" i="2"/>
  <c r="ABF62" i="2"/>
  <c r="ABF48" i="2"/>
  <c r="ABF43" i="2"/>
  <c r="ABF44" i="2"/>
  <c r="ABF42" i="2"/>
  <c r="ABF45" i="2"/>
  <c r="ABF41" i="2"/>
  <c r="ABF46" i="2"/>
  <c r="ABF40" i="2"/>
  <c r="ABF35" i="2"/>
  <c r="ABF33" i="2"/>
  <c r="ABF49" i="2"/>
  <c r="ABF38" i="2"/>
  <c r="ABF36" i="2"/>
  <c r="ABF34" i="2"/>
  <c r="ABF39" i="2"/>
  <c r="ABF37" i="2"/>
  <c r="ABL95" i="2"/>
  <c r="ABL94" i="2"/>
  <c r="ABL92" i="2"/>
  <c r="ABL93" i="2"/>
  <c r="ABL91" i="2"/>
  <c r="ABL90" i="2"/>
  <c r="ABL89" i="2"/>
  <c r="ABL87" i="2"/>
  <c r="ABL85" i="2"/>
  <c r="ABL88" i="2"/>
  <c r="ABL86" i="2"/>
  <c r="ABL82" i="2"/>
  <c r="ABL83" i="2"/>
  <c r="ABL84" i="2"/>
  <c r="ABL78" i="2"/>
  <c r="ABL81" i="2"/>
  <c r="ABL80" i="2"/>
  <c r="ABL79" i="2"/>
  <c r="ABL75" i="2"/>
  <c r="ABL76" i="2"/>
  <c r="ABL73" i="2"/>
  <c r="ABL74" i="2"/>
  <c r="ABL77" i="2"/>
  <c r="ABL71" i="2"/>
  <c r="ABL70" i="2"/>
  <c r="ABL72" i="2"/>
  <c r="ABL67" i="2"/>
  <c r="ABL69" i="2"/>
  <c r="ABL65" i="2"/>
  <c r="ABL68" i="2"/>
  <c r="ABL66" i="2"/>
  <c r="ABL61" i="2"/>
  <c r="ABL57" i="2"/>
  <c r="ABL60" i="2"/>
  <c r="ABL58" i="2"/>
  <c r="ABL59" i="2"/>
  <c r="ABL63" i="2"/>
  <c r="ABL52" i="2"/>
  <c r="ABL50" i="2"/>
  <c r="ABL51" i="2"/>
  <c r="ABL56" i="2"/>
  <c r="ABL62" i="2"/>
  <c r="ABL55" i="2"/>
  <c r="ABL47" i="2"/>
  <c r="ABL48" i="2"/>
  <c r="ABL64" i="2"/>
  <c r="ABL43" i="2"/>
  <c r="ABL44" i="2"/>
  <c r="ABL42" i="2"/>
  <c r="ABL45" i="2"/>
  <c r="ABL41" i="2"/>
  <c r="ABL46" i="2"/>
  <c r="ABL49" i="2"/>
  <c r="ABL35" i="2"/>
  <c r="ABL33" i="2"/>
  <c r="ABL40" i="2"/>
  <c r="ABL38" i="2"/>
  <c r="ABL36" i="2"/>
  <c r="ABL34" i="2"/>
  <c r="ABL39" i="2"/>
  <c r="ABL37" i="2"/>
  <c r="ABR95" i="2"/>
  <c r="ABR93" i="2"/>
  <c r="ABR92" i="2"/>
  <c r="ABR94" i="2"/>
  <c r="ABR90" i="2"/>
  <c r="ABR91" i="2"/>
  <c r="ABR89" i="2"/>
  <c r="ABR87" i="2"/>
  <c r="ABR88" i="2"/>
  <c r="ABR85" i="2"/>
  <c r="ABR86" i="2"/>
  <c r="ABR82" i="2"/>
  <c r="ABR83" i="2"/>
  <c r="ABR78" i="2"/>
  <c r="ABR80" i="2"/>
  <c r="ABR79" i="2"/>
  <c r="ABR81" i="2"/>
  <c r="ABR84" i="2"/>
  <c r="ABR75" i="2"/>
  <c r="ABR76" i="2"/>
  <c r="ABR73" i="2"/>
  <c r="ABR77" i="2"/>
  <c r="ABR74" i="2"/>
  <c r="ABR71" i="2"/>
  <c r="ABR72" i="2"/>
  <c r="ABR70" i="2"/>
  <c r="ABR67" i="2"/>
  <c r="ABR69" i="2"/>
  <c r="ABR65" i="2"/>
  <c r="ABR68" i="2"/>
  <c r="ABR66" i="2"/>
  <c r="ABR61" i="2"/>
  <c r="ABR57" i="2"/>
  <c r="ABR60" i="2"/>
  <c r="ABR58" i="2"/>
  <c r="ABR59" i="2"/>
  <c r="ABR63" i="2"/>
  <c r="ABR52" i="2"/>
  <c r="ABR50" i="2"/>
  <c r="ABR51" i="2"/>
  <c r="ABR62" i="2"/>
  <c r="ABR56" i="2"/>
  <c r="ABR55" i="2"/>
  <c r="ABR47" i="2"/>
  <c r="ABR64" i="2"/>
  <c r="ABR48" i="2"/>
  <c r="ABR43" i="2"/>
  <c r="ABR44" i="2"/>
  <c r="ABR42" i="2"/>
  <c r="ABR45" i="2"/>
  <c r="ABR41" i="2"/>
  <c r="ABR49" i="2"/>
  <c r="ABR46" i="2"/>
  <c r="ABR40" i="2"/>
  <c r="ABR35" i="2"/>
  <c r="ABR33" i="2"/>
  <c r="ABR38" i="2"/>
  <c r="ABR36" i="2"/>
  <c r="ABR34" i="2"/>
  <c r="ABR39" i="2"/>
  <c r="ABR37" i="2"/>
  <c r="ABX95" i="2"/>
  <c r="ABX94" i="2"/>
  <c r="ABX92" i="2"/>
  <c r="ABX93" i="2"/>
  <c r="ABX91" i="2"/>
  <c r="ABX90" i="2"/>
  <c r="ABX89" i="2"/>
  <c r="ABX88" i="2"/>
  <c r="ABX87" i="2"/>
  <c r="ABX85" i="2"/>
  <c r="ABX86" i="2"/>
  <c r="ABX84" i="2"/>
  <c r="ABX82" i="2"/>
  <c r="ABX83" i="2"/>
  <c r="ABX78" i="2"/>
  <c r="ABX81" i="2"/>
  <c r="ABX80" i="2"/>
  <c r="ABX75" i="2"/>
  <c r="ABX79" i="2"/>
  <c r="ABX76" i="2"/>
  <c r="ABX73" i="2"/>
  <c r="ABX74" i="2"/>
  <c r="ABX71" i="2"/>
  <c r="ABX77" i="2"/>
  <c r="ABX70" i="2"/>
  <c r="ABX72" i="2"/>
  <c r="ABX67" i="2"/>
  <c r="ABX69" i="2"/>
  <c r="ABX65" i="2"/>
  <c r="ABX66" i="2"/>
  <c r="ABX61" i="2"/>
  <c r="ABX57" i="2"/>
  <c r="ABX60" i="2"/>
  <c r="ABX58" i="2"/>
  <c r="ABX59" i="2"/>
  <c r="ABX68" i="2"/>
  <c r="ABX63" i="2"/>
  <c r="ABX52" i="2"/>
  <c r="ABX50" i="2"/>
  <c r="ABX62" i="2"/>
  <c r="ABX51" i="2"/>
  <c r="ABX56" i="2"/>
  <c r="ABX64" i="2"/>
  <c r="ABX55" i="2"/>
  <c r="ABX47" i="2"/>
  <c r="ABX48" i="2"/>
  <c r="ABX43" i="2"/>
  <c r="ABX44" i="2"/>
  <c r="ABX42" i="2"/>
  <c r="ABX49" i="2"/>
  <c r="ABX45" i="2"/>
  <c r="ABX41" i="2"/>
  <c r="ABX46" i="2"/>
  <c r="ABX40" i="2"/>
  <c r="ABX32" i="2"/>
  <c r="ABX35" i="2"/>
  <c r="ABX33" i="2"/>
  <c r="ABX38" i="2"/>
  <c r="ABX36" i="2"/>
  <c r="ABX34" i="2"/>
  <c r="ABX39" i="2"/>
  <c r="ABX37" i="2"/>
  <c r="ACD95" i="2"/>
  <c r="ACD92" i="2"/>
  <c r="ACD94" i="2"/>
  <c r="ACD93" i="2"/>
  <c r="ACD91" i="2"/>
  <c r="ACD90" i="2"/>
  <c r="ACD89" i="2"/>
  <c r="ACD87" i="2"/>
  <c r="ACD88" i="2"/>
  <c r="ACD85" i="2"/>
  <c r="ACD86" i="2"/>
  <c r="ACD82" i="2"/>
  <c r="ACD83" i="2"/>
  <c r="ACD84" i="2"/>
  <c r="ACD78" i="2"/>
  <c r="ACD80" i="2"/>
  <c r="ACD81" i="2"/>
  <c r="ACD79" i="2"/>
  <c r="ACD75" i="2"/>
  <c r="ACD76" i="2"/>
  <c r="ACD73" i="2"/>
  <c r="ACD74" i="2"/>
  <c r="ACD77" i="2"/>
  <c r="ACD71" i="2"/>
  <c r="ACD72" i="2"/>
  <c r="ACD70" i="2"/>
  <c r="ACD67" i="2"/>
  <c r="ACD69" i="2"/>
  <c r="ACD68" i="2"/>
  <c r="ACD66" i="2"/>
  <c r="ACD65" i="2"/>
  <c r="ACD61" i="2"/>
  <c r="ACD57" i="2"/>
  <c r="ACD60" i="2"/>
  <c r="ACD58" i="2"/>
  <c r="ACD59" i="2"/>
  <c r="ACD63" i="2"/>
  <c r="ACD62" i="2"/>
  <c r="ACD52" i="2"/>
  <c r="ACD50" i="2"/>
  <c r="ACD51" i="2"/>
  <c r="ACD64" i="2"/>
  <c r="ACD56" i="2"/>
  <c r="ACD55" i="2"/>
  <c r="ACD47" i="2"/>
  <c r="ACD48" i="2"/>
  <c r="ACD43" i="2"/>
  <c r="ACD49" i="2"/>
  <c r="ACD44" i="2"/>
  <c r="ACD42" i="2"/>
  <c r="ACD45" i="2"/>
  <c r="ACD41" i="2"/>
  <c r="ACD46" i="2"/>
  <c r="ACD32" i="2"/>
  <c r="ACD35" i="2"/>
  <c r="ACD33" i="2"/>
  <c r="ACD40" i="2"/>
  <c r="ACD38" i="2"/>
  <c r="ACD36" i="2"/>
  <c r="ACD34" i="2"/>
  <c r="ACD39" i="2"/>
  <c r="ACD37" i="2"/>
  <c r="ACJ93" i="2"/>
  <c r="ACJ95" i="2"/>
  <c r="ACJ92" i="2"/>
  <c r="ACJ94" i="2"/>
  <c r="ACJ91" i="2"/>
  <c r="ACJ89" i="2"/>
  <c r="ACJ90" i="2"/>
  <c r="ACJ87" i="2"/>
  <c r="ACJ88" i="2"/>
  <c r="ACJ85" i="2"/>
  <c r="ACJ86" i="2"/>
  <c r="ACJ82" i="2"/>
  <c r="ACJ83" i="2"/>
  <c r="ACJ78" i="2"/>
  <c r="ACJ81" i="2"/>
  <c r="ACJ80" i="2"/>
  <c r="ACJ79" i="2"/>
  <c r="ACJ84" i="2"/>
  <c r="ACJ75" i="2"/>
  <c r="ACJ76" i="2"/>
  <c r="ACJ73" i="2"/>
  <c r="ACJ77" i="2"/>
  <c r="ACJ74" i="2"/>
  <c r="ACJ71" i="2"/>
  <c r="ACJ70" i="2"/>
  <c r="ACJ72" i="2"/>
  <c r="ACJ67" i="2"/>
  <c r="ACJ69" i="2"/>
  <c r="ACJ68" i="2"/>
  <c r="ACJ66" i="2"/>
  <c r="ACJ65" i="2"/>
  <c r="ACJ61" i="2"/>
  <c r="ACJ57" i="2"/>
  <c r="ACJ60" i="2"/>
  <c r="ACJ58" i="2"/>
  <c r="ACJ59" i="2"/>
  <c r="ACJ63" i="2"/>
  <c r="ACJ52" i="2"/>
  <c r="ACJ50" i="2"/>
  <c r="ACJ64" i="2"/>
  <c r="ACJ51" i="2"/>
  <c r="ACJ56" i="2"/>
  <c r="ACJ55" i="2"/>
  <c r="ACJ47" i="2"/>
  <c r="ACJ48" i="2"/>
  <c r="ACJ62" i="2"/>
  <c r="ACJ49" i="2"/>
  <c r="ACJ43" i="2"/>
  <c r="ACJ44" i="2"/>
  <c r="ACJ42" i="2"/>
  <c r="ACJ45" i="2"/>
  <c r="ACJ41" i="2"/>
  <c r="ACJ46" i="2"/>
  <c r="ACJ40" i="2"/>
  <c r="ACJ32" i="2"/>
  <c r="ACJ35" i="2"/>
  <c r="ACJ33" i="2"/>
  <c r="ACJ38" i="2"/>
  <c r="ACJ36" i="2"/>
  <c r="ACJ34" i="2"/>
  <c r="ACJ39" i="2"/>
  <c r="ACJ37" i="2"/>
  <c r="ACP95" i="2"/>
  <c r="ACP94" i="2"/>
  <c r="ACP93" i="2"/>
  <c r="ACP92" i="2"/>
  <c r="ACP90" i="2"/>
  <c r="ACP89" i="2"/>
  <c r="ACP91" i="2"/>
  <c r="ACP87" i="2"/>
  <c r="ACP88" i="2"/>
  <c r="ACP85" i="2"/>
  <c r="ACP86" i="2"/>
  <c r="ACP84" i="2"/>
  <c r="ACP82" i="2"/>
  <c r="ACP83" i="2"/>
  <c r="ACP78" i="2"/>
  <c r="ACP80" i="2"/>
  <c r="ACP75" i="2"/>
  <c r="ACP81" i="2"/>
  <c r="ACP79" i="2"/>
  <c r="ACP76" i="2"/>
  <c r="ACP73" i="2"/>
  <c r="ACP74" i="2"/>
  <c r="ACP71" i="2"/>
  <c r="ACP72" i="2"/>
  <c r="ACP70" i="2"/>
  <c r="ACP67" i="2"/>
  <c r="ACP77" i="2"/>
  <c r="ACP69" i="2"/>
  <c r="ACP68" i="2"/>
  <c r="ACP66" i="2"/>
  <c r="ACP65" i="2"/>
  <c r="ACP61" i="2"/>
  <c r="ACP57" i="2"/>
  <c r="ACP60" i="2"/>
  <c r="ACP58" i="2"/>
  <c r="ACP59" i="2"/>
  <c r="ACP63" i="2"/>
  <c r="ACP64" i="2"/>
  <c r="ACP52" i="2"/>
  <c r="ACP50" i="2"/>
  <c r="ACP51" i="2"/>
  <c r="ACP56" i="2"/>
  <c r="ACP55" i="2"/>
  <c r="ACP47" i="2"/>
  <c r="ACP62" i="2"/>
  <c r="ACP48" i="2"/>
  <c r="ACP43" i="2"/>
  <c r="ACP44" i="2"/>
  <c r="ACP42" i="2"/>
  <c r="ACP45" i="2"/>
  <c r="ACP41" i="2"/>
  <c r="ACP46" i="2"/>
  <c r="ACP40" i="2"/>
  <c r="ACP32" i="2"/>
  <c r="ACP49" i="2"/>
  <c r="ACP35" i="2"/>
  <c r="ACP33" i="2"/>
  <c r="ACP38" i="2"/>
  <c r="ACP36" i="2"/>
  <c r="ACP34" i="2"/>
  <c r="ACP39" i="2"/>
  <c r="ACP37" i="2"/>
  <c r="ACV94" i="2"/>
  <c r="ACV95" i="2"/>
  <c r="ACV92" i="2"/>
  <c r="ACV93" i="2"/>
  <c r="ACV91" i="2"/>
  <c r="ACV89" i="2"/>
  <c r="ACV90" i="2"/>
  <c r="ACV85" i="2"/>
  <c r="ACV87" i="2"/>
  <c r="ACV86" i="2"/>
  <c r="ACV88" i="2"/>
  <c r="ACV82" i="2"/>
  <c r="ACV83" i="2"/>
  <c r="ACV84" i="2"/>
  <c r="ACV78" i="2"/>
  <c r="ACV81" i="2"/>
  <c r="ACV80" i="2"/>
  <c r="ACV79" i="2"/>
  <c r="ACV75" i="2"/>
  <c r="ACV76" i="2"/>
  <c r="ACV73" i="2"/>
  <c r="ACV74" i="2"/>
  <c r="ACV77" i="2"/>
  <c r="ACV71" i="2"/>
  <c r="ACV70" i="2"/>
  <c r="ACV72" i="2"/>
  <c r="ACV67" i="2"/>
  <c r="ACV69" i="2"/>
  <c r="ACV65" i="2"/>
  <c r="ACV68" i="2"/>
  <c r="ACV66" i="2"/>
  <c r="ACV61" i="2"/>
  <c r="ACV57" i="2"/>
  <c r="ACV60" i="2"/>
  <c r="ACV58" i="2"/>
  <c r="ACV59" i="2"/>
  <c r="ACV63" i="2"/>
  <c r="ACV52" i="2"/>
  <c r="ACV50" i="2"/>
  <c r="ACV51" i="2"/>
  <c r="ACV56" i="2"/>
  <c r="ACV62" i="2"/>
  <c r="ACV55" i="2"/>
  <c r="ACV47" i="2"/>
  <c r="ACV48" i="2"/>
  <c r="ACV43" i="2"/>
  <c r="ACV44" i="2"/>
  <c r="ACV42" i="2"/>
  <c r="ACV45" i="2"/>
  <c r="ACV41" i="2"/>
  <c r="ACV46" i="2"/>
  <c r="ACV49" i="2"/>
  <c r="ACV32" i="2"/>
  <c r="ACV64" i="2"/>
  <c r="ACV35" i="2"/>
  <c r="ACV33" i="2"/>
  <c r="ACV40" i="2"/>
  <c r="ACV38" i="2"/>
  <c r="ACV36" i="2"/>
  <c r="ACV34" i="2"/>
  <c r="ACV39" i="2"/>
  <c r="ACV37" i="2"/>
  <c r="ADB95" i="2"/>
  <c r="ADB94" i="2"/>
  <c r="ADB92" i="2"/>
  <c r="ADB93" i="2"/>
  <c r="ADB90" i="2"/>
  <c r="ADB91" i="2"/>
  <c r="ADB89" i="2"/>
  <c r="ADB85" i="2"/>
  <c r="ADB86" i="2"/>
  <c r="ADB88" i="2"/>
  <c r="ADB87" i="2"/>
  <c r="ADB82" i="2"/>
  <c r="ADB83" i="2"/>
  <c r="ADB78" i="2"/>
  <c r="ADB80" i="2"/>
  <c r="ADB84" i="2"/>
  <c r="ADB79" i="2"/>
  <c r="ADB81" i="2"/>
  <c r="ADB75" i="2"/>
  <c r="ADB76" i="2"/>
  <c r="ADB73" i="2"/>
  <c r="ADB77" i="2"/>
  <c r="ADB74" i="2"/>
  <c r="ADB71" i="2"/>
  <c r="ADB72" i="2"/>
  <c r="ADB70" i="2"/>
  <c r="ADB67" i="2"/>
  <c r="ADB69" i="2"/>
  <c r="ADB65" i="2"/>
  <c r="ADB68" i="2"/>
  <c r="ADB66" i="2"/>
  <c r="ADB61" i="2"/>
  <c r="ADB57" i="2"/>
  <c r="ADB60" i="2"/>
  <c r="ADB58" i="2"/>
  <c r="ADB56" i="2"/>
  <c r="ADB59" i="2"/>
  <c r="ADB63" i="2"/>
  <c r="ADB52" i="2"/>
  <c r="ADB50" i="2"/>
  <c r="ADB51" i="2"/>
  <c r="ADB62" i="2"/>
  <c r="ADB55" i="2"/>
  <c r="ADB47" i="2"/>
  <c r="ADB64" i="2"/>
  <c r="ADB48" i="2"/>
  <c r="ADB43" i="2"/>
  <c r="ADB44" i="2"/>
  <c r="ADB42" i="2"/>
  <c r="ADB45" i="2"/>
  <c r="ADB41" i="2"/>
  <c r="ADB49" i="2"/>
  <c r="ADB46" i="2"/>
  <c r="ADB40" i="2"/>
  <c r="ADB32" i="2"/>
  <c r="ADB35" i="2"/>
  <c r="ADB33" i="2"/>
  <c r="ADB38" i="2"/>
  <c r="ADB36" i="2"/>
  <c r="ADB34" i="2"/>
  <c r="ADB39" i="2"/>
  <c r="ADB37" i="2"/>
  <c r="ADH95" i="2"/>
  <c r="ADH94" i="2"/>
  <c r="ADH93" i="2"/>
  <c r="ADH92" i="2"/>
  <c r="ADH91" i="2"/>
  <c r="ADH89" i="2"/>
  <c r="ADH88" i="2"/>
  <c r="ADH87" i="2"/>
  <c r="ADH85" i="2"/>
  <c r="ADH86" i="2"/>
  <c r="ADH90" i="2"/>
  <c r="ADH84" i="2"/>
  <c r="ADH82" i="2"/>
  <c r="ADH83" i="2"/>
  <c r="ADH78" i="2"/>
  <c r="ADH81" i="2"/>
  <c r="ADH80" i="2"/>
  <c r="ADH75" i="2"/>
  <c r="ADH79" i="2"/>
  <c r="ADH76" i="2"/>
  <c r="ADH73" i="2"/>
  <c r="ADH74" i="2"/>
  <c r="ADH71" i="2"/>
  <c r="ADH70" i="2"/>
  <c r="ADH72" i="2"/>
  <c r="ADH67" i="2"/>
  <c r="ADH77" i="2"/>
  <c r="ADH69" i="2"/>
  <c r="ADH65" i="2"/>
  <c r="ADH61" i="2"/>
  <c r="ADH57" i="2"/>
  <c r="ADH66" i="2"/>
  <c r="ADH60" i="2"/>
  <c r="ADH58" i="2"/>
  <c r="ADH56" i="2"/>
  <c r="ADH59" i="2"/>
  <c r="ADH63" i="2"/>
  <c r="ADH68" i="2"/>
  <c r="ADH52" i="2"/>
  <c r="ADH50" i="2"/>
  <c r="ADH62" i="2"/>
  <c r="ADH51" i="2"/>
  <c r="ADH64" i="2"/>
  <c r="ADH55" i="2"/>
  <c r="ADH47" i="2"/>
  <c r="ADH48" i="2"/>
  <c r="ADH43" i="2"/>
  <c r="ADH44" i="2"/>
  <c r="ADH42" i="2"/>
  <c r="ADH49" i="2"/>
  <c r="ADH45" i="2"/>
  <c r="ADH41" i="2"/>
  <c r="ADH46" i="2"/>
  <c r="ADH40" i="2"/>
  <c r="ADH32" i="2"/>
  <c r="ADH35" i="2"/>
  <c r="ADH33" i="2"/>
  <c r="ADH38" i="2"/>
  <c r="ADH36" i="2"/>
  <c r="ADH34" i="2"/>
  <c r="ADH39" i="2"/>
  <c r="ADH37" i="2"/>
  <c r="ADN95" i="2"/>
  <c r="ADN94" i="2"/>
  <c r="ADN92" i="2"/>
  <c r="ADN93" i="2"/>
  <c r="ADN91" i="2"/>
  <c r="ADN90" i="2"/>
  <c r="ADN89" i="2"/>
  <c r="ADN88" i="2"/>
  <c r="ADN85" i="2"/>
  <c r="ADN86" i="2"/>
  <c r="ADN87" i="2"/>
  <c r="ADN82" i="2"/>
  <c r="ADN83" i="2"/>
  <c r="ADN84" i="2"/>
  <c r="ADN78" i="2"/>
  <c r="ADN80" i="2"/>
  <c r="ADN81" i="2"/>
  <c r="ADN79" i="2"/>
  <c r="ADN75" i="2"/>
  <c r="ADN76" i="2"/>
  <c r="ADN73" i="2"/>
  <c r="ADN74" i="2"/>
  <c r="ADN77" i="2"/>
  <c r="ADN71" i="2"/>
  <c r="ADN72" i="2"/>
  <c r="ADN70" i="2"/>
  <c r="ADN67" i="2"/>
  <c r="ADN69" i="2"/>
  <c r="ADN68" i="2"/>
  <c r="ADN66" i="2"/>
  <c r="ADN65" i="2"/>
  <c r="ADN61" i="2"/>
  <c r="ADN57" i="2"/>
  <c r="ADN60" i="2"/>
  <c r="ADN58" i="2"/>
  <c r="ADN56" i="2"/>
  <c r="ADN59" i="2"/>
  <c r="ADN63" i="2"/>
  <c r="ADN62" i="2"/>
  <c r="ADN52" i="2"/>
  <c r="ADN50" i="2"/>
  <c r="ADN51" i="2"/>
  <c r="ADN64" i="2"/>
  <c r="ADN55" i="2"/>
  <c r="ADN47" i="2"/>
  <c r="ADN48" i="2"/>
  <c r="ADN43" i="2"/>
  <c r="ADN49" i="2"/>
  <c r="ADN44" i="2"/>
  <c r="ADN42" i="2"/>
  <c r="ADN45" i="2"/>
  <c r="ADN41" i="2"/>
  <c r="ADN46" i="2"/>
  <c r="ADN32" i="2"/>
  <c r="ADN35" i="2"/>
  <c r="ADN33" i="2"/>
  <c r="ADN40" i="2"/>
  <c r="ADN38" i="2"/>
  <c r="ADN36" i="2"/>
  <c r="ADN34" i="2"/>
  <c r="ADN39" i="2"/>
  <c r="ADN37" i="2"/>
  <c r="ADT93" i="2"/>
  <c r="ADT95" i="2"/>
  <c r="ADT92" i="2"/>
  <c r="ADT91" i="2"/>
  <c r="ADT90" i="2"/>
  <c r="ADT89" i="2"/>
  <c r="ADT88" i="2"/>
  <c r="ADT87" i="2"/>
  <c r="ADT85" i="2"/>
  <c r="ADT94" i="2"/>
  <c r="ADT86" i="2"/>
  <c r="ADT82" i="2"/>
  <c r="ADT83" i="2"/>
  <c r="ADT78" i="2"/>
  <c r="ADT81" i="2"/>
  <c r="ADT80" i="2"/>
  <c r="ADT79" i="2"/>
  <c r="ADT75" i="2"/>
  <c r="ADT76" i="2"/>
  <c r="ADT73" i="2"/>
  <c r="ADT77" i="2"/>
  <c r="ADT74" i="2"/>
  <c r="ADT84" i="2"/>
  <c r="ADT71" i="2"/>
  <c r="ADT70" i="2"/>
  <c r="ADT72" i="2"/>
  <c r="ADT67" i="2"/>
  <c r="ADT69" i="2"/>
  <c r="ADT68" i="2"/>
  <c r="ADT66" i="2"/>
  <c r="ADT65" i="2"/>
  <c r="ADT61" i="2"/>
  <c r="ADT57" i="2"/>
  <c r="ADT60" i="2"/>
  <c r="ADT58" i="2"/>
  <c r="ADT56" i="2"/>
  <c r="ADT59" i="2"/>
  <c r="ADT63" i="2"/>
  <c r="ADT52" i="2"/>
  <c r="ADT50" i="2"/>
  <c r="ADT64" i="2"/>
  <c r="ADT51" i="2"/>
  <c r="ADT55" i="2"/>
  <c r="ADT47" i="2"/>
  <c r="ADT48" i="2"/>
  <c r="ADT49" i="2"/>
  <c r="ADT43" i="2"/>
  <c r="ADT44" i="2"/>
  <c r="ADT42" i="2"/>
  <c r="ADT45" i="2"/>
  <c r="ADT41" i="2"/>
  <c r="ADT46" i="2"/>
  <c r="ADT40" i="2"/>
  <c r="ADT32" i="2"/>
  <c r="ADT35" i="2"/>
  <c r="ADT33" i="2"/>
  <c r="ADT38" i="2"/>
  <c r="ADT36" i="2"/>
  <c r="ADT34" i="2"/>
  <c r="ADT62" i="2"/>
  <c r="ADT39" i="2"/>
  <c r="ADT37" i="2"/>
  <c r="ADZ95" i="2"/>
  <c r="ADZ94" i="2"/>
  <c r="ADZ93" i="2"/>
  <c r="ADZ92" i="2"/>
  <c r="ADZ91" i="2"/>
  <c r="ADZ90" i="2"/>
  <c r="ADZ89" i="2"/>
  <c r="ADZ87" i="2"/>
  <c r="ADZ88" i="2"/>
  <c r="ADZ85" i="2"/>
  <c r="ADZ86" i="2"/>
  <c r="ADZ84" i="2"/>
  <c r="ADZ82" i="2"/>
  <c r="ADZ83" i="2"/>
  <c r="ADZ81" i="2"/>
  <c r="ADZ78" i="2"/>
  <c r="ADZ80" i="2"/>
  <c r="ADZ75" i="2"/>
  <c r="ADZ79" i="2"/>
  <c r="ADZ76" i="2"/>
  <c r="ADZ73" i="2"/>
  <c r="ADZ74" i="2"/>
  <c r="ADZ71" i="2"/>
  <c r="ADZ72" i="2"/>
  <c r="ADZ70" i="2"/>
  <c r="ADZ77" i="2"/>
  <c r="ADZ67" i="2"/>
  <c r="ADZ69" i="2"/>
  <c r="ADZ68" i="2"/>
  <c r="ADZ66" i="2"/>
  <c r="ADZ61" i="2"/>
  <c r="ADZ57" i="2"/>
  <c r="ADZ60" i="2"/>
  <c r="ADZ58" i="2"/>
  <c r="ADZ56" i="2"/>
  <c r="ADZ59" i="2"/>
  <c r="ADZ65" i="2"/>
  <c r="ADZ63" i="2"/>
  <c r="ADZ64" i="2"/>
  <c r="ADZ52" i="2"/>
  <c r="ADZ50" i="2"/>
  <c r="ADZ51" i="2"/>
  <c r="ADZ55" i="2"/>
  <c r="ADZ47" i="2"/>
  <c r="ADZ62" i="2"/>
  <c r="ADZ48" i="2"/>
  <c r="ADZ43" i="2"/>
  <c r="ADZ44" i="2"/>
  <c r="ADZ42" i="2"/>
  <c r="ADZ45" i="2"/>
  <c r="ADZ41" i="2"/>
  <c r="ADZ46" i="2"/>
  <c r="ADZ40" i="2"/>
  <c r="ADZ49" i="2"/>
  <c r="ADZ32" i="2"/>
  <c r="ADZ35" i="2"/>
  <c r="ADZ33" i="2"/>
  <c r="ADZ38" i="2"/>
  <c r="ADZ36" i="2"/>
  <c r="ADZ34" i="2"/>
  <c r="ADZ39" i="2"/>
  <c r="ADZ37" i="2"/>
  <c r="AEF95" i="2"/>
  <c r="AEF94" i="2"/>
  <c r="AEF92" i="2"/>
  <c r="AEF93" i="2"/>
  <c r="AEF91" i="2"/>
  <c r="AEF90" i="2"/>
  <c r="AEF89" i="2"/>
  <c r="AEF85" i="2"/>
  <c r="AEF86" i="2"/>
  <c r="AEF88" i="2"/>
  <c r="AEF87" i="2"/>
  <c r="AEF82" i="2"/>
  <c r="AEF83" i="2"/>
  <c r="AEF84" i="2"/>
  <c r="AEF78" i="2"/>
  <c r="AEF80" i="2"/>
  <c r="AEF81" i="2"/>
  <c r="AEF79" i="2"/>
  <c r="AEF75" i="2"/>
  <c r="AEF76" i="2"/>
  <c r="AEF73" i="2"/>
  <c r="AEF74" i="2"/>
  <c r="AEF77" i="2"/>
  <c r="AEF71" i="2"/>
  <c r="AEF70" i="2"/>
  <c r="AEF72" i="2"/>
  <c r="AEF67" i="2"/>
  <c r="AEF69" i="2"/>
  <c r="AEF65" i="2"/>
  <c r="AEF68" i="2"/>
  <c r="AEF66" i="2"/>
  <c r="AEF61" i="2"/>
  <c r="AEF57" i="2"/>
  <c r="AEF60" i="2"/>
  <c r="AEF58" i="2"/>
  <c r="AEF56" i="2"/>
  <c r="AEF59" i="2"/>
  <c r="AEF63" i="2"/>
  <c r="AEF52" i="2"/>
  <c r="AEF50" i="2"/>
  <c r="AEF51" i="2"/>
  <c r="AEF62" i="2"/>
  <c r="AEF55" i="2"/>
  <c r="AEF47" i="2"/>
  <c r="AEF48" i="2"/>
  <c r="AEF43" i="2"/>
  <c r="AEF44" i="2"/>
  <c r="AEF42" i="2"/>
  <c r="AEF45" i="2"/>
  <c r="AEF41" i="2"/>
  <c r="AEF46" i="2"/>
  <c r="AEF64" i="2"/>
  <c r="AEF49" i="2"/>
  <c r="AEF32" i="2"/>
  <c r="AEF35" i="2"/>
  <c r="AEF33" i="2"/>
  <c r="AEF40" i="2"/>
  <c r="AEF38" i="2"/>
  <c r="AEF36" i="2"/>
  <c r="AEF34" i="2"/>
  <c r="AEF39" i="2"/>
  <c r="AEF37" i="2"/>
  <c r="AEL95" i="2"/>
  <c r="AEL92" i="2"/>
  <c r="AEL94" i="2"/>
  <c r="AEL93" i="2"/>
  <c r="AEL90" i="2"/>
  <c r="AEL91" i="2"/>
  <c r="AEL89" i="2"/>
  <c r="AEL85" i="2"/>
  <c r="AEL86" i="2"/>
  <c r="AEL87" i="2"/>
  <c r="AEL82" i="2"/>
  <c r="AEL83" i="2"/>
  <c r="AEL88" i="2"/>
  <c r="AEL78" i="2"/>
  <c r="AEL81" i="2"/>
  <c r="AEL80" i="2"/>
  <c r="AEL79" i="2"/>
  <c r="AEL75" i="2"/>
  <c r="AEL84" i="2"/>
  <c r="AEL76" i="2"/>
  <c r="AEL73" i="2"/>
  <c r="AEL77" i="2"/>
  <c r="AEL74" i="2"/>
  <c r="AEL71" i="2"/>
  <c r="AEL72" i="2"/>
  <c r="AEL70" i="2"/>
  <c r="AEL67" i="2"/>
  <c r="AEL69" i="2"/>
  <c r="AEL65" i="2"/>
  <c r="AEL68" i="2"/>
  <c r="AEL66" i="2"/>
  <c r="AEL61" i="2"/>
  <c r="AEL57" i="2"/>
  <c r="AEL60" i="2"/>
  <c r="AEL58" i="2"/>
  <c r="AEL56" i="2"/>
  <c r="AEL59" i="2"/>
  <c r="AEL63" i="2"/>
  <c r="AEL52" i="2"/>
  <c r="AEL50" i="2"/>
  <c r="AEL51" i="2"/>
  <c r="AEL62" i="2"/>
  <c r="AEL55" i="2"/>
  <c r="AEL47" i="2"/>
  <c r="AEL64" i="2"/>
  <c r="AEL48" i="2"/>
  <c r="AEL43" i="2"/>
  <c r="AEL44" i="2"/>
  <c r="AEL42" i="2"/>
  <c r="AEL45" i="2"/>
  <c r="AEL41" i="2"/>
  <c r="AEL49" i="2"/>
  <c r="AEL46" i="2"/>
  <c r="AEL40" i="2"/>
  <c r="AEL32" i="2"/>
  <c r="AEL35" i="2"/>
  <c r="AEL33" i="2"/>
  <c r="AEL38" i="2"/>
  <c r="AEL36" i="2"/>
  <c r="AEL34" i="2"/>
  <c r="AEL39" i="2"/>
  <c r="AEL37" i="2"/>
  <c r="AER95" i="2"/>
  <c r="AER94" i="2"/>
  <c r="AER93" i="2"/>
  <c r="AER92" i="2"/>
  <c r="AER91" i="2"/>
  <c r="AER90" i="2"/>
  <c r="AER89" i="2"/>
  <c r="AER88" i="2"/>
  <c r="AER87" i="2"/>
  <c r="AER85" i="2"/>
  <c r="AER86" i="2"/>
  <c r="AER84" i="2"/>
  <c r="AER82" i="2"/>
  <c r="AER83" i="2"/>
  <c r="AER81" i="2"/>
  <c r="AER78" i="2"/>
  <c r="AER80" i="2"/>
  <c r="AER75" i="2"/>
  <c r="AER79" i="2"/>
  <c r="AER76" i="2"/>
  <c r="AER73" i="2"/>
  <c r="AER74" i="2"/>
  <c r="AER71" i="2"/>
  <c r="AER70" i="2"/>
  <c r="AER77" i="2"/>
  <c r="AER72" i="2"/>
  <c r="AER67" i="2"/>
  <c r="AER69" i="2"/>
  <c r="AER65" i="2"/>
  <c r="AER68" i="2"/>
  <c r="AER61" i="2"/>
  <c r="AER57" i="2"/>
  <c r="AER60" i="2"/>
  <c r="AER58" i="2"/>
  <c r="AER56" i="2"/>
  <c r="AER66" i="2"/>
  <c r="AER59" i="2"/>
  <c r="AER63" i="2"/>
  <c r="AER52" i="2"/>
  <c r="AER50" i="2"/>
  <c r="AER62" i="2"/>
  <c r="AER51" i="2"/>
  <c r="AER64" i="2"/>
  <c r="AER55" i="2"/>
  <c r="AER47" i="2"/>
  <c r="AER48" i="2"/>
  <c r="AER43" i="2"/>
  <c r="AER44" i="2"/>
  <c r="AER42" i="2"/>
  <c r="AER49" i="2"/>
  <c r="AER45" i="2"/>
  <c r="AER41" i="2"/>
  <c r="AER46" i="2"/>
  <c r="AER40" i="2"/>
  <c r="AER32" i="2"/>
  <c r="AER35" i="2"/>
  <c r="AER33" i="2"/>
  <c r="AER38" i="2"/>
  <c r="AER36" i="2"/>
  <c r="AER34" i="2"/>
  <c r="AER39" i="2"/>
  <c r="AER37" i="2"/>
  <c r="AEX95" i="2"/>
  <c r="AEX92" i="2"/>
  <c r="AEX93" i="2"/>
  <c r="AEX94" i="2"/>
  <c r="AEX91" i="2"/>
  <c r="AEX90" i="2"/>
  <c r="AEX89" i="2"/>
  <c r="AEX88" i="2"/>
  <c r="AEX85" i="2"/>
  <c r="AEX87" i="2"/>
  <c r="AEX86" i="2"/>
  <c r="AEX82" i="2"/>
  <c r="AEX83" i="2"/>
  <c r="AEX84" i="2"/>
  <c r="AEX78" i="2"/>
  <c r="AEX81" i="2"/>
  <c r="AEX79" i="2"/>
  <c r="AEX80" i="2"/>
  <c r="AEX75" i="2"/>
  <c r="AEX76" i="2"/>
  <c r="AEX73" i="2"/>
  <c r="AEX74" i="2"/>
  <c r="AEX77" i="2"/>
  <c r="AEX71" i="2"/>
  <c r="AEX72" i="2"/>
  <c r="AEX70" i="2"/>
  <c r="AEX67" i="2"/>
  <c r="AEX69" i="2"/>
  <c r="AEX68" i="2"/>
  <c r="AEX66" i="2"/>
  <c r="AEX64" i="2"/>
  <c r="AEX65" i="2"/>
  <c r="AEX61" i="2"/>
  <c r="AEX57" i="2"/>
  <c r="AEX60" i="2"/>
  <c r="AEX58" i="2"/>
  <c r="AEX56" i="2"/>
  <c r="AEX59" i="2"/>
  <c r="AEX63" i="2"/>
  <c r="AEX62" i="2"/>
  <c r="AEX52" i="2"/>
  <c r="AEX50" i="2"/>
  <c r="AEX51" i="2"/>
  <c r="AEX55" i="2"/>
  <c r="AEX47" i="2"/>
  <c r="AEX48" i="2"/>
  <c r="AEX43" i="2"/>
  <c r="AEX49" i="2"/>
  <c r="AEX44" i="2"/>
  <c r="AEX42" i="2"/>
  <c r="AEX45" i="2"/>
  <c r="AEX41" i="2"/>
  <c r="AEX46" i="2"/>
  <c r="AEX32" i="2"/>
  <c r="AEX35" i="2"/>
  <c r="AEX33" i="2"/>
  <c r="AEX40" i="2"/>
  <c r="AEX38" i="2"/>
  <c r="AEX36" i="2"/>
  <c r="AEX34" i="2"/>
  <c r="AEX39" i="2"/>
  <c r="AEX37" i="2"/>
  <c r="AFD93" i="2"/>
  <c r="AFD92" i="2"/>
  <c r="AFD94" i="2"/>
  <c r="AFD95" i="2"/>
  <c r="AFD91" i="2"/>
  <c r="AFD90" i="2"/>
  <c r="AFD89" i="2"/>
  <c r="AFD88" i="2"/>
  <c r="AFD85" i="2"/>
  <c r="AFD86" i="2"/>
  <c r="AFD87" i="2"/>
  <c r="AFD82" i="2"/>
  <c r="AFD83" i="2"/>
  <c r="AFD78" i="2"/>
  <c r="AFD81" i="2"/>
  <c r="AFD84" i="2"/>
  <c r="AFD80" i="2"/>
  <c r="AFD79" i="2"/>
  <c r="AFD75" i="2"/>
  <c r="AFD76" i="2"/>
  <c r="AFD73" i="2"/>
  <c r="AFD77" i="2"/>
  <c r="AFD74" i="2"/>
  <c r="AFD71" i="2"/>
  <c r="AFD70" i="2"/>
  <c r="AFD72" i="2"/>
  <c r="AFD67" i="2"/>
  <c r="AFD69" i="2"/>
  <c r="AFD68" i="2"/>
  <c r="AFD66" i="2"/>
  <c r="AFD64" i="2"/>
  <c r="AFD65" i="2"/>
  <c r="AFD61" i="2"/>
  <c r="AFD57" i="2"/>
  <c r="AFD60" i="2"/>
  <c r="AFD58" i="2"/>
  <c r="AFD56" i="2"/>
  <c r="AFD59" i="2"/>
  <c r="AFD63" i="2"/>
  <c r="AFD52" i="2"/>
  <c r="AFD50" i="2"/>
  <c r="AFD51" i="2"/>
  <c r="AFD55" i="2"/>
  <c r="AFD47" i="2"/>
  <c r="AFD48" i="2"/>
  <c r="AFD49" i="2"/>
  <c r="AFD43" i="2"/>
  <c r="AFD44" i="2"/>
  <c r="AFD42" i="2"/>
  <c r="AFD45" i="2"/>
  <c r="AFD41" i="2"/>
  <c r="AFD46" i="2"/>
  <c r="AFD62" i="2"/>
  <c r="AFD40" i="2"/>
  <c r="AFD32" i="2"/>
  <c r="AFD35" i="2"/>
  <c r="AFD33" i="2"/>
  <c r="AFD38" i="2"/>
  <c r="AFD36" i="2"/>
  <c r="AFD34" i="2"/>
  <c r="AFD39" i="2"/>
  <c r="AFD37" i="2"/>
  <c r="AFJ95" i="2"/>
  <c r="AFJ94" i="2"/>
  <c r="AFJ92" i="2"/>
  <c r="AFJ93" i="2"/>
  <c r="AFJ91" i="2"/>
  <c r="AFJ90" i="2"/>
  <c r="AFJ89" i="2"/>
  <c r="AFJ87" i="2"/>
  <c r="AFJ88" i="2"/>
  <c r="AFJ85" i="2"/>
  <c r="AFJ86" i="2"/>
  <c r="AFJ84" i="2"/>
  <c r="AFJ82" i="2"/>
  <c r="AFJ83" i="2"/>
  <c r="AFJ81" i="2"/>
  <c r="AFJ78" i="2"/>
  <c r="AFJ75" i="2"/>
  <c r="AFJ79" i="2"/>
  <c r="AFJ76" i="2"/>
  <c r="AFJ73" i="2"/>
  <c r="AFJ74" i="2"/>
  <c r="AFJ80" i="2"/>
  <c r="AFJ71" i="2"/>
  <c r="AFJ72" i="2"/>
  <c r="AFJ70" i="2"/>
  <c r="AFJ67" i="2"/>
  <c r="AFJ69" i="2"/>
  <c r="AFJ77" i="2"/>
  <c r="AFJ64" i="2"/>
  <c r="AFJ68" i="2"/>
  <c r="AFJ66" i="2"/>
  <c r="AFJ61" i="2"/>
  <c r="AFJ57" i="2"/>
  <c r="AFJ60" i="2"/>
  <c r="AFJ58" i="2"/>
  <c r="AFJ56" i="2"/>
  <c r="AFJ59" i="2"/>
  <c r="AFJ65" i="2"/>
  <c r="AFJ63" i="2"/>
  <c r="AFJ52" i="2"/>
  <c r="AFJ50" i="2"/>
  <c r="AFJ51" i="2"/>
  <c r="AFJ55" i="2"/>
  <c r="AFJ47" i="2"/>
  <c r="AFJ62" i="2"/>
  <c r="AFJ48" i="2"/>
  <c r="AFJ43" i="2"/>
  <c r="AFJ44" i="2"/>
  <c r="AFJ42" i="2"/>
  <c r="AFJ45" i="2"/>
  <c r="AFJ41" i="2"/>
  <c r="AFJ46" i="2"/>
  <c r="AFJ40" i="2"/>
  <c r="AFJ49" i="2"/>
  <c r="AFJ32" i="2"/>
  <c r="AFJ35" i="2"/>
  <c r="AFJ33" i="2"/>
  <c r="AFJ38" i="2"/>
  <c r="AFJ36" i="2"/>
  <c r="AFJ34" i="2"/>
  <c r="AFJ39" i="2"/>
  <c r="AFJ37" i="2"/>
  <c r="AFP95" i="2"/>
  <c r="AFP94" i="2"/>
  <c r="AFP93" i="2"/>
  <c r="AFP92" i="2"/>
  <c r="AFP91" i="2"/>
  <c r="AFP90" i="2"/>
  <c r="AFP89" i="2"/>
  <c r="AFP85" i="2"/>
  <c r="AFP88" i="2"/>
  <c r="AFP86" i="2"/>
  <c r="AFP87" i="2"/>
  <c r="AFP82" i="2"/>
  <c r="AFP83" i="2"/>
  <c r="AFP84" i="2"/>
  <c r="AFP78" i="2"/>
  <c r="AFP81" i="2"/>
  <c r="AFP80" i="2"/>
  <c r="AFP79" i="2"/>
  <c r="AFP75" i="2"/>
  <c r="AFP76" i="2"/>
  <c r="AFP73" i="2"/>
  <c r="AFP74" i="2"/>
  <c r="AFP77" i="2"/>
  <c r="AFP71" i="2"/>
  <c r="AFP70" i="2"/>
  <c r="AFP72" i="2"/>
  <c r="AFP67" i="2"/>
  <c r="AFP69" i="2"/>
  <c r="AFP65" i="2"/>
  <c r="AFP64" i="2"/>
  <c r="AFP68" i="2"/>
  <c r="AFP66" i="2"/>
  <c r="AFP61" i="2"/>
  <c r="AFP57" i="2"/>
  <c r="AFP60" i="2"/>
  <c r="AFP58" i="2"/>
  <c r="AFP56" i="2"/>
  <c r="AFP59" i="2"/>
  <c r="AFP63" i="2"/>
  <c r="AFP52" i="2"/>
  <c r="AFP50" i="2"/>
  <c r="AFP51" i="2"/>
  <c r="AFP62" i="2"/>
  <c r="AFP55" i="2"/>
  <c r="AFP47" i="2"/>
  <c r="AFP48" i="2"/>
  <c r="AFP43" i="2"/>
  <c r="AFP44" i="2"/>
  <c r="AFP42" i="2"/>
  <c r="AFP45" i="2"/>
  <c r="AFP41" i="2"/>
  <c r="AFP46" i="2"/>
  <c r="AFP49" i="2"/>
  <c r="AFP32" i="2"/>
  <c r="AFP35" i="2"/>
  <c r="AFP33" i="2"/>
  <c r="AFP40" i="2"/>
  <c r="AFP38" i="2"/>
  <c r="AFP36" i="2"/>
  <c r="AFP34" i="2"/>
  <c r="AFP39" i="2"/>
  <c r="AFP37" i="2"/>
  <c r="AFV95" i="2"/>
  <c r="AFV94" i="2"/>
  <c r="AFV92" i="2"/>
  <c r="AFV93" i="2"/>
  <c r="AFV90" i="2"/>
  <c r="AFV91" i="2"/>
  <c r="AFV89" i="2"/>
  <c r="AFV88" i="2"/>
  <c r="AFV87" i="2"/>
  <c r="AFV85" i="2"/>
  <c r="AFV86" i="2"/>
  <c r="AFV82" i="2"/>
  <c r="AFV83" i="2"/>
  <c r="AFV78" i="2"/>
  <c r="AFV81" i="2"/>
  <c r="AFV79" i="2"/>
  <c r="AFV75" i="2"/>
  <c r="AFV76" i="2"/>
  <c r="AFV73" i="2"/>
  <c r="AFV77" i="2"/>
  <c r="AFV74" i="2"/>
  <c r="AFV84" i="2"/>
  <c r="AFV80" i="2"/>
  <c r="AFV71" i="2"/>
  <c r="AFV72" i="2"/>
  <c r="AFV70" i="2"/>
  <c r="AFV67" i="2"/>
  <c r="AFV69" i="2"/>
  <c r="AFV65" i="2"/>
  <c r="AFV64" i="2"/>
  <c r="AFV68" i="2"/>
  <c r="AFV66" i="2"/>
  <c r="AFV61" i="2"/>
  <c r="AFV57" i="2"/>
  <c r="AFV60" i="2"/>
  <c r="AFV58" i="2"/>
  <c r="AFV56" i="2"/>
  <c r="AFV59" i="2"/>
  <c r="AFV63" i="2"/>
  <c r="AFV52" i="2"/>
  <c r="AFV50" i="2"/>
  <c r="AFV51" i="2"/>
  <c r="AFV62" i="2"/>
  <c r="AFV55" i="2"/>
  <c r="AFV47" i="2"/>
  <c r="AFV48" i="2"/>
  <c r="AFV43" i="2"/>
  <c r="AFV44" i="2"/>
  <c r="AFV42" i="2"/>
  <c r="AFV45" i="2"/>
  <c r="AFV41" i="2"/>
  <c r="AFV49" i="2"/>
  <c r="AFV46" i="2"/>
  <c r="AFV40" i="2"/>
  <c r="AFV32" i="2"/>
  <c r="AFV35" i="2"/>
  <c r="AFV33" i="2"/>
  <c r="AFV38" i="2"/>
  <c r="AFV36" i="2"/>
  <c r="AFV34" i="2"/>
  <c r="AFV39" i="2"/>
  <c r="AFV37" i="2"/>
  <c r="AGB95" i="2"/>
  <c r="AGB92" i="2"/>
  <c r="AGB94" i="2"/>
  <c r="AGB93" i="2"/>
  <c r="AGB91" i="2"/>
  <c r="AGB89" i="2"/>
  <c r="AGB88" i="2"/>
  <c r="AGB90" i="2"/>
  <c r="AGB87" i="2"/>
  <c r="AGB85" i="2"/>
  <c r="AGB86" i="2"/>
  <c r="AGB84" i="2"/>
  <c r="AGB82" i="2"/>
  <c r="AGB83" i="2"/>
  <c r="AGB81" i="2"/>
  <c r="AGB78" i="2"/>
  <c r="AGB80" i="2"/>
  <c r="AGB75" i="2"/>
  <c r="AGB79" i="2"/>
  <c r="AGB76" i="2"/>
  <c r="AGB73" i="2"/>
  <c r="AGB74" i="2"/>
  <c r="AGB71" i="2"/>
  <c r="AGB77" i="2"/>
  <c r="AGB70" i="2"/>
  <c r="AGB72" i="2"/>
  <c r="AGB67" i="2"/>
  <c r="AGB69" i="2"/>
  <c r="AGB68" i="2"/>
  <c r="AGB64" i="2"/>
  <c r="AGB65" i="2"/>
  <c r="AGB61" i="2"/>
  <c r="AGB57" i="2"/>
  <c r="AGB60" i="2"/>
  <c r="AGB58" i="2"/>
  <c r="AGB56" i="2"/>
  <c r="AGB59" i="2"/>
  <c r="AGB66" i="2"/>
  <c r="AGB63" i="2"/>
  <c r="AGB52" i="2"/>
  <c r="AGB50" i="2"/>
  <c r="AGB62" i="2"/>
  <c r="AGB51" i="2"/>
  <c r="AGB55" i="2"/>
  <c r="AGB47" i="2"/>
  <c r="AGB48" i="2"/>
  <c r="AGB43" i="2"/>
  <c r="AGB44" i="2"/>
  <c r="AGB42" i="2"/>
  <c r="AGB40" i="2"/>
  <c r="AGB49" i="2"/>
  <c r="AGB45" i="2"/>
  <c r="AGB41" i="2"/>
  <c r="AGB46" i="2"/>
  <c r="AGB32" i="2"/>
  <c r="AGB35" i="2"/>
  <c r="AGB33" i="2"/>
  <c r="AGB38" i="2"/>
  <c r="AGB36" i="2"/>
  <c r="AGB34" i="2"/>
  <c r="AGB39" i="2"/>
  <c r="AGB37" i="2"/>
  <c r="AGH95" i="2"/>
  <c r="AGH94" i="2"/>
  <c r="AGH93" i="2"/>
  <c r="AGH92" i="2"/>
  <c r="AGH91" i="2"/>
  <c r="AGH90" i="2"/>
  <c r="AGH89" i="2"/>
  <c r="AGH88" i="2"/>
  <c r="AGH85" i="2"/>
  <c r="AGH86" i="2"/>
  <c r="AGH87" i="2"/>
  <c r="AGH82" i="2"/>
  <c r="AGH83" i="2"/>
  <c r="AGH84" i="2"/>
  <c r="AGH78" i="2"/>
  <c r="AGH81" i="2"/>
  <c r="AGH79" i="2"/>
  <c r="AGH80" i="2"/>
  <c r="AGH75" i="2"/>
  <c r="AGH76" i="2"/>
  <c r="AGH73" i="2"/>
  <c r="AGH74" i="2"/>
  <c r="AGH77" i="2"/>
  <c r="AGH71" i="2"/>
  <c r="AGH72" i="2"/>
  <c r="AGH70" i="2"/>
  <c r="AGH67" i="2"/>
  <c r="AGH69" i="2"/>
  <c r="AGH66" i="2"/>
  <c r="AGH64" i="2"/>
  <c r="AGH68" i="2"/>
  <c r="AGH65" i="2"/>
  <c r="AGH61" i="2"/>
  <c r="AGH57" i="2"/>
  <c r="AGH60" i="2"/>
  <c r="AGH58" i="2"/>
  <c r="AGH56" i="2"/>
  <c r="AGH59" i="2"/>
  <c r="AGH63" i="2"/>
  <c r="AGH62" i="2"/>
  <c r="AGH52" i="2"/>
  <c r="AGH50" i="2"/>
  <c r="AGH51" i="2"/>
  <c r="AGH55" i="2"/>
  <c r="AGH47" i="2"/>
  <c r="AGH48" i="2"/>
  <c r="AGH43" i="2"/>
  <c r="AGH49" i="2"/>
  <c r="AGH44" i="2"/>
  <c r="AGH42" i="2"/>
  <c r="AGH40" i="2"/>
  <c r="AGH45" i="2"/>
  <c r="AGH41" i="2"/>
  <c r="AGH46" i="2"/>
  <c r="AGH32" i="2"/>
  <c r="AGH35" i="2"/>
  <c r="AGH33" i="2"/>
  <c r="AGH38" i="2"/>
  <c r="AGH36" i="2"/>
  <c r="AGH34" i="2"/>
  <c r="AGH39" i="2"/>
  <c r="AGH37" i="2"/>
  <c r="AGN94" i="2"/>
  <c r="AGN93" i="2"/>
  <c r="AGN92" i="2"/>
  <c r="AGN91" i="2"/>
  <c r="AGN95" i="2"/>
  <c r="AGN90" i="2"/>
  <c r="AGN89" i="2"/>
  <c r="AGN85" i="2"/>
  <c r="AGN88" i="2"/>
  <c r="AGN86" i="2"/>
  <c r="AGN87" i="2"/>
  <c r="AGN82" i="2"/>
  <c r="AGN83" i="2"/>
  <c r="AGN78" i="2"/>
  <c r="AGN81" i="2"/>
  <c r="AGN80" i="2"/>
  <c r="AGN84" i="2"/>
  <c r="AGN79" i="2"/>
  <c r="AGN75" i="2"/>
  <c r="AGN76" i="2"/>
  <c r="AGN73" i="2"/>
  <c r="AGN77" i="2"/>
  <c r="AGN74" i="2"/>
  <c r="AGN71" i="2"/>
  <c r="AGN70" i="2"/>
  <c r="AGN72" i="2"/>
  <c r="AGN67" i="2"/>
  <c r="AGN69" i="2"/>
  <c r="AGN66" i="2"/>
  <c r="AGN64" i="2"/>
  <c r="AGN68" i="2"/>
  <c r="AGN65" i="2"/>
  <c r="AGN61" i="2"/>
  <c r="AGN57" i="2"/>
  <c r="AGN60" i="2"/>
  <c r="AGN58" i="2"/>
  <c r="AGN56" i="2"/>
  <c r="AGN59" i="2"/>
  <c r="AGN63" i="2"/>
  <c r="AGN52" i="2"/>
  <c r="AGN50" i="2"/>
  <c r="AGN51" i="2"/>
  <c r="AGN55" i="2"/>
  <c r="AGN47" i="2"/>
  <c r="AGN48" i="2"/>
  <c r="AGN49" i="2"/>
  <c r="AGN43" i="2"/>
  <c r="AGN44" i="2"/>
  <c r="AGN42" i="2"/>
  <c r="AGN40" i="2"/>
  <c r="AGN45" i="2"/>
  <c r="AGN41" i="2"/>
  <c r="AGN62" i="2"/>
  <c r="AGN46" i="2"/>
  <c r="AGN32" i="2"/>
  <c r="AGN35" i="2"/>
  <c r="AGN33" i="2"/>
  <c r="AGN38" i="2"/>
  <c r="AGN36" i="2"/>
  <c r="AGN34" i="2"/>
  <c r="AGN39" i="2"/>
  <c r="AGN37" i="2"/>
  <c r="AGT95" i="2"/>
  <c r="AGT94" i="2"/>
  <c r="AGT92" i="2"/>
  <c r="AGT93" i="2"/>
  <c r="AGT91" i="2"/>
  <c r="AGT89" i="2"/>
  <c r="AGT90" i="2"/>
  <c r="AGT88" i="2"/>
  <c r="AGT87" i="2"/>
  <c r="AGT85" i="2"/>
  <c r="AGT86" i="2"/>
  <c r="AGT84" i="2"/>
  <c r="AGT82" i="2"/>
  <c r="AGT83" i="2"/>
  <c r="AGT81" i="2"/>
  <c r="AGT78" i="2"/>
  <c r="AGT77" i="2"/>
  <c r="AGT75" i="2"/>
  <c r="AGT79" i="2"/>
  <c r="AGT76" i="2"/>
  <c r="AGT73" i="2"/>
  <c r="AGT74" i="2"/>
  <c r="AGT80" i="2"/>
  <c r="AGT71" i="2"/>
  <c r="AGT72" i="2"/>
  <c r="AGT70" i="2"/>
  <c r="AGT67" i="2"/>
  <c r="AGT69" i="2"/>
  <c r="AGT68" i="2"/>
  <c r="AGT64" i="2"/>
  <c r="AGT66" i="2"/>
  <c r="AGT61" i="2"/>
  <c r="AGT57" i="2"/>
  <c r="AGT60" i="2"/>
  <c r="AGT58" i="2"/>
  <c r="AGT56" i="2"/>
  <c r="AGT59" i="2"/>
  <c r="AGT63" i="2"/>
  <c r="AGT52" i="2"/>
  <c r="AGT50" i="2"/>
  <c r="AGT51" i="2"/>
  <c r="AGT55" i="2"/>
  <c r="AGT47" i="2"/>
  <c r="AGT62" i="2"/>
  <c r="AGT48" i="2"/>
  <c r="AGT43" i="2"/>
  <c r="AGT44" i="2"/>
  <c r="AGT42" i="2"/>
  <c r="AGT40" i="2"/>
  <c r="AGT65" i="2"/>
  <c r="AGT45" i="2"/>
  <c r="AGT41" i="2"/>
  <c r="AGT46" i="2"/>
  <c r="AGT49" i="2"/>
  <c r="AGT32" i="2"/>
  <c r="AGT35" i="2"/>
  <c r="AGT33" i="2"/>
  <c r="AGT38" i="2"/>
  <c r="AGT36" i="2"/>
  <c r="AGT34" i="2"/>
  <c r="AGT39" i="2"/>
  <c r="AGT37" i="2"/>
  <c r="AGZ95" i="2"/>
  <c r="AGZ93" i="2"/>
  <c r="AGZ92" i="2"/>
  <c r="AGZ91" i="2"/>
  <c r="AGZ94" i="2"/>
  <c r="AGZ90" i="2"/>
  <c r="AGZ89" i="2"/>
  <c r="AGZ88" i="2"/>
  <c r="AGZ85" i="2"/>
  <c r="AGZ87" i="2"/>
  <c r="AGZ86" i="2"/>
  <c r="AGZ82" i="2"/>
  <c r="AGZ83" i="2"/>
  <c r="AGZ84" i="2"/>
  <c r="AGZ78" i="2"/>
  <c r="AGZ81" i="2"/>
  <c r="AGZ80" i="2"/>
  <c r="AGZ79" i="2"/>
  <c r="AGZ75" i="2"/>
  <c r="AGZ76" i="2"/>
  <c r="AGZ73" i="2"/>
  <c r="AGZ74" i="2"/>
  <c r="AGZ77" i="2"/>
  <c r="AGZ71" i="2"/>
  <c r="AGZ70" i="2"/>
  <c r="AGZ72" i="2"/>
  <c r="AGZ67" i="2"/>
  <c r="AGZ69" i="2"/>
  <c r="AGZ65" i="2"/>
  <c r="AGZ64" i="2"/>
  <c r="AGZ68" i="2"/>
  <c r="AGZ66" i="2"/>
  <c r="AGZ61" i="2"/>
  <c r="AGZ57" i="2"/>
  <c r="AGZ60" i="2"/>
  <c r="AGZ58" i="2"/>
  <c r="AGZ56" i="2"/>
  <c r="AGZ59" i="2"/>
  <c r="AGZ63" i="2"/>
  <c r="AGZ52" i="2"/>
  <c r="AGZ50" i="2"/>
  <c r="AGZ51" i="2"/>
  <c r="AGZ62" i="2"/>
  <c r="AGZ55" i="2"/>
  <c r="AGZ47" i="2"/>
  <c r="AGZ48" i="2"/>
  <c r="AGZ43" i="2"/>
  <c r="AGZ44" i="2"/>
  <c r="AGZ42" i="2"/>
  <c r="AGZ40" i="2"/>
  <c r="AGZ45" i="2"/>
  <c r="AGZ41" i="2"/>
  <c r="AGZ46" i="2"/>
  <c r="AGZ49" i="2"/>
  <c r="AGZ32" i="2"/>
  <c r="AGZ35" i="2"/>
  <c r="AGZ33" i="2"/>
  <c r="AGZ38" i="2"/>
  <c r="AGZ36" i="2"/>
  <c r="AGZ34" i="2"/>
  <c r="AGZ39" i="2"/>
  <c r="AGZ37" i="2"/>
  <c r="AHF95" i="2"/>
  <c r="AHF94" i="2"/>
  <c r="AHF92" i="2"/>
  <c r="AHF93" i="2"/>
  <c r="AHF90" i="2"/>
  <c r="AHF91" i="2"/>
  <c r="AHF88" i="2"/>
  <c r="AHF89" i="2"/>
  <c r="AHF85" i="2"/>
  <c r="AHF86" i="2"/>
  <c r="AHF87" i="2"/>
  <c r="AHF84" i="2"/>
  <c r="AHF82" i="2"/>
  <c r="AHF83" i="2"/>
  <c r="AHF78" i="2"/>
  <c r="AHF81" i="2"/>
  <c r="AHF79" i="2"/>
  <c r="AHF77" i="2"/>
  <c r="AHF75" i="2"/>
  <c r="AHF76" i="2"/>
  <c r="AHF73" i="2"/>
  <c r="AHF80" i="2"/>
  <c r="AHF74" i="2"/>
  <c r="AHF71" i="2"/>
  <c r="AHF72" i="2"/>
  <c r="AHF70" i="2"/>
  <c r="AHF67" i="2"/>
  <c r="AHF69" i="2"/>
  <c r="AHF65" i="2"/>
  <c r="AHF64" i="2"/>
  <c r="AHF68" i="2"/>
  <c r="AHF66" i="2"/>
  <c r="AHF61" i="2"/>
  <c r="AHF57" i="2"/>
  <c r="AHF60" i="2"/>
  <c r="AHF58" i="2"/>
  <c r="AHF56" i="2"/>
  <c r="AHF59" i="2"/>
  <c r="AHF63" i="2"/>
  <c r="AHF52" i="2"/>
  <c r="AHF50" i="2"/>
  <c r="AHF51" i="2"/>
  <c r="AHF62" i="2"/>
  <c r="AHF55" i="2"/>
  <c r="AHF47" i="2"/>
  <c r="AHF48" i="2"/>
  <c r="AHF43" i="2"/>
  <c r="AHF44" i="2"/>
  <c r="AHF42" i="2"/>
  <c r="AHF40" i="2"/>
  <c r="AHF45" i="2"/>
  <c r="AHF41" i="2"/>
  <c r="AHF49" i="2"/>
  <c r="AHF46" i="2"/>
  <c r="AHF39" i="2"/>
  <c r="AHF32" i="2"/>
  <c r="AHF35" i="2"/>
  <c r="AHF33" i="2"/>
  <c r="AHF38" i="2"/>
  <c r="AHF36" i="2"/>
  <c r="AHF34" i="2"/>
  <c r="AHF37" i="2"/>
  <c r="AHL95" i="2"/>
  <c r="AHL94" i="2"/>
  <c r="AHL92" i="2"/>
  <c r="AHL93" i="2"/>
  <c r="AHL91" i="2"/>
  <c r="AHL88" i="2"/>
  <c r="AHL89" i="2"/>
  <c r="AHL90" i="2"/>
  <c r="AHL87" i="2"/>
  <c r="AHL85" i="2"/>
  <c r="AHL86" i="2"/>
  <c r="AHL82" i="2"/>
  <c r="AHL83" i="2"/>
  <c r="AHL84" i="2"/>
  <c r="AHL81" i="2"/>
  <c r="AHL78" i="2"/>
  <c r="AHL80" i="2"/>
  <c r="AHL77" i="2"/>
  <c r="AHL75" i="2"/>
  <c r="AHL79" i="2"/>
  <c r="AHL76" i="2"/>
  <c r="AHL73" i="2"/>
  <c r="AHL74" i="2"/>
  <c r="AHL71" i="2"/>
  <c r="AHL70" i="2"/>
  <c r="AHL72" i="2"/>
  <c r="AHL67" i="2"/>
  <c r="AHL69" i="2"/>
  <c r="AHL68" i="2"/>
  <c r="AHL64" i="2"/>
  <c r="AHL65" i="2"/>
  <c r="AHL61" i="2"/>
  <c r="AHL57" i="2"/>
  <c r="AHL60" i="2"/>
  <c r="AHL58" i="2"/>
  <c r="AHL56" i="2"/>
  <c r="AHL59" i="2"/>
  <c r="AHL66" i="2"/>
  <c r="AHL63" i="2"/>
  <c r="AHL52" i="2"/>
  <c r="AHL50" i="2"/>
  <c r="AHL62" i="2"/>
  <c r="AHL51" i="2"/>
  <c r="AHL55" i="2"/>
  <c r="AHL47" i="2"/>
  <c r="AHL48" i="2"/>
  <c r="AHL43" i="2"/>
  <c r="AHL44" i="2"/>
  <c r="AHL42" i="2"/>
  <c r="AHL40" i="2"/>
  <c r="AHL49" i="2"/>
  <c r="AHL45" i="2"/>
  <c r="AHL41" i="2"/>
  <c r="AHL46" i="2"/>
  <c r="AHL32" i="2"/>
  <c r="AHL39" i="2"/>
  <c r="AHL35" i="2"/>
  <c r="AHL33" i="2"/>
  <c r="AHL38" i="2"/>
  <c r="AHL36" i="2"/>
  <c r="AHL34" i="2"/>
  <c r="AHL37" i="2"/>
  <c r="Y31" i="2"/>
  <c r="RG32" i="2"/>
  <c r="RM32" i="2"/>
  <c r="RY32" i="2"/>
  <c r="SE32" i="2"/>
  <c r="SK32" i="2"/>
  <c r="SQ32" i="2"/>
  <c r="SW32" i="2"/>
  <c r="TI32" i="2"/>
  <c r="TO32" i="2"/>
  <c r="TU32" i="2"/>
  <c r="UG32" i="2"/>
  <c r="UM32" i="2"/>
  <c r="US32" i="2"/>
  <c r="UY32" i="2"/>
  <c r="VK32" i="2"/>
  <c r="VQ32" i="2"/>
  <c r="WC32" i="2"/>
  <c r="WI32" i="2"/>
  <c r="WO32" i="2"/>
  <c r="XA32" i="2"/>
  <c r="XG32" i="2"/>
  <c r="XM32" i="2"/>
  <c r="XS32" i="2"/>
  <c r="XY32" i="2"/>
  <c r="YK32" i="2"/>
  <c r="YQ32" i="2"/>
  <c r="YW32" i="2"/>
  <c r="ZC32" i="2"/>
  <c r="ZO32" i="2"/>
  <c r="ZU32" i="2"/>
  <c r="AAA32" i="2"/>
  <c r="AAM32" i="2"/>
  <c r="AAS32" i="2"/>
  <c r="AAY32" i="2"/>
  <c r="ABK32" i="2"/>
  <c r="ABQ32" i="2"/>
  <c r="RS94" i="2"/>
  <c r="RS93" i="2"/>
  <c r="RS95" i="2"/>
  <c r="RS91" i="2"/>
  <c r="RS92" i="2"/>
  <c r="RS88" i="2"/>
  <c r="RS90" i="2"/>
  <c r="RS89" i="2"/>
  <c r="RS86" i="2"/>
  <c r="RS85" i="2"/>
  <c r="RS82" i="2"/>
  <c r="RS87" i="2"/>
  <c r="RS83" i="2"/>
  <c r="RS84" i="2"/>
  <c r="RS79" i="2"/>
  <c r="RS80" i="2"/>
  <c r="RS81" i="2"/>
  <c r="RS78" i="2"/>
  <c r="RS77" i="2"/>
  <c r="RS75" i="2"/>
  <c r="RS76" i="2"/>
  <c r="RS69" i="2"/>
  <c r="RS74" i="2"/>
  <c r="RS73" i="2"/>
  <c r="RS71" i="2"/>
  <c r="RS66" i="2"/>
  <c r="RS72" i="2"/>
  <c r="RS67" i="2"/>
  <c r="RS65" i="2"/>
  <c r="RS68" i="2"/>
  <c r="RS64" i="2"/>
  <c r="RS62" i="2"/>
  <c r="RS61" i="2"/>
  <c r="RS57" i="2"/>
  <c r="RS60" i="2"/>
  <c r="RS58" i="2"/>
  <c r="RS70" i="2"/>
  <c r="RS59" i="2"/>
  <c r="RS63" i="2"/>
  <c r="RS49" i="2"/>
  <c r="RS52" i="2"/>
  <c r="RS50" i="2"/>
  <c r="RS51" i="2"/>
  <c r="RS56" i="2"/>
  <c r="RS55" i="2"/>
  <c r="RS43" i="2"/>
  <c r="RS44" i="2"/>
  <c r="RS42" i="2"/>
  <c r="RS40" i="2"/>
  <c r="RS45" i="2"/>
  <c r="RS41" i="2"/>
  <c r="RS46" i="2"/>
  <c r="RS47" i="2"/>
  <c r="RS39" i="2"/>
  <c r="RS37" i="2"/>
  <c r="RS35" i="2"/>
  <c r="RS33" i="2"/>
  <c r="RS48" i="2"/>
  <c r="RS38" i="2"/>
  <c r="RS36" i="2"/>
  <c r="RS34" i="2"/>
  <c r="TC93" i="2"/>
  <c r="TC91" i="2"/>
  <c r="TC95" i="2"/>
  <c r="TC92" i="2"/>
  <c r="TC94" i="2"/>
  <c r="TC88" i="2"/>
  <c r="TC90" i="2"/>
  <c r="TC89" i="2"/>
  <c r="TC86" i="2"/>
  <c r="TC85" i="2"/>
  <c r="TC82" i="2"/>
  <c r="TC83" i="2"/>
  <c r="TC84" i="2"/>
  <c r="TC87" i="2"/>
  <c r="TC79" i="2"/>
  <c r="TC80" i="2"/>
  <c r="TC81" i="2"/>
  <c r="TC78" i="2"/>
  <c r="TC77" i="2"/>
  <c r="TC75" i="2"/>
  <c r="TC76" i="2"/>
  <c r="TC69" i="2"/>
  <c r="TC74" i="2"/>
  <c r="TC73" i="2"/>
  <c r="TC71" i="2"/>
  <c r="TC66" i="2"/>
  <c r="TC72" i="2"/>
  <c r="TC67" i="2"/>
  <c r="TC65" i="2"/>
  <c r="TC68" i="2"/>
  <c r="TC64" i="2"/>
  <c r="TC62" i="2"/>
  <c r="TC61" i="2"/>
  <c r="TC57" i="2"/>
  <c r="TC70" i="2"/>
  <c r="TC60" i="2"/>
  <c r="TC58" i="2"/>
  <c r="TC59" i="2"/>
  <c r="TC63" i="2"/>
  <c r="TC49" i="2"/>
  <c r="TC52" i="2"/>
  <c r="TC50" i="2"/>
  <c r="TC51" i="2"/>
  <c r="TC56" i="2"/>
  <c r="TC55" i="2"/>
  <c r="TC43" i="2"/>
  <c r="TC44" i="2"/>
  <c r="TC42" i="2"/>
  <c r="TC40" i="2"/>
  <c r="TC45" i="2"/>
  <c r="TC41" i="2"/>
  <c r="TC46" i="2"/>
  <c r="TC47" i="2"/>
  <c r="TC39" i="2"/>
  <c r="TC37" i="2"/>
  <c r="TC48" i="2"/>
  <c r="TC35" i="2"/>
  <c r="TC33" i="2"/>
  <c r="TC38" i="2"/>
  <c r="TC36" i="2"/>
  <c r="TC34" i="2"/>
  <c r="UA95" i="2"/>
  <c r="UA94" i="2"/>
  <c r="UA91" i="2"/>
  <c r="UA93" i="2"/>
  <c r="UA92" i="2"/>
  <c r="UA88" i="2"/>
  <c r="UA90" i="2"/>
  <c r="UA89" i="2"/>
  <c r="UA86" i="2"/>
  <c r="UA85" i="2"/>
  <c r="UA82" i="2"/>
  <c r="UA83" i="2"/>
  <c r="UA87" i="2"/>
  <c r="UA79" i="2"/>
  <c r="UA84" i="2"/>
  <c r="UA80" i="2"/>
  <c r="UA81" i="2"/>
  <c r="UA77" i="2"/>
  <c r="UA78" i="2"/>
  <c r="UA75" i="2"/>
  <c r="UA76" i="2"/>
  <c r="UA74" i="2"/>
  <c r="UA72" i="2"/>
  <c r="UA69" i="2"/>
  <c r="UA73" i="2"/>
  <c r="UA71" i="2"/>
  <c r="UA66" i="2"/>
  <c r="UA70" i="2"/>
  <c r="UA68" i="2"/>
  <c r="UA65" i="2"/>
  <c r="UA64" i="2"/>
  <c r="UA62" i="2"/>
  <c r="UA61" i="2"/>
  <c r="UA57" i="2"/>
  <c r="UA60" i="2"/>
  <c r="UA58" i="2"/>
  <c r="UA59" i="2"/>
  <c r="UA49" i="2"/>
  <c r="UA52" i="2"/>
  <c r="UA50" i="2"/>
  <c r="UA63" i="2"/>
  <c r="UA51" i="2"/>
  <c r="UA56" i="2"/>
  <c r="UA55" i="2"/>
  <c r="UA48" i="2"/>
  <c r="UA43" i="2"/>
  <c r="UA44" i="2"/>
  <c r="UA42" i="2"/>
  <c r="UA40" i="2"/>
  <c r="UA45" i="2"/>
  <c r="UA41" i="2"/>
  <c r="UA46" i="2"/>
  <c r="UA39" i="2"/>
  <c r="UA37" i="2"/>
  <c r="UA67" i="2"/>
  <c r="UA47" i="2"/>
  <c r="UA35" i="2"/>
  <c r="UA33" i="2"/>
  <c r="UA38" i="2"/>
  <c r="UA36" i="2"/>
  <c r="UA34" i="2"/>
  <c r="VE95" i="2"/>
  <c r="VE91" i="2"/>
  <c r="VE94" i="2"/>
  <c r="VE93" i="2"/>
  <c r="VE92" i="2"/>
  <c r="VE88" i="2"/>
  <c r="VE89" i="2"/>
  <c r="VE90" i="2"/>
  <c r="VE86" i="2"/>
  <c r="VE87" i="2"/>
  <c r="VE85" i="2"/>
  <c r="VE82" i="2"/>
  <c r="VE83" i="2"/>
  <c r="VE84" i="2"/>
  <c r="VE79" i="2"/>
  <c r="VE80" i="2"/>
  <c r="VE77" i="2"/>
  <c r="VE78" i="2"/>
  <c r="VE75" i="2"/>
  <c r="VE81" i="2"/>
  <c r="VE76" i="2"/>
  <c r="VE69" i="2"/>
  <c r="VE74" i="2"/>
  <c r="VE71" i="2"/>
  <c r="VE66" i="2"/>
  <c r="VE72" i="2"/>
  <c r="VE73" i="2"/>
  <c r="VE68" i="2"/>
  <c r="VE70" i="2"/>
  <c r="VE65" i="2"/>
  <c r="VE67" i="2"/>
  <c r="VE64" i="2"/>
  <c r="VE62" i="2"/>
  <c r="VE61" i="2"/>
  <c r="VE57" i="2"/>
  <c r="VE60" i="2"/>
  <c r="VE58" i="2"/>
  <c r="VE59" i="2"/>
  <c r="VE49" i="2"/>
  <c r="VE52" i="2"/>
  <c r="VE50" i="2"/>
  <c r="VE51" i="2"/>
  <c r="VE63" i="2"/>
  <c r="VE56" i="2"/>
  <c r="VE55" i="2"/>
  <c r="VE43" i="2"/>
  <c r="VE48" i="2"/>
  <c r="VE44" i="2"/>
  <c r="VE42" i="2"/>
  <c r="VE40" i="2"/>
  <c r="VE45" i="2"/>
  <c r="VE41" i="2"/>
  <c r="VE46" i="2"/>
  <c r="VE39" i="2"/>
  <c r="VE37" i="2"/>
  <c r="VE47" i="2"/>
  <c r="VE35" i="2"/>
  <c r="VE33" i="2"/>
  <c r="VE38" i="2"/>
  <c r="VE36" i="2"/>
  <c r="VE34" i="2"/>
  <c r="VW95" i="2"/>
  <c r="VW93" i="2"/>
  <c r="VW91" i="2"/>
  <c r="VW94" i="2"/>
  <c r="VW92" i="2"/>
  <c r="VW88" i="2"/>
  <c r="VW89" i="2"/>
  <c r="VW86" i="2"/>
  <c r="VW87" i="2"/>
  <c r="VW85" i="2"/>
  <c r="VW90" i="2"/>
  <c r="VW82" i="2"/>
  <c r="VW83" i="2"/>
  <c r="VW84" i="2"/>
  <c r="VW79" i="2"/>
  <c r="VW81" i="2"/>
  <c r="VW80" i="2"/>
  <c r="VW77" i="2"/>
  <c r="VW78" i="2"/>
  <c r="VW75" i="2"/>
  <c r="VW76" i="2"/>
  <c r="VW69" i="2"/>
  <c r="VW74" i="2"/>
  <c r="VW71" i="2"/>
  <c r="VW72" i="2"/>
  <c r="VW66" i="2"/>
  <c r="VW67" i="2"/>
  <c r="VW73" i="2"/>
  <c r="VW65" i="2"/>
  <c r="VW70" i="2"/>
  <c r="VW68" i="2"/>
  <c r="VW64" i="2"/>
  <c r="VW62" i="2"/>
  <c r="VW61" i="2"/>
  <c r="VW57" i="2"/>
  <c r="VW60" i="2"/>
  <c r="VW58" i="2"/>
  <c r="VW59" i="2"/>
  <c r="VW49" i="2"/>
  <c r="VW52" i="2"/>
  <c r="VW50" i="2"/>
  <c r="VW51" i="2"/>
  <c r="VW56" i="2"/>
  <c r="VW55" i="2"/>
  <c r="VW43" i="2"/>
  <c r="VW63" i="2"/>
  <c r="VW44" i="2"/>
  <c r="VW42" i="2"/>
  <c r="VW40" i="2"/>
  <c r="VW45" i="2"/>
  <c r="VW41" i="2"/>
  <c r="VW48" i="2"/>
  <c r="VW46" i="2"/>
  <c r="VW39" i="2"/>
  <c r="VW37" i="2"/>
  <c r="VW35" i="2"/>
  <c r="VW33" i="2"/>
  <c r="VW47" i="2"/>
  <c r="VW38" i="2"/>
  <c r="VW36" i="2"/>
  <c r="VW34" i="2"/>
  <c r="WU94" i="2"/>
  <c r="WU91" i="2"/>
  <c r="WU95" i="2"/>
  <c r="WU92" i="2"/>
  <c r="WU93" i="2"/>
  <c r="WU88" i="2"/>
  <c r="WU89" i="2"/>
  <c r="WU90" i="2"/>
  <c r="WU86" i="2"/>
  <c r="WU87" i="2"/>
  <c r="WU85" i="2"/>
  <c r="WU82" i="2"/>
  <c r="WU83" i="2"/>
  <c r="WU79" i="2"/>
  <c r="WU81" i="2"/>
  <c r="WU80" i="2"/>
  <c r="WU84" i="2"/>
  <c r="WU78" i="2"/>
  <c r="WU77" i="2"/>
  <c r="WU75" i="2"/>
  <c r="WU73" i="2"/>
  <c r="WU76" i="2"/>
  <c r="WU74" i="2"/>
  <c r="WU69" i="2"/>
  <c r="WU71" i="2"/>
  <c r="WU66" i="2"/>
  <c r="WU72" i="2"/>
  <c r="WU70" i="2"/>
  <c r="WU68" i="2"/>
  <c r="WU65" i="2"/>
  <c r="WU67" i="2"/>
  <c r="WU64" i="2"/>
  <c r="WU62" i="2"/>
  <c r="WU61" i="2"/>
  <c r="WU57" i="2"/>
  <c r="WU60" i="2"/>
  <c r="WU58" i="2"/>
  <c r="WU59" i="2"/>
  <c r="WU49" i="2"/>
  <c r="WU63" i="2"/>
  <c r="WU52" i="2"/>
  <c r="WU50" i="2"/>
  <c r="WU51" i="2"/>
  <c r="WU56" i="2"/>
  <c r="WU55" i="2"/>
  <c r="WU48" i="2"/>
  <c r="WU43" i="2"/>
  <c r="WU44" i="2"/>
  <c r="WU42" i="2"/>
  <c r="WU40" i="2"/>
  <c r="WU45" i="2"/>
  <c r="WU41" i="2"/>
  <c r="WU46" i="2"/>
  <c r="WU39" i="2"/>
  <c r="WU37" i="2"/>
  <c r="WU47" i="2"/>
  <c r="WU35" i="2"/>
  <c r="WU33" i="2"/>
  <c r="WU38" i="2"/>
  <c r="WU36" i="2"/>
  <c r="WU34" i="2"/>
  <c r="YE95" i="2"/>
  <c r="YE94" i="2"/>
  <c r="YE91" i="2"/>
  <c r="YE93" i="2"/>
  <c r="YE92" i="2"/>
  <c r="YE88" i="2"/>
  <c r="YE90" i="2"/>
  <c r="YE89" i="2"/>
  <c r="YE86" i="2"/>
  <c r="YE87" i="2"/>
  <c r="YE85" i="2"/>
  <c r="YE82" i="2"/>
  <c r="YE83" i="2"/>
  <c r="YE84" i="2"/>
  <c r="YE79" i="2"/>
  <c r="YE81" i="2"/>
  <c r="YE80" i="2"/>
  <c r="YE78" i="2"/>
  <c r="YE77" i="2"/>
  <c r="YE75" i="2"/>
  <c r="YE73" i="2"/>
  <c r="YE76" i="2"/>
  <c r="YE74" i="2"/>
  <c r="YE69" i="2"/>
  <c r="YE71" i="2"/>
  <c r="YE66" i="2"/>
  <c r="YE72" i="2"/>
  <c r="YE70" i="2"/>
  <c r="YE68" i="2"/>
  <c r="YE65" i="2"/>
  <c r="YE64" i="2"/>
  <c r="YE62" i="2"/>
  <c r="YE67" i="2"/>
  <c r="YE61" i="2"/>
  <c r="YE57" i="2"/>
  <c r="YE60" i="2"/>
  <c r="YE58" i="2"/>
  <c r="YE59" i="2"/>
  <c r="YE49" i="2"/>
  <c r="YE63" i="2"/>
  <c r="YE52" i="2"/>
  <c r="YE50" i="2"/>
  <c r="YE51" i="2"/>
  <c r="YE56" i="2"/>
  <c r="YE55" i="2"/>
  <c r="YE48" i="2"/>
  <c r="YE43" i="2"/>
  <c r="YE44" i="2"/>
  <c r="YE42" i="2"/>
  <c r="YE40" i="2"/>
  <c r="YE47" i="2"/>
  <c r="YE45" i="2"/>
  <c r="YE41" i="2"/>
  <c r="YE46" i="2"/>
  <c r="YE39" i="2"/>
  <c r="YE37" i="2"/>
  <c r="YE35" i="2"/>
  <c r="YE33" i="2"/>
  <c r="YE38" i="2"/>
  <c r="YE36" i="2"/>
  <c r="YE34" i="2"/>
  <c r="ZI93" i="2"/>
  <c r="ZI91" i="2"/>
  <c r="ZI95" i="2"/>
  <c r="ZI94" i="2"/>
  <c r="ZI92" i="2"/>
  <c r="ZI90" i="2"/>
  <c r="ZI88" i="2"/>
  <c r="ZI89" i="2"/>
  <c r="ZI86" i="2"/>
  <c r="ZI85" i="2"/>
  <c r="ZI87" i="2"/>
  <c r="ZI82" i="2"/>
  <c r="ZI83" i="2"/>
  <c r="ZI84" i="2"/>
  <c r="ZI81" i="2"/>
  <c r="ZI79" i="2"/>
  <c r="ZI80" i="2"/>
  <c r="ZI78" i="2"/>
  <c r="ZI77" i="2"/>
  <c r="ZI75" i="2"/>
  <c r="ZI76" i="2"/>
  <c r="ZI73" i="2"/>
  <c r="ZI69" i="2"/>
  <c r="ZI74" i="2"/>
  <c r="ZI71" i="2"/>
  <c r="ZI72" i="2"/>
  <c r="ZI66" i="2"/>
  <c r="ZI70" i="2"/>
  <c r="ZI68" i="2"/>
  <c r="ZI65" i="2"/>
  <c r="ZI67" i="2"/>
  <c r="ZI64" i="2"/>
  <c r="ZI62" i="2"/>
  <c r="ZI61" i="2"/>
  <c r="ZI57" i="2"/>
  <c r="ZI60" i="2"/>
  <c r="ZI58" i="2"/>
  <c r="ZI59" i="2"/>
  <c r="ZI49" i="2"/>
  <c r="ZI52" i="2"/>
  <c r="ZI50" i="2"/>
  <c r="ZI63" i="2"/>
  <c r="ZI51" i="2"/>
  <c r="ZI56" i="2"/>
  <c r="ZI55" i="2"/>
  <c r="ZI47" i="2"/>
  <c r="ZI48" i="2"/>
  <c r="ZI43" i="2"/>
  <c r="ZI44" i="2"/>
  <c r="ZI42" i="2"/>
  <c r="ZI40" i="2"/>
  <c r="ZI45" i="2"/>
  <c r="ZI41" i="2"/>
  <c r="ZI46" i="2"/>
  <c r="ZI39" i="2"/>
  <c r="ZI37" i="2"/>
  <c r="ZI35" i="2"/>
  <c r="ZI33" i="2"/>
  <c r="ZI38" i="2"/>
  <c r="ZI36" i="2"/>
  <c r="ZI34" i="2"/>
  <c r="AAG95" i="2"/>
  <c r="AAG94" i="2"/>
  <c r="AAG91" i="2"/>
  <c r="AAG92" i="2"/>
  <c r="AAG93" i="2"/>
  <c r="AAG90" i="2"/>
  <c r="AAG88" i="2"/>
  <c r="AAG89" i="2"/>
  <c r="AAG87" i="2"/>
  <c r="AAG86" i="2"/>
  <c r="AAG85" i="2"/>
  <c r="AAG82" i="2"/>
  <c r="AAG83" i="2"/>
  <c r="AAG81" i="2"/>
  <c r="AAG84" i="2"/>
  <c r="AAG79" i="2"/>
  <c r="AAG80" i="2"/>
  <c r="AAG78" i="2"/>
  <c r="AAG77" i="2"/>
  <c r="AAG75" i="2"/>
  <c r="AAG76" i="2"/>
  <c r="AAG72" i="2"/>
  <c r="AAG73" i="2"/>
  <c r="AAG74" i="2"/>
  <c r="AAG69" i="2"/>
  <c r="AAG71" i="2"/>
  <c r="AAG66" i="2"/>
  <c r="AAG67" i="2"/>
  <c r="AAG70" i="2"/>
  <c r="AAG65" i="2"/>
  <c r="AAG64" i="2"/>
  <c r="AAG62" i="2"/>
  <c r="AAG61" i="2"/>
  <c r="AAG57" i="2"/>
  <c r="AAG60" i="2"/>
  <c r="AAG58" i="2"/>
  <c r="AAG59" i="2"/>
  <c r="AAG68" i="2"/>
  <c r="AAG49" i="2"/>
  <c r="AAG52" i="2"/>
  <c r="AAG50" i="2"/>
  <c r="AAG51" i="2"/>
  <c r="AAG56" i="2"/>
  <c r="AAG63" i="2"/>
  <c r="AAG55" i="2"/>
  <c r="AAG47" i="2"/>
  <c r="AAG43" i="2"/>
  <c r="AAG44" i="2"/>
  <c r="AAG42" i="2"/>
  <c r="AAG40" i="2"/>
  <c r="AAG48" i="2"/>
  <c r="AAG45" i="2"/>
  <c r="AAG41" i="2"/>
  <c r="AAG46" i="2"/>
  <c r="AAG39" i="2"/>
  <c r="AAG37" i="2"/>
  <c r="AAG35" i="2"/>
  <c r="AAG33" i="2"/>
  <c r="AAG38" i="2"/>
  <c r="AAG36" i="2"/>
  <c r="AAG34" i="2"/>
  <c r="ABE95" i="2"/>
  <c r="ABE94" i="2"/>
  <c r="ABE91" i="2"/>
  <c r="ABE93" i="2"/>
  <c r="ABE92" i="2"/>
  <c r="ABE88" i="2"/>
  <c r="ABE89" i="2"/>
  <c r="ABE90" i="2"/>
  <c r="ABE86" i="2"/>
  <c r="ABE87" i="2"/>
  <c r="ABE84" i="2"/>
  <c r="ABE82" i="2"/>
  <c r="ABE83" i="2"/>
  <c r="ABE81" i="2"/>
  <c r="ABE85" i="2"/>
  <c r="ABE79" i="2"/>
  <c r="ABE80" i="2"/>
  <c r="ABE78" i="2"/>
  <c r="ABE77" i="2"/>
  <c r="ABE75" i="2"/>
  <c r="ABE76" i="2"/>
  <c r="ABE72" i="2"/>
  <c r="ABE73" i="2"/>
  <c r="ABE69" i="2"/>
  <c r="ABE66" i="2"/>
  <c r="ABE74" i="2"/>
  <c r="ABE71" i="2"/>
  <c r="ABE67" i="2"/>
  <c r="ABE68" i="2"/>
  <c r="ABE65" i="2"/>
  <c r="ABE64" i="2"/>
  <c r="ABE62" i="2"/>
  <c r="ABE70" i="2"/>
  <c r="ABE61" i="2"/>
  <c r="ABE57" i="2"/>
  <c r="ABE60" i="2"/>
  <c r="ABE58" i="2"/>
  <c r="ABE59" i="2"/>
  <c r="ABE63" i="2"/>
  <c r="ABE49" i="2"/>
  <c r="ABE52" i="2"/>
  <c r="ABE50" i="2"/>
  <c r="ABE51" i="2"/>
  <c r="ABE56" i="2"/>
  <c r="ABE55" i="2"/>
  <c r="ABE47" i="2"/>
  <c r="ABE43" i="2"/>
  <c r="ABE44" i="2"/>
  <c r="ABE42" i="2"/>
  <c r="ABE40" i="2"/>
  <c r="ABE45" i="2"/>
  <c r="ABE41" i="2"/>
  <c r="ABE46" i="2"/>
  <c r="ABE39" i="2"/>
  <c r="ABE37" i="2"/>
  <c r="ABE48" i="2"/>
  <c r="ABE35" i="2"/>
  <c r="ABE33" i="2"/>
  <c r="ABE38" i="2"/>
  <c r="ABE36" i="2"/>
  <c r="ABE34" i="2"/>
  <c r="ACO95" i="2"/>
  <c r="ACO94" i="2"/>
  <c r="ACO91" i="2"/>
  <c r="ACO93" i="2"/>
  <c r="ACO92" i="2"/>
  <c r="ACO90" i="2"/>
  <c r="ACO88" i="2"/>
  <c r="ACO89" i="2"/>
  <c r="ACO86" i="2"/>
  <c r="ACO87" i="2"/>
  <c r="ACO85" i="2"/>
  <c r="ACO84" i="2"/>
  <c r="ACO82" i="2"/>
  <c r="ACO83" i="2"/>
  <c r="ACO81" i="2"/>
  <c r="ACO79" i="2"/>
  <c r="ACO80" i="2"/>
  <c r="ACO78" i="2"/>
  <c r="ACO77" i="2"/>
  <c r="ACO75" i="2"/>
  <c r="ACO76" i="2"/>
  <c r="ACO72" i="2"/>
  <c r="ACO73" i="2"/>
  <c r="ACO69" i="2"/>
  <c r="ACO66" i="2"/>
  <c r="ACO74" i="2"/>
  <c r="ACO67" i="2"/>
  <c r="ACO71" i="2"/>
  <c r="ACO68" i="2"/>
  <c r="ACO65" i="2"/>
  <c r="ACO70" i="2"/>
  <c r="ACO64" i="2"/>
  <c r="ACO62" i="2"/>
  <c r="ACO61" i="2"/>
  <c r="ACO57" i="2"/>
  <c r="ACO60" i="2"/>
  <c r="ACO58" i="2"/>
  <c r="ACO59" i="2"/>
  <c r="ACO63" i="2"/>
  <c r="ACO49" i="2"/>
  <c r="ACO52" i="2"/>
  <c r="ACO50" i="2"/>
  <c r="ACO51" i="2"/>
  <c r="ACO56" i="2"/>
  <c r="ACO55" i="2"/>
  <c r="ACO43" i="2"/>
  <c r="ACO44" i="2"/>
  <c r="ACO42" i="2"/>
  <c r="ACO40" i="2"/>
  <c r="ACO45" i="2"/>
  <c r="ACO41" i="2"/>
  <c r="ACO47" i="2"/>
  <c r="ACO46" i="2"/>
  <c r="ACO39" i="2"/>
  <c r="ACO37" i="2"/>
  <c r="ACO48" i="2"/>
  <c r="ACO32" i="2"/>
  <c r="ACO35" i="2"/>
  <c r="ACO33" i="2"/>
  <c r="ACO38" i="2"/>
  <c r="ACO36" i="2"/>
  <c r="ACO34" i="2"/>
  <c r="ADG95" i="2"/>
  <c r="ADG91" i="2"/>
  <c r="ADG93" i="2"/>
  <c r="ADG94" i="2"/>
  <c r="ADG92" i="2"/>
  <c r="ADG88" i="2"/>
  <c r="ADG89" i="2"/>
  <c r="ADG87" i="2"/>
  <c r="ADG86" i="2"/>
  <c r="ADG90" i="2"/>
  <c r="ADG85" i="2"/>
  <c r="ADG84" i="2"/>
  <c r="ADG82" i="2"/>
  <c r="ADG83" i="2"/>
  <c r="ADG79" i="2"/>
  <c r="ADG81" i="2"/>
  <c r="ADG80" i="2"/>
  <c r="ADG77" i="2"/>
  <c r="ADG78" i="2"/>
  <c r="ADG75" i="2"/>
  <c r="ADG72" i="2"/>
  <c r="ADG73" i="2"/>
  <c r="ADG76" i="2"/>
  <c r="ADG69" i="2"/>
  <c r="ADG66" i="2"/>
  <c r="ADG74" i="2"/>
  <c r="ADG71" i="2"/>
  <c r="ADG68" i="2"/>
  <c r="ADG70" i="2"/>
  <c r="ADG67" i="2"/>
  <c r="ADG65" i="2"/>
  <c r="ADG64" i="2"/>
  <c r="ADG62" i="2"/>
  <c r="ADG61" i="2"/>
  <c r="ADG57" i="2"/>
  <c r="ADG60" i="2"/>
  <c r="ADG58" i="2"/>
  <c r="ADG56" i="2"/>
  <c r="ADG59" i="2"/>
  <c r="ADG49" i="2"/>
  <c r="ADG52" i="2"/>
  <c r="ADG50" i="2"/>
  <c r="ADG51" i="2"/>
  <c r="ADG63" i="2"/>
  <c r="ADG55" i="2"/>
  <c r="ADG43" i="2"/>
  <c r="ADG48" i="2"/>
  <c r="ADG44" i="2"/>
  <c r="ADG42" i="2"/>
  <c r="ADG40" i="2"/>
  <c r="ADG45" i="2"/>
  <c r="ADG41" i="2"/>
  <c r="ADG47" i="2"/>
  <c r="ADG46" i="2"/>
  <c r="ADG39" i="2"/>
  <c r="ADG37" i="2"/>
  <c r="ADG32" i="2"/>
  <c r="ADG35" i="2"/>
  <c r="ADG33" i="2"/>
  <c r="ADG38" i="2"/>
  <c r="ADG36" i="2"/>
  <c r="ADG34" i="2"/>
  <c r="AEE95" i="2"/>
  <c r="AEE94" i="2"/>
  <c r="AEE91" i="2"/>
  <c r="AEE93" i="2"/>
  <c r="AEE90" i="2"/>
  <c r="AEE92" i="2"/>
  <c r="AEE88" i="2"/>
  <c r="AEE89" i="2"/>
  <c r="AEE87" i="2"/>
  <c r="AEE86" i="2"/>
  <c r="AEE81" i="2"/>
  <c r="AEE85" i="2"/>
  <c r="AEE82" i="2"/>
  <c r="AEE83" i="2"/>
  <c r="AEE84" i="2"/>
  <c r="AEE79" i="2"/>
  <c r="AEE80" i="2"/>
  <c r="AEE77" i="2"/>
  <c r="AEE78" i="2"/>
  <c r="AEE75" i="2"/>
  <c r="AEE72" i="2"/>
  <c r="AEE73" i="2"/>
  <c r="AEE76" i="2"/>
  <c r="AEE69" i="2"/>
  <c r="AEE74" i="2"/>
  <c r="AEE71" i="2"/>
  <c r="AEE66" i="2"/>
  <c r="AEE67" i="2"/>
  <c r="AEE65" i="2"/>
  <c r="AEE70" i="2"/>
  <c r="AEE68" i="2"/>
  <c r="AEE64" i="2"/>
  <c r="AEE62" i="2"/>
  <c r="AEE61" i="2"/>
  <c r="AEE57" i="2"/>
  <c r="AEE60" i="2"/>
  <c r="AEE58" i="2"/>
  <c r="AEE56" i="2"/>
  <c r="AEE59" i="2"/>
  <c r="AEE49" i="2"/>
  <c r="AEE52" i="2"/>
  <c r="AEE50" i="2"/>
  <c r="AEE51" i="2"/>
  <c r="AEE55" i="2"/>
  <c r="AEE47" i="2"/>
  <c r="AEE43" i="2"/>
  <c r="AEE63" i="2"/>
  <c r="AEE44" i="2"/>
  <c r="AEE42" i="2"/>
  <c r="AEE40" i="2"/>
  <c r="AEE45" i="2"/>
  <c r="AEE41" i="2"/>
  <c r="AEE48" i="2"/>
  <c r="AEE46" i="2"/>
  <c r="AEE39" i="2"/>
  <c r="AEE37" i="2"/>
  <c r="AEE32" i="2"/>
  <c r="AEE35" i="2"/>
  <c r="AEE33" i="2"/>
  <c r="AEE38" i="2"/>
  <c r="AEE36" i="2"/>
  <c r="AEE34" i="2"/>
  <c r="AFC95" i="2"/>
  <c r="AFC94" i="2"/>
  <c r="AFC91" i="2"/>
  <c r="AFC93" i="2"/>
  <c r="AFC92" i="2"/>
  <c r="AFC90" i="2"/>
  <c r="AFC88" i="2"/>
  <c r="AFC87" i="2"/>
  <c r="AFC89" i="2"/>
  <c r="AFC86" i="2"/>
  <c r="AFC85" i="2"/>
  <c r="AFC81" i="2"/>
  <c r="AFC82" i="2"/>
  <c r="AFC83" i="2"/>
  <c r="AFC79" i="2"/>
  <c r="AFC84" i="2"/>
  <c r="AFC77" i="2"/>
  <c r="AFC80" i="2"/>
  <c r="AFC78" i="2"/>
  <c r="AFC75" i="2"/>
  <c r="AFC72" i="2"/>
  <c r="AFC73" i="2"/>
  <c r="AFC76" i="2"/>
  <c r="AFC74" i="2"/>
  <c r="AFC69" i="2"/>
  <c r="AFC66" i="2"/>
  <c r="AFC71" i="2"/>
  <c r="AFC70" i="2"/>
  <c r="AFC68" i="2"/>
  <c r="AFC64" i="2"/>
  <c r="AFC67" i="2"/>
  <c r="AFC62" i="2"/>
  <c r="AFC61" i="2"/>
  <c r="AFC57" i="2"/>
  <c r="AFC60" i="2"/>
  <c r="AFC58" i="2"/>
  <c r="AFC56" i="2"/>
  <c r="AFC59" i="2"/>
  <c r="AFC65" i="2"/>
  <c r="AFC49" i="2"/>
  <c r="AFC63" i="2"/>
  <c r="AFC52" i="2"/>
  <c r="AFC50" i="2"/>
  <c r="AFC51" i="2"/>
  <c r="AFC55" i="2"/>
  <c r="AFC47" i="2"/>
  <c r="AFC48" i="2"/>
  <c r="AFC43" i="2"/>
  <c r="AFC44" i="2"/>
  <c r="AFC42" i="2"/>
  <c r="AFC40" i="2"/>
  <c r="AFC45" i="2"/>
  <c r="AFC41" i="2"/>
  <c r="AFC46" i="2"/>
  <c r="AFC39" i="2"/>
  <c r="AFC37" i="2"/>
  <c r="AFC32" i="2"/>
  <c r="AFC35" i="2"/>
  <c r="AFC33" i="2"/>
  <c r="AFC38" i="2"/>
  <c r="AFC36" i="2"/>
  <c r="AFC34" i="2"/>
  <c r="AFU95" i="2"/>
  <c r="AFU94" i="2"/>
  <c r="AFU91" i="2"/>
  <c r="AFU93" i="2"/>
  <c r="AFU92" i="2"/>
  <c r="AFU90" i="2"/>
  <c r="AFU88" i="2"/>
  <c r="AFU89" i="2"/>
  <c r="AFU87" i="2"/>
  <c r="AFU86" i="2"/>
  <c r="AFU85" i="2"/>
  <c r="AFU81" i="2"/>
  <c r="AFU82" i="2"/>
  <c r="AFU83" i="2"/>
  <c r="AFU84" i="2"/>
  <c r="AFU80" i="2"/>
  <c r="AFU79" i="2"/>
  <c r="AFU77" i="2"/>
  <c r="AFU78" i="2"/>
  <c r="AFU75" i="2"/>
  <c r="AFU76" i="2"/>
  <c r="AFU72" i="2"/>
  <c r="AFU73" i="2"/>
  <c r="AFU74" i="2"/>
  <c r="AFU69" i="2"/>
  <c r="AFU66" i="2"/>
  <c r="AFU71" i="2"/>
  <c r="AFU67" i="2"/>
  <c r="AFU65" i="2"/>
  <c r="AFU64" i="2"/>
  <c r="AFU70" i="2"/>
  <c r="AFU62" i="2"/>
  <c r="AFU61" i="2"/>
  <c r="AFU57" i="2"/>
  <c r="AFU68" i="2"/>
  <c r="AFU60" i="2"/>
  <c r="AFU58" i="2"/>
  <c r="AFU56" i="2"/>
  <c r="AFU59" i="2"/>
  <c r="AFU49" i="2"/>
  <c r="AFU52" i="2"/>
  <c r="AFU50" i="2"/>
  <c r="AFU51" i="2"/>
  <c r="AFU63" i="2"/>
  <c r="AFU55" i="2"/>
  <c r="AFU47" i="2"/>
  <c r="AFU43" i="2"/>
  <c r="AFU44" i="2"/>
  <c r="AFU42" i="2"/>
  <c r="AFU40" i="2"/>
  <c r="AFU48" i="2"/>
  <c r="AFU45" i="2"/>
  <c r="AFU41" i="2"/>
  <c r="AFU46" i="2"/>
  <c r="AFU39" i="2"/>
  <c r="AFU37" i="2"/>
  <c r="AFU32" i="2"/>
  <c r="AFU35" i="2"/>
  <c r="AFU33" i="2"/>
  <c r="AFU38" i="2"/>
  <c r="AFU36" i="2"/>
  <c r="AFU34" i="2"/>
  <c r="AGS95" i="2"/>
  <c r="AGS94" i="2"/>
  <c r="AGS91" i="2"/>
  <c r="AGS92" i="2"/>
  <c r="AGS93" i="2"/>
  <c r="AGS90" i="2"/>
  <c r="AGS88" i="2"/>
  <c r="AGS89" i="2"/>
  <c r="AGS86" i="2"/>
  <c r="AGS87" i="2"/>
  <c r="AGS85" i="2"/>
  <c r="AGS81" i="2"/>
  <c r="AGS84" i="2"/>
  <c r="AGS82" i="2"/>
  <c r="AGS83" i="2"/>
  <c r="AGS80" i="2"/>
  <c r="AGS79" i="2"/>
  <c r="AGS78" i="2"/>
  <c r="AGS75" i="2"/>
  <c r="AGS77" i="2"/>
  <c r="AGS76" i="2"/>
  <c r="AGS72" i="2"/>
  <c r="AGS73" i="2"/>
  <c r="AGS69" i="2"/>
  <c r="AGS66" i="2"/>
  <c r="AGS74" i="2"/>
  <c r="AGS67" i="2"/>
  <c r="AGS65" i="2"/>
  <c r="AGS68" i="2"/>
  <c r="AGS71" i="2"/>
  <c r="AGS64" i="2"/>
  <c r="AGS62" i="2"/>
  <c r="AGS61" i="2"/>
  <c r="AGS57" i="2"/>
  <c r="AGS60" i="2"/>
  <c r="AGS58" i="2"/>
  <c r="AGS56" i="2"/>
  <c r="AGS70" i="2"/>
  <c r="AGS59" i="2"/>
  <c r="AGS63" i="2"/>
  <c r="AGS49" i="2"/>
  <c r="AGS52" i="2"/>
  <c r="AGS50" i="2"/>
  <c r="AGS51" i="2"/>
  <c r="AGS55" i="2"/>
  <c r="AGS47" i="2"/>
  <c r="AGS43" i="2"/>
  <c r="AGS44" i="2"/>
  <c r="AGS42" i="2"/>
  <c r="AGS40" i="2"/>
  <c r="AGS45" i="2"/>
  <c r="AGS41" i="2"/>
  <c r="AGS46" i="2"/>
  <c r="AGS39" i="2"/>
  <c r="AGS37" i="2"/>
  <c r="AGS32" i="2"/>
  <c r="AGS35" i="2"/>
  <c r="AGS33" i="2"/>
  <c r="AGS48" i="2"/>
  <c r="AGS38" i="2"/>
  <c r="AGS36" i="2"/>
  <c r="AGS34" i="2"/>
  <c r="AHK95" i="2"/>
  <c r="AHK91" i="2"/>
  <c r="AHK94" i="2"/>
  <c r="AHK92" i="2"/>
  <c r="AHK93" i="2"/>
  <c r="AHK88" i="2"/>
  <c r="AHK90" i="2"/>
  <c r="AHK89" i="2"/>
  <c r="AHK87" i="2"/>
  <c r="AHK86" i="2"/>
  <c r="AHK85" i="2"/>
  <c r="AHK81" i="2"/>
  <c r="AHK82" i="2"/>
  <c r="AHK83" i="2"/>
  <c r="AHK79" i="2"/>
  <c r="AHK84" i="2"/>
  <c r="AHK78" i="2"/>
  <c r="AHK80" i="2"/>
  <c r="AHK77" i="2"/>
  <c r="AHK75" i="2"/>
  <c r="AHK72" i="2"/>
  <c r="AHK73" i="2"/>
  <c r="AHK76" i="2"/>
  <c r="AHK69" i="2"/>
  <c r="AHK66" i="2"/>
  <c r="AHK74" i="2"/>
  <c r="AHK71" i="2"/>
  <c r="AHK68" i="2"/>
  <c r="AHK70" i="2"/>
  <c r="AHK64" i="2"/>
  <c r="AHK67" i="2"/>
  <c r="AHK65" i="2"/>
  <c r="AHK62" i="2"/>
  <c r="AHK61" i="2"/>
  <c r="AHK57" i="2"/>
  <c r="AHK60" i="2"/>
  <c r="AHK58" i="2"/>
  <c r="AHK56" i="2"/>
  <c r="AHK59" i="2"/>
  <c r="AHK49" i="2"/>
  <c r="AHK52" i="2"/>
  <c r="AHK50" i="2"/>
  <c r="AHK51" i="2"/>
  <c r="AHK63" i="2"/>
  <c r="AHK55" i="2"/>
  <c r="AHK47" i="2"/>
  <c r="AHK43" i="2"/>
  <c r="AHK48" i="2"/>
  <c r="AHK44" i="2"/>
  <c r="AHK42" i="2"/>
  <c r="AHK40" i="2"/>
  <c r="AHK45" i="2"/>
  <c r="AHK41" i="2"/>
  <c r="AHK46" i="2"/>
  <c r="AHK37" i="2"/>
  <c r="AHK32" i="2"/>
  <c r="AHK39" i="2"/>
  <c r="AHK35" i="2"/>
  <c r="AHK33" i="2"/>
  <c r="AHK38" i="2"/>
  <c r="AHK36" i="2"/>
  <c r="AHK34" i="2"/>
  <c r="RI95" i="2"/>
  <c r="RI93" i="2"/>
  <c r="RI94" i="2"/>
  <c r="RI91" i="2"/>
  <c r="RI92" i="2"/>
  <c r="RI89" i="2"/>
  <c r="RI90" i="2"/>
  <c r="RI86" i="2"/>
  <c r="RI88" i="2"/>
  <c r="RI87" i="2"/>
  <c r="RI83" i="2"/>
  <c r="RI84" i="2"/>
  <c r="RI85" i="2"/>
  <c r="RI79" i="2"/>
  <c r="RI81" i="2"/>
  <c r="RI80" i="2"/>
  <c r="RI78" i="2"/>
  <c r="RI76" i="2"/>
  <c r="RI77" i="2"/>
  <c r="RI74" i="2"/>
  <c r="RI75" i="2"/>
  <c r="RI72" i="2"/>
  <c r="RI82" i="2"/>
  <c r="RI71" i="2"/>
  <c r="RI68" i="2"/>
  <c r="RI70" i="2"/>
  <c r="RI66" i="2"/>
  <c r="RI65" i="2"/>
  <c r="RI73" i="2"/>
  <c r="RI69" i="2"/>
  <c r="RI67" i="2"/>
  <c r="RI60" i="2"/>
  <c r="RI58" i="2"/>
  <c r="RI59" i="2"/>
  <c r="RI63" i="2"/>
  <c r="RI64" i="2"/>
  <c r="RI62" i="2"/>
  <c r="RI51" i="2"/>
  <c r="RI56" i="2"/>
  <c r="RI55" i="2"/>
  <c r="RI48" i="2"/>
  <c r="RI61" i="2"/>
  <c r="RI57" i="2"/>
  <c r="RI49" i="2"/>
  <c r="RI52" i="2"/>
  <c r="RI44" i="2"/>
  <c r="RI42" i="2"/>
  <c r="RI40" i="2"/>
  <c r="RI45" i="2"/>
  <c r="RI41" i="2"/>
  <c r="RI46" i="2"/>
  <c r="RI50" i="2"/>
  <c r="RI47" i="2"/>
  <c r="RI35" i="2"/>
  <c r="RI33" i="2"/>
  <c r="RI38" i="2"/>
  <c r="RI36" i="2"/>
  <c r="RI34" i="2"/>
  <c r="RI43" i="2"/>
  <c r="RI39" i="2"/>
  <c r="RI37" i="2"/>
  <c r="RO93" i="2"/>
  <c r="RO95" i="2"/>
  <c r="RO94" i="2"/>
  <c r="RO91" i="2"/>
  <c r="RO92" i="2"/>
  <c r="RO89" i="2"/>
  <c r="RO90" i="2"/>
  <c r="RO88" i="2"/>
  <c r="RO86" i="2"/>
  <c r="RO87" i="2"/>
  <c r="RO83" i="2"/>
  <c r="RO85" i="2"/>
  <c r="RO79" i="2"/>
  <c r="RO82" i="2"/>
  <c r="RO78" i="2"/>
  <c r="RO76" i="2"/>
  <c r="RO81" i="2"/>
  <c r="RO80" i="2"/>
  <c r="RO77" i="2"/>
  <c r="RO74" i="2"/>
  <c r="RO84" i="2"/>
  <c r="RO75" i="2"/>
  <c r="RO72" i="2"/>
  <c r="RO71" i="2"/>
  <c r="RO68" i="2"/>
  <c r="RO73" i="2"/>
  <c r="RO70" i="2"/>
  <c r="RO69" i="2"/>
  <c r="RO66" i="2"/>
  <c r="RO65" i="2"/>
  <c r="RO60" i="2"/>
  <c r="RO58" i="2"/>
  <c r="RO59" i="2"/>
  <c r="RO67" i="2"/>
  <c r="RO63" i="2"/>
  <c r="RO64" i="2"/>
  <c r="RO62" i="2"/>
  <c r="RO51" i="2"/>
  <c r="RO56" i="2"/>
  <c r="RO55" i="2"/>
  <c r="RO61" i="2"/>
  <c r="RO57" i="2"/>
  <c r="RO48" i="2"/>
  <c r="RO49" i="2"/>
  <c r="RO44" i="2"/>
  <c r="RO42" i="2"/>
  <c r="RO40" i="2"/>
  <c r="RO45" i="2"/>
  <c r="RO41" i="2"/>
  <c r="RO50" i="2"/>
  <c r="RO46" i="2"/>
  <c r="RO47" i="2"/>
  <c r="RO52" i="2"/>
  <c r="RO35" i="2"/>
  <c r="RO33" i="2"/>
  <c r="RO43" i="2"/>
  <c r="RO38" i="2"/>
  <c r="RO36" i="2"/>
  <c r="RO34" i="2"/>
  <c r="RO39" i="2"/>
  <c r="RO37" i="2"/>
  <c r="RU93" i="2"/>
  <c r="RU95" i="2"/>
  <c r="RU94" i="2"/>
  <c r="RU89" i="2"/>
  <c r="RU90" i="2"/>
  <c r="RU92" i="2"/>
  <c r="RU91" i="2"/>
  <c r="RU88" i="2"/>
  <c r="RU86" i="2"/>
  <c r="RU87" i="2"/>
  <c r="RU83" i="2"/>
  <c r="RU84" i="2"/>
  <c r="RU79" i="2"/>
  <c r="RU81" i="2"/>
  <c r="RU82" i="2"/>
  <c r="RU85" i="2"/>
  <c r="RU80" i="2"/>
  <c r="RU76" i="2"/>
  <c r="RU78" i="2"/>
  <c r="RU77" i="2"/>
  <c r="RU74" i="2"/>
  <c r="RU75" i="2"/>
  <c r="RU72" i="2"/>
  <c r="RU71" i="2"/>
  <c r="RU68" i="2"/>
  <c r="RU70" i="2"/>
  <c r="RU67" i="2"/>
  <c r="RU73" i="2"/>
  <c r="RU65" i="2"/>
  <c r="RU66" i="2"/>
  <c r="RU69" i="2"/>
  <c r="RU60" i="2"/>
  <c r="RU58" i="2"/>
  <c r="RU59" i="2"/>
  <c r="RU63" i="2"/>
  <c r="RU64" i="2"/>
  <c r="RU62" i="2"/>
  <c r="RU51" i="2"/>
  <c r="RU56" i="2"/>
  <c r="RU61" i="2"/>
  <c r="RU57" i="2"/>
  <c r="RU55" i="2"/>
  <c r="RU48" i="2"/>
  <c r="RU49" i="2"/>
  <c r="RU44" i="2"/>
  <c r="RU42" i="2"/>
  <c r="RU40" i="2"/>
  <c r="RU50" i="2"/>
  <c r="RU45" i="2"/>
  <c r="RU41" i="2"/>
  <c r="RU46" i="2"/>
  <c r="RU47" i="2"/>
  <c r="RU52" i="2"/>
  <c r="RU43" i="2"/>
  <c r="RU35" i="2"/>
  <c r="RU33" i="2"/>
  <c r="RU38" i="2"/>
  <c r="RU36" i="2"/>
  <c r="RU34" i="2"/>
  <c r="RU39" i="2"/>
  <c r="RU37" i="2"/>
  <c r="SA95" i="2"/>
  <c r="SA94" i="2"/>
  <c r="SA93" i="2"/>
  <c r="SA92" i="2"/>
  <c r="SA91" i="2"/>
  <c r="SA89" i="2"/>
  <c r="SA90" i="2"/>
  <c r="SA86" i="2"/>
  <c r="SA87" i="2"/>
  <c r="SA88" i="2"/>
  <c r="SA83" i="2"/>
  <c r="SA85" i="2"/>
  <c r="SA84" i="2"/>
  <c r="SA79" i="2"/>
  <c r="SA80" i="2"/>
  <c r="SA81" i="2"/>
  <c r="SA76" i="2"/>
  <c r="SA77" i="2"/>
  <c r="SA74" i="2"/>
  <c r="SA75" i="2"/>
  <c r="SA82" i="2"/>
  <c r="SA78" i="2"/>
  <c r="SA72" i="2"/>
  <c r="SA71" i="2"/>
  <c r="SA68" i="2"/>
  <c r="SA73" i="2"/>
  <c r="SA70" i="2"/>
  <c r="SA69" i="2"/>
  <c r="SA67" i="2"/>
  <c r="SA65" i="2"/>
  <c r="SA66" i="2"/>
  <c r="SA60" i="2"/>
  <c r="SA58" i="2"/>
  <c r="SA59" i="2"/>
  <c r="SA63" i="2"/>
  <c r="SA64" i="2"/>
  <c r="SA62" i="2"/>
  <c r="SA51" i="2"/>
  <c r="SA61" i="2"/>
  <c r="SA57" i="2"/>
  <c r="SA56" i="2"/>
  <c r="SA55" i="2"/>
  <c r="SA48" i="2"/>
  <c r="SA49" i="2"/>
  <c r="SA50" i="2"/>
  <c r="SA44" i="2"/>
  <c r="SA42" i="2"/>
  <c r="SA40" i="2"/>
  <c r="SA45" i="2"/>
  <c r="SA41" i="2"/>
  <c r="SA46" i="2"/>
  <c r="SA52" i="2"/>
  <c r="SA47" i="2"/>
  <c r="SA43" i="2"/>
  <c r="SA35" i="2"/>
  <c r="SA33" i="2"/>
  <c r="SA38" i="2"/>
  <c r="SA36" i="2"/>
  <c r="SA34" i="2"/>
  <c r="SA39" i="2"/>
  <c r="SA37" i="2"/>
  <c r="SG95" i="2"/>
  <c r="SG93" i="2"/>
  <c r="SG94" i="2"/>
  <c r="SG92" i="2"/>
  <c r="SG91" i="2"/>
  <c r="SG89" i="2"/>
  <c r="SG90" i="2"/>
  <c r="SG86" i="2"/>
  <c r="SG87" i="2"/>
  <c r="SG88" i="2"/>
  <c r="SG83" i="2"/>
  <c r="SG79" i="2"/>
  <c r="SG85" i="2"/>
  <c r="SG81" i="2"/>
  <c r="SG78" i="2"/>
  <c r="SG76" i="2"/>
  <c r="SG84" i="2"/>
  <c r="SG82" i="2"/>
  <c r="SG80" i="2"/>
  <c r="SG77" i="2"/>
  <c r="SG74" i="2"/>
  <c r="SG75" i="2"/>
  <c r="SG72" i="2"/>
  <c r="SG71" i="2"/>
  <c r="SG68" i="2"/>
  <c r="SG70" i="2"/>
  <c r="SG73" i="2"/>
  <c r="SG65" i="2"/>
  <c r="SG67" i="2"/>
  <c r="SG69" i="2"/>
  <c r="SG66" i="2"/>
  <c r="SG60" i="2"/>
  <c r="SG58" i="2"/>
  <c r="SG59" i="2"/>
  <c r="SG63" i="2"/>
  <c r="SG64" i="2"/>
  <c r="SG62" i="2"/>
  <c r="SG61" i="2"/>
  <c r="SG57" i="2"/>
  <c r="SG51" i="2"/>
  <c r="SG56" i="2"/>
  <c r="SG55" i="2"/>
  <c r="SG48" i="2"/>
  <c r="SG49" i="2"/>
  <c r="SG44" i="2"/>
  <c r="SG42" i="2"/>
  <c r="SG40" i="2"/>
  <c r="SG45" i="2"/>
  <c r="SG41" i="2"/>
  <c r="SG52" i="2"/>
  <c r="SG46" i="2"/>
  <c r="SG47" i="2"/>
  <c r="SG43" i="2"/>
  <c r="SG35" i="2"/>
  <c r="SG33" i="2"/>
  <c r="SG50" i="2"/>
  <c r="SG38" i="2"/>
  <c r="SG36" i="2"/>
  <c r="SG34" i="2"/>
  <c r="SG39" i="2"/>
  <c r="SG37" i="2"/>
  <c r="SM93" i="2"/>
  <c r="SM95" i="2"/>
  <c r="SM94" i="2"/>
  <c r="SM92" i="2"/>
  <c r="SM89" i="2"/>
  <c r="SM90" i="2"/>
  <c r="SM88" i="2"/>
  <c r="SM86" i="2"/>
  <c r="SM87" i="2"/>
  <c r="SM91" i="2"/>
  <c r="SM83" i="2"/>
  <c r="SM84" i="2"/>
  <c r="SM85" i="2"/>
  <c r="SM79" i="2"/>
  <c r="SM82" i="2"/>
  <c r="SM81" i="2"/>
  <c r="SM80" i="2"/>
  <c r="SM76" i="2"/>
  <c r="SM77" i="2"/>
  <c r="SM74" i="2"/>
  <c r="SM78" i="2"/>
  <c r="SM75" i="2"/>
  <c r="SM72" i="2"/>
  <c r="SM71" i="2"/>
  <c r="SM68" i="2"/>
  <c r="SM73" i="2"/>
  <c r="SM70" i="2"/>
  <c r="SM69" i="2"/>
  <c r="SM65" i="2"/>
  <c r="SM67" i="2"/>
  <c r="SM60" i="2"/>
  <c r="SM58" i="2"/>
  <c r="SM59" i="2"/>
  <c r="SM63" i="2"/>
  <c r="SM66" i="2"/>
  <c r="SM64" i="2"/>
  <c r="SM62" i="2"/>
  <c r="SM51" i="2"/>
  <c r="SM56" i="2"/>
  <c r="SM55" i="2"/>
  <c r="SM48" i="2"/>
  <c r="SM49" i="2"/>
  <c r="SM44" i="2"/>
  <c r="SM42" i="2"/>
  <c r="SM40" i="2"/>
  <c r="SM52" i="2"/>
  <c r="SM45" i="2"/>
  <c r="SM41" i="2"/>
  <c r="SM57" i="2"/>
  <c r="SM46" i="2"/>
  <c r="SM47" i="2"/>
  <c r="SM61" i="2"/>
  <c r="SM50" i="2"/>
  <c r="SM35" i="2"/>
  <c r="SM33" i="2"/>
  <c r="SM38" i="2"/>
  <c r="SM36" i="2"/>
  <c r="SM34" i="2"/>
  <c r="SM39" i="2"/>
  <c r="SM37" i="2"/>
  <c r="SM43" i="2"/>
  <c r="SS93" i="2"/>
  <c r="SS94" i="2"/>
  <c r="SS95" i="2"/>
  <c r="SS92" i="2"/>
  <c r="SS91" i="2"/>
  <c r="SS89" i="2"/>
  <c r="SS90" i="2"/>
  <c r="SS86" i="2"/>
  <c r="SS87" i="2"/>
  <c r="SS88" i="2"/>
  <c r="SS83" i="2"/>
  <c r="SS84" i="2"/>
  <c r="SS85" i="2"/>
  <c r="SS79" i="2"/>
  <c r="SS81" i="2"/>
  <c r="SS80" i="2"/>
  <c r="SS78" i="2"/>
  <c r="SS82" i="2"/>
  <c r="SS76" i="2"/>
  <c r="SS77" i="2"/>
  <c r="SS74" i="2"/>
  <c r="SS75" i="2"/>
  <c r="SS72" i="2"/>
  <c r="SS71" i="2"/>
  <c r="SS68" i="2"/>
  <c r="SS70" i="2"/>
  <c r="SS66" i="2"/>
  <c r="SS65" i="2"/>
  <c r="SS69" i="2"/>
  <c r="SS67" i="2"/>
  <c r="SS60" i="2"/>
  <c r="SS58" i="2"/>
  <c r="SS59" i="2"/>
  <c r="SS73" i="2"/>
  <c r="SS63" i="2"/>
  <c r="SS64" i="2"/>
  <c r="SS62" i="2"/>
  <c r="SS51" i="2"/>
  <c r="SS56" i="2"/>
  <c r="SS55" i="2"/>
  <c r="SS48" i="2"/>
  <c r="SS61" i="2"/>
  <c r="SS57" i="2"/>
  <c r="SS49" i="2"/>
  <c r="SS52" i="2"/>
  <c r="SS44" i="2"/>
  <c r="SS42" i="2"/>
  <c r="SS40" i="2"/>
  <c r="SS45" i="2"/>
  <c r="SS41" i="2"/>
  <c r="SS46" i="2"/>
  <c r="SS50" i="2"/>
  <c r="SS47" i="2"/>
  <c r="SS35" i="2"/>
  <c r="SS33" i="2"/>
  <c r="SS38" i="2"/>
  <c r="SS36" i="2"/>
  <c r="SS34" i="2"/>
  <c r="SS43" i="2"/>
  <c r="SS39" i="2"/>
  <c r="SS37" i="2"/>
  <c r="SY95" i="2"/>
  <c r="SY93" i="2"/>
  <c r="SY94" i="2"/>
  <c r="SY91" i="2"/>
  <c r="SY92" i="2"/>
  <c r="SY89" i="2"/>
  <c r="SY90" i="2"/>
  <c r="SY88" i="2"/>
  <c r="SY86" i="2"/>
  <c r="SY87" i="2"/>
  <c r="SY83" i="2"/>
  <c r="SY85" i="2"/>
  <c r="SY79" i="2"/>
  <c r="SY84" i="2"/>
  <c r="SY82" i="2"/>
  <c r="SY78" i="2"/>
  <c r="SY76" i="2"/>
  <c r="SY81" i="2"/>
  <c r="SY80" i="2"/>
  <c r="SY77" i="2"/>
  <c r="SY74" i="2"/>
  <c r="SY75" i="2"/>
  <c r="SY72" i="2"/>
  <c r="SY71" i="2"/>
  <c r="SY68" i="2"/>
  <c r="SY73" i="2"/>
  <c r="SY70" i="2"/>
  <c r="SY66" i="2"/>
  <c r="SY65" i="2"/>
  <c r="SY69" i="2"/>
  <c r="SY60" i="2"/>
  <c r="SY58" i="2"/>
  <c r="SY59" i="2"/>
  <c r="SY67" i="2"/>
  <c r="SY63" i="2"/>
  <c r="SY64" i="2"/>
  <c r="SY62" i="2"/>
  <c r="SY51" i="2"/>
  <c r="SY56" i="2"/>
  <c r="SY55" i="2"/>
  <c r="SY61" i="2"/>
  <c r="SY57" i="2"/>
  <c r="SY48" i="2"/>
  <c r="SY49" i="2"/>
  <c r="SY44" i="2"/>
  <c r="SY42" i="2"/>
  <c r="SY40" i="2"/>
  <c r="SY45" i="2"/>
  <c r="SY41" i="2"/>
  <c r="SY50" i="2"/>
  <c r="SY46" i="2"/>
  <c r="SY47" i="2"/>
  <c r="SY52" i="2"/>
  <c r="SY35" i="2"/>
  <c r="SY33" i="2"/>
  <c r="SY43" i="2"/>
  <c r="SY38" i="2"/>
  <c r="SY36" i="2"/>
  <c r="SY34" i="2"/>
  <c r="SY39" i="2"/>
  <c r="SY37" i="2"/>
  <c r="TE93" i="2"/>
  <c r="TE95" i="2"/>
  <c r="TE94" i="2"/>
  <c r="TE89" i="2"/>
  <c r="TE90" i="2"/>
  <c r="TE91" i="2"/>
  <c r="TE88" i="2"/>
  <c r="TE86" i="2"/>
  <c r="TE87" i="2"/>
  <c r="TE92" i="2"/>
  <c r="TE83" i="2"/>
  <c r="TE84" i="2"/>
  <c r="TE79" i="2"/>
  <c r="TE81" i="2"/>
  <c r="TE82" i="2"/>
  <c r="TE85" i="2"/>
  <c r="TE80" i="2"/>
  <c r="TE76" i="2"/>
  <c r="TE78" i="2"/>
  <c r="TE77" i="2"/>
  <c r="TE74" i="2"/>
  <c r="TE75" i="2"/>
  <c r="TE72" i="2"/>
  <c r="TE71" i="2"/>
  <c r="TE68" i="2"/>
  <c r="TE70" i="2"/>
  <c r="TE69" i="2"/>
  <c r="TE67" i="2"/>
  <c r="TE65" i="2"/>
  <c r="TE66" i="2"/>
  <c r="TE73" i="2"/>
  <c r="TE60" i="2"/>
  <c r="TE58" i="2"/>
  <c r="TE59" i="2"/>
  <c r="TE63" i="2"/>
  <c r="TE64" i="2"/>
  <c r="TE62" i="2"/>
  <c r="TE51" i="2"/>
  <c r="TE56" i="2"/>
  <c r="TE61" i="2"/>
  <c r="TE57" i="2"/>
  <c r="TE55" i="2"/>
  <c r="TE48" i="2"/>
  <c r="TE49" i="2"/>
  <c r="TE44" i="2"/>
  <c r="TE42" i="2"/>
  <c r="TE40" i="2"/>
  <c r="TE50" i="2"/>
  <c r="TE45" i="2"/>
  <c r="TE41" i="2"/>
  <c r="TE46" i="2"/>
  <c r="TE47" i="2"/>
  <c r="TE52" i="2"/>
  <c r="TE43" i="2"/>
  <c r="TE35" i="2"/>
  <c r="TE33" i="2"/>
  <c r="TE38" i="2"/>
  <c r="TE36" i="2"/>
  <c r="TE34" i="2"/>
  <c r="TE39" i="2"/>
  <c r="TE37" i="2"/>
  <c r="TK95" i="2"/>
  <c r="TK94" i="2"/>
  <c r="TK93" i="2"/>
  <c r="TK92" i="2"/>
  <c r="TK89" i="2"/>
  <c r="TK91" i="2"/>
  <c r="TK90" i="2"/>
  <c r="TK86" i="2"/>
  <c r="TK87" i="2"/>
  <c r="TK88" i="2"/>
  <c r="TK83" i="2"/>
  <c r="TK85" i="2"/>
  <c r="TK84" i="2"/>
  <c r="TK79" i="2"/>
  <c r="TK80" i="2"/>
  <c r="TK81" i="2"/>
  <c r="TK76" i="2"/>
  <c r="TK77" i="2"/>
  <c r="TK78" i="2"/>
  <c r="TK74" i="2"/>
  <c r="TK75" i="2"/>
  <c r="TK82" i="2"/>
  <c r="TK72" i="2"/>
  <c r="TK71" i="2"/>
  <c r="TK68" i="2"/>
  <c r="TK73" i="2"/>
  <c r="TK70" i="2"/>
  <c r="TK67" i="2"/>
  <c r="TK65" i="2"/>
  <c r="TK66" i="2"/>
  <c r="TK69" i="2"/>
  <c r="TK60" i="2"/>
  <c r="TK58" i="2"/>
  <c r="TK59" i="2"/>
  <c r="TK63" i="2"/>
  <c r="TK64" i="2"/>
  <c r="TK62" i="2"/>
  <c r="TK51" i="2"/>
  <c r="TK61" i="2"/>
  <c r="TK57" i="2"/>
  <c r="TK56" i="2"/>
  <c r="TK55" i="2"/>
  <c r="TK48" i="2"/>
  <c r="TK49" i="2"/>
  <c r="TK50" i="2"/>
  <c r="TK44" i="2"/>
  <c r="TK42" i="2"/>
  <c r="TK40" i="2"/>
  <c r="TK45" i="2"/>
  <c r="TK41" i="2"/>
  <c r="TK46" i="2"/>
  <c r="TK52" i="2"/>
  <c r="TK47" i="2"/>
  <c r="TK43" i="2"/>
  <c r="TK35" i="2"/>
  <c r="TK33" i="2"/>
  <c r="TK38" i="2"/>
  <c r="TK36" i="2"/>
  <c r="TK34" i="2"/>
  <c r="TK39" i="2"/>
  <c r="TK37" i="2"/>
  <c r="TQ95" i="2"/>
  <c r="TQ93" i="2"/>
  <c r="TQ94" i="2"/>
  <c r="TQ91" i="2"/>
  <c r="TQ89" i="2"/>
  <c r="TQ92" i="2"/>
  <c r="TQ90" i="2"/>
  <c r="TQ88" i="2"/>
  <c r="TQ86" i="2"/>
  <c r="TQ87" i="2"/>
  <c r="TQ83" i="2"/>
  <c r="TQ79" i="2"/>
  <c r="TQ85" i="2"/>
  <c r="TQ81" i="2"/>
  <c r="TQ82" i="2"/>
  <c r="TQ78" i="2"/>
  <c r="TQ76" i="2"/>
  <c r="TQ80" i="2"/>
  <c r="TQ77" i="2"/>
  <c r="TQ84" i="2"/>
  <c r="TQ74" i="2"/>
  <c r="TQ75" i="2"/>
  <c r="TQ72" i="2"/>
  <c r="TQ71" i="2"/>
  <c r="TQ68" i="2"/>
  <c r="TQ70" i="2"/>
  <c r="TQ65" i="2"/>
  <c r="TQ69" i="2"/>
  <c r="TQ67" i="2"/>
  <c r="TQ73" i="2"/>
  <c r="TQ66" i="2"/>
  <c r="TQ60" i="2"/>
  <c r="TQ58" i="2"/>
  <c r="TQ59" i="2"/>
  <c r="TQ63" i="2"/>
  <c r="TQ64" i="2"/>
  <c r="TQ62" i="2"/>
  <c r="TQ61" i="2"/>
  <c r="TQ57" i="2"/>
  <c r="TQ51" i="2"/>
  <c r="TQ56" i="2"/>
  <c r="TQ55" i="2"/>
  <c r="TQ48" i="2"/>
  <c r="TQ49" i="2"/>
  <c r="TQ44" i="2"/>
  <c r="TQ42" i="2"/>
  <c r="TQ40" i="2"/>
  <c r="TQ45" i="2"/>
  <c r="TQ41" i="2"/>
  <c r="TQ52" i="2"/>
  <c r="TQ46" i="2"/>
  <c r="TQ47" i="2"/>
  <c r="TQ43" i="2"/>
  <c r="TQ50" i="2"/>
  <c r="TQ35" i="2"/>
  <c r="TQ33" i="2"/>
  <c r="TQ38" i="2"/>
  <c r="TQ36" i="2"/>
  <c r="TQ34" i="2"/>
  <c r="TQ39" i="2"/>
  <c r="TQ37" i="2"/>
  <c r="TW93" i="2"/>
  <c r="TW95" i="2"/>
  <c r="TW94" i="2"/>
  <c r="TW92" i="2"/>
  <c r="TW89" i="2"/>
  <c r="TW90" i="2"/>
  <c r="TW88" i="2"/>
  <c r="TW86" i="2"/>
  <c r="TW91" i="2"/>
  <c r="TW87" i="2"/>
  <c r="TW83" i="2"/>
  <c r="TW84" i="2"/>
  <c r="TW85" i="2"/>
  <c r="TW79" i="2"/>
  <c r="TW82" i="2"/>
  <c r="TW81" i="2"/>
  <c r="TW80" i="2"/>
  <c r="TW76" i="2"/>
  <c r="TW77" i="2"/>
  <c r="TW74" i="2"/>
  <c r="TW75" i="2"/>
  <c r="TW78" i="2"/>
  <c r="TW72" i="2"/>
  <c r="TW71" i="2"/>
  <c r="TW68" i="2"/>
  <c r="TW73" i="2"/>
  <c r="TW69" i="2"/>
  <c r="TW70" i="2"/>
  <c r="TW65" i="2"/>
  <c r="TW67" i="2"/>
  <c r="TW60" i="2"/>
  <c r="TW58" i="2"/>
  <c r="TW59" i="2"/>
  <c r="TW63" i="2"/>
  <c r="TW64" i="2"/>
  <c r="TW62" i="2"/>
  <c r="TW66" i="2"/>
  <c r="TW51" i="2"/>
  <c r="TW56" i="2"/>
  <c r="TW55" i="2"/>
  <c r="TW48" i="2"/>
  <c r="TW49" i="2"/>
  <c r="TW44" i="2"/>
  <c r="TW42" i="2"/>
  <c r="TW40" i="2"/>
  <c r="TW57" i="2"/>
  <c r="TW52" i="2"/>
  <c r="TW45" i="2"/>
  <c r="TW41" i="2"/>
  <c r="TW46" i="2"/>
  <c r="TW61" i="2"/>
  <c r="TW47" i="2"/>
  <c r="TW50" i="2"/>
  <c r="TW35" i="2"/>
  <c r="TW33" i="2"/>
  <c r="TW38" i="2"/>
  <c r="TW36" i="2"/>
  <c r="TW34" i="2"/>
  <c r="TW39" i="2"/>
  <c r="TW37" i="2"/>
  <c r="TW43" i="2"/>
  <c r="UC93" i="2"/>
  <c r="UC95" i="2"/>
  <c r="UC94" i="2"/>
  <c r="UC92" i="2"/>
  <c r="UC89" i="2"/>
  <c r="UC91" i="2"/>
  <c r="UC90" i="2"/>
  <c r="UC86" i="2"/>
  <c r="UC88" i="2"/>
  <c r="UC87" i="2"/>
  <c r="UC83" i="2"/>
  <c r="UC84" i="2"/>
  <c r="UC85" i="2"/>
  <c r="UC79" i="2"/>
  <c r="UC81" i="2"/>
  <c r="UC80" i="2"/>
  <c r="UC78" i="2"/>
  <c r="UC76" i="2"/>
  <c r="UC77" i="2"/>
  <c r="UC74" i="2"/>
  <c r="UC82" i="2"/>
  <c r="UC72" i="2"/>
  <c r="UC71" i="2"/>
  <c r="UC68" i="2"/>
  <c r="UC69" i="2"/>
  <c r="UC75" i="2"/>
  <c r="UC70" i="2"/>
  <c r="UC66" i="2"/>
  <c r="UC65" i="2"/>
  <c r="UC73" i="2"/>
  <c r="UC67" i="2"/>
  <c r="UC60" i="2"/>
  <c r="UC58" i="2"/>
  <c r="UC59" i="2"/>
  <c r="UC63" i="2"/>
  <c r="UC64" i="2"/>
  <c r="UC62" i="2"/>
  <c r="UC51" i="2"/>
  <c r="UC56" i="2"/>
  <c r="UC55" i="2"/>
  <c r="UC48" i="2"/>
  <c r="UC61" i="2"/>
  <c r="UC57" i="2"/>
  <c r="UC49" i="2"/>
  <c r="UC52" i="2"/>
  <c r="UC44" i="2"/>
  <c r="UC42" i="2"/>
  <c r="UC40" i="2"/>
  <c r="UC45" i="2"/>
  <c r="UC41" i="2"/>
  <c r="UC46" i="2"/>
  <c r="UC50" i="2"/>
  <c r="UC47" i="2"/>
  <c r="UC35" i="2"/>
  <c r="UC33" i="2"/>
  <c r="UC38" i="2"/>
  <c r="UC36" i="2"/>
  <c r="UC34" i="2"/>
  <c r="UC43" i="2"/>
  <c r="UC39" i="2"/>
  <c r="UC37" i="2"/>
  <c r="UI95" i="2"/>
  <c r="UI93" i="2"/>
  <c r="UI94" i="2"/>
  <c r="UI91" i="2"/>
  <c r="UI92" i="2"/>
  <c r="UI89" i="2"/>
  <c r="UI90" i="2"/>
  <c r="UI88" i="2"/>
  <c r="UI86" i="2"/>
  <c r="UI87" i="2"/>
  <c r="UI83" i="2"/>
  <c r="UI85" i="2"/>
  <c r="UI79" i="2"/>
  <c r="UI84" i="2"/>
  <c r="UI78" i="2"/>
  <c r="UI76" i="2"/>
  <c r="UI82" i="2"/>
  <c r="UI81" i="2"/>
  <c r="UI80" i="2"/>
  <c r="UI77" i="2"/>
  <c r="UI74" i="2"/>
  <c r="UI75" i="2"/>
  <c r="UI72" i="2"/>
  <c r="UI71" i="2"/>
  <c r="UI68" i="2"/>
  <c r="UI73" i="2"/>
  <c r="UI69" i="2"/>
  <c r="UI70" i="2"/>
  <c r="UI66" i="2"/>
  <c r="UI65" i="2"/>
  <c r="UI60" i="2"/>
  <c r="UI58" i="2"/>
  <c r="UI59" i="2"/>
  <c r="UI63" i="2"/>
  <c r="UI67" i="2"/>
  <c r="UI64" i="2"/>
  <c r="UI62" i="2"/>
  <c r="UI51" i="2"/>
  <c r="UI56" i="2"/>
  <c r="UI55" i="2"/>
  <c r="UI61" i="2"/>
  <c r="UI57" i="2"/>
  <c r="UI48" i="2"/>
  <c r="UI49" i="2"/>
  <c r="UI44" i="2"/>
  <c r="UI42" i="2"/>
  <c r="UI40" i="2"/>
  <c r="UI45" i="2"/>
  <c r="UI41" i="2"/>
  <c r="UI50" i="2"/>
  <c r="UI46" i="2"/>
  <c r="UI47" i="2"/>
  <c r="UI52" i="2"/>
  <c r="UI35" i="2"/>
  <c r="UI33" i="2"/>
  <c r="UI43" i="2"/>
  <c r="UI38" i="2"/>
  <c r="UI36" i="2"/>
  <c r="UI34" i="2"/>
  <c r="UI39" i="2"/>
  <c r="UI37" i="2"/>
  <c r="UO93" i="2"/>
  <c r="UO95" i="2"/>
  <c r="UO94" i="2"/>
  <c r="UO91" i="2"/>
  <c r="UO89" i="2"/>
  <c r="UO90" i="2"/>
  <c r="UO92" i="2"/>
  <c r="UO88" i="2"/>
  <c r="UO86" i="2"/>
  <c r="UO87" i="2"/>
  <c r="UO83" i="2"/>
  <c r="UO84" i="2"/>
  <c r="UO79" i="2"/>
  <c r="UO81" i="2"/>
  <c r="UO82" i="2"/>
  <c r="UO85" i="2"/>
  <c r="UO80" i="2"/>
  <c r="UO76" i="2"/>
  <c r="UO78" i="2"/>
  <c r="UO77" i="2"/>
  <c r="UO74" i="2"/>
  <c r="UO75" i="2"/>
  <c r="UO72" i="2"/>
  <c r="UO71" i="2"/>
  <c r="UO68" i="2"/>
  <c r="UO69" i="2"/>
  <c r="UO70" i="2"/>
  <c r="UO67" i="2"/>
  <c r="UO73" i="2"/>
  <c r="UO65" i="2"/>
  <c r="UO66" i="2"/>
  <c r="UO60" i="2"/>
  <c r="UO58" i="2"/>
  <c r="UO59" i="2"/>
  <c r="UO63" i="2"/>
  <c r="UO64" i="2"/>
  <c r="UO62" i="2"/>
  <c r="UO51" i="2"/>
  <c r="UO56" i="2"/>
  <c r="UO61" i="2"/>
  <c r="UO57" i="2"/>
  <c r="UO55" i="2"/>
  <c r="UO48" i="2"/>
  <c r="UO49" i="2"/>
  <c r="UO44" i="2"/>
  <c r="UO42" i="2"/>
  <c r="UO40" i="2"/>
  <c r="UO50" i="2"/>
  <c r="UO45" i="2"/>
  <c r="UO41" i="2"/>
  <c r="UO46" i="2"/>
  <c r="UO47" i="2"/>
  <c r="UO52" i="2"/>
  <c r="UO43" i="2"/>
  <c r="UO35" i="2"/>
  <c r="UO33" i="2"/>
  <c r="UO38" i="2"/>
  <c r="UO36" i="2"/>
  <c r="UO34" i="2"/>
  <c r="UO39" i="2"/>
  <c r="UO37" i="2"/>
  <c r="UU95" i="2"/>
  <c r="UU94" i="2"/>
  <c r="UU93" i="2"/>
  <c r="UU92" i="2"/>
  <c r="UU91" i="2"/>
  <c r="UU89" i="2"/>
  <c r="UU90" i="2"/>
  <c r="UU86" i="2"/>
  <c r="UU87" i="2"/>
  <c r="UU88" i="2"/>
  <c r="UU83" i="2"/>
  <c r="UU85" i="2"/>
  <c r="UU84" i="2"/>
  <c r="UU79" i="2"/>
  <c r="UU80" i="2"/>
  <c r="UU81" i="2"/>
  <c r="UU82" i="2"/>
  <c r="UU76" i="2"/>
  <c r="UU77" i="2"/>
  <c r="UU74" i="2"/>
  <c r="UU78" i="2"/>
  <c r="UU72" i="2"/>
  <c r="UU75" i="2"/>
  <c r="UU71" i="2"/>
  <c r="UU68" i="2"/>
  <c r="UU73" i="2"/>
  <c r="UU69" i="2"/>
  <c r="UU70" i="2"/>
  <c r="UU67" i="2"/>
  <c r="UU65" i="2"/>
  <c r="UU66" i="2"/>
  <c r="UU60" i="2"/>
  <c r="UU58" i="2"/>
  <c r="UU59" i="2"/>
  <c r="UU63" i="2"/>
  <c r="UU64" i="2"/>
  <c r="UU62" i="2"/>
  <c r="UU51" i="2"/>
  <c r="UU61" i="2"/>
  <c r="UU57" i="2"/>
  <c r="UU56" i="2"/>
  <c r="UU55" i="2"/>
  <c r="UU48" i="2"/>
  <c r="UU49" i="2"/>
  <c r="UU50" i="2"/>
  <c r="UU44" i="2"/>
  <c r="UU42" i="2"/>
  <c r="UU40" i="2"/>
  <c r="UU45" i="2"/>
  <c r="UU41" i="2"/>
  <c r="UU46" i="2"/>
  <c r="UU52" i="2"/>
  <c r="UU47" i="2"/>
  <c r="UU43" i="2"/>
  <c r="UU35" i="2"/>
  <c r="UU33" i="2"/>
  <c r="UU38" i="2"/>
  <c r="UU36" i="2"/>
  <c r="UU34" i="2"/>
  <c r="UU39" i="2"/>
  <c r="UU37" i="2"/>
  <c r="VA93" i="2"/>
  <c r="VA94" i="2"/>
  <c r="VA92" i="2"/>
  <c r="VA91" i="2"/>
  <c r="VA95" i="2"/>
  <c r="VA89" i="2"/>
  <c r="VA90" i="2"/>
  <c r="VA86" i="2"/>
  <c r="VA87" i="2"/>
  <c r="VA88" i="2"/>
  <c r="VA83" i="2"/>
  <c r="VA79" i="2"/>
  <c r="VA85" i="2"/>
  <c r="VA81" i="2"/>
  <c r="VA84" i="2"/>
  <c r="VA78" i="2"/>
  <c r="VA82" i="2"/>
  <c r="VA76" i="2"/>
  <c r="VA80" i="2"/>
  <c r="VA77" i="2"/>
  <c r="VA75" i="2"/>
  <c r="VA74" i="2"/>
  <c r="VA72" i="2"/>
  <c r="VA71" i="2"/>
  <c r="VA68" i="2"/>
  <c r="VA69" i="2"/>
  <c r="VA70" i="2"/>
  <c r="VA73" i="2"/>
  <c r="VA65" i="2"/>
  <c r="VA67" i="2"/>
  <c r="VA66" i="2"/>
  <c r="VA60" i="2"/>
  <c r="VA58" i="2"/>
  <c r="VA59" i="2"/>
  <c r="VA63" i="2"/>
  <c r="VA64" i="2"/>
  <c r="VA62" i="2"/>
  <c r="VA61" i="2"/>
  <c r="VA57" i="2"/>
  <c r="VA51" i="2"/>
  <c r="VA56" i="2"/>
  <c r="VA55" i="2"/>
  <c r="VA48" i="2"/>
  <c r="VA49" i="2"/>
  <c r="VA44" i="2"/>
  <c r="VA42" i="2"/>
  <c r="VA40" i="2"/>
  <c r="VA45" i="2"/>
  <c r="VA41" i="2"/>
  <c r="VA52" i="2"/>
  <c r="VA46" i="2"/>
  <c r="VA47" i="2"/>
  <c r="VA43" i="2"/>
  <c r="VA50" i="2"/>
  <c r="VA35" i="2"/>
  <c r="VA33" i="2"/>
  <c r="VA38" i="2"/>
  <c r="VA36" i="2"/>
  <c r="VA34" i="2"/>
  <c r="VA39" i="2"/>
  <c r="VA37" i="2"/>
  <c r="VG95" i="2"/>
  <c r="VG93" i="2"/>
  <c r="VG94" i="2"/>
  <c r="VG92" i="2"/>
  <c r="VG91" i="2"/>
  <c r="VG89" i="2"/>
  <c r="VG90" i="2"/>
  <c r="VG88" i="2"/>
  <c r="VG86" i="2"/>
  <c r="VG87" i="2"/>
  <c r="VG83" i="2"/>
  <c r="VG84" i="2"/>
  <c r="VG85" i="2"/>
  <c r="VG79" i="2"/>
  <c r="VG82" i="2"/>
  <c r="VG81" i="2"/>
  <c r="VG80" i="2"/>
  <c r="VG78" i="2"/>
  <c r="VG76" i="2"/>
  <c r="VG77" i="2"/>
  <c r="VG74" i="2"/>
  <c r="VG75" i="2"/>
  <c r="VG72" i="2"/>
  <c r="VG71" i="2"/>
  <c r="VG68" i="2"/>
  <c r="VG73" i="2"/>
  <c r="VG69" i="2"/>
  <c r="VG70" i="2"/>
  <c r="VG65" i="2"/>
  <c r="VG67" i="2"/>
  <c r="VG66" i="2"/>
  <c r="VG60" i="2"/>
  <c r="VG58" i="2"/>
  <c r="VG59" i="2"/>
  <c r="VG63" i="2"/>
  <c r="VG64" i="2"/>
  <c r="VG62" i="2"/>
  <c r="VG51" i="2"/>
  <c r="VG56" i="2"/>
  <c r="VG55" i="2"/>
  <c r="VG48" i="2"/>
  <c r="VG49" i="2"/>
  <c r="VG57" i="2"/>
  <c r="VG44" i="2"/>
  <c r="VG42" i="2"/>
  <c r="VG40" i="2"/>
  <c r="VG52" i="2"/>
  <c r="VG45" i="2"/>
  <c r="VG41" i="2"/>
  <c r="VG61" i="2"/>
  <c r="VG46" i="2"/>
  <c r="VG47" i="2"/>
  <c r="VG50" i="2"/>
  <c r="VG35" i="2"/>
  <c r="VG33" i="2"/>
  <c r="VG38" i="2"/>
  <c r="VG36" i="2"/>
  <c r="VG34" i="2"/>
  <c r="VG39" i="2"/>
  <c r="VG37" i="2"/>
  <c r="VG43" i="2"/>
  <c r="VM93" i="2"/>
  <c r="VM95" i="2"/>
  <c r="VM94" i="2"/>
  <c r="VM92" i="2"/>
  <c r="VM91" i="2"/>
  <c r="VM89" i="2"/>
  <c r="VM90" i="2"/>
  <c r="VM86" i="2"/>
  <c r="VM87" i="2"/>
  <c r="VM88" i="2"/>
  <c r="VM83" i="2"/>
  <c r="VM84" i="2"/>
  <c r="VM85" i="2"/>
  <c r="VM79" i="2"/>
  <c r="VM81" i="2"/>
  <c r="VM80" i="2"/>
  <c r="VM76" i="2"/>
  <c r="VM78" i="2"/>
  <c r="VM77" i="2"/>
  <c r="VM74" i="2"/>
  <c r="VM82" i="2"/>
  <c r="VM72" i="2"/>
  <c r="VM71" i="2"/>
  <c r="VM68" i="2"/>
  <c r="VM69" i="2"/>
  <c r="VM70" i="2"/>
  <c r="VM66" i="2"/>
  <c r="VM65" i="2"/>
  <c r="VM75" i="2"/>
  <c r="VM67" i="2"/>
  <c r="VM60" i="2"/>
  <c r="VM58" i="2"/>
  <c r="VM59" i="2"/>
  <c r="VM73" i="2"/>
  <c r="VM63" i="2"/>
  <c r="VM64" i="2"/>
  <c r="VM62" i="2"/>
  <c r="VM51" i="2"/>
  <c r="VM56" i="2"/>
  <c r="VM55" i="2"/>
  <c r="VM48" i="2"/>
  <c r="VM61" i="2"/>
  <c r="VM57" i="2"/>
  <c r="VM49" i="2"/>
  <c r="VM52" i="2"/>
  <c r="VM44" i="2"/>
  <c r="VM42" i="2"/>
  <c r="VM40" i="2"/>
  <c r="VM45" i="2"/>
  <c r="VM41" i="2"/>
  <c r="VM46" i="2"/>
  <c r="VM50" i="2"/>
  <c r="VM47" i="2"/>
  <c r="VM35" i="2"/>
  <c r="VM33" i="2"/>
  <c r="VM38" i="2"/>
  <c r="VM36" i="2"/>
  <c r="VM34" i="2"/>
  <c r="VM43" i="2"/>
  <c r="VM39" i="2"/>
  <c r="VM37" i="2"/>
  <c r="VS93" i="2"/>
  <c r="VS95" i="2"/>
  <c r="VS94" i="2"/>
  <c r="VS91" i="2"/>
  <c r="VS92" i="2"/>
  <c r="VS89" i="2"/>
  <c r="VS90" i="2"/>
  <c r="VS88" i="2"/>
  <c r="VS86" i="2"/>
  <c r="VS87" i="2"/>
  <c r="VS83" i="2"/>
  <c r="VS85" i="2"/>
  <c r="VS79" i="2"/>
  <c r="VS84" i="2"/>
  <c r="VS81" i="2"/>
  <c r="VS78" i="2"/>
  <c r="VS80" i="2"/>
  <c r="VS76" i="2"/>
  <c r="VS77" i="2"/>
  <c r="VS74" i="2"/>
  <c r="VS75" i="2"/>
  <c r="VS72" i="2"/>
  <c r="VS71" i="2"/>
  <c r="VS73" i="2"/>
  <c r="VS68" i="2"/>
  <c r="VS82" i="2"/>
  <c r="VS69" i="2"/>
  <c r="VS70" i="2"/>
  <c r="VS66" i="2"/>
  <c r="VS65" i="2"/>
  <c r="VS60" i="2"/>
  <c r="VS58" i="2"/>
  <c r="VS59" i="2"/>
  <c r="VS63" i="2"/>
  <c r="VS67" i="2"/>
  <c r="VS64" i="2"/>
  <c r="VS62" i="2"/>
  <c r="VS51" i="2"/>
  <c r="VS56" i="2"/>
  <c r="VS61" i="2"/>
  <c r="VS57" i="2"/>
  <c r="VS55" i="2"/>
  <c r="VS48" i="2"/>
  <c r="VS49" i="2"/>
  <c r="VS44" i="2"/>
  <c r="VS42" i="2"/>
  <c r="VS40" i="2"/>
  <c r="VS50" i="2"/>
  <c r="VS45" i="2"/>
  <c r="VS41" i="2"/>
  <c r="VS46" i="2"/>
  <c r="VS47" i="2"/>
  <c r="VS52" i="2"/>
  <c r="VS43" i="2"/>
  <c r="VS35" i="2"/>
  <c r="VS33" i="2"/>
  <c r="VS38" i="2"/>
  <c r="VS36" i="2"/>
  <c r="VS34" i="2"/>
  <c r="VS39" i="2"/>
  <c r="VS37" i="2"/>
  <c r="VY94" i="2"/>
  <c r="VY95" i="2"/>
  <c r="VY93" i="2"/>
  <c r="VY92" i="2"/>
  <c r="VY91" i="2"/>
  <c r="VY89" i="2"/>
  <c r="VY90" i="2"/>
  <c r="VY88" i="2"/>
  <c r="VY86" i="2"/>
  <c r="VY87" i="2"/>
  <c r="VY83" i="2"/>
  <c r="VY84" i="2"/>
  <c r="VY79" i="2"/>
  <c r="VY82" i="2"/>
  <c r="VY85" i="2"/>
  <c r="VY78" i="2"/>
  <c r="VY75" i="2"/>
  <c r="VY81" i="2"/>
  <c r="VY76" i="2"/>
  <c r="VY77" i="2"/>
  <c r="VY80" i="2"/>
  <c r="VY74" i="2"/>
  <c r="VY72" i="2"/>
  <c r="VY73" i="2"/>
  <c r="VY71" i="2"/>
  <c r="VY68" i="2"/>
  <c r="VY69" i="2"/>
  <c r="VY70" i="2"/>
  <c r="VY67" i="2"/>
  <c r="VY65" i="2"/>
  <c r="VY66" i="2"/>
  <c r="VY60" i="2"/>
  <c r="VY58" i="2"/>
  <c r="VY59" i="2"/>
  <c r="VY63" i="2"/>
  <c r="VY64" i="2"/>
  <c r="VY62" i="2"/>
  <c r="VY51" i="2"/>
  <c r="VY61" i="2"/>
  <c r="VY57" i="2"/>
  <c r="VY56" i="2"/>
  <c r="VY55" i="2"/>
  <c r="VY48" i="2"/>
  <c r="VY49" i="2"/>
  <c r="VY50" i="2"/>
  <c r="VY44" i="2"/>
  <c r="VY42" i="2"/>
  <c r="VY40" i="2"/>
  <c r="VY45" i="2"/>
  <c r="VY41" i="2"/>
  <c r="VY46" i="2"/>
  <c r="VY52" i="2"/>
  <c r="VY47" i="2"/>
  <c r="VY43" i="2"/>
  <c r="VY35" i="2"/>
  <c r="VY33" i="2"/>
  <c r="VY38" i="2"/>
  <c r="VY36" i="2"/>
  <c r="VY34" i="2"/>
  <c r="VY39" i="2"/>
  <c r="VY37" i="2"/>
  <c r="WE95" i="2"/>
  <c r="WE94" i="2"/>
  <c r="WE93" i="2"/>
  <c r="WE91" i="2"/>
  <c r="WE89" i="2"/>
  <c r="WE92" i="2"/>
  <c r="WE90" i="2"/>
  <c r="WE86" i="2"/>
  <c r="WE88" i="2"/>
  <c r="WE87" i="2"/>
  <c r="WE83" i="2"/>
  <c r="WE85" i="2"/>
  <c r="WE84" i="2"/>
  <c r="WE79" i="2"/>
  <c r="WE81" i="2"/>
  <c r="WE75" i="2"/>
  <c r="WE76" i="2"/>
  <c r="WE82" i="2"/>
  <c r="WE78" i="2"/>
  <c r="WE77" i="2"/>
  <c r="WE74" i="2"/>
  <c r="WE72" i="2"/>
  <c r="WE80" i="2"/>
  <c r="WE71" i="2"/>
  <c r="WE73" i="2"/>
  <c r="WE68" i="2"/>
  <c r="WE69" i="2"/>
  <c r="WE70" i="2"/>
  <c r="WE67" i="2"/>
  <c r="WE65" i="2"/>
  <c r="WE66" i="2"/>
  <c r="WE60" i="2"/>
  <c r="WE58" i="2"/>
  <c r="WE59" i="2"/>
  <c r="WE63" i="2"/>
  <c r="WE64" i="2"/>
  <c r="WE62" i="2"/>
  <c r="WE61" i="2"/>
  <c r="WE57" i="2"/>
  <c r="WE51" i="2"/>
  <c r="WE56" i="2"/>
  <c r="WE55" i="2"/>
  <c r="WE48" i="2"/>
  <c r="WE49" i="2"/>
  <c r="WE44" i="2"/>
  <c r="WE42" i="2"/>
  <c r="WE40" i="2"/>
  <c r="WE45" i="2"/>
  <c r="WE41" i="2"/>
  <c r="WE52" i="2"/>
  <c r="WE46" i="2"/>
  <c r="WE47" i="2"/>
  <c r="WE43" i="2"/>
  <c r="WE35" i="2"/>
  <c r="WE33" i="2"/>
  <c r="WE38" i="2"/>
  <c r="WE36" i="2"/>
  <c r="WE34" i="2"/>
  <c r="WE39" i="2"/>
  <c r="WE37" i="2"/>
  <c r="WE50" i="2"/>
  <c r="WK93" i="2"/>
  <c r="WK95" i="2"/>
  <c r="WK94" i="2"/>
  <c r="WK92" i="2"/>
  <c r="WK89" i="2"/>
  <c r="WK90" i="2"/>
  <c r="WK91" i="2"/>
  <c r="WK86" i="2"/>
  <c r="WK87" i="2"/>
  <c r="WK88" i="2"/>
  <c r="WK83" i="2"/>
  <c r="WK84" i="2"/>
  <c r="WK79" i="2"/>
  <c r="WK85" i="2"/>
  <c r="WK78" i="2"/>
  <c r="WK75" i="2"/>
  <c r="WK82" i="2"/>
  <c r="WK80" i="2"/>
  <c r="WK76" i="2"/>
  <c r="WK77" i="2"/>
  <c r="WK74" i="2"/>
  <c r="WK81" i="2"/>
  <c r="WK72" i="2"/>
  <c r="WK73" i="2"/>
  <c r="WK71" i="2"/>
  <c r="WK68" i="2"/>
  <c r="WK69" i="2"/>
  <c r="WK70" i="2"/>
  <c r="WK65" i="2"/>
  <c r="WK67" i="2"/>
  <c r="WK66" i="2"/>
  <c r="WK60" i="2"/>
  <c r="WK58" i="2"/>
  <c r="WK59" i="2"/>
  <c r="WK63" i="2"/>
  <c r="WK64" i="2"/>
  <c r="WK62" i="2"/>
  <c r="WK51" i="2"/>
  <c r="WK56" i="2"/>
  <c r="WK55" i="2"/>
  <c r="WK48" i="2"/>
  <c r="WK49" i="2"/>
  <c r="WK61" i="2"/>
  <c r="WK44" i="2"/>
  <c r="WK42" i="2"/>
  <c r="WK40" i="2"/>
  <c r="WK52" i="2"/>
  <c r="WK45" i="2"/>
  <c r="WK41" i="2"/>
  <c r="WK46" i="2"/>
  <c r="WK47" i="2"/>
  <c r="WK57" i="2"/>
  <c r="WK50" i="2"/>
  <c r="WK35" i="2"/>
  <c r="WK33" i="2"/>
  <c r="WK38" i="2"/>
  <c r="WK36" i="2"/>
  <c r="WK34" i="2"/>
  <c r="WK39" i="2"/>
  <c r="WK37" i="2"/>
  <c r="WK43" i="2"/>
  <c r="WQ95" i="2"/>
  <c r="WQ93" i="2"/>
  <c r="WQ94" i="2"/>
  <c r="WQ92" i="2"/>
  <c r="WQ91" i="2"/>
  <c r="WQ89" i="2"/>
  <c r="WQ90" i="2"/>
  <c r="WQ88" i="2"/>
  <c r="WQ86" i="2"/>
  <c r="WQ87" i="2"/>
  <c r="WQ83" i="2"/>
  <c r="WQ84" i="2"/>
  <c r="WQ85" i="2"/>
  <c r="WQ79" i="2"/>
  <c r="WQ82" i="2"/>
  <c r="WQ81" i="2"/>
  <c r="WQ78" i="2"/>
  <c r="WQ75" i="2"/>
  <c r="WQ76" i="2"/>
  <c r="WQ77" i="2"/>
  <c r="WQ74" i="2"/>
  <c r="WQ80" i="2"/>
  <c r="WQ72" i="2"/>
  <c r="WQ71" i="2"/>
  <c r="WQ73" i="2"/>
  <c r="WQ68" i="2"/>
  <c r="WQ69" i="2"/>
  <c r="WQ70" i="2"/>
  <c r="WQ65" i="2"/>
  <c r="WQ67" i="2"/>
  <c r="WQ60" i="2"/>
  <c r="WQ58" i="2"/>
  <c r="WQ66" i="2"/>
  <c r="WQ59" i="2"/>
  <c r="WQ63" i="2"/>
  <c r="WQ64" i="2"/>
  <c r="WQ62" i="2"/>
  <c r="WQ51" i="2"/>
  <c r="WQ56" i="2"/>
  <c r="WQ55" i="2"/>
  <c r="WQ48" i="2"/>
  <c r="WQ61" i="2"/>
  <c r="WQ57" i="2"/>
  <c r="WQ49" i="2"/>
  <c r="WQ52" i="2"/>
  <c r="WQ44" i="2"/>
  <c r="WQ42" i="2"/>
  <c r="WQ40" i="2"/>
  <c r="WQ45" i="2"/>
  <c r="WQ41" i="2"/>
  <c r="WQ46" i="2"/>
  <c r="WQ50" i="2"/>
  <c r="WQ47" i="2"/>
  <c r="WQ35" i="2"/>
  <c r="WQ33" i="2"/>
  <c r="WQ38" i="2"/>
  <c r="WQ36" i="2"/>
  <c r="WQ34" i="2"/>
  <c r="WQ43" i="2"/>
  <c r="WQ39" i="2"/>
  <c r="WQ37" i="2"/>
  <c r="WW93" i="2"/>
  <c r="WW95" i="2"/>
  <c r="WW94" i="2"/>
  <c r="WW92" i="2"/>
  <c r="WW91" i="2"/>
  <c r="WW89" i="2"/>
  <c r="WW90" i="2"/>
  <c r="WW88" i="2"/>
  <c r="WW86" i="2"/>
  <c r="WW87" i="2"/>
  <c r="WW83" i="2"/>
  <c r="WW84" i="2"/>
  <c r="WW85" i="2"/>
  <c r="WW79" i="2"/>
  <c r="WW82" i="2"/>
  <c r="WW75" i="2"/>
  <c r="WW76" i="2"/>
  <c r="WW78" i="2"/>
  <c r="WW77" i="2"/>
  <c r="WW74" i="2"/>
  <c r="WW81" i="2"/>
  <c r="WW80" i="2"/>
  <c r="WW72" i="2"/>
  <c r="WW71" i="2"/>
  <c r="WW68" i="2"/>
  <c r="WW69" i="2"/>
  <c r="WW70" i="2"/>
  <c r="WW66" i="2"/>
  <c r="WW73" i="2"/>
  <c r="WW65" i="2"/>
  <c r="WW67" i="2"/>
  <c r="WW60" i="2"/>
  <c r="WW58" i="2"/>
  <c r="WW59" i="2"/>
  <c r="WW63" i="2"/>
  <c r="WW64" i="2"/>
  <c r="WW62" i="2"/>
  <c r="WW51" i="2"/>
  <c r="WW56" i="2"/>
  <c r="WW55" i="2"/>
  <c r="WW47" i="2"/>
  <c r="WW61" i="2"/>
  <c r="WW57" i="2"/>
  <c r="WW48" i="2"/>
  <c r="WW49" i="2"/>
  <c r="WW44" i="2"/>
  <c r="WW42" i="2"/>
  <c r="WW40" i="2"/>
  <c r="WW45" i="2"/>
  <c r="WW41" i="2"/>
  <c r="WW50" i="2"/>
  <c r="WW46" i="2"/>
  <c r="WW35" i="2"/>
  <c r="WW33" i="2"/>
  <c r="WW43" i="2"/>
  <c r="WW38" i="2"/>
  <c r="WW36" i="2"/>
  <c r="WW34" i="2"/>
  <c r="WW52" i="2"/>
  <c r="WW39" i="2"/>
  <c r="WW37" i="2"/>
  <c r="XC93" i="2"/>
  <c r="XC95" i="2"/>
  <c r="XC94" i="2"/>
  <c r="XC91" i="2"/>
  <c r="XC92" i="2"/>
  <c r="XC89" i="2"/>
  <c r="XC90" i="2"/>
  <c r="XC88" i="2"/>
  <c r="XC86" i="2"/>
  <c r="XC87" i="2"/>
  <c r="XC83" i="2"/>
  <c r="XC85" i="2"/>
  <c r="XC79" i="2"/>
  <c r="XC84" i="2"/>
  <c r="XC81" i="2"/>
  <c r="XC78" i="2"/>
  <c r="XC75" i="2"/>
  <c r="XC80" i="2"/>
  <c r="XC76" i="2"/>
  <c r="XC77" i="2"/>
  <c r="XC74" i="2"/>
  <c r="XC82" i="2"/>
  <c r="XC72" i="2"/>
  <c r="XC71" i="2"/>
  <c r="XC68" i="2"/>
  <c r="XC69" i="2"/>
  <c r="XC73" i="2"/>
  <c r="XC70" i="2"/>
  <c r="XC66" i="2"/>
  <c r="XC65" i="2"/>
  <c r="XC60" i="2"/>
  <c r="XC58" i="2"/>
  <c r="XC59" i="2"/>
  <c r="XC63" i="2"/>
  <c r="XC64" i="2"/>
  <c r="XC62" i="2"/>
  <c r="XC51" i="2"/>
  <c r="XC56" i="2"/>
  <c r="XC61" i="2"/>
  <c r="XC57" i="2"/>
  <c r="XC55" i="2"/>
  <c r="XC47" i="2"/>
  <c r="XC67" i="2"/>
  <c r="XC48" i="2"/>
  <c r="XC49" i="2"/>
  <c r="XC44" i="2"/>
  <c r="XC42" i="2"/>
  <c r="XC40" i="2"/>
  <c r="XC50" i="2"/>
  <c r="XC45" i="2"/>
  <c r="XC41" i="2"/>
  <c r="XC46" i="2"/>
  <c r="XC52" i="2"/>
  <c r="XC43" i="2"/>
  <c r="XC35" i="2"/>
  <c r="XC33" i="2"/>
  <c r="XC38" i="2"/>
  <c r="XC36" i="2"/>
  <c r="XC34" i="2"/>
  <c r="XC39" i="2"/>
  <c r="XC37" i="2"/>
  <c r="XI95" i="2"/>
  <c r="XI94" i="2"/>
  <c r="XI93" i="2"/>
  <c r="XI91" i="2"/>
  <c r="XI92" i="2"/>
  <c r="XI89" i="2"/>
  <c r="XI88" i="2"/>
  <c r="XI86" i="2"/>
  <c r="XI87" i="2"/>
  <c r="XI90" i="2"/>
  <c r="XI83" i="2"/>
  <c r="XI84" i="2"/>
  <c r="XI79" i="2"/>
  <c r="XI82" i="2"/>
  <c r="XI85" i="2"/>
  <c r="XI78" i="2"/>
  <c r="XI75" i="2"/>
  <c r="XI81" i="2"/>
  <c r="XI76" i="2"/>
  <c r="XI77" i="2"/>
  <c r="XI74" i="2"/>
  <c r="XI80" i="2"/>
  <c r="XI72" i="2"/>
  <c r="XI71" i="2"/>
  <c r="XI73" i="2"/>
  <c r="XI68" i="2"/>
  <c r="XI69" i="2"/>
  <c r="XI70" i="2"/>
  <c r="XI67" i="2"/>
  <c r="XI65" i="2"/>
  <c r="XI66" i="2"/>
  <c r="XI60" i="2"/>
  <c r="XI58" i="2"/>
  <c r="XI59" i="2"/>
  <c r="XI63" i="2"/>
  <c r="XI64" i="2"/>
  <c r="XI62" i="2"/>
  <c r="XI51" i="2"/>
  <c r="XI61" i="2"/>
  <c r="XI57" i="2"/>
  <c r="XI56" i="2"/>
  <c r="XI55" i="2"/>
  <c r="XI47" i="2"/>
  <c r="XI48" i="2"/>
  <c r="XI49" i="2"/>
  <c r="XI50" i="2"/>
  <c r="XI44" i="2"/>
  <c r="XI42" i="2"/>
  <c r="XI40" i="2"/>
  <c r="XI45" i="2"/>
  <c r="XI41" i="2"/>
  <c r="XI46" i="2"/>
  <c r="XI52" i="2"/>
  <c r="XI43" i="2"/>
  <c r="XI35" i="2"/>
  <c r="XI33" i="2"/>
  <c r="XI38" i="2"/>
  <c r="XI36" i="2"/>
  <c r="XI34" i="2"/>
  <c r="XI39" i="2"/>
  <c r="XI37" i="2"/>
  <c r="XO95" i="2"/>
  <c r="XO94" i="2"/>
  <c r="XO93" i="2"/>
  <c r="XO91" i="2"/>
  <c r="XO89" i="2"/>
  <c r="XO90" i="2"/>
  <c r="XO86" i="2"/>
  <c r="XO87" i="2"/>
  <c r="XO92" i="2"/>
  <c r="XO88" i="2"/>
  <c r="XO83" i="2"/>
  <c r="XO85" i="2"/>
  <c r="XO84" i="2"/>
  <c r="XO79" i="2"/>
  <c r="XO81" i="2"/>
  <c r="XO82" i="2"/>
  <c r="XO75" i="2"/>
  <c r="XO76" i="2"/>
  <c r="XO78" i="2"/>
  <c r="XO77" i="2"/>
  <c r="XO74" i="2"/>
  <c r="XO80" i="2"/>
  <c r="XO72" i="2"/>
  <c r="XO71" i="2"/>
  <c r="XO68" i="2"/>
  <c r="XO69" i="2"/>
  <c r="XO70" i="2"/>
  <c r="XO73" i="2"/>
  <c r="XO67" i="2"/>
  <c r="XO65" i="2"/>
  <c r="XO66" i="2"/>
  <c r="XO60" i="2"/>
  <c r="XO58" i="2"/>
  <c r="XO59" i="2"/>
  <c r="XO63" i="2"/>
  <c r="XO64" i="2"/>
  <c r="XO62" i="2"/>
  <c r="XO61" i="2"/>
  <c r="XO57" i="2"/>
  <c r="XO51" i="2"/>
  <c r="XO56" i="2"/>
  <c r="XO55" i="2"/>
  <c r="XO47" i="2"/>
  <c r="XO48" i="2"/>
  <c r="XO49" i="2"/>
  <c r="XO44" i="2"/>
  <c r="XO42" i="2"/>
  <c r="XO40" i="2"/>
  <c r="XO45" i="2"/>
  <c r="XO41" i="2"/>
  <c r="XO52" i="2"/>
  <c r="XO46" i="2"/>
  <c r="XO43" i="2"/>
  <c r="XO35" i="2"/>
  <c r="XO33" i="2"/>
  <c r="XO38" i="2"/>
  <c r="XO36" i="2"/>
  <c r="XO34" i="2"/>
  <c r="XO50" i="2"/>
  <c r="XO39" i="2"/>
  <c r="XO37" i="2"/>
  <c r="XU93" i="2"/>
  <c r="XU95" i="2"/>
  <c r="XU92" i="2"/>
  <c r="XU94" i="2"/>
  <c r="XU89" i="2"/>
  <c r="XU90" i="2"/>
  <c r="XU91" i="2"/>
  <c r="XU86" i="2"/>
  <c r="XU87" i="2"/>
  <c r="XU88" i="2"/>
  <c r="XU85" i="2"/>
  <c r="XU83" i="2"/>
  <c r="XU79" i="2"/>
  <c r="XU84" i="2"/>
  <c r="XU78" i="2"/>
  <c r="XU75" i="2"/>
  <c r="XU80" i="2"/>
  <c r="XU76" i="2"/>
  <c r="XU77" i="2"/>
  <c r="XU74" i="2"/>
  <c r="XU81" i="2"/>
  <c r="XU82" i="2"/>
  <c r="XU72" i="2"/>
  <c r="XU71" i="2"/>
  <c r="XU68" i="2"/>
  <c r="XU69" i="2"/>
  <c r="XU73" i="2"/>
  <c r="XU70" i="2"/>
  <c r="XU65" i="2"/>
  <c r="XU67" i="2"/>
  <c r="XU66" i="2"/>
  <c r="XU60" i="2"/>
  <c r="XU58" i="2"/>
  <c r="XU59" i="2"/>
  <c r="XU63" i="2"/>
  <c r="XU64" i="2"/>
  <c r="XU62" i="2"/>
  <c r="XU51" i="2"/>
  <c r="XU56" i="2"/>
  <c r="XU55" i="2"/>
  <c r="XU47" i="2"/>
  <c r="XU48" i="2"/>
  <c r="XU49" i="2"/>
  <c r="XU44" i="2"/>
  <c r="XU42" i="2"/>
  <c r="XU40" i="2"/>
  <c r="XU52" i="2"/>
  <c r="XU45" i="2"/>
  <c r="XU41" i="2"/>
  <c r="XU46" i="2"/>
  <c r="XU57" i="2"/>
  <c r="XU50" i="2"/>
  <c r="XU61" i="2"/>
  <c r="XU35" i="2"/>
  <c r="XU33" i="2"/>
  <c r="XU38" i="2"/>
  <c r="XU36" i="2"/>
  <c r="XU34" i="2"/>
  <c r="XU39" i="2"/>
  <c r="XU37" i="2"/>
  <c r="XU43" i="2"/>
  <c r="YA93" i="2"/>
  <c r="YA94" i="2"/>
  <c r="YA95" i="2"/>
  <c r="YA92" i="2"/>
  <c r="YA91" i="2"/>
  <c r="YA90" i="2"/>
  <c r="YA89" i="2"/>
  <c r="YA88" i="2"/>
  <c r="YA86" i="2"/>
  <c r="YA87" i="2"/>
  <c r="YA85" i="2"/>
  <c r="YA83" i="2"/>
  <c r="YA84" i="2"/>
  <c r="YA79" i="2"/>
  <c r="YA82" i="2"/>
  <c r="YA81" i="2"/>
  <c r="YA78" i="2"/>
  <c r="YA75" i="2"/>
  <c r="YA76" i="2"/>
  <c r="YA77" i="2"/>
  <c r="YA80" i="2"/>
  <c r="YA74" i="2"/>
  <c r="YA72" i="2"/>
  <c r="YA71" i="2"/>
  <c r="YA73" i="2"/>
  <c r="YA68" i="2"/>
  <c r="YA69" i="2"/>
  <c r="YA70" i="2"/>
  <c r="YA65" i="2"/>
  <c r="YA67" i="2"/>
  <c r="YA60" i="2"/>
  <c r="YA58" i="2"/>
  <c r="YA59" i="2"/>
  <c r="YA66" i="2"/>
  <c r="YA63" i="2"/>
  <c r="YA64" i="2"/>
  <c r="YA62" i="2"/>
  <c r="YA51" i="2"/>
  <c r="YA56" i="2"/>
  <c r="YA55" i="2"/>
  <c r="YA47" i="2"/>
  <c r="YA48" i="2"/>
  <c r="YA61" i="2"/>
  <c r="YA57" i="2"/>
  <c r="YA49" i="2"/>
  <c r="YA52" i="2"/>
  <c r="YA44" i="2"/>
  <c r="YA42" i="2"/>
  <c r="YA40" i="2"/>
  <c r="YA45" i="2"/>
  <c r="YA41" i="2"/>
  <c r="YA46" i="2"/>
  <c r="YA50" i="2"/>
  <c r="YA35" i="2"/>
  <c r="YA33" i="2"/>
  <c r="YA38" i="2"/>
  <c r="YA36" i="2"/>
  <c r="YA34" i="2"/>
  <c r="YA43" i="2"/>
  <c r="YA39" i="2"/>
  <c r="YA37" i="2"/>
  <c r="YG93" i="2"/>
  <c r="YG95" i="2"/>
  <c r="YG94" i="2"/>
  <c r="YG92" i="2"/>
  <c r="YG91" i="2"/>
  <c r="YG90" i="2"/>
  <c r="YG89" i="2"/>
  <c r="YG86" i="2"/>
  <c r="YG87" i="2"/>
  <c r="YG88" i="2"/>
  <c r="YG85" i="2"/>
  <c r="YG83" i="2"/>
  <c r="YG84" i="2"/>
  <c r="YG79" i="2"/>
  <c r="YG75" i="2"/>
  <c r="YG76" i="2"/>
  <c r="YG82" i="2"/>
  <c r="YG78" i="2"/>
  <c r="YG77" i="2"/>
  <c r="YG74" i="2"/>
  <c r="YG81" i="2"/>
  <c r="YG72" i="2"/>
  <c r="YG71" i="2"/>
  <c r="YG68" i="2"/>
  <c r="YG69" i="2"/>
  <c r="YG80" i="2"/>
  <c r="YG70" i="2"/>
  <c r="YG66" i="2"/>
  <c r="YG65" i="2"/>
  <c r="YG67" i="2"/>
  <c r="YG73" i="2"/>
  <c r="YG60" i="2"/>
  <c r="YG58" i="2"/>
  <c r="YG59" i="2"/>
  <c r="YG63" i="2"/>
  <c r="YG64" i="2"/>
  <c r="YG62" i="2"/>
  <c r="YG51" i="2"/>
  <c r="YG56" i="2"/>
  <c r="YG55" i="2"/>
  <c r="YG47" i="2"/>
  <c r="YG61" i="2"/>
  <c r="YG57" i="2"/>
  <c r="YG48" i="2"/>
  <c r="YG49" i="2"/>
  <c r="YG44" i="2"/>
  <c r="YG42" i="2"/>
  <c r="YG40" i="2"/>
  <c r="YG45" i="2"/>
  <c r="YG41" i="2"/>
  <c r="YG50" i="2"/>
  <c r="YG46" i="2"/>
  <c r="YG35" i="2"/>
  <c r="YG33" i="2"/>
  <c r="YG52" i="2"/>
  <c r="YG43" i="2"/>
  <c r="YG38" i="2"/>
  <c r="YG36" i="2"/>
  <c r="YG34" i="2"/>
  <c r="YG39" i="2"/>
  <c r="YG37" i="2"/>
  <c r="YM93" i="2"/>
  <c r="YM95" i="2"/>
  <c r="YM94" i="2"/>
  <c r="YM91" i="2"/>
  <c r="YM92" i="2"/>
  <c r="YM89" i="2"/>
  <c r="YM90" i="2"/>
  <c r="YM88" i="2"/>
  <c r="YM86" i="2"/>
  <c r="YM87" i="2"/>
  <c r="YM83" i="2"/>
  <c r="YM84" i="2"/>
  <c r="YM79" i="2"/>
  <c r="YM81" i="2"/>
  <c r="YM78" i="2"/>
  <c r="YM75" i="2"/>
  <c r="YM82" i="2"/>
  <c r="YM80" i="2"/>
  <c r="YM76" i="2"/>
  <c r="YM77" i="2"/>
  <c r="YM85" i="2"/>
  <c r="YM74" i="2"/>
  <c r="YM72" i="2"/>
  <c r="YM71" i="2"/>
  <c r="YM68" i="2"/>
  <c r="YM69" i="2"/>
  <c r="YM73" i="2"/>
  <c r="YM70" i="2"/>
  <c r="YM66" i="2"/>
  <c r="YM65" i="2"/>
  <c r="YM67" i="2"/>
  <c r="YM60" i="2"/>
  <c r="YM58" i="2"/>
  <c r="YM59" i="2"/>
  <c r="YM63" i="2"/>
  <c r="YM64" i="2"/>
  <c r="YM62" i="2"/>
  <c r="YM51" i="2"/>
  <c r="YM56" i="2"/>
  <c r="YM61" i="2"/>
  <c r="YM57" i="2"/>
  <c r="YM55" i="2"/>
  <c r="YM47" i="2"/>
  <c r="YM48" i="2"/>
  <c r="YM49" i="2"/>
  <c r="YM44" i="2"/>
  <c r="YM42" i="2"/>
  <c r="YM40" i="2"/>
  <c r="YM50" i="2"/>
  <c r="YM45" i="2"/>
  <c r="YM41" i="2"/>
  <c r="YM46" i="2"/>
  <c r="YM52" i="2"/>
  <c r="YM43" i="2"/>
  <c r="YM35" i="2"/>
  <c r="YM33" i="2"/>
  <c r="YM38" i="2"/>
  <c r="YM36" i="2"/>
  <c r="YM34" i="2"/>
  <c r="YM39" i="2"/>
  <c r="YM37" i="2"/>
  <c r="YS95" i="2"/>
  <c r="YS94" i="2"/>
  <c r="YS93" i="2"/>
  <c r="YS92" i="2"/>
  <c r="YS89" i="2"/>
  <c r="YS91" i="2"/>
  <c r="YS90" i="2"/>
  <c r="YS88" i="2"/>
  <c r="YS86" i="2"/>
  <c r="YS87" i="2"/>
  <c r="YS83" i="2"/>
  <c r="YS84" i="2"/>
  <c r="YS85" i="2"/>
  <c r="YS79" i="2"/>
  <c r="YS82" i="2"/>
  <c r="YS78" i="2"/>
  <c r="YS75" i="2"/>
  <c r="YS81" i="2"/>
  <c r="YS76" i="2"/>
  <c r="YS77" i="2"/>
  <c r="YS74" i="2"/>
  <c r="YS80" i="2"/>
  <c r="YS72" i="2"/>
  <c r="YS71" i="2"/>
  <c r="YS73" i="2"/>
  <c r="YS68" i="2"/>
  <c r="YS69" i="2"/>
  <c r="YS70" i="2"/>
  <c r="YS67" i="2"/>
  <c r="YS65" i="2"/>
  <c r="YS66" i="2"/>
  <c r="YS60" i="2"/>
  <c r="YS58" i="2"/>
  <c r="YS59" i="2"/>
  <c r="YS63" i="2"/>
  <c r="YS64" i="2"/>
  <c r="YS62" i="2"/>
  <c r="YS51" i="2"/>
  <c r="YS61" i="2"/>
  <c r="YS57" i="2"/>
  <c r="YS56" i="2"/>
  <c r="YS55" i="2"/>
  <c r="YS47" i="2"/>
  <c r="YS48" i="2"/>
  <c r="YS49" i="2"/>
  <c r="YS50" i="2"/>
  <c r="YS44" i="2"/>
  <c r="YS42" i="2"/>
  <c r="YS40" i="2"/>
  <c r="YS45" i="2"/>
  <c r="YS41" i="2"/>
  <c r="YS46" i="2"/>
  <c r="YS52" i="2"/>
  <c r="YS43" i="2"/>
  <c r="YS35" i="2"/>
  <c r="YS33" i="2"/>
  <c r="YS38" i="2"/>
  <c r="YS36" i="2"/>
  <c r="YS34" i="2"/>
  <c r="YS39" i="2"/>
  <c r="YS37" i="2"/>
  <c r="YY95" i="2"/>
  <c r="YY94" i="2"/>
  <c r="YY93" i="2"/>
  <c r="YY92" i="2"/>
  <c r="YY91" i="2"/>
  <c r="YY89" i="2"/>
  <c r="YY86" i="2"/>
  <c r="YY88" i="2"/>
  <c r="YY87" i="2"/>
  <c r="YY90" i="2"/>
  <c r="YY85" i="2"/>
  <c r="YY83" i="2"/>
  <c r="YY84" i="2"/>
  <c r="YY79" i="2"/>
  <c r="YY81" i="2"/>
  <c r="YY82" i="2"/>
  <c r="YY75" i="2"/>
  <c r="YY76" i="2"/>
  <c r="YY77" i="2"/>
  <c r="YY74" i="2"/>
  <c r="YY78" i="2"/>
  <c r="YY80" i="2"/>
  <c r="YY72" i="2"/>
  <c r="YY71" i="2"/>
  <c r="YY68" i="2"/>
  <c r="YY69" i="2"/>
  <c r="YY70" i="2"/>
  <c r="YY67" i="2"/>
  <c r="YY65" i="2"/>
  <c r="YY66" i="2"/>
  <c r="YY73" i="2"/>
  <c r="YY60" i="2"/>
  <c r="YY58" i="2"/>
  <c r="YY59" i="2"/>
  <c r="YY63" i="2"/>
  <c r="YY64" i="2"/>
  <c r="YY62" i="2"/>
  <c r="YY61" i="2"/>
  <c r="YY57" i="2"/>
  <c r="YY51" i="2"/>
  <c r="YY56" i="2"/>
  <c r="YY55" i="2"/>
  <c r="YY47" i="2"/>
  <c r="YY48" i="2"/>
  <c r="YY49" i="2"/>
  <c r="YY44" i="2"/>
  <c r="YY42" i="2"/>
  <c r="YY40" i="2"/>
  <c r="YY45" i="2"/>
  <c r="YY41" i="2"/>
  <c r="YY52" i="2"/>
  <c r="YY46" i="2"/>
  <c r="YY43" i="2"/>
  <c r="YY35" i="2"/>
  <c r="YY33" i="2"/>
  <c r="YY50" i="2"/>
  <c r="YY38" i="2"/>
  <c r="YY36" i="2"/>
  <c r="YY34" i="2"/>
  <c r="YY39" i="2"/>
  <c r="YY37" i="2"/>
  <c r="ZE95" i="2"/>
  <c r="ZE94" i="2"/>
  <c r="ZE92" i="2"/>
  <c r="ZE93" i="2"/>
  <c r="ZE91" i="2"/>
  <c r="ZE89" i="2"/>
  <c r="ZE90" i="2"/>
  <c r="ZE88" i="2"/>
  <c r="ZE86" i="2"/>
  <c r="ZE87" i="2"/>
  <c r="ZE85" i="2"/>
  <c r="ZE83" i="2"/>
  <c r="ZE79" i="2"/>
  <c r="ZE84" i="2"/>
  <c r="ZE78" i="2"/>
  <c r="ZE75" i="2"/>
  <c r="ZE80" i="2"/>
  <c r="ZE76" i="2"/>
  <c r="ZE77" i="2"/>
  <c r="ZE81" i="2"/>
  <c r="ZE74" i="2"/>
  <c r="ZE82" i="2"/>
  <c r="ZE72" i="2"/>
  <c r="ZE71" i="2"/>
  <c r="ZE68" i="2"/>
  <c r="ZE69" i="2"/>
  <c r="ZE73" i="2"/>
  <c r="ZE70" i="2"/>
  <c r="ZE65" i="2"/>
  <c r="ZE67" i="2"/>
  <c r="ZE66" i="2"/>
  <c r="ZE60" i="2"/>
  <c r="ZE58" i="2"/>
  <c r="ZE59" i="2"/>
  <c r="ZE63" i="2"/>
  <c r="ZE64" i="2"/>
  <c r="ZE62" i="2"/>
  <c r="ZE51" i="2"/>
  <c r="ZE56" i="2"/>
  <c r="ZE55" i="2"/>
  <c r="ZE47" i="2"/>
  <c r="ZE48" i="2"/>
  <c r="ZE49" i="2"/>
  <c r="ZE44" i="2"/>
  <c r="ZE42" i="2"/>
  <c r="ZE40" i="2"/>
  <c r="ZE52" i="2"/>
  <c r="ZE45" i="2"/>
  <c r="ZE41" i="2"/>
  <c r="ZE57" i="2"/>
  <c r="ZE46" i="2"/>
  <c r="ZE61" i="2"/>
  <c r="ZE50" i="2"/>
  <c r="ZE35" i="2"/>
  <c r="ZE33" i="2"/>
  <c r="ZE38" i="2"/>
  <c r="ZE36" i="2"/>
  <c r="ZE34" i="2"/>
  <c r="ZE39" i="2"/>
  <c r="ZE37" i="2"/>
  <c r="ZE43" i="2"/>
  <c r="ZK95" i="2"/>
  <c r="ZK94" i="2"/>
  <c r="ZK92" i="2"/>
  <c r="ZK93" i="2"/>
  <c r="ZK90" i="2"/>
  <c r="ZK89" i="2"/>
  <c r="ZK88" i="2"/>
  <c r="ZK91" i="2"/>
  <c r="ZK86" i="2"/>
  <c r="ZK87" i="2"/>
  <c r="ZK85" i="2"/>
  <c r="ZK83" i="2"/>
  <c r="ZK84" i="2"/>
  <c r="ZK79" i="2"/>
  <c r="ZK82" i="2"/>
  <c r="ZK81" i="2"/>
  <c r="ZK75" i="2"/>
  <c r="ZK76" i="2"/>
  <c r="ZK77" i="2"/>
  <c r="ZK74" i="2"/>
  <c r="ZK80" i="2"/>
  <c r="ZK72" i="2"/>
  <c r="ZK71" i="2"/>
  <c r="ZK73" i="2"/>
  <c r="ZK68" i="2"/>
  <c r="ZK78" i="2"/>
  <c r="ZK69" i="2"/>
  <c r="ZK70" i="2"/>
  <c r="ZK65" i="2"/>
  <c r="ZK67" i="2"/>
  <c r="ZK60" i="2"/>
  <c r="ZK58" i="2"/>
  <c r="ZK59" i="2"/>
  <c r="ZK66" i="2"/>
  <c r="ZK63" i="2"/>
  <c r="ZK64" i="2"/>
  <c r="ZK62" i="2"/>
  <c r="ZK51" i="2"/>
  <c r="ZK56" i="2"/>
  <c r="ZK55" i="2"/>
  <c r="ZK47" i="2"/>
  <c r="ZK48" i="2"/>
  <c r="ZK61" i="2"/>
  <c r="ZK57" i="2"/>
  <c r="ZK49" i="2"/>
  <c r="ZK52" i="2"/>
  <c r="ZK44" i="2"/>
  <c r="ZK42" i="2"/>
  <c r="ZK40" i="2"/>
  <c r="ZK45" i="2"/>
  <c r="ZK41" i="2"/>
  <c r="ZK46" i="2"/>
  <c r="ZK50" i="2"/>
  <c r="ZK35" i="2"/>
  <c r="ZK33" i="2"/>
  <c r="ZK38" i="2"/>
  <c r="ZK36" i="2"/>
  <c r="ZK34" i="2"/>
  <c r="ZK43" i="2"/>
  <c r="ZK39" i="2"/>
  <c r="ZK37" i="2"/>
  <c r="ZQ95" i="2"/>
  <c r="ZQ94" i="2"/>
  <c r="ZQ93" i="2"/>
  <c r="ZQ92" i="2"/>
  <c r="ZQ91" i="2"/>
  <c r="ZQ90" i="2"/>
  <c r="ZQ89" i="2"/>
  <c r="ZQ88" i="2"/>
  <c r="ZQ86" i="2"/>
  <c r="ZQ87" i="2"/>
  <c r="ZQ85" i="2"/>
  <c r="ZQ83" i="2"/>
  <c r="ZQ84" i="2"/>
  <c r="ZQ79" i="2"/>
  <c r="ZQ82" i="2"/>
  <c r="ZQ78" i="2"/>
  <c r="ZQ75" i="2"/>
  <c r="ZQ76" i="2"/>
  <c r="ZQ77" i="2"/>
  <c r="ZQ74" i="2"/>
  <c r="ZQ80" i="2"/>
  <c r="ZQ72" i="2"/>
  <c r="ZQ71" i="2"/>
  <c r="ZQ68" i="2"/>
  <c r="ZQ81" i="2"/>
  <c r="ZQ69" i="2"/>
  <c r="ZQ70" i="2"/>
  <c r="ZQ66" i="2"/>
  <c r="ZQ65" i="2"/>
  <c r="ZQ73" i="2"/>
  <c r="ZQ67" i="2"/>
  <c r="ZQ60" i="2"/>
  <c r="ZQ58" i="2"/>
  <c r="ZQ59" i="2"/>
  <c r="ZQ63" i="2"/>
  <c r="ZQ64" i="2"/>
  <c r="ZQ62" i="2"/>
  <c r="ZQ51" i="2"/>
  <c r="ZQ56" i="2"/>
  <c r="ZQ55" i="2"/>
  <c r="ZQ47" i="2"/>
  <c r="ZQ61" i="2"/>
  <c r="ZQ57" i="2"/>
  <c r="ZQ48" i="2"/>
  <c r="ZQ49" i="2"/>
  <c r="ZQ44" i="2"/>
  <c r="ZQ42" i="2"/>
  <c r="ZQ40" i="2"/>
  <c r="ZQ45" i="2"/>
  <c r="ZQ41" i="2"/>
  <c r="ZQ50" i="2"/>
  <c r="ZQ46" i="2"/>
  <c r="ZQ52" i="2"/>
  <c r="ZQ35" i="2"/>
  <c r="ZQ33" i="2"/>
  <c r="ZQ43" i="2"/>
  <c r="ZQ38" i="2"/>
  <c r="ZQ36" i="2"/>
  <c r="ZQ34" i="2"/>
  <c r="ZQ39" i="2"/>
  <c r="ZQ37" i="2"/>
  <c r="ZW93" i="2"/>
  <c r="ZW95" i="2"/>
  <c r="ZW91" i="2"/>
  <c r="ZW94" i="2"/>
  <c r="ZW92" i="2"/>
  <c r="ZW89" i="2"/>
  <c r="ZW90" i="2"/>
  <c r="ZW88" i="2"/>
  <c r="ZW86" i="2"/>
  <c r="ZW87" i="2"/>
  <c r="ZW83" i="2"/>
  <c r="ZW85" i="2"/>
  <c r="ZW79" i="2"/>
  <c r="ZW84" i="2"/>
  <c r="ZW81" i="2"/>
  <c r="ZW75" i="2"/>
  <c r="ZW80" i="2"/>
  <c r="ZW76" i="2"/>
  <c r="ZW77" i="2"/>
  <c r="ZW74" i="2"/>
  <c r="ZW82" i="2"/>
  <c r="ZW78" i="2"/>
  <c r="ZW72" i="2"/>
  <c r="ZW71" i="2"/>
  <c r="ZW68" i="2"/>
  <c r="ZW69" i="2"/>
  <c r="ZW73" i="2"/>
  <c r="ZW70" i="2"/>
  <c r="ZW66" i="2"/>
  <c r="ZW65" i="2"/>
  <c r="ZW60" i="2"/>
  <c r="ZW58" i="2"/>
  <c r="ZW67" i="2"/>
  <c r="ZW59" i="2"/>
  <c r="ZW63" i="2"/>
  <c r="ZW64" i="2"/>
  <c r="ZW62" i="2"/>
  <c r="ZW51" i="2"/>
  <c r="ZW56" i="2"/>
  <c r="ZW61" i="2"/>
  <c r="ZW57" i="2"/>
  <c r="ZW55" i="2"/>
  <c r="ZW47" i="2"/>
  <c r="ZW48" i="2"/>
  <c r="ZW49" i="2"/>
  <c r="ZW44" i="2"/>
  <c r="ZW42" i="2"/>
  <c r="ZW40" i="2"/>
  <c r="ZW50" i="2"/>
  <c r="ZW45" i="2"/>
  <c r="ZW41" i="2"/>
  <c r="ZW46" i="2"/>
  <c r="ZW52" i="2"/>
  <c r="ZW43" i="2"/>
  <c r="ZW35" i="2"/>
  <c r="ZW33" i="2"/>
  <c r="ZW38" i="2"/>
  <c r="ZW36" i="2"/>
  <c r="ZW34" i="2"/>
  <c r="ZW39" i="2"/>
  <c r="ZW37" i="2"/>
  <c r="AAC95" i="2"/>
  <c r="AAC94" i="2"/>
  <c r="AAC93" i="2"/>
  <c r="AAC91" i="2"/>
  <c r="AAC92" i="2"/>
  <c r="AAC89" i="2"/>
  <c r="AAC88" i="2"/>
  <c r="AAC86" i="2"/>
  <c r="AAC87" i="2"/>
  <c r="AAC90" i="2"/>
  <c r="AAC83" i="2"/>
  <c r="AAC84" i="2"/>
  <c r="AAC85" i="2"/>
  <c r="AAC79" i="2"/>
  <c r="AAC82" i="2"/>
  <c r="AAC78" i="2"/>
  <c r="AAC75" i="2"/>
  <c r="AAC81" i="2"/>
  <c r="AAC76" i="2"/>
  <c r="AAC77" i="2"/>
  <c r="AAC80" i="2"/>
  <c r="AAC74" i="2"/>
  <c r="AAC72" i="2"/>
  <c r="AAC71" i="2"/>
  <c r="AAC73" i="2"/>
  <c r="AAC68" i="2"/>
  <c r="AAC69" i="2"/>
  <c r="AAC70" i="2"/>
  <c r="AAC67" i="2"/>
  <c r="AAC65" i="2"/>
  <c r="AAC66" i="2"/>
  <c r="AAC60" i="2"/>
  <c r="AAC58" i="2"/>
  <c r="AAC59" i="2"/>
  <c r="AAC63" i="2"/>
  <c r="AAC64" i="2"/>
  <c r="AAC62" i="2"/>
  <c r="AAC51" i="2"/>
  <c r="AAC61" i="2"/>
  <c r="AAC57" i="2"/>
  <c r="AAC56" i="2"/>
  <c r="AAC55" i="2"/>
  <c r="AAC47" i="2"/>
  <c r="AAC48" i="2"/>
  <c r="AAC49" i="2"/>
  <c r="AAC50" i="2"/>
  <c r="AAC44" i="2"/>
  <c r="AAC42" i="2"/>
  <c r="AAC40" i="2"/>
  <c r="AAC45" i="2"/>
  <c r="AAC41" i="2"/>
  <c r="AAC46" i="2"/>
  <c r="AAC52" i="2"/>
  <c r="AAC43" i="2"/>
  <c r="AAC35" i="2"/>
  <c r="AAC33" i="2"/>
  <c r="AAC38" i="2"/>
  <c r="AAC36" i="2"/>
  <c r="AAC34" i="2"/>
  <c r="AAC39" i="2"/>
  <c r="AAC37" i="2"/>
  <c r="AAI95" i="2"/>
  <c r="AAI94" i="2"/>
  <c r="AAI93" i="2"/>
  <c r="AAI91" i="2"/>
  <c r="AAI92" i="2"/>
  <c r="AAI90" i="2"/>
  <c r="AAI89" i="2"/>
  <c r="AAI86" i="2"/>
  <c r="AAI88" i="2"/>
  <c r="AAI87" i="2"/>
  <c r="AAI83" i="2"/>
  <c r="AAI85" i="2"/>
  <c r="AAI84" i="2"/>
  <c r="AAI79" i="2"/>
  <c r="AAI81" i="2"/>
  <c r="AAI75" i="2"/>
  <c r="AAI76" i="2"/>
  <c r="AAI82" i="2"/>
  <c r="AAI77" i="2"/>
  <c r="AAI74" i="2"/>
  <c r="AAI78" i="2"/>
  <c r="AAI72" i="2"/>
  <c r="AAI71" i="2"/>
  <c r="AAI68" i="2"/>
  <c r="AAI80" i="2"/>
  <c r="AAI69" i="2"/>
  <c r="AAI70" i="2"/>
  <c r="AAI67" i="2"/>
  <c r="AAI65" i="2"/>
  <c r="AAI73" i="2"/>
  <c r="AAI66" i="2"/>
  <c r="AAI60" i="2"/>
  <c r="AAI58" i="2"/>
  <c r="AAI59" i="2"/>
  <c r="AAI63" i="2"/>
  <c r="AAI64" i="2"/>
  <c r="AAI62" i="2"/>
  <c r="AAI61" i="2"/>
  <c r="AAI57" i="2"/>
  <c r="AAI51" i="2"/>
  <c r="AAI56" i="2"/>
  <c r="AAI55" i="2"/>
  <c r="AAI47" i="2"/>
  <c r="AAI48" i="2"/>
  <c r="AAI49" i="2"/>
  <c r="AAI44" i="2"/>
  <c r="AAI42" i="2"/>
  <c r="AAI40" i="2"/>
  <c r="AAI45" i="2"/>
  <c r="AAI41" i="2"/>
  <c r="AAI52" i="2"/>
  <c r="AAI46" i="2"/>
  <c r="AAI43" i="2"/>
  <c r="AAI50" i="2"/>
  <c r="AAI35" i="2"/>
  <c r="AAI33" i="2"/>
  <c r="AAI38" i="2"/>
  <c r="AAI36" i="2"/>
  <c r="AAI34" i="2"/>
  <c r="AAI39" i="2"/>
  <c r="AAI37" i="2"/>
  <c r="AAO95" i="2"/>
  <c r="AAO94" i="2"/>
  <c r="AAO93" i="2"/>
  <c r="AAO92" i="2"/>
  <c r="AAO90" i="2"/>
  <c r="AAO91" i="2"/>
  <c r="AAO89" i="2"/>
  <c r="AAO86" i="2"/>
  <c r="AAO88" i="2"/>
  <c r="AAO87" i="2"/>
  <c r="AAO85" i="2"/>
  <c r="AAO83" i="2"/>
  <c r="AAO84" i="2"/>
  <c r="AAO79" i="2"/>
  <c r="AAO78" i="2"/>
  <c r="AAO75" i="2"/>
  <c r="AAO82" i="2"/>
  <c r="AAO80" i="2"/>
  <c r="AAO76" i="2"/>
  <c r="AAO77" i="2"/>
  <c r="AAO74" i="2"/>
  <c r="AAO71" i="2"/>
  <c r="AAO81" i="2"/>
  <c r="AAO72" i="2"/>
  <c r="AAO68" i="2"/>
  <c r="AAO69" i="2"/>
  <c r="AAO73" i="2"/>
  <c r="AAO70" i="2"/>
  <c r="AAO65" i="2"/>
  <c r="AAO67" i="2"/>
  <c r="AAO66" i="2"/>
  <c r="AAO60" i="2"/>
  <c r="AAO58" i="2"/>
  <c r="AAO59" i="2"/>
  <c r="AAO63" i="2"/>
  <c r="AAO64" i="2"/>
  <c r="AAO62" i="2"/>
  <c r="AAO51" i="2"/>
  <c r="AAO56" i="2"/>
  <c r="AAO55" i="2"/>
  <c r="AAO47" i="2"/>
  <c r="AAO48" i="2"/>
  <c r="AAO49" i="2"/>
  <c r="AAO44" i="2"/>
  <c r="AAO42" i="2"/>
  <c r="AAO40" i="2"/>
  <c r="AAO57" i="2"/>
  <c r="AAO52" i="2"/>
  <c r="AAO45" i="2"/>
  <c r="AAO41" i="2"/>
  <c r="AAO46" i="2"/>
  <c r="AAO61" i="2"/>
  <c r="AAO50" i="2"/>
  <c r="AAO35" i="2"/>
  <c r="AAO33" i="2"/>
  <c r="AAO38" i="2"/>
  <c r="AAO36" i="2"/>
  <c r="AAO34" i="2"/>
  <c r="AAO39" i="2"/>
  <c r="AAO37" i="2"/>
  <c r="AAO43" i="2"/>
  <c r="AAU95" i="2"/>
  <c r="AAU94" i="2"/>
  <c r="AAU93" i="2"/>
  <c r="AAU92" i="2"/>
  <c r="AAU91" i="2"/>
  <c r="AAU89" i="2"/>
  <c r="AAU88" i="2"/>
  <c r="AAU87" i="2"/>
  <c r="AAU86" i="2"/>
  <c r="AAU90" i="2"/>
  <c r="AAU85" i="2"/>
  <c r="AAU83" i="2"/>
  <c r="AAU84" i="2"/>
  <c r="AAU79" i="2"/>
  <c r="AAU82" i="2"/>
  <c r="AAU81" i="2"/>
  <c r="AAU75" i="2"/>
  <c r="AAU76" i="2"/>
  <c r="AAU77" i="2"/>
  <c r="AAU74" i="2"/>
  <c r="AAU71" i="2"/>
  <c r="AAU80" i="2"/>
  <c r="AAU72" i="2"/>
  <c r="AAU78" i="2"/>
  <c r="AAU73" i="2"/>
  <c r="AAU68" i="2"/>
  <c r="AAU69" i="2"/>
  <c r="AAU70" i="2"/>
  <c r="AAU65" i="2"/>
  <c r="AAU67" i="2"/>
  <c r="AAU60" i="2"/>
  <c r="AAU58" i="2"/>
  <c r="AAU59" i="2"/>
  <c r="AAU63" i="2"/>
  <c r="AAU66" i="2"/>
  <c r="AAU64" i="2"/>
  <c r="AAU62" i="2"/>
  <c r="AAU51" i="2"/>
  <c r="AAU56" i="2"/>
  <c r="AAU55" i="2"/>
  <c r="AAU47" i="2"/>
  <c r="AAU48" i="2"/>
  <c r="AAU61" i="2"/>
  <c r="AAU57" i="2"/>
  <c r="AAU49" i="2"/>
  <c r="AAU52" i="2"/>
  <c r="AAU44" i="2"/>
  <c r="AAU42" i="2"/>
  <c r="AAU40" i="2"/>
  <c r="AAU45" i="2"/>
  <c r="AAU41" i="2"/>
  <c r="AAU46" i="2"/>
  <c r="AAU50" i="2"/>
  <c r="AAU35" i="2"/>
  <c r="AAU33" i="2"/>
  <c r="AAU38" i="2"/>
  <c r="AAU36" i="2"/>
  <c r="AAU34" i="2"/>
  <c r="AAU43" i="2"/>
  <c r="AAU39" i="2"/>
  <c r="AAU37" i="2"/>
  <c r="ABA93" i="2"/>
  <c r="ABA95" i="2"/>
  <c r="ABA94" i="2"/>
  <c r="ABA92" i="2"/>
  <c r="ABA91" i="2"/>
  <c r="ABA90" i="2"/>
  <c r="ABA89" i="2"/>
  <c r="ABA88" i="2"/>
  <c r="ABA86" i="2"/>
  <c r="ABA87" i="2"/>
  <c r="ABA85" i="2"/>
  <c r="ABA83" i="2"/>
  <c r="ABA84" i="2"/>
  <c r="ABA79" i="2"/>
  <c r="ABA82" i="2"/>
  <c r="ABA78" i="2"/>
  <c r="ABA75" i="2"/>
  <c r="ABA76" i="2"/>
  <c r="ABA77" i="2"/>
  <c r="ABA74" i="2"/>
  <c r="ABA81" i="2"/>
  <c r="ABA80" i="2"/>
  <c r="ABA71" i="2"/>
  <c r="ABA72" i="2"/>
  <c r="ABA68" i="2"/>
  <c r="ABA69" i="2"/>
  <c r="ABA70" i="2"/>
  <c r="ABA66" i="2"/>
  <c r="ABA73" i="2"/>
  <c r="ABA65" i="2"/>
  <c r="ABA67" i="2"/>
  <c r="ABA60" i="2"/>
  <c r="ABA58" i="2"/>
  <c r="ABA59" i="2"/>
  <c r="ABA63" i="2"/>
  <c r="ABA64" i="2"/>
  <c r="ABA62" i="2"/>
  <c r="ABA51" i="2"/>
  <c r="ABA56" i="2"/>
  <c r="ABA55" i="2"/>
  <c r="ABA47" i="2"/>
  <c r="ABA61" i="2"/>
  <c r="ABA57" i="2"/>
  <c r="ABA48" i="2"/>
  <c r="ABA49" i="2"/>
  <c r="ABA44" i="2"/>
  <c r="ABA42" i="2"/>
  <c r="ABA40" i="2"/>
  <c r="ABA45" i="2"/>
  <c r="ABA41" i="2"/>
  <c r="ABA50" i="2"/>
  <c r="ABA46" i="2"/>
  <c r="ABA52" i="2"/>
  <c r="ABA35" i="2"/>
  <c r="ABA33" i="2"/>
  <c r="ABA43" i="2"/>
  <c r="ABA38" i="2"/>
  <c r="ABA36" i="2"/>
  <c r="ABA34" i="2"/>
  <c r="ABA39" i="2"/>
  <c r="ABA37" i="2"/>
  <c r="ABG95" i="2"/>
  <c r="ABG93" i="2"/>
  <c r="ABG94" i="2"/>
  <c r="ABG92" i="2"/>
  <c r="ABG91" i="2"/>
  <c r="ABG89" i="2"/>
  <c r="ABG90" i="2"/>
  <c r="ABG88" i="2"/>
  <c r="ABG86" i="2"/>
  <c r="ABG83" i="2"/>
  <c r="ABG87" i="2"/>
  <c r="ABG79" i="2"/>
  <c r="ABG84" i="2"/>
  <c r="ABG81" i="2"/>
  <c r="ABG75" i="2"/>
  <c r="ABG80" i="2"/>
  <c r="ABG76" i="2"/>
  <c r="ABG85" i="2"/>
  <c r="ABG77" i="2"/>
  <c r="ABG82" i="2"/>
  <c r="ABG74" i="2"/>
  <c r="ABG78" i="2"/>
  <c r="ABG71" i="2"/>
  <c r="ABG72" i="2"/>
  <c r="ABG68" i="2"/>
  <c r="ABG69" i="2"/>
  <c r="ABG73" i="2"/>
  <c r="ABG70" i="2"/>
  <c r="ABG66" i="2"/>
  <c r="ABG65" i="2"/>
  <c r="ABG60" i="2"/>
  <c r="ABG58" i="2"/>
  <c r="ABG59" i="2"/>
  <c r="ABG67" i="2"/>
  <c r="ABG63" i="2"/>
  <c r="ABG64" i="2"/>
  <c r="ABG62" i="2"/>
  <c r="ABG51" i="2"/>
  <c r="ABG56" i="2"/>
  <c r="ABG61" i="2"/>
  <c r="ABG57" i="2"/>
  <c r="ABG55" i="2"/>
  <c r="ABG47" i="2"/>
  <c r="ABG48" i="2"/>
  <c r="ABG49" i="2"/>
  <c r="ABG44" i="2"/>
  <c r="ABG42" i="2"/>
  <c r="ABG40" i="2"/>
  <c r="ABG50" i="2"/>
  <c r="ABG45" i="2"/>
  <c r="ABG41" i="2"/>
  <c r="ABG46" i="2"/>
  <c r="ABG52" i="2"/>
  <c r="ABG43" i="2"/>
  <c r="ABG35" i="2"/>
  <c r="ABG33" i="2"/>
  <c r="ABG38" i="2"/>
  <c r="ABG36" i="2"/>
  <c r="ABG34" i="2"/>
  <c r="ABG39" i="2"/>
  <c r="ABG37" i="2"/>
  <c r="ABM95" i="2"/>
  <c r="ABM94" i="2"/>
  <c r="ABM91" i="2"/>
  <c r="ABM93" i="2"/>
  <c r="ABM92" i="2"/>
  <c r="ABM90" i="2"/>
  <c r="ABM89" i="2"/>
  <c r="ABM88" i="2"/>
  <c r="ABM87" i="2"/>
  <c r="ABM86" i="2"/>
  <c r="ABM85" i="2"/>
  <c r="ABM83" i="2"/>
  <c r="ABM84" i="2"/>
  <c r="ABM79" i="2"/>
  <c r="ABM82" i="2"/>
  <c r="ABM78" i="2"/>
  <c r="ABM75" i="2"/>
  <c r="ABM81" i="2"/>
  <c r="ABM76" i="2"/>
  <c r="ABM77" i="2"/>
  <c r="ABM74" i="2"/>
  <c r="ABM80" i="2"/>
  <c r="ABM71" i="2"/>
  <c r="ABM72" i="2"/>
  <c r="ABM73" i="2"/>
  <c r="ABM68" i="2"/>
  <c r="ABM69" i="2"/>
  <c r="ABM70" i="2"/>
  <c r="ABM67" i="2"/>
  <c r="ABM65" i="2"/>
  <c r="ABM66" i="2"/>
  <c r="ABM60" i="2"/>
  <c r="ABM58" i="2"/>
  <c r="ABM59" i="2"/>
  <c r="ABM63" i="2"/>
  <c r="ABM64" i="2"/>
  <c r="ABM62" i="2"/>
  <c r="ABM51" i="2"/>
  <c r="ABM61" i="2"/>
  <c r="ABM57" i="2"/>
  <c r="ABM56" i="2"/>
  <c r="ABM55" i="2"/>
  <c r="ABM47" i="2"/>
  <c r="ABM48" i="2"/>
  <c r="ABM49" i="2"/>
  <c r="ABM50" i="2"/>
  <c r="ABM44" i="2"/>
  <c r="ABM42" i="2"/>
  <c r="ABM40" i="2"/>
  <c r="ABM45" i="2"/>
  <c r="ABM41" i="2"/>
  <c r="ABM46" i="2"/>
  <c r="ABM52" i="2"/>
  <c r="ABM43" i="2"/>
  <c r="ABM35" i="2"/>
  <c r="ABM33" i="2"/>
  <c r="ABM38" i="2"/>
  <c r="ABM36" i="2"/>
  <c r="ABM34" i="2"/>
  <c r="ABM39" i="2"/>
  <c r="ABM37" i="2"/>
  <c r="ABS95" i="2"/>
  <c r="ABS94" i="2"/>
  <c r="ABS93" i="2"/>
  <c r="ABS92" i="2"/>
  <c r="ABS89" i="2"/>
  <c r="ABS91" i="2"/>
  <c r="ABS86" i="2"/>
  <c r="ABS90" i="2"/>
  <c r="ABS87" i="2"/>
  <c r="ABS88" i="2"/>
  <c r="ABS83" i="2"/>
  <c r="ABS85" i="2"/>
  <c r="ABS84" i="2"/>
  <c r="ABS79" i="2"/>
  <c r="ABS81" i="2"/>
  <c r="ABS82" i="2"/>
  <c r="ABS75" i="2"/>
  <c r="ABS76" i="2"/>
  <c r="ABS77" i="2"/>
  <c r="ABS74" i="2"/>
  <c r="ABS80" i="2"/>
  <c r="ABS78" i="2"/>
  <c r="ABS71" i="2"/>
  <c r="ABS72" i="2"/>
  <c r="ABS68" i="2"/>
  <c r="ABS69" i="2"/>
  <c r="ABS70" i="2"/>
  <c r="ABS73" i="2"/>
  <c r="ABS67" i="2"/>
  <c r="ABS65" i="2"/>
  <c r="ABS66" i="2"/>
  <c r="ABS60" i="2"/>
  <c r="ABS58" i="2"/>
  <c r="ABS59" i="2"/>
  <c r="ABS63" i="2"/>
  <c r="ABS64" i="2"/>
  <c r="ABS62" i="2"/>
  <c r="ABS61" i="2"/>
  <c r="ABS57" i="2"/>
  <c r="ABS51" i="2"/>
  <c r="ABS56" i="2"/>
  <c r="ABS55" i="2"/>
  <c r="ABS47" i="2"/>
  <c r="ABS48" i="2"/>
  <c r="ABS49" i="2"/>
  <c r="ABS44" i="2"/>
  <c r="ABS42" i="2"/>
  <c r="ABS40" i="2"/>
  <c r="ABS45" i="2"/>
  <c r="ABS41" i="2"/>
  <c r="ABS52" i="2"/>
  <c r="ABS46" i="2"/>
  <c r="ABS43" i="2"/>
  <c r="ABS50" i="2"/>
  <c r="ABS32" i="2"/>
  <c r="ABS35" i="2"/>
  <c r="ABS33" i="2"/>
  <c r="ABS38" i="2"/>
  <c r="ABS36" i="2"/>
  <c r="ABS34" i="2"/>
  <c r="ABS39" i="2"/>
  <c r="ABS37" i="2"/>
  <c r="ABY95" i="2"/>
  <c r="ABY94" i="2"/>
  <c r="ABY93" i="2"/>
  <c r="ABY92" i="2"/>
  <c r="ABY90" i="2"/>
  <c r="ABY91" i="2"/>
  <c r="ABY89" i="2"/>
  <c r="ABY86" i="2"/>
  <c r="ABY88" i="2"/>
  <c r="ABY85" i="2"/>
  <c r="ABY83" i="2"/>
  <c r="ABY79" i="2"/>
  <c r="ABY84" i="2"/>
  <c r="ABY87" i="2"/>
  <c r="ABY78" i="2"/>
  <c r="ABY75" i="2"/>
  <c r="ABY80" i="2"/>
  <c r="ABY76" i="2"/>
  <c r="ABY77" i="2"/>
  <c r="ABY74" i="2"/>
  <c r="ABY81" i="2"/>
  <c r="ABY71" i="2"/>
  <c r="ABY72" i="2"/>
  <c r="ABY82" i="2"/>
  <c r="ABY68" i="2"/>
  <c r="ABY69" i="2"/>
  <c r="ABY73" i="2"/>
  <c r="ABY70" i="2"/>
  <c r="ABY65" i="2"/>
  <c r="ABY67" i="2"/>
  <c r="ABY66" i="2"/>
  <c r="ABY60" i="2"/>
  <c r="ABY58" i="2"/>
  <c r="ABY59" i="2"/>
  <c r="ABY63" i="2"/>
  <c r="ABY64" i="2"/>
  <c r="ABY62" i="2"/>
  <c r="ABY51" i="2"/>
  <c r="ABY56" i="2"/>
  <c r="ABY55" i="2"/>
  <c r="ABY47" i="2"/>
  <c r="ABY48" i="2"/>
  <c r="ABY49" i="2"/>
  <c r="ABY57" i="2"/>
  <c r="ABY44" i="2"/>
  <c r="ABY42" i="2"/>
  <c r="ABY40" i="2"/>
  <c r="ABY52" i="2"/>
  <c r="ABY45" i="2"/>
  <c r="ABY41" i="2"/>
  <c r="ABY61" i="2"/>
  <c r="ABY46" i="2"/>
  <c r="ABY50" i="2"/>
  <c r="ABY32" i="2"/>
  <c r="ABY35" i="2"/>
  <c r="ABY33" i="2"/>
  <c r="ABY38" i="2"/>
  <c r="ABY36" i="2"/>
  <c r="ABY34" i="2"/>
  <c r="ABY39" i="2"/>
  <c r="ABY37" i="2"/>
  <c r="ABY43" i="2"/>
  <c r="ACE94" i="2"/>
  <c r="ACE95" i="2"/>
  <c r="ACE93" i="2"/>
  <c r="ACE92" i="2"/>
  <c r="ACE91" i="2"/>
  <c r="ACE90" i="2"/>
  <c r="ACE89" i="2"/>
  <c r="ACE88" i="2"/>
  <c r="ACE87" i="2"/>
  <c r="ACE86" i="2"/>
  <c r="ACE85" i="2"/>
  <c r="ACE83" i="2"/>
  <c r="ACE84" i="2"/>
  <c r="ACE79" i="2"/>
  <c r="ACE82" i="2"/>
  <c r="ACE81" i="2"/>
  <c r="ACE75" i="2"/>
  <c r="ACE76" i="2"/>
  <c r="ACE77" i="2"/>
  <c r="ACE80" i="2"/>
  <c r="ACE74" i="2"/>
  <c r="ACE71" i="2"/>
  <c r="ACE72" i="2"/>
  <c r="ACE78" i="2"/>
  <c r="ACE73" i="2"/>
  <c r="ACE68" i="2"/>
  <c r="ACE69" i="2"/>
  <c r="ACE70" i="2"/>
  <c r="ACE65" i="2"/>
  <c r="ACE67" i="2"/>
  <c r="ACE60" i="2"/>
  <c r="ACE58" i="2"/>
  <c r="ACE59" i="2"/>
  <c r="ACE63" i="2"/>
  <c r="ACE64" i="2"/>
  <c r="ACE62" i="2"/>
  <c r="ACE51" i="2"/>
  <c r="ACE66" i="2"/>
  <c r="ACE56" i="2"/>
  <c r="ACE55" i="2"/>
  <c r="ACE47" i="2"/>
  <c r="ACE48" i="2"/>
  <c r="ACE61" i="2"/>
  <c r="ACE57" i="2"/>
  <c r="ACE49" i="2"/>
  <c r="ACE52" i="2"/>
  <c r="ACE44" i="2"/>
  <c r="ACE42" i="2"/>
  <c r="ACE40" i="2"/>
  <c r="ACE45" i="2"/>
  <c r="ACE41" i="2"/>
  <c r="ACE46" i="2"/>
  <c r="ACE50" i="2"/>
  <c r="ACE32" i="2"/>
  <c r="ACE35" i="2"/>
  <c r="ACE33" i="2"/>
  <c r="ACE38" i="2"/>
  <c r="ACE36" i="2"/>
  <c r="ACE34" i="2"/>
  <c r="ACE43" i="2"/>
  <c r="ACE39" i="2"/>
  <c r="ACE37" i="2"/>
  <c r="ACK95" i="2"/>
  <c r="ACK94" i="2"/>
  <c r="ACK92" i="2"/>
  <c r="ACK93" i="2"/>
  <c r="ACK89" i="2"/>
  <c r="ACK88" i="2"/>
  <c r="ACK91" i="2"/>
  <c r="ACK90" i="2"/>
  <c r="ACK86" i="2"/>
  <c r="ACK87" i="2"/>
  <c r="ACK85" i="2"/>
  <c r="ACK83" i="2"/>
  <c r="ACK84" i="2"/>
  <c r="ACK79" i="2"/>
  <c r="ACK78" i="2"/>
  <c r="ACK75" i="2"/>
  <c r="ACK76" i="2"/>
  <c r="ACK82" i="2"/>
  <c r="ACK77" i="2"/>
  <c r="ACK74" i="2"/>
  <c r="ACK81" i="2"/>
  <c r="ACK71" i="2"/>
  <c r="ACK72" i="2"/>
  <c r="ACK80" i="2"/>
  <c r="ACK68" i="2"/>
  <c r="ACK69" i="2"/>
  <c r="ACK70" i="2"/>
  <c r="ACK66" i="2"/>
  <c r="ACK65" i="2"/>
  <c r="ACK67" i="2"/>
  <c r="ACK60" i="2"/>
  <c r="ACK58" i="2"/>
  <c r="ACK59" i="2"/>
  <c r="ACK63" i="2"/>
  <c r="ACK64" i="2"/>
  <c r="ACK62" i="2"/>
  <c r="ACK51" i="2"/>
  <c r="ACK56" i="2"/>
  <c r="ACK73" i="2"/>
  <c r="ACK55" i="2"/>
  <c r="ACK47" i="2"/>
  <c r="ACK61" i="2"/>
  <c r="ACK57" i="2"/>
  <c r="ACK48" i="2"/>
  <c r="ACK49" i="2"/>
  <c r="ACK44" i="2"/>
  <c r="ACK42" i="2"/>
  <c r="ACK40" i="2"/>
  <c r="ACK45" i="2"/>
  <c r="ACK41" i="2"/>
  <c r="ACK50" i="2"/>
  <c r="ACK46" i="2"/>
  <c r="ACK52" i="2"/>
  <c r="ACK32" i="2"/>
  <c r="ACK35" i="2"/>
  <c r="ACK33" i="2"/>
  <c r="ACK43" i="2"/>
  <c r="ACK38" i="2"/>
  <c r="ACK36" i="2"/>
  <c r="ACK34" i="2"/>
  <c r="ACK39" i="2"/>
  <c r="ACK37" i="2"/>
  <c r="ACQ93" i="2"/>
  <c r="ACQ95" i="2"/>
  <c r="ACQ91" i="2"/>
  <c r="ACQ92" i="2"/>
  <c r="ACQ94" i="2"/>
  <c r="ACQ90" i="2"/>
  <c r="ACQ89" i="2"/>
  <c r="ACQ88" i="2"/>
  <c r="ACQ86" i="2"/>
  <c r="ACQ85" i="2"/>
  <c r="ACQ83" i="2"/>
  <c r="ACQ87" i="2"/>
  <c r="ACQ84" i="2"/>
  <c r="ACQ79" i="2"/>
  <c r="ACQ81" i="2"/>
  <c r="ACQ75" i="2"/>
  <c r="ACQ82" i="2"/>
  <c r="ACQ80" i="2"/>
  <c r="ACQ76" i="2"/>
  <c r="ACQ77" i="2"/>
  <c r="ACQ74" i="2"/>
  <c r="ACQ78" i="2"/>
  <c r="ACQ71" i="2"/>
  <c r="ACQ72" i="2"/>
  <c r="ACQ68" i="2"/>
  <c r="ACQ69" i="2"/>
  <c r="ACQ73" i="2"/>
  <c r="ACQ70" i="2"/>
  <c r="ACQ66" i="2"/>
  <c r="ACQ65" i="2"/>
  <c r="ACQ60" i="2"/>
  <c r="ACQ58" i="2"/>
  <c r="ACQ59" i="2"/>
  <c r="ACQ67" i="2"/>
  <c r="ACQ63" i="2"/>
  <c r="ACQ64" i="2"/>
  <c r="ACQ62" i="2"/>
  <c r="ACQ51" i="2"/>
  <c r="ACQ56" i="2"/>
  <c r="ACQ61" i="2"/>
  <c r="ACQ57" i="2"/>
  <c r="ACQ55" i="2"/>
  <c r="ACQ47" i="2"/>
  <c r="ACQ48" i="2"/>
  <c r="ACQ49" i="2"/>
  <c r="ACQ44" i="2"/>
  <c r="ACQ42" i="2"/>
  <c r="ACQ40" i="2"/>
  <c r="ACQ50" i="2"/>
  <c r="ACQ45" i="2"/>
  <c r="ACQ41" i="2"/>
  <c r="ACQ46" i="2"/>
  <c r="ACQ52" i="2"/>
  <c r="ACQ32" i="2"/>
  <c r="ACQ43" i="2"/>
  <c r="ACQ35" i="2"/>
  <c r="ACQ33" i="2"/>
  <c r="ACQ38" i="2"/>
  <c r="ACQ36" i="2"/>
  <c r="ACQ34" i="2"/>
  <c r="ACQ39" i="2"/>
  <c r="ACQ37" i="2"/>
  <c r="ACW95" i="2"/>
  <c r="ACW94" i="2"/>
  <c r="ACW93" i="2"/>
  <c r="ACW91" i="2"/>
  <c r="ACW92" i="2"/>
  <c r="ACW90" i="2"/>
  <c r="ACW89" i="2"/>
  <c r="ACW87" i="2"/>
  <c r="ACW88" i="2"/>
  <c r="ACW86" i="2"/>
  <c r="ACW85" i="2"/>
  <c r="ACW83" i="2"/>
  <c r="ACW84" i="2"/>
  <c r="ACW79" i="2"/>
  <c r="ACW82" i="2"/>
  <c r="ACW78" i="2"/>
  <c r="ACW75" i="2"/>
  <c r="ACW81" i="2"/>
  <c r="ACW76" i="2"/>
  <c r="ACW77" i="2"/>
  <c r="ACW74" i="2"/>
  <c r="ACW71" i="2"/>
  <c r="ACW80" i="2"/>
  <c r="ACW72" i="2"/>
  <c r="ACW73" i="2"/>
  <c r="ACW68" i="2"/>
  <c r="ACW69" i="2"/>
  <c r="ACW70" i="2"/>
  <c r="ACW67" i="2"/>
  <c r="ACW65" i="2"/>
  <c r="ACW66" i="2"/>
  <c r="ACW60" i="2"/>
  <c r="ACW58" i="2"/>
  <c r="ACW56" i="2"/>
  <c r="ACW59" i="2"/>
  <c r="ACW63" i="2"/>
  <c r="ACW64" i="2"/>
  <c r="ACW62" i="2"/>
  <c r="ACW51" i="2"/>
  <c r="ACW61" i="2"/>
  <c r="ACW57" i="2"/>
  <c r="ACW55" i="2"/>
  <c r="ACW47" i="2"/>
  <c r="ACW48" i="2"/>
  <c r="ACW49" i="2"/>
  <c r="ACW50" i="2"/>
  <c r="ACW44" i="2"/>
  <c r="ACW42" i="2"/>
  <c r="ACW40" i="2"/>
  <c r="ACW45" i="2"/>
  <c r="ACW41" i="2"/>
  <c r="ACW46" i="2"/>
  <c r="ACW52" i="2"/>
  <c r="ACW43" i="2"/>
  <c r="ACW32" i="2"/>
  <c r="ACW35" i="2"/>
  <c r="ACW33" i="2"/>
  <c r="ACW38" i="2"/>
  <c r="ACW36" i="2"/>
  <c r="ACW34" i="2"/>
  <c r="ACW39" i="2"/>
  <c r="ACW37" i="2"/>
  <c r="ADC94" i="2"/>
  <c r="ADC95" i="2"/>
  <c r="ADC93" i="2"/>
  <c r="ADC92" i="2"/>
  <c r="ADC90" i="2"/>
  <c r="ADC91" i="2"/>
  <c r="ADC89" i="2"/>
  <c r="ADC86" i="2"/>
  <c r="ADC88" i="2"/>
  <c r="ADC87" i="2"/>
  <c r="ADC83" i="2"/>
  <c r="ADC85" i="2"/>
  <c r="ADC84" i="2"/>
  <c r="ADC79" i="2"/>
  <c r="ADC81" i="2"/>
  <c r="ADC82" i="2"/>
  <c r="ADC75" i="2"/>
  <c r="ADC76" i="2"/>
  <c r="ADC77" i="2"/>
  <c r="ADC74" i="2"/>
  <c r="ADC78" i="2"/>
  <c r="ADC80" i="2"/>
  <c r="ADC71" i="2"/>
  <c r="ADC72" i="2"/>
  <c r="ADC68" i="2"/>
  <c r="ADC69" i="2"/>
  <c r="ADC70" i="2"/>
  <c r="ADC67" i="2"/>
  <c r="ADC65" i="2"/>
  <c r="ADC66" i="2"/>
  <c r="ADC73" i="2"/>
  <c r="ADC60" i="2"/>
  <c r="ADC58" i="2"/>
  <c r="ADC56" i="2"/>
  <c r="ADC59" i="2"/>
  <c r="ADC63" i="2"/>
  <c r="ADC64" i="2"/>
  <c r="ADC62" i="2"/>
  <c r="ADC61" i="2"/>
  <c r="ADC57" i="2"/>
  <c r="ADC51" i="2"/>
  <c r="ADC55" i="2"/>
  <c r="ADC47" i="2"/>
  <c r="ADC48" i="2"/>
  <c r="ADC49" i="2"/>
  <c r="ADC44" i="2"/>
  <c r="ADC42" i="2"/>
  <c r="ADC40" i="2"/>
  <c r="ADC45" i="2"/>
  <c r="ADC41" i="2"/>
  <c r="ADC52" i="2"/>
  <c r="ADC46" i="2"/>
  <c r="ADC50" i="2"/>
  <c r="ADC43" i="2"/>
  <c r="ADC32" i="2"/>
  <c r="ADC35" i="2"/>
  <c r="ADC33" i="2"/>
  <c r="ADC38" i="2"/>
  <c r="ADC36" i="2"/>
  <c r="ADC34" i="2"/>
  <c r="ADC39" i="2"/>
  <c r="ADC37" i="2"/>
  <c r="ADI95" i="2"/>
  <c r="ADI93" i="2"/>
  <c r="ADI94" i="2"/>
  <c r="ADI92" i="2"/>
  <c r="ADI90" i="2"/>
  <c r="ADI91" i="2"/>
  <c r="ADI89" i="2"/>
  <c r="ADI88" i="2"/>
  <c r="ADI87" i="2"/>
  <c r="ADI86" i="2"/>
  <c r="ADI85" i="2"/>
  <c r="ADI83" i="2"/>
  <c r="ADI79" i="2"/>
  <c r="ADI84" i="2"/>
  <c r="ADI78" i="2"/>
  <c r="ADI75" i="2"/>
  <c r="ADI80" i="2"/>
  <c r="ADI76" i="2"/>
  <c r="ADI77" i="2"/>
  <c r="ADI81" i="2"/>
  <c r="ADI74" i="2"/>
  <c r="ADI71" i="2"/>
  <c r="ADI82" i="2"/>
  <c r="ADI72" i="2"/>
  <c r="ADI68" i="2"/>
  <c r="ADI69" i="2"/>
  <c r="ADI73" i="2"/>
  <c r="ADI70" i="2"/>
  <c r="ADI65" i="2"/>
  <c r="ADI67" i="2"/>
  <c r="ADI66" i="2"/>
  <c r="ADI60" i="2"/>
  <c r="ADI58" i="2"/>
  <c r="ADI56" i="2"/>
  <c r="ADI59" i="2"/>
  <c r="ADI63" i="2"/>
  <c r="ADI64" i="2"/>
  <c r="ADI62" i="2"/>
  <c r="ADI51" i="2"/>
  <c r="ADI55" i="2"/>
  <c r="ADI47" i="2"/>
  <c r="ADI48" i="2"/>
  <c r="ADI49" i="2"/>
  <c r="ADI44" i="2"/>
  <c r="ADI42" i="2"/>
  <c r="ADI40" i="2"/>
  <c r="ADI61" i="2"/>
  <c r="ADI52" i="2"/>
  <c r="ADI45" i="2"/>
  <c r="ADI41" i="2"/>
  <c r="ADI46" i="2"/>
  <c r="ADI50" i="2"/>
  <c r="ADI57" i="2"/>
  <c r="ADI32" i="2"/>
  <c r="ADI35" i="2"/>
  <c r="ADI33" i="2"/>
  <c r="ADI38" i="2"/>
  <c r="ADI36" i="2"/>
  <c r="ADI34" i="2"/>
  <c r="ADI39" i="2"/>
  <c r="ADI37" i="2"/>
  <c r="ADI43" i="2"/>
  <c r="ADO95" i="2"/>
  <c r="ADO94" i="2"/>
  <c r="ADO93" i="2"/>
  <c r="ADO92" i="2"/>
  <c r="ADO91" i="2"/>
  <c r="ADO89" i="2"/>
  <c r="ADO88" i="2"/>
  <c r="ADO90" i="2"/>
  <c r="ADO87" i="2"/>
  <c r="ADO86" i="2"/>
  <c r="ADO85" i="2"/>
  <c r="ADO83" i="2"/>
  <c r="ADO84" i="2"/>
  <c r="ADO79" i="2"/>
  <c r="ADO82" i="2"/>
  <c r="ADO81" i="2"/>
  <c r="ADO75" i="2"/>
  <c r="ADO76" i="2"/>
  <c r="ADO77" i="2"/>
  <c r="ADO74" i="2"/>
  <c r="ADO80" i="2"/>
  <c r="ADO71" i="2"/>
  <c r="ADO72" i="2"/>
  <c r="ADO73" i="2"/>
  <c r="ADO68" i="2"/>
  <c r="ADO69" i="2"/>
  <c r="ADO70" i="2"/>
  <c r="ADO78" i="2"/>
  <c r="ADO65" i="2"/>
  <c r="ADO67" i="2"/>
  <c r="ADO66" i="2"/>
  <c r="ADO60" i="2"/>
  <c r="ADO58" i="2"/>
  <c r="ADO56" i="2"/>
  <c r="ADO59" i="2"/>
  <c r="ADO63" i="2"/>
  <c r="ADO64" i="2"/>
  <c r="ADO62" i="2"/>
  <c r="ADO51" i="2"/>
  <c r="ADO55" i="2"/>
  <c r="ADO47" i="2"/>
  <c r="ADO48" i="2"/>
  <c r="ADO61" i="2"/>
  <c r="ADO57" i="2"/>
  <c r="ADO49" i="2"/>
  <c r="ADO52" i="2"/>
  <c r="ADO44" i="2"/>
  <c r="ADO42" i="2"/>
  <c r="ADO40" i="2"/>
  <c r="ADO45" i="2"/>
  <c r="ADO41" i="2"/>
  <c r="ADO46" i="2"/>
  <c r="ADO50" i="2"/>
  <c r="ADO32" i="2"/>
  <c r="ADO35" i="2"/>
  <c r="ADO33" i="2"/>
  <c r="ADO38" i="2"/>
  <c r="ADO36" i="2"/>
  <c r="ADO34" i="2"/>
  <c r="ADO43" i="2"/>
  <c r="ADO39" i="2"/>
  <c r="ADO37" i="2"/>
  <c r="ADU95" i="2"/>
  <c r="ADU94" i="2"/>
  <c r="ADU93" i="2"/>
  <c r="ADU92" i="2"/>
  <c r="ADU90" i="2"/>
  <c r="ADU89" i="2"/>
  <c r="ADU88" i="2"/>
  <c r="ADU91" i="2"/>
  <c r="ADU86" i="2"/>
  <c r="ADU85" i="2"/>
  <c r="ADU87" i="2"/>
  <c r="ADU83" i="2"/>
  <c r="ADU84" i="2"/>
  <c r="ADU79" i="2"/>
  <c r="ADU82" i="2"/>
  <c r="ADU78" i="2"/>
  <c r="ADU75" i="2"/>
  <c r="ADU76" i="2"/>
  <c r="ADU77" i="2"/>
  <c r="ADU74" i="2"/>
  <c r="ADU80" i="2"/>
  <c r="ADU71" i="2"/>
  <c r="ADU72" i="2"/>
  <c r="ADU81" i="2"/>
  <c r="ADU68" i="2"/>
  <c r="ADU69" i="2"/>
  <c r="ADU70" i="2"/>
  <c r="ADU66" i="2"/>
  <c r="ADU73" i="2"/>
  <c r="ADU65" i="2"/>
  <c r="ADU67" i="2"/>
  <c r="ADU60" i="2"/>
  <c r="ADU58" i="2"/>
  <c r="ADU56" i="2"/>
  <c r="ADU59" i="2"/>
  <c r="ADU63" i="2"/>
  <c r="ADU64" i="2"/>
  <c r="ADU62" i="2"/>
  <c r="ADU51" i="2"/>
  <c r="ADU55" i="2"/>
  <c r="ADU47" i="2"/>
  <c r="ADU61" i="2"/>
  <c r="ADU57" i="2"/>
  <c r="ADU48" i="2"/>
  <c r="ADU49" i="2"/>
  <c r="ADU44" i="2"/>
  <c r="ADU42" i="2"/>
  <c r="ADU40" i="2"/>
  <c r="ADU45" i="2"/>
  <c r="ADU41" i="2"/>
  <c r="ADU50" i="2"/>
  <c r="ADU46" i="2"/>
  <c r="ADU32" i="2"/>
  <c r="ADU35" i="2"/>
  <c r="ADU33" i="2"/>
  <c r="ADU43" i="2"/>
  <c r="ADU38" i="2"/>
  <c r="ADU36" i="2"/>
  <c r="ADU34" i="2"/>
  <c r="ADU39" i="2"/>
  <c r="ADU37" i="2"/>
  <c r="ADU52" i="2"/>
  <c r="AEA95" i="2"/>
  <c r="AEA93" i="2"/>
  <c r="AEA94" i="2"/>
  <c r="AEA91" i="2"/>
  <c r="AEA92" i="2"/>
  <c r="AEA90" i="2"/>
  <c r="AEA89" i="2"/>
  <c r="AEA88" i="2"/>
  <c r="AEA86" i="2"/>
  <c r="AEA87" i="2"/>
  <c r="AEA83" i="2"/>
  <c r="AEA85" i="2"/>
  <c r="AEA79" i="2"/>
  <c r="AEA84" i="2"/>
  <c r="AEA75" i="2"/>
  <c r="AEA80" i="2"/>
  <c r="AEA76" i="2"/>
  <c r="AEA81" i="2"/>
  <c r="AEA77" i="2"/>
  <c r="AEA74" i="2"/>
  <c r="AEA82" i="2"/>
  <c r="AEA78" i="2"/>
  <c r="AEA71" i="2"/>
  <c r="AEA72" i="2"/>
  <c r="AEA68" i="2"/>
  <c r="AEA69" i="2"/>
  <c r="AEA73" i="2"/>
  <c r="AEA70" i="2"/>
  <c r="AEA66" i="2"/>
  <c r="AEA65" i="2"/>
  <c r="AEA60" i="2"/>
  <c r="AEA58" i="2"/>
  <c r="AEA56" i="2"/>
  <c r="AEA59" i="2"/>
  <c r="AEA63" i="2"/>
  <c r="AEA67" i="2"/>
  <c r="AEA64" i="2"/>
  <c r="AEA62" i="2"/>
  <c r="AEA51" i="2"/>
  <c r="AEA61" i="2"/>
  <c r="AEA57" i="2"/>
  <c r="AEA55" i="2"/>
  <c r="AEA47" i="2"/>
  <c r="AEA48" i="2"/>
  <c r="AEA49" i="2"/>
  <c r="AEA44" i="2"/>
  <c r="AEA42" i="2"/>
  <c r="AEA40" i="2"/>
  <c r="AEA50" i="2"/>
  <c r="AEA45" i="2"/>
  <c r="AEA41" i="2"/>
  <c r="AEA46" i="2"/>
  <c r="AEA52" i="2"/>
  <c r="AEA32" i="2"/>
  <c r="AEA43" i="2"/>
  <c r="AEA35" i="2"/>
  <c r="AEA33" i="2"/>
  <c r="AEA38" i="2"/>
  <c r="AEA36" i="2"/>
  <c r="AEA34" i="2"/>
  <c r="AEA39" i="2"/>
  <c r="AEA37" i="2"/>
  <c r="AEG95" i="2"/>
  <c r="AEG94" i="2"/>
  <c r="AEG93" i="2"/>
  <c r="AEG92" i="2"/>
  <c r="AEG91" i="2"/>
  <c r="AEG90" i="2"/>
  <c r="AEG89" i="2"/>
  <c r="AEG87" i="2"/>
  <c r="AEG88" i="2"/>
  <c r="AEG86" i="2"/>
  <c r="AEG85" i="2"/>
  <c r="AEG83" i="2"/>
  <c r="AEG84" i="2"/>
  <c r="AEG79" i="2"/>
  <c r="AEG82" i="2"/>
  <c r="AEG81" i="2"/>
  <c r="AEG78" i="2"/>
  <c r="AEG75" i="2"/>
  <c r="AEG76" i="2"/>
  <c r="AEG77" i="2"/>
  <c r="AEG80" i="2"/>
  <c r="AEG74" i="2"/>
  <c r="AEG71" i="2"/>
  <c r="AEG72" i="2"/>
  <c r="AEG73" i="2"/>
  <c r="AEG68" i="2"/>
  <c r="AEG69" i="2"/>
  <c r="AEG70" i="2"/>
  <c r="AEG67" i="2"/>
  <c r="AEG66" i="2"/>
  <c r="AEG60" i="2"/>
  <c r="AEG58" i="2"/>
  <c r="AEG56" i="2"/>
  <c r="AEG59" i="2"/>
  <c r="AEG65" i="2"/>
  <c r="AEG63" i="2"/>
  <c r="AEG64" i="2"/>
  <c r="AEG62" i="2"/>
  <c r="AEG51" i="2"/>
  <c r="AEG61" i="2"/>
  <c r="AEG57" i="2"/>
  <c r="AEG55" i="2"/>
  <c r="AEG47" i="2"/>
  <c r="AEG48" i="2"/>
  <c r="AEG49" i="2"/>
  <c r="AEG50" i="2"/>
  <c r="AEG44" i="2"/>
  <c r="AEG42" i="2"/>
  <c r="AEG40" i="2"/>
  <c r="AEG45" i="2"/>
  <c r="AEG41" i="2"/>
  <c r="AEG46" i="2"/>
  <c r="AEG52" i="2"/>
  <c r="AEG43" i="2"/>
  <c r="AEG32" i="2"/>
  <c r="AEG35" i="2"/>
  <c r="AEG33" i="2"/>
  <c r="AEG38" i="2"/>
  <c r="AEG36" i="2"/>
  <c r="AEG34" i="2"/>
  <c r="AEG39" i="2"/>
  <c r="AEG37" i="2"/>
  <c r="AEM95" i="2"/>
  <c r="AEM94" i="2"/>
  <c r="AEM93" i="2"/>
  <c r="AEM91" i="2"/>
  <c r="AEM92" i="2"/>
  <c r="AEM90" i="2"/>
  <c r="AEM89" i="2"/>
  <c r="AEM86" i="2"/>
  <c r="AEM87" i="2"/>
  <c r="AEM88" i="2"/>
  <c r="AEM83" i="2"/>
  <c r="AEM84" i="2"/>
  <c r="AEM80" i="2"/>
  <c r="AEM85" i="2"/>
  <c r="AEM79" i="2"/>
  <c r="AEM75" i="2"/>
  <c r="AEM81" i="2"/>
  <c r="AEM76" i="2"/>
  <c r="AEM82" i="2"/>
  <c r="AEM77" i="2"/>
  <c r="AEM74" i="2"/>
  <c r="AEM78" i="2"/>
  <c r="AEM71" i="2"/>
  <c r="AEM72" i="2"/>
  <c r="AEM68" i="2"/>
  <c r="AEM69" i="2"/>
  <c r="AEM70" i="2"/>
  <c r="AEM65" i="2"/>
  <c r="AEM67" i="2"/>
  <c r="AEM73" i="2"/>
  <c r="AEM66" i="2"/>
  <c r="AEM60" i="2"/>
  <c r="AEM58" i="2"/>
  <c r="AEM56" i="2"/>
  <c r="AEM59" i="2"/>
  <c r="AEM63" i="2"/>
  <c r="AEM64" i="2"/>
  <c r="AEM62" i="2"/>
  <c r="AEM61" i="2"/>
  <c r="AEM57" i="2"/>
  <c r="AEM51" i="2"/>
  <c r="AEM55" i="2"/>
  <c r="AEM47" i="2"/>
  <c r="AEM48" i="2"/>
  <c r="AEM49" i="2"/>
  <c r="AEM44" i="2"/>
  <c r="AEM42" i="2"/>
  <c r="AEM40" i="2"/>
  <c r="AEM45" i="2"/>
  <c r="AEM41" i="2"/>
  <c r="AEM52" i="2"/>
  <c r="AEM46" i="2"/>
  <c r="AEM43" i="2"/>
  <c r="AEM32" i="2"/>
  <c r="AEM35" i="2"/>
  <c r="AEM33" i="2"/>
  <c r="AEM38" i="2"/>
  <c r="AEM36" i="2"/>
  <c r="AEM34" i="2"/>
  <c r="AEM39" i="2"/>
  <c r="AEM37" i="2"/>
  <c r="AEM50" i="2"/>
  <c r="AES95" i="2"/>
  <c r="AES94" i="2"/>
  <c r="AES92" i="2"/>
  <c r="AES93" i="2"/>
  <c r="AES90" i="2"/>
  <c r="AES91" i="2"/>
  <c r="AES89" i="2"/>
  <c r="AES86" i="2"/>
  <c r="AES88" i="2"/>
  <c r="AES87" i="2"/>
  <c r="AES85" i="2"/>
  <c r="AES83" i="2"/>
  <c r="AES80" i="2"/>
  <c r="AES84" i="2"/>
  <c r="AES79" i="2"/>
  <c r="AES81" i="2"/>
  <c r="AES78" i="2"/>
  <c r="AES75" i="2"/>
  <c r="AES82" i="2"/>
  <c r="AES76" i="2"/>
  <c r="AES77" i="2"/>
  <c r="AES74" i="2"/>
  <c r="AES71" i="2"/>
  <c r="AES72" i="2"/>
  <c r="AES68" i="2"/>
  <c r="AES69" i="2"/>
  <c r="AES73" i="2"/>
  <c r="AES70" i="2"/>
  <c r="AES65" i="2"/>
  <c r="AES67" i="2"/>
  <c r="AES66" i="2"/>
  <c r="AES60" i="2"/>
  <c r="AES58" i="2"/>
  <c r="AES56" i="2"/>
  <c r="AES59" i="2"/>
  <c r="AES63" i="2"/>
  <c r="AES64" i="2"/>
  <c r="AES62" i="2"/>
  <c r="AES51" i="2"/>
  <c r="AES55" i="2"/>
  <c r="AES47" i="2"/>
  <c r="AES48" i="2"/>
  <c r="AES49" i="2"/>
  <c r="AES61" i="2"/>
  <c r="AES44" i="2"/>
  <c r="AES42" i="2"/>
  <c r="AES40" i="2"/>
  <c r="AES52" i="2"/>
  <c r="AES45" i="2"/>
  <c r="AES41" i="2"/>
  <c r="AES46" i="2"/>
  <c r="AES57" i="2"/>
  <c r="AES50" i="2"/>
  <c r="AES32" i="2"/>
  <c r="AES35" i="2"/>
  <c r="AES33" i="2"/>
  <c r="AES38" i="2"/>
  <c r="AES36" i="2"/>
  <c r="AES34" i="2"/>
  <c r="AES39" i="2"/>
  <c r="AES37" i="2"/>
  <c r="AES43" i="2"/>
  <c r="AEY95" i="2"/>
  <c r="AEY94" i="2"/>
  <c r="AEY92" i="2"/>
  <c r="AEY93" i="2"/>
  <c r="AEY91" i="2"/>
  <c r="AEY90" i="2"/>
  <c r="AEY89" i="2"/>
  <c r="AEY88" i="2"/>
  <c r="AEY87" i="2"/>
  <c r="AEY86" i="2"/>
  <c r="AEY85" i="2"/>
  <c r="AEY83" i="2"/>
  <c r="AEY84" i="2"/>
  <c r="AEY80" i="2"/>
  <c r="AEY79" i="2"/>
  <c r="AEY82" i="2"/>
  <c r="AEY81" i="2"/>
  <c r="AEY75" i="2"/>
  <c r="AEY76" i="2"/>
  <c r="AEY77" i="2"/>
  <c r="AEY74" i="2"/>
  <c r="AEY71" i="2"/>
  <c r="AEY72" i="2"/>
  <c r="AEY78" i="2"/>
  <c r="AEY73" i="2"/>
  <c r="AEY68" i="2"/>
  <c r="AEY69" i="2"/>
  <c r="AEY70" i="2"/>
  <c r="AEY65" i="2"/>
  <c r="AEY67" i="2"/>
  <c r="AEY64" i="2"/>
  <c r="AEY60" i="2"/>
  <c r="AEY58" i="2"/>
  <c r="AEY56" i="2"/>
  <c r="AEY66" i="2"/>
  <c r="AEY59" i="2"/>
  <c r="AEY63" i="2"/>
  <c r="AEY62" i="2"/>
  <c r="AEY51" i="2"/>
  <c r="AEY55" i="2"/>
  <c r="AEY47" i="2"/>
  <c r="AEY48" i="2"/>
  <c r="AEY61" i="2"/>
  <c r="AEY57" i="2"/>
  <c r="AEY49" i="2"/>
  <c r="AEY52" i="2"/>
  <c r="AEY44" i="2"/>
  <c r="AEY42" i="2"/>
  <c r="AEY40" i="2"/>
  <c r="AEY45" i="2"/>
  <c r="AEY41" i="2"/>
  <c r="AEY46" i="2"/>
  <c r="AEY50" i="2"/>
  <c r="AEY32" i="2"/>
  <c r="AEY35" i="2"/>
  <c r="AEY33" i="2"/>
  <c r="AEY38" i="2"/>
  <c r="AEY36" i="2"/>
  <c r="AEY34" i="2"/>
  <c r="AEY43" i="2"/>
  <c r="AEY39" i="2"/>
  <c r="AEY37" i="2"/>
  <c r="AFE95" i="2"/>
  <c r="AFE92" i="2"/>
  <c r="AFE94" i="2"/>
  <c r="AFE93" i="2"/>
  <c r="AFE91" i="2"/>
  <c r="AFE90" i="2"/>
  <c r="AFE89" i="2"/>
  <c r="AFE88" i="2"/>
  <c r="AFE86" i="2"/>
  <c r="AFE87" i="2"/>
  <c r="AFE85" i="2"/>
  <c r="AFE83" i="2"/>
  <c r="AFE84" i="2"/>
  <c r="AFE80" i="2"/>
  <c r="AFE79" i="2"/>
  <c r="AFE82" i="2"/>
  <c r="AFE78" i="2"/>
  <c r="AFE75" i="2"/>
  <c r="AFE76" i="2"/>
  <c r="AFE77" i="2"/>
  <c r="AFE74" i="2"/>
  <c r="AFE71" i="2"/>
  <c r="AFE81" i="2"/>
  <c r="AFE72" i="2"/>
  <c r="AFE68" i="2"/>
  <c r="AFE69" i="2"/>
  <c r="AFE70" i="2"/>
  <c r="AFE66" i="2"/>
  <c r="AFE73" i="2"/>
  <c r="AFE65" i="2"/>
  <c r="AFE67" i="2"/>
  <c r="AFE60" i="2"/>
  <c r="AFE58" i="2"/>
  <c r="AFE56" i="2"/>
  <c r="AFE59" i="2"/>
  <c r="AFE63" i="2"/>
  <c r="AFE64" i="2"/>
  <c r="AFE62" i="2"/>
  <c r="AFE51" i="2"/>
  <c r="AFE55" i="2"/>
  <c r="AFE47" i="2"/>
  <c r="AFE61" i="2"/>
  <c r="AFE57" i="2"/>
  <c r="AFE48" i="2"/>
  <c r="AFE49" i="2"/>
  <c r="AFE44" i="2"/>
  <c r="AFE42" i="2"/>
  <c r="AFE40" i="2"/>
  <c r="AFE45" i="2"/>
  <c r="AFE41" i="2"/>
  <c r="AFE50" i="2"/>
  <c r="AFE46" i="2"/>
  <c r="AFE32" i="2"/>
  <c r="AFE35" i="2"/>
  <c r="AFE33" i="2"/>
  <c r="AFE43" i="2"/>
  <c r="AFE38" i="2"/>
  <c r="AFE36" i="2"/>
  <c r="AFE34" i="2"/>
  <c r="AFE52" i="2"/>
  <c r="AFE39" i="2"/>
  <c r="AFE37" i="2"/>
  <c r="AFK95" i="2"/>
  <c r="AFK93" i="2"/>
  <c r="AFK92" i="2"/>
  <c r="AFK91" i="2"/>
  <c r="AFK94" i="2"/>
  <c r="AFK89" i="2"/>
  <c r="AFK90" i="2"/>
  <c r="AFK88" i="2"/>
  <c r="AFK87" i="2"/>
  <c r="AFK86" i="2"/>
  <c r="AFK83" i="2"/>
  <c r="AFK80" i="2"/>
  <c r="AFK79" i="2"/>
  <c r="AFK84" i="2"/>
  <c r="AFK85" i="2"/>
  <c r="AFK81" i="2"/>
  <c r="AFK75" i="2"/>
  <c r="AFK76" i="2"/>
  <c r="AFK77" i="2"/>
  <c r="AFK74" i="2"/>
  <c r="AFK82" i="2"/>
  <c r="AFK78" i="2"/>
  <c r="AFK71" i="2"/>
  <c r="AFK72" i="2"/>
  <c r="AFK68" i="2"/>
  <c r="AFK69" i="2"/>
  <c r="AFK73" i="2"/>
  <c r="AFK70" i="2"/>
  <c r="AFK66" i="2"/>
  <c r="AFK65" i="2"/>
  <c r="AFK60" i="2"/>
  <c r="AFK58" i="2"/>
  <c r="AFK56" i="2"/>
  <c r="AFK59" i="2"/>
  <c r="AFK64" i="2"/>
  <c r="AFK63" i="2"/>
  <c r="AFK62" i="2"/>
  <c r="AFK51" i="2"/>
  <c r="AFK61" i="2"/>
  <c r="AFK57" i="2"/>
  <c r="AFK55" i="2"/>
  <c r="AFK47" i="2"/>
  <c r="AFK48" i="2"/>
  <c r="AFK67" i="2"/>
  <c r="AFK49" i="2"/>
  <c r="AFK44" i="2"/>
  <c r="AFK42" i="2"/>
  <c r="AFK40" i="2"/>
  <c r="AFK50" i="2"/>
  <c r="AFK45" i="2"/>
  <c r="AFK41" i="2"/>
  <c r="AFK46" i="2"/>
  <c r="AFK52" i="2"/>
  <c r="AFK32" i="2"/>
  <c r="AFK43" i="2"/>
  <c r="AFK35" i="2"/>
  <c r="AFK33" i="2"/>
  <c r="AFK38" i="2"/>
  <c r="AFK36" i="2"/>
  <c r="AFK34" i="2"/>
  <c r="AFK39" i="2"/>
  <c r="AFK37" i="2"/>
  <c r="AFQ95" i="2"/>
  <c r="AFQ94" i="2"/>
  <c r="AFQ93" i="2"/>
  <c r="AFQ92" i="2"/>
  <c r="AFQ91" i="2"/>
  <c r="AFQ90" i="2"/>
  <c r="AFQ89" i="2"/>
  <c r="AFQ87" i="2"/>
  <c r="AFQ88" i="2"/>
  <c r="AFQ86" i="2"/>
  <c r="AFQ85" i="2"/>
  <c r="AFQ83" i="2"/>
  <c r="AFQ84" i="2"/>
  <c r="AFQ80" i="2"/>
  <c r="AFQ79" i="2"/>
  <c r="AFQ82" i="2"/>
  <c r="AFQ81" i="2"/>
  <c r="AFQ75" i="2"/>
  <c r="AFQ78" i="2"/>
  <c r="AFQ76" i="2"/>
  <c r="AFQ77" i="2"/>
  <c r="AFQ74" i="2"/>
  <c r="AFQ71" i="2"/>
  <c r="AFQ72" i="2"/>
  <c r="AFQ73" i="2"/>
  <c r="AFQ68" i="2"/>
  <c r="AFQ69" i="2"/>
  <c r="AFQ70" i="2"/>
  <c r="AFQ67" i="2"/>
  <c r="AFQ66" i="2"/>
  <c r="AFQ64" i="2"/>
  <c r="AFQ60" i="2"/>
  <c r="AFQ58" i="2"/>
  <c r="AFQ56" i="2"/>
  <c r="AFQ59" i="2"/>
  <c r="AFQ65" i="2"/>
  <c r="AFQ63" i="2"/>
  <c r="AFQ62" i="2"/>
  <c r="AFQ51" i="2"/>
  <c r="AFQ61" i="2"/>
  <c r="AFQ57" i="2"/>
  <c r="AFQ55" i="2"/>
  <c r="AFQ47" i="2"/>
  <c r="AFQ48" i="2"/>
  <c r="AFQ49" i="2"/>
  <c r="AFQ50" i="2"/>
  <c r="AFQ44" i="2"/>
  <c r="AFQ42" i="2"/>
  <c r="AFQ40" i="2"/>
  <c r="AFQ45" i="2"/>
  <c r="AFQ41" i="2"/>
  <c r="AFQ46" i="2"/>
  <c r="AFQ52" i="2"/>
  <c r="AFQ43" i="2"/>
  <c r="AFQ32" i="2"/>
  <c r="AFQ35" i="2"/>
  <c r="AFQ33" i="2"/>
  <c r="AFQ38" i="2"/>
  <c r="AFQ36" i="2"/>
  <c r="AFQ34" i="2"/>
  <c r="AFQ39" i="2"/>
  <c r="AFQ37" i="2"/>
  <c r="AFW95" i="2"/>
  <c r="AFW94" i="2"/>
  <c r="AFW92" i="2"/>
  <c r="AFW93" i="2"/>
  <c r="AFW91" i="2"/>
  <c r="AFW90" i="2"/>
  <c r="AFW89" i="2"/>
  <c r="AFW86" i="2"/>
  <c r="AFW88" i="2"/>
  <c r="AFW87" i="2"/>
  <c r="AFW83" i="2"/>
  <c r="AFW85" i="2"/>
  <c r="AFW84" i="2"/>
  <c r="AFW80" i="2"/>
  <c r="AFW79" i="2"/>
  <c r="AFW82" i="2"/>
  <c r="AFW75" i="2"/>
  <c r="AFW76" i="2"/>
  <c r="AFW77" i="2"/>
  <c r="AFW74" i="2"/>
  <c r="AFW78" i="2"/>
  <c r="AFW81" i="2"/>
  <c r="AFW71" i="2"/>
  <c r="AFW72" i="2"/>
  <c r="AFW68" i="2"/>
  <c r="AFW69" i="2"/>
  <c r="AFW70" i="2"/>
  <c r="AFW73" i="2"/>
  <c r="AFW65" i="2"/>
  <c r="AFW67" i="2"/>
  <c r="AFW66" i="2"/>
  <c r="AFW60" i="2"/>
  <c r="AFW58" i="2"/>
  <c r="AFW56" i="2"/>
  <c r="AFW59" i="2"/>
  <c r="AFW63" i="2"/>
  <c r="AFW64" i="2"/>
  <c r="AFW62" i="2"/>
  <c r="AFW61" i="2"/>
  <c r="AFW57" i="2"/>
  <c r="AFW51" i="2"/>
  <c r="AFW55" i="2"/>
  <c r="AFW47" i="2"/>
  <c r="AFW48" i="2"/>
  <c r="AFW49" i="2"/>
  <c r="AFW44" i="2"/>
  <c r="AFW42" i="2"/>
  <c r="AFW40" i="2"/>
  <c r="AFW45" i="2"/>
  <c r="AFW41" i="2"/>
  <c r="AFW52" i="2"/>
  <c r="AFW46" i="2"/>
  <c r="AFW43" i="2"/>
  <c r="AFW32" i="2"/>
  <c r="AFW35" i="2"/>
  <c r="AFW33" i="2"/>
  <c r="AFW38" i="2"/>
  <c r="AFW36" i="2"/>
  <c r="AFW34" i="2"/>
  <c r="AFW50" i="2"/>
  <c r="AFW39" i="2"/>
  <c r="AFW37" i="2"/>
  <c r="AGC95" i="2"/>
  <c r="AGC94" i="2"/>
  <c r="AGC92" i="2"/>
  <c r="AGC93" i="2"/>
  <c r="AGC90" i="2"/>
  <c r="AGC91" i="2"/>
  <c r="AGC88" i="2"/>
  <c r="AGC89" i="2"/>
  <c r="AGC86" i="2"/>
  <c r="AGC87" i="2"/>
  <c r="AGC85" i="2"/>
  <c r="AGC83" i="2"/>
  <c r="AGC80" i="2"/>
  <c r="AGC79" i="2"/>
  <c r="AGC84" i="2"/>
  <c r="AGC75" i="2"/>
  <c r="AGC76" i="2"/>
  <c r="AGC81" i="2"/>
  <c r="AGC77" i="2"/>
  <c r="AGC74" i="2"/>
  <c r="AGC82" i="2"/>
  <c r="AGC78" i="2"/>
  <c r="AGC71" i="2"/>
  <c r="AGC72" i="2"/>
  <c r="AGC68" i="2"/>
  <c r="AGC69" i="2"/>
  <c r="AGC73" i="2"/>
  <c r="AGC70" i="2"/>
  <c r="AGC65" i="2"/>
  <c r="AGC67" i="2"/>
  <c r="AGC66" i="2"/>
  <c r="AGC60" i="2"/>
  <c r="AGC58" i="2"/>
  <c r="AGC56" i="2"/>
  <c r="AGC59" i="2"/>
  <c r="AGC64" i="2"/>
  <c r="AGC63" i="2"/>
  <c r="AGC62" i="2"/>
  <c r="AGC51" i="2"/>
  <c r="AGC55" i="2"/>
  <c r="AGC47" i="2"/>
  <c r="AGC48" i="2"/>
  <c r="AGC49" i="2"/>
  <c r="AGC44" i="2"/>
  <c r="AGC42" i="2"/>
  <c r="AGC40" i="2"/>
  <c r="AGC52" i="2"/>
  <c r="AGC45" i="2"/>
  <c r="AGC41" i="2"/>
  <c r="AGC46" i="2"/>
  <c r="AGC57" i="2"/>
  <c r="AGC50" i="2"/>
  <c r="AGC61" i="2"/>
  <c r="AGC32" i="2"/>
  <c r="AGC35" i="2"/>
  <c r="AGC33" i="2"/>
  <c r="AGC38" i="2"/>
  <c r="AGC36" i="2"/>
  <c r="AGC34" i="2"/>
  <c r="AGC39" i="2"/>
  <c r="AGC37" i="2"/>
  <c r="AGC43" i="2"/>
  <c r="AGI95" i="2"/>
  <c r="AGI93" i="2"/>
  <c r="AGI92" i="2"/>
  <c r="AGI94" i="2"/>
  <c r="AGI91" i="2"/>
  <c r="AGI88" i="2"/>
  <c r="AGI89" i="2"/>
  <c r="AGI90" i="2"/>
  <c r="AGI87" i="2"/>
  <c r="AGI86" i="2"/>
  <c r="AGI85" i="2"/>
  <c r="AGI83" i="2"/>
  <c r="AGI84" i="2"/>
  <c r="AGI80" i="2"/>
  <c r="AGI79" i="2"/>
  <c r="AGI82" i="2"/>
  <c r="AGI81" i="2"/>
  <c r="AGI75" i="2"/>
  <c r="AGI78" i="2"/>
  <c r="AGI76" i="2"/>
  <c r="AGI77" i="2"/>
  <c r="AGI74" i="2"/>
  <c r="AGI71" i="2"/>
  <c r="AGI72" i="2"/>
  <c r="AGI73" i="2"/>
  <c r="AGI68" i="2"/>
  <c r="AGI69" i="2"/>
  <c r="AGI70" i="2"/>
  <c r="AGI65" i="2"/>
  <c r="AGI67" i="2"/>
  <c r="AGI64" i="2"/>
  <c r="AGI60" i="2"/>
  <c r="AGI58" i="2"/>
  <c r="AGI56" i="2"/>
  <c r="AGI59" i="2"/>
  <c r="AGI66" i="2"/>
  <c r="AGI63" i="2"/>
  <c r="AGI62" i="2"/>
  <c r="AGI51" i="2"/>
  <c r="AGI55" i="2"/>
  <c r="AGI47" i="2"/>
  <c r="AGI48" i="2"/>
  <c r="AGI61" i="2"/>
  <c r="AGI57" i="2"/>
  <c r="AGI49" i="2"/>
  <c r="AGI52" i="2"/>
  <c r="AGI44" i="2"/>
  <c r="AGI42" i="2"/>
  <c r="AGI40" i="2"/>
  <c r="AGI45" i="2"/>
  <c r="AGI41" i="2"/>
  <c r="AGI46" i="2"/>
  <c r="AGI50" i="2"/>
  <c r="AGI32" i="2"/>
  <c r="AGI35" i="2"/>
  <c r="AGI33" i="2"/>
  <c r="AGI38" i="2"/>
  <c r="AGI36" i="2"/>
  <c r="AGI34" i="2"/>
  <c r="AGI43" i="2"/>
  <c r="AGI39" i="2"/>
  <c r="AGI37" i="2"/>
  <c r="AGO95" i="2"/>
  <c r="AGO94" i="2"/>
  <c r="AGO92" i="2"/>
  <c r="AGO93" i="2"/>
  <c r="AGO91" i="2"/>
  <c r="AGO90" i="2"/>
  <c r="AGO88" i="2"/>
  <c r="AGO89" i="2"/>
  <c r="AGO86" i="2"/>
  <c r="AGO87" i="2"/>
  <c r="AGO85" i="2"/>
  <c r="AGO83" i="2"/>
  <c r="AGO84" i="2"/>
  <c r="AGO80" i="2"/>
  <c r="AGO79" i="2"/>
  <c r="AGO75" i="2"/>
  <c r="AGO81" i="2"/>
  <c r="AGO76" i="2"/>
  <c r="AGO82" i="2"/>
  <c r="AGO77" i="2"/>
  <c r="AGO78" i="2"/>
  <c r="AGO74" i="2"/>
  <c r="AGO71" i="2"/>
  <c r="AGO72" i="2"/>
  <c r="AGO68" i="2"/>
  <c r="AGO69" i="2"/>
  <c r="AGO70" i="2"/>
  <c r="AGO66" i="2"/>
  <c r="AGO65" i="2"/>
  <c r="AGO67" i="2"/>
  <c r="AGO60" i="2"/>
  <c r="AGO58" i="2"/>
  <c r="AGO56" i="2"/>
  <c r="AGO59" i="2"/>
  <c r="AGO63" i="2"/>
  <c r="AGO73" i="2"/>
  <c r="AGO64" i="2"/>
  <c r="AGO62" i="2"/>
  <c r="AGO51" i="2"/>
  <c r="AGO55" i="2"/>
  <c r="AGO47" i="2"/>
  <c r="AGO61" i="2"/>
  <c r="AGO57" i="2"/>
  <c r="AGO48" i="2"/>
  <c r="AGO49" i="2"/>
  <c r="AGO44" i="2"/>
  <c r="AGO42" i="2"/>
  <c r="AGO40" i="2"/>
  <c r="AGO45" i="2"/>
  <c r="AGO41" i="2"/>
  <c r="AGO50" i="2"/>
  <c r="AGO46" i="2"/>
  <c r="AGO32" i="2"/>
  <c r="AGO35" i="2"/>
  <c r="AGO33" i="2"/>
  <c r="AGO52" i="2"/>
  <c r="AGO43" i="2"/>
  <c r="AGO38" i="2"/>
  <c r="AGO36" i="2"/>
  <c r="AGO34" i="2"/>
  <c r="AGO39" i="2"/>
  <c r="AGO37" i="2"/>
  <c r="AGU95" i="2"/>
  <c r="AGU94" i="2"/>
  <c r="AGU93" i="2"/>
  <c r="AGU92" i="2"/>
  <c r="AGU91" i="2"/>
  <c r="AGU88" i="2"/>
  <c r="AGU89" i="2"/>
  <c r="AGU86" i="2"/>
  <c r="AGU90" i="2"/>
  <c r="AGU85" i="2"/>
  <c r="AGU83" i="2"/>
  <c r="AGU80" i="2"/>
  <c r="AGU84" i="2"/>
  <c r="AGU79" i="2"/>
  <c r="AGU87" i="2"/>
  <c r="AGU81" i="2"/>
  <c r="AGU75" i="2"/>
  <c r="AGU82" i="2"/>
  <c r="AGU76" i="2"/>
  <c r="AGU74" i="2"/>
  <c r="AGU71" i="2"/>
  <c r="AGU72" i="2"/>
  <c r="AGU68" i="2"/>
  <c r="AGU69" i="2"/>
  <c r="AGU78" i="2"/>
  <c r="AGU77" i="2"/>
  <c r="AGU73" i="2"/>
  <c r="AGU70" i="2"/>
  <c r="AGU66" i="2"/>
  <c r="AGU65" i="2"/>
  <c r="AGU67" i="2"/>
  <c r="AGU60" i="2"/>
  <c r="AGU58" i="2"/>
  <c r="AGU56" i="2"/>
  <c r="AGU59" i="2"/>
  <c r="AGU64" i="2"/>
  <c r="AGU63" i="2"/>
  <c r="AGU62" i="2"/>
  <c r="AGU51" i="2"/>
  <c r="AGU61" i="2"/>
  <c r="AGU57" i="2"/>
  <c r="AGU55" i="2"/>
  <c r="AGU47" i="2"/>
  <c r="AGU48" i="2"/>
  <c r="AGU49" i="2"/>
  <c r="AGU44" i="2"/>
  <c r="AGU42" i="2"/>
  <c r="AGU40" i="2"/>
  <c r="AGU50" i="2"/>
  <c r="AGU45" i="2"/>
  <c r="AGU41" i="2"/>
  <c r="AGU46" i="2"/>
  <c r="AGU52" i="2"/>
  <c r="AGU32" i="2"/>
  <c r="AGU43" i="2"/>
  <c r="AGU35" i="2"/>
  <c r="AGU33" i="2"/>
  <c r="AGU38" i="2"/>
  <c r="AGU36" i="2"/>
  <c r="AGU34" i="2"/>
  <c r="AGU39" i="2"/>
  <c r="AGU37" i="2"/>
  <c r="AHA95" i="2"/>
  <c r="AHA92" i="2"/>
  <c r="AHA94" i="2"/>
  <c r="AHA93" i="2"/>
  <c r="AHA88" i="2"/>
  <c r="AHA89" i="2"/>
  <c r="AHA91" i="2"/>
  <c r="AHA87" i="2"/>
  <c r="AHA86" i="2"/>
  <c r="AHA85" i="2"/>
  <c r="AHA83" i="2"/>
  <c r="AHA84" i="2"/>
  <c r="AHA80" i="2"/>
  <c r="AHA79" i="2"/>
  <c r="AHA90" i="2"/>
  <c r="AHA82" i="2"/>
  <c r="AHA81" i="2"/>
  <c r="AHA77" i="2"/>
  <c r="AHA75" i="2"/>
  <c r="AHA78" i="2"/>
  <c r="AHA76" i="2"/>
  <c r="AHA74" i="2"/>
  <c r="AHA71" i="2"/>
  <c r="AHA72" i="2"/>
  <c r="AHA73" i="2"/>
  <c r="AHA68" i="2"/>
  <c r="AHA69" i="2"/>
  <c r="AHA70" i="2"/>
  <c r="AHA67" i="2"/>
  <c r="AHA66" i="2"/>
  <c r="AHA64" i="2"/>
  <c r="AHA60" i="2"/>
  <c r="AHA58" i="2"/>
  <c r="AHA56" i="2"/>
  <c r="AHA59" i="2"/>
  <c r="AHA63" i="2"/>
  <c r="AHA65" i="2"/>
  <c r="AHA62" i="2"/>
  <c r="AHA51" i="2"/>
  <c r="AHA61" i="2"/>
  <c r="AHA57" i="2"/>
  <c r="AHA55" i="2"/>
  <c r="AHA47" i="2"/>
  <c r="AHA48" i="2"/>
  <c r="AHA49" i="2"/>
  <c r="AHA50" i="2"/>
  <c r="AHA44" i="2"/>
  <c r="AHA42" i="2"/>
  <c r="AHA40" i="2"/>
  <c r="AHA45" i="2"/>
  <c r="AHA41" i="2"/>
  <c r="AHA46" i="2"/>
  <c r="AHA52" i="2"/>
  <c r="AHA43" i="2"/>
  <c r="AHA32" i="2"/>
  <c r="AHA35" i="2"/>
  <c r="AHA33" i="2"/>
  <c r="AHA38" i="2"/>
  <c r="AHA36" i="2"/>
  <c r="AHA34" i="2"/>
  <c r="AHA39" i="2"/>
  <c r="AHA37" i="2"/>
  <c r="AHG95" i="2"/>
  <c r="AHG94" i="2"/>
  <c r="AHG92" i="2"/>
  <c r="AHG93" i="2"/>
  <c r="AHG90" i="2"/>
  <c r="AHG91" i="2"/>
  <c r="AHG88" i="2"/>
  <c r="AHG89" i="2"/>
  <c r="AHG86" i="2"/>
  <c r="AHG87" i="2"/>
  <c r="AHG83" i="2"/>
  <c r="AHG85" i="2"/>
  <c r="AHG80" i="2"/>
  <c r="AHG79" i="2"/>
  <c r="AHG84" i="2"/>
  <c r="AHG82" i="2"/>
  <c r="AHG75" i="2"/>
  <c r="AHG76" i="2"/>
  <c r="AHG74" i="2"/>
  <c r="AHG81" i="2"/>
  <c r="AHG77" i="2"/>
  <c r="AHG71" i="2"/>
  <c r="AHG78" i="2"/>
  <c r="AHG72" i="2"/>
  <c r="AHG68" i="2"/>
  <c r="AHG69" i="2"/>
  <c r="AHG70" i="2"/>
  <c r="AHG65" i="2"/>
  <c r="AHG67" i="2"/>
  <c r="AHG66" i="2"/>
  <c r="AHG73" i="2"/>
  <c r="AHG60" i="2"/>
  <c r="AHG58" i="2"/>
  <c r="AHG56" i="2"/>
  <c r="AHG59" i="2"/>
  <c r="AHG63" i="2"/>
  <c r="AHG64" i="2"/>
  <c r="AHG62" i="2"/>
  <c r="AHG61" i="2"/>
  <c r="AHG57" i="2"/>
  <c r="AHG51" i="2"/>
  <c r="AHG55" i="2"/>
  <c r="AHG47" i="2"/>
  <c r="AHG48" i="2"/>
  <c r="AHG49" i="2"/>
  <c r="AHG44" i="2"/>
  <c r="AHG42" i="2"/>
  <c r="AHG40" i="2"/>
  <c r="AHG45" i="2"/>
  <c r="AHG41" i="2"/>
  <c r="AHG52" i="2"/>
  <c r="AHG46" i="2"/>
  <c r="AHG43" i="2"/>
  <c r="AHG32" i="2"/>
  <c r="AHG35" i="2"/>
  <c r="AHG33" i="2"/>
  <c r="AHG50" i="2"/>
  <c r="AHG38" i="2"/>
  <c r="AHG36" i="2"/>
  <c r="AHG34" i="2"/>
  <c r="AHG37" i="2"/>
  <c r="AHG39" i="2"/>
  <c r="AHM95" i="2"/>
  <c r="AHM94" i="2"/>
  <c r="AHM92" i="2"/>
  <c r="AHM93" i="2"/>
  <c r="AHM90" i="2"/>
  <c r="AHM91" i="2"/>
  <c r="AHM88" i="2"/>
  <c r="AHM89" i="2"/>
  <c r="AHM87" i="2"/>
  <c r="AHM86" i="2"/>
  <c r="AHM85" i="2"/>
  <c r="AHM83" i="2"/>
  <c r="AHM84" i="2"/>
  <c r="AHM80" i="2"/>
  <c r="AHM79" i="2"/>
  <c r="AHM81" i="2"/>
  <c r="AHM77" i="2"/>
  <c r="AHM75" i="2"/>
  <c r="AHM76" i="2"/>
  <c r="AHM82" i="2"/>
  <c r="AHM74" i="2"/>
  <c r="AHM78" i="2"/>
  <c r="AHM71" i="2"/>
  <c r="AHM72" i="2"/>
  <c r="AHM68" i="2"/>
  <c r="AHM69" i="2"/>
  <c r="AHM73" i="2"/>
  <c r="AHM70" i="2"/>
  <c r="AHM65" i="2"/>
  <c r="AHM67" i="2"/>
  <c r="AHM66" i="2"/>
  <c r="AHM60" i="2"/>
  <c r="AHM58" i="2"/>
  <c r="AHM56" i="2"/>
  <c r="AHM59" i="2"/>
  <c r="AHM64" i="2"/>
  <c r="AHM63" i="2"/>
  <c r="AHM62" i="2"/>
  <c r="AHM51" i="2"/>
  <c r="AHM55" i="2"/>
  <c r="AHM47" i="2"/>
  <c r="AHM48" i="2"/>
  <c r="AHM49" i="2"/>
  <c r="AHM44" i="2"/>
  <c r="AHM42" i="2"/>
  <c r="AHM40" i="2"/>
  <c r="AHM52" i="2"/>
  <c r="AHM45" i="2"/>
  <c r="AHM41" i="2"/>
  <c r="AHM57" i="2"/>
  <c r="AHM46" i="2"/>
  <c r="AHM61" i="2"/>
  <c r="AHM50" i="2"/>
  <c r="AHM32" i="2"/>
  <c r="AHM39" i="2"/>
  <c r="AHM35" i="2"/>
  <c r="AHM33" i="2"/>
  <c r="AHM38" i="2"/>
  <c r="AHM36" i="2"/>
  <c r="AHM34" i="2"/>
  <c r="AHM37" i="2"/>
  <c r="AHM43" i="2"/>
  <c r="RM31" i="2"/>
  <c r="RS31" i="2"/>
  <c r="SE31" i="2"/>
  <c r="SW31" i="2"/>
  <c r="TC31" i="2"/>
  <c r="TO31" i="2"/>
  <c r="UA31" i="2"/>
  <c r="UG31" i="2"/>
  <c r="US31" i="2"/>
  <c r="VE31" i="2"/>
  <c r="VQ31" i="2"/>
  <c r="VW31" i="2"/>
  <c r="WO31" i="2"/>
  <c r="WU31" i="2"/>
  <c r="XM31" i="2"/>
  <c r="XY31" i="2"/>
  <c r="YE31" i="2"/>
  <c r="YQ31" i="2"/>
  <c r="ZC31" i="2"/>
  <c r="ZI31" i="2"/>
  <c r="AAA31" i="2"/>
  <c r="AAG31" i="2"/>
  <c r="AAY31" i="2"/>
  <c r="ABE31" i="2"/>
  <c r="ABQ31" i="2"/>
  <c r="ACI31" i="2"/>
  <c r="ACO31" i="2"/>
  <c r="ADG31" i="2"/>
  <c r="ADM31" i="2"/>
  <c r="AEE31" i="2"/>
  <c r="AEK31" i="2"/>
  <c r="AFC31" i="2"/>
  <c r="AFO31" i="2"/>
  <c r="AFU31" i="2"/>
  <c r="AGM31" i="2"/>
  <c r="AGS31" i="2"/>
  <c r="AHE31" i="2"/>
  <c r="AHK31" i="2"/>
  <c r="AP32" i="2"/>
  <c r="RH32" i="2"/>
  <c r="RN32" i="2"/>
  <c r="RT32" i="2"/>
  <c r="RZ32" i="2"/>
  <c r="SF32" i="2"/>
  <c r="SL32" i="2"/>
  <c r="SR32" i="2"/>
  <c r="SX32" i="2"/>
  <c r="TD32" i="2"/>
  <c r="TJ32" i="2"/>
  <c r="TP32" i="2"/>
  <c r="TV32" i="2"/>
  <c r="UB32" i="2"/>
  <c r="UH32" i="2"/>
  <c r="UN32" i="2"/>
  <c r="UT32" i="2"/>
  <c r="UZ32" i="2"/>
  <c r="VF32" i="2"/>
  <c r="VL32" i="2"/>
  <c r="VR32" i="2"/>
  <c r="VX32" i="2"/>
  <c r="WD32" i="2"/>
  <c r="WJ32" i="2"/>
  <c r="WP32" i="2"/>
  <c r="WV32" i="2"/>
  <c r="XB32" i="2"/>
  <c r="XH32" i="2"/>
  <c r="XN32" i="2"/>
  <c r="XT32" i="2"/>
  <c r="XZ32" i="2"/>
  <c r="YF32" i="2"/>
  <c r="YL32" i="2"/>
  <c r="YR32" i="2"/>
  <c r="YX32" i="2"/>
  <c r="ZD32" i="2"/>
  <c r="ZJ32" i="2"/>
  <c r="ZP32" i="2"/>
  <c r="ZV32" i="2"/>
  <c r="AAB32" i="2"/>
  <c r="AAH32" i="2"/>
  <c r="AAN32" i="2"/>
  <c r="AAT32" i="2"/>
  <c r="AAZ32" i="2"/>
  <c r="ABF32" i="2"/>
  <c r="ABL32" i="2"/>
  <c r="ABR32" i="2"/>
  <c r="SK94" i="2"/>
  <c r="SK91" i="2"/>
  <c r="SK95" i="2"/>
  <c r="SK93" i="2"/>
  <c r="SK92" i="2"/>
  <c r="SK88" i="2"/>
  <c r="SK89" i="2"/>
  <c r="SK90" i="2"/>
  <c r="SK87" i="2"/>
  <c r="SK85" i="2"/>
  <c r="SK82" i="2"/>
  <c r="SK83" i="2"/>
  <c r="SK84" i="2"/>
  <c r="SK86" i="2"/>
  <c r="SK79" i="2"/>
  <c r="SK80" i="2"/>
  <c r="SK77" i="2"/>
  <c r="SK78" i="2"/>
  <c r="SK76" i="2"/>
  <c r="SK75" i="2"/>
  <c r="SK81" i="2"/>
  <c r="SK69" i="2"/>
  <c r="SK74" i="2"/>
  <c r="SK71" i="2"/>
  <c r="SK66" i="2"/>
  <c r="SK72" i="2"/>
  <c r="SK73" i="2"/>
  <c r="SK68" i="2"/>
  <c r="SK70" i="2"/>
  <c r="SK65" i="2"/>
  <c r="SK67" i="2"/>
  <c r="SK64" i="2"/>
  <c r="SK62" i="2"/>
  <c r="SK61" i="2"/>
  <c r="SK57" i="2"/>
  <c r="SK60" i="2"/>
  <c r="SK58" i="2"/>
  <c r="SK59" i="2"/>
  <c r="SK49" i="2"/>
  <c r="SK52" i="2"/>
  <c r="SK50" i="2"/>
  <c r="SK51" i="2"/>
  <c r="SK63" i="2"/>
  <c r="SK56" i="2"/>
  <c r="SK55" i="2"/>
  <c r="SK43" i="2"/>
  <c r="SK48" i="2"/>
  <c r="SK44" i="2"/>
  <c r="SK42" i="2"/>
  <c r="SK40" i="2"/>
  <c r="SK45" i="2"/>
  <c r="SK41" i="2"/>
  <c r="SK46" i="2"/>
  <c r="SK39" i="2"/>
  <c r="SK37" i="2"/>
  <c r="SK47" i="2"/>
  <c r="SK35" i="2"/>
  <c r="SK33" i="2"/>
  <c r="SK38" i="2"/>
  <c r="SK36" i="2"/>
  <c r="SK34" i="2"/>
  <c r="TI95" i="2"/>
  <c r="TI94" i="2"/>
  <c r="TI93" i="2"/>
  <c r="TI91" i="2"/>
  <c r="TI92" i="2"/>
  <c r="TI88" i="2"/>
  <c r="TI89" i="2"/>
  <c r="TI90" i="2"/>
  <c r="TI87" i="2"/>
  <c r="TI85" i="2"/>
  <c r="TI82" i="2"/>
  <c r="TI83" i="2"/>
  <c r="TI79" i="2"/>
  <c r="TI80" i="2"/>
  <c r="TI77" i="2"/>
  <c r="TI84" i="2"/>
  <c r="TI81" i="2"/>
  <c r="TI86" i="2"/>
  <c r="TI78" i="2"/>
  <c r="TI76" i="2"/>
  <c r="TI75" i="2"/>
  <c r="TI74" i="2"/>
  <c r="TI72" i="2"/>
  <c r="TI69" i="2"/>
  <c r="TI71" i="2"/>
  <c r="TI66" i="2"/>
  <c r="TI73" i="2"/>
  <c r="TI67" i="2"/>
  <c r="TI65" i="2"/>
  <c r="TI70" i="2"/>
  <c r="TI68" i="2"/>
  <c r="TI64" i="2"/>
  <c r="TI62" i="2"/>
  <c r="TI61" i="2"/>
  <c r="TI57" i="2"/>
  <c r="TI60" i="2"/>
  <c r="TI58" i="2"/>
  <c r="TI59" i="2"/>
  <c r="TI49" i="2"/>
  <c r="TI52" i="2"/>
  <c r="TI50" i="2"/>
  <c r="TI51" i="2"/>
  <c r="TI56" i="2"/>
  <c r="TI55" i="2"/>
  <c r="TI43" i="2"/>
  <c r="TI44" i="2"/>
  <c r="TI42" i="2"/>
  <c r="TI40" i="2"/>
  <c r="TI45" i="2"/>
  <c r="TI41" i="2"/>
  <c r="TI48" i="2"/>
  <c r="TI46" i="2"/>
  <c r="TI39" i="2"/>
  <c r="TI37" i="2"/>
  <c r="TI63" i="2"/>
  <c r="TI35" i="2"/>
  <c r="TI33" i="2"/>
  <c r="TI47" i="2"/>
  <c r="TI38" i="2"/>
  <c r="TI36" i="2"/>
  <c r="TI34" i="2"/>
  <c r="UM95" i="2"/>
  <c r="UM93" i="2"/>
  <c r="UM91" i="2"/>
  <c r="UM94" i="2"/>
  <c r="UM88" i="2"/>
  <c r="UM90" i="2"/>
  <c r="UM89" i="2"/>
  <c r="UM86" i="2"/>
  <c r="UM92" i="2"/>
  <c r="UM85" i="2"/>
  <c r="UM82" i="2"/>
  <c r="UM87" i="2"/>
  <c r="UM83" i="2"/>
  <c r="UM84" i="2"/>
  <c r="UM79" i="2"/>
  <c r="UM80" i="2"/>
  <c r="UM81" i="2"/>
  <c r="UM78" i="2"/>
  <c r="UM77" i="2"/>
  <c r="UM75" i="2"/>
  <c r="UM76" i="2"/>
  <c r="UM69" i="2"/>
  <c r="UM74" i="2"/>
  <c r="UM73" i="2"/>
  <c r="UM71" i="2"/>
  <c r="UM66" i="2"/>
  <c r="UM72" i="2"/>
  <c r="UM67" i="2"/>
  <c r="UM65" i="2"/>
  <c r="UM68" i="2"/>
  <c r="UM64" i="2"/>
  <c r="UM62" i="2"/>
  <c r="UM70" i="2"/>
  <c r="UM61" i="2"/>
  <c r="UM57" i="2"/>
  <c r="UM60" i="2"/>
  <c r="UM58" i="2"/>
  <c r="UM59" i="2"/>
  <c r="UM63" i="2"/>
  <c r="UM49" i="2"/>
  <c r="UM52" i="2"/>
  <c r="UM50" i="2"/>
  <c r="UM51" i="2"/>
  <c r="UM56" i="2"/>
  <c r="UM55" i="2"/>
  <c r="UM43" i="2"/>
  <c r="UM44" i="2"/>
  <c r="UM42" i="2"/>
  <c r="UM40" i="2"/>
  <c r="UM45" i="2"/>
  <c r="UM41" i="2"/>
  <c r="UM46" i="2"/>
  <c r="UM47" i="2"/>
  <c r="UM39" i="2"/>
  <c r="UM37" i="2"/>
  <c r="UM48" i="2"/>
  <c r="UM35" i="2"/>
  <c r="UM33" i="2"/>
  <c r="UM38" i="2"/>
  <c r="UM36" i="2"/>
  <c r="UM34" i="2"/>
  <c r="VK94" i="2"/>
  <c r="VK91" i="2"/>
  <c r="VK95" i="2"/>
  <c r="VK92" i="2"/>
  <c r="VK93" i="2"/>
  <c r="VK88" i="2"/>
  <c r="VK90" i="2"/>
  <c r="VK89" i="2"/>
  <c r="VK86" i="2"/>
  <c r="VK85" i="2"/>
  <c r="VK87" i="2"/>
  <c r="VK82" i="2"/>
  <c r="VK83" i="2"/>
  <c r="VK79" i="2"/>
  <c r="VK80" i="2"/>
  <c r="VK81" i="2"/>
  <c r="VK78" i="2"/>
  <c r="VK77" i="2"/>
  <c r="VK84" i="2"/>
  <c r="VK75" i="2"/>
  <c r="VK76" i="2"/>
  <c r="VK74" i="2"/>
  <c r="VK72" i="2"/>
  <c r="VK69" i="2"/>
  <c r="VK73" i="2"/>
  <c r="VK71" i="2"/>
  <c r="VK66" i="2"/>
  <c r="VK70" i="2"/>
  <c r="VK68" i="2"/>
  <c r="VK65" i="2"/>
  <c r="VK67" i="2"/>
  <c r="VK64" i="2"/>
  <c r="VK62" i="2"/>
  <c r="VK61" i="2"/>
  <c r="VK57" i="2"/>
  <c r="VK60" i="2"/>
  <c r="VK58" i="2"/>
  <c r="VK59" i="2"/>
  <c r="VK49" i="2"/>
  <c r="VK52" i="2"/>
  <c r="VK50" i="2"/>
  <c r="VK63" i="2"/>
  <c r="VK51" i="2"/>
  <c r="VK56" i="2"/>
  <c r="VK55" i="2"/>
  <c r="VK48" i="2"/>
  <c r="VK43" i="2"/>
  <c r="VK44" i="2"/>
  <c r="VK42" i="2"/>
  <c r="VK40" i="2"/>
  <c r="VK45" i="2"/>
  <c r="VK41" i="2"/>
  <c r="VK46" i="2"/>
  <c r="VK39" i="2"/>
  <c r="VK37" i="2"/>
  <c r="VK47" i="2"/>
  <c r="VK35" i="2"/>
  <c r="VK33" i="2"/>
  <c r="VK38" i="2"/>
  <c r="VK36" i="2"/>
  <c r="VK34" i="2"/>
  <c r="WI95" i="2"/>
  <c r="WI91" i="2"/>
  <c r="WI94" i="2"/>
  <c r="WI93" i="2"/>
  <c r="WI92" i="2"/>
  <c r="WI88" i="2"/>
  <c r="WI89" i="2"/>
  <c r="WI90" i="2"/>
  <c r="WI86" i="2"/>
  <c r="WI87" i="2"/>
  <c r="WI85" i="2"/>
  <c r="WI84" i="2"/>
  <c r="WI82" i="2"/>
  <c r="WI83" i="2"/>
  <c r="WI79" i="2"/>
  <c r="WI81" i="2"/>
  <c r="WI80" i="2"/>
  <c r="WI77" i="2"/>
  <c r="WI78" i="2"/>
  <c r="WI75" i="2"/>
  <c r="WI76" i="2"/>
  <c r="WI69" i="2"/>
  <c r="WI71" i="2"/>
  <c r="WI66" i="2"/>
  <c r="WI74" i="2"/>
  <c r="WI68" i="2"/>
  <c r="WI73" i="2"/>
  <c r="WI70" i="2"/>
  <c r="WI67" i="2"/>
  <c r="WI65" i="2"/>
  <c r="WI72" i="2"/>
  <c r="WI64" i="2"/>
  <c r="WI62" i="2"/>
  <c r="WI61" i="2"/>
  <c r="WI57" i="2"/>
  <c r="WI60" i="2"/>
  <c r="WI58" i="2"/>
  <c r="WI59" i="2"/>
  <c r="WI49" i="2"/>
  <c r="WI52" i="2"/>
  <c r="WI50" i="2"/>
  <c r="WI51" i="2"/>
  <c r="WI63" i="2"/>
  <c r="WI56" i="2"/>
  <c r="WI55" i="2"/>
  <c r="WI43" i="2"/>
  <c r="WI48" i="2"/>
  <c r="WI44" i="2"/>
  <c r="WI42" i="2"/>
  <c r="WI40" i="2"/>
  <c r="WI45" i="2"/>
  <c r="WI41" i="2"/>
  <c r="WI46" i="2"/>
  <c r="WI39" i="2"/>
  <c r="WI37" i="2"/>
  <c r="WI47" i="2"/>
  <c r="WI35" i="2"/>
  <c r="WI33" i="2"/>
  <c r="WI38" i="2"/>
  <c r="WI36" i="2"/>
  <c r="WI34" i="2"/>
  <c r="XA95" i="2"/>
  <c r="XA94" i="2"/>
  <c r="XA91" i="2"/>
  <c r="XA92" i="2"/>
  <c r="XA93" i="2"/>
  <c r="XA88" i="2"/>
  <c r="XA89" i="2"/>
  <c r="XA90" i="2"/>
  <c r="XA86" i="2"/>
  <c r="XA87" i="2"/>
  <c r="XA85" i="2"/>
  <c r="XA84" i="2"/>
  <c r="XA82" i="2"/>
  <c r="XA83" i="2"/>
  <c r="XA81" i="2"/>
  <c r="XA79" i="2"/>
  <c r="XA80" i="2"/>
  <c r="XA77" i="2"/>
  <c r="XA78" i="2"/>
  <c r="XA75" i="2"/>
  <c r="XA76" i="2"/>
  <c r="XA73" i="2"/>
  <c r="XA69" i="2"/>
  <c r="XA71" i="2"/>
  <c r="XA66" i="2"/>
  <c r="XA74" i="2"/>
  <c r="XA67" i="2"/>
  <c r="XA72" i="2"/>
  <c r="XA68" i="2"/>
  <c r="XA65" i="2"/>
  <c r="XA64" i="2"/>
  <c r="XA62" i="2"/>
  <c r="XA61" i="2"/>
  <c r="XA57" i="2"/>
  <c r="XA60" i="2"/>
  <c r="XA58" i="2"/>
  <c r="XA59" i="2"/>
  <c r="XA70" i="2"/>
  <c r="XA63" i="2"/>
  <c r="XA49" i="2"/>
  <c r="XA52" i="2"/>
  <c r="XA50" i="2"/>
  <c r="XA51" i="2"/>
  <c r="XA56" i="2"/>
  <c r="XA55" i="2"/>
  <c r="XA47" i="2"/>
  <c r="XA43" i="2"/>
  <c r="XA44" i="2"/>
  <c r="XA42" i="2"/>
  <c r="XA40" i="2"/>
  <c r="XA45" i="2"/>
  <c r="XA41" i="2"/>
  <c r="XA46" i="2"/>
  <c r="XA48" i="2"/>
  <c r="XA39" i="2"/>
  <c r="XA37" i="2"/>
  <c r="XA35" i="2"/>
  <c r="XA33" i="2"/>
  <c r="XA38" i="2"/>
  <c r="XA36" i="2"/>
  <c r="XA34" i="2"/>
  <c r="XS95" i="2"/>
  <c r="XS94" i="2"/>
  <c r="XS91" i="2"/>
  <c r="XS93" i="2"/>
  <c r="XS90" i="2"/>
  <c r="XS92" i="2"/>
  <c r="XS88" i="2"/>
  <c r="XS89" i="2"/>
  <c r="XS86" i="2"/>
  <c r="XS87" i="2"/>
  <c r="XS85" i="2"/>
  <c r="XS84" i="2"/>
  <c r="XS82" i="2"/>
  <c r="XS83" i="2"/>
  <c r="XS79" i="2"/>
  <c r="XS81" i="2"/>
  <c r="XS80" i="2"/>
  <c r="XS77" i="2"/>
  <c r="XS78" i="2"/>
  <c r="XS75" i="2"/>
  <c r="XS73" i="2"/>
  <c r="XS76" i="2"/>
  <c r="XS69" i="2"/>
  <c r="XS71" i="2"/>
  <c r="XS66" i="2"/>
  <c r="XS74" i="2"/>
  <c r="XS72" i="2"/>
  <c r="XS68" i="2"/>
  <c r="XS70" i="2"/>
  <c r="XS67" i="2"/>
  <c r="XS65" i="2"/>
  <c r="XS64" i="2"/>
  <c r="XS62" i="2"/>
  <c r="XS61" i="2"/>
  <c r="XS57" i="2"/>
  <c r="XS60" i="2"/>
  <c r="XS58" i="2"/>
  <c r="XS59" i="2"/>
  <c r="XS49" i="2"/>
  <c r="XS52" i="2"/>
  <c r="XS50" i="2"/>
  <c r="XS51" i="2"/>
  <c r="XS63" i="2"/>
  <c r="XS56" i="2"/>
  <c r="XS55" i="2"/>
  <c r="XS43" i="2"/>
  <c r="XS48" i="2"/>
  <c r="XS44" i="2"/>
  <c r="XS42" i="2"/>
  <c r="XS40" i="2"/>
  <c r="XS47" i="2"/>
  <c r="XS45" i="2"/>
  <c r="XS41" i="2"/>
  <c r="XS46" i="2"/>
  <c r="XS39" i="2"/>
  <c r="XS37" i="2"/>
  <c r="XS35" i="2"/>
  <c r="XS33" i="2"/>
  <c r="XS38" i="2"/>
  <c r="XS36" i="2"/>
  <c r="XS34" i="2"/>
  <c r="YW94" i="2"/>
  <c r="YW95" i="2"/>
  <c r="YW91" i="2"/>
  <c r="YW92" i="2"/>
  <c r="YW93" i="2"/>
  <c r="YW90" i="2"/>
  <c r="YW88" i="2"/>
  <c r="YW89" i="2"/>
  <c r="YW86" i="2"/>
  <c r="YW87" i="2"/>
  <c r="YW85" i="2"/>
  <c r="YW82" i="2"/>
  <c r="YW83" i="2"/>
  <c r="YW81" i="2"/>
  <c r="YW79" i="2"/>
  <c r="YW80" i="2"/>
  <c r="YW84" i="2"/>
  <c r="YW78" i="2"/>
  <c r="YW77" i="2"/>
  <c r="YW75" i="2"/>
  <c r="YW76" i="2"/>
  <c r="YW73" i="2"/>
  <c r="YW74" i="2"/>
  <c r="YW69" i="2"/>
  <c r="YW71" i="2"/>
  <c r="YW66" i="2"/>
  <c r="YW72" i="2"/>
  <c r="YW67" i="2"/>
  <c r="YW70" i="2"/>
  <c r="YW65" i="2"/>
  <c r="YW64" i="2"/>
  <c r="YW62" i="2"/>
  <c r="YW61" i="2"/>
  <c r="YW57" i="2"/>
  <c r="YW60" i="2"/>
  <c r="YW58" i="2"/>
  <c r="YW68" i="2"/>
  <c r="YW59" i="2"/>
  <c r="YW49" i="2"/>
  <c r="YW52" i="2"/>
  <c r="YW50" i="2"/>
  <c r="YW51" i="2"/>
  <c r="YW56" i="2"/>
  <c r="YW63" i="2"/>
  <c r="YW55" i="2"/>
  <c r="YW47" i="2"/>
  <c r="YW43" i="2"/>
  <c r="YW44" i="2"/>
  <c r="YW42" i="2"/>
  <c r="YW40" i="2"/>
  <c r="YW48" i="2"/>
  <c r="YW45" i="2"/>
  <c r="YW41" i="2"/>
  <c r="YW46" i="2"/>
  <c r="YW39" i="2"/>
  <c r="YW37" i="2"/>
  <c r="YW35" i="2"/>
  <c r="YW33" i="2"/>
  <c r="YW38" i="2"/>
  <c r="YW36" i="2"/>
  <c r="YW34" i="2"/>
  <c r="ZO95" i="2"/>
  <c r="ZO94" i="2"/>
  <c r="ZO91" i="2"/>
  <c r="ZO92" i="2"/>
  <c r="ZO93" i="2"/>
  <c r="ZO88" i="2"/>
  <c r="ZO89" i="2"/>
  <c r="ZO90" i="2"/>
  <c r="ZO86" i="2"/>
  <c r="ZO87" i="2"/>
  <c r="ZO82" i="2"/>
  <c r="ZO83" i="2"/>
  <c r="ZO84" i="2"/>
  <c r="ZO79" i="2"/>
  <c r="ZO81" i="2"/>
  <c r="ZO80" i="2"/>
  <c r="ZO85" i="2"/>
  <c r="ZO77" i="2"/>
  <c r="ZO78" i="2"/>
  <c r="ZO75" i="2"/>
  <c r="ZO73" i="2"/>
  <c r="ZO76" i="2"/>
  <c r="ZO74" i="2"/>
  <c r="ZO69" i="2"/>
  <c r="ZO71" i="2"/>
  <c r="ZO66" i="2"/>
  <c r="ZO72" i="2"/>
  <c r="ZO70" i="2"/>
  <c r="ZO68" i="2"/>
  <c r="ZO65" i="2"/>
  <c r="ZO64" i="2"/>
  <c r="ZO62" i="2"/>
  <c r="ZO61" i="2"/>
  <c r="ZO57" i="2"/>
  <c r="ZO67" i="2"/>
  <c r="ZO60" i="2"/>
  <c r="ZO58" i="2"/>
  <c r="ZO59" i="2"/>
  <c r="ZO49" i="2"/>
  <c r="ZO63" i="2"/>
  <c r="ZO52" i="2"/>
  <c r="ZO50" i="2"/>
  <c r="ZO51" i="2"/>
  <c r="ZO56" i="2"/>
  <c r="ZO55" i="2"/>
  <c r="ZO48" i="2"/>
  <c r="ZO43" i="2"/>
  <c r="ZO44" i="2"/>
  <c r="ZO42" i="2"/>
  <c r="ZO40" i="2"/>
  <c r="ZO47" i="2"/>
  <c r="ZO45" i="2"/>
  <c r="ZO41" i="2"/>
  <c r="ZO46" i="2"/>
  <c r="ZO39" i="2"/>
  <c r="ZO37" i="2"/>
  <c r="ZO35" i="2"/>
  <c r="ZO33" i="2"/>
  <c r="ZO38" i="2"/>
  <c r="ZO36" i="2"/>
  <c r="ZO34" i="2"/>
  <c r="AAM95" i="2"/>
  <c r="AAM91" i="2"/>
  <c r="AAM94" i="2"/>
  <c r="AAM93" i="2"/>
  <c r="AAM92" i="2"/>
  <c r="AAM88" i="2"/>
  <c r="AAM90" i="2"/>
  <c r="AAM89" i="2"/>
  <c r="AAM87" i="2"/>
  <c r="AAM86" i="2"/>
  <c r="AAM85" i="2"/>
  <c r="AAM84" i="2"/>
  <c r="AAM82" i="2"/>
  <c r="AAM83" i="2"/>
  <c r="AAM79" i="2"/>
  <c r="AAM81" i="2"/>
  <c r="AAM80" i="2"/>
  <c r="AAM77" i="2"/>
  <c r="AAM78" i="2"/>
  <c r="AAM75" i="2"/>
  <c r="AAM72" i="2"/>
  <c r="AAM73" i="2"/>
  <c r="AAM76" i="2"/>
  <c r="AAM69" i="2"/>
  <c r="AAM71" i="2"/>
  <c r="AAM66" i="2"/>
  <c r="AAM74" i="2"/>
  <c r="AAM68" i="2"/>
  <c r="AAM70" i="2"/>
  <c r="AAM67" i="2"/>
  <c r="AAM65" i="2"/>
  <c r="AAM64" i="2"/>
  <c r="AAM62" i="2"/>
  <c r="AAM61" i="2"/>
  <c r="AAM57" i="2"/>
  <c r="AAM60" i="2"/>
  <c r="AAM58" i="2"/>
  <c r="AAM59" i="2"/>
  <c r="AAM49" i="2"/>
  <c r="AAM52" i="2"/>
  <c r="AAM50" i="2"/>
  <c r="AAM51" i="2"/>
  <c r="AAM63" i="2"/>
  <c r="AAM56" i="2"/>
  <c r="AAM55" i="2"/>
  <c r="AAM43" i="2"/>
  <c r="AAM48" i="2"/>
  <c r="AAM44" i="2"/>
  <c r="AAM42" i="2"/>
  <c r="AAM40" i="2"/>
  <c r="AAM47" i="2"/>
  <c r="AAM45" i="2"/>
  <c r="AAM41" i="2"/>
  <c r="AAM46" i="2"/>
  <c r="AAM39" i="2"/>
  <c r="AAM37" i="2"/>
  <c r="AAM35" i="2"/>
  <c r="AAM33" i="2"/>
  <c r="AAM38" i="2"/>
  <c r="AAM36" i="2"/>
  <c r="AAM34" i="2"/>
  <c r="ABK94" i="2"/>
  <c r="ABK91" i="2"/>
  <c r="ABK90" i="2"/>
  <c r="ABK92" i="2"/>
  <c r="ABK95" i="2"/>
  <c r="ABK93" i="2"/>
  <c r="ABK88" i="2"/>
  <c r="ABK89" i="2"/>
  <c r="ABK87" i="2"/>
  <c r="ABK86" i="2"/>
  <c r="ABK82" i="2"/>
  <c r="ABK83" i="2"/>
  <c r="ABK85" i="2"/>
  <c r="ABK84" i="2"/>
  <c r="ABK79" i="2"/>
  <c r="ABK81" i="2"/>
  <c r="ABK80" i="2"/>
  <c r="ABK77" i="2"/>
  <c r="ABK78" i="2"/>
  <c r="ABK75" i="2"/>
  <c r="ABK72" i="2"/>
  <c r="ABK73" i="2"/>
  <c r="ABK76" i="2"/>
  <c r="ABK69" i="2"/>
  <c r="ABK74" i="2"/>
  <c r="ABK71" i="2"/>
  <c r="ABK66" i="2"/>
  <c r="ABK67" i="2"/>
  <c r="ABK65" i="2"/>
  <c r="ABK70" i="2"/>
  <c r="ABK68" i="2"/>
  <c r="ABK64" i="2"/>
  <c r="ABK62" i="2"/>
  <c r="ABK61" i="2"/>
  <c r="ABK57" i="2"/>
  <c r="ABK60" i="2"/>
  <c r="ABK58" i="2"/>
  <c r="ABK59" i="2"/>
  <c r="ABK49" i="2"/>
  <c r="ABK52" i="2"/>
  <c r="ABK50" i="2"/>
  <c r="ABK51" i="2"/>
  <c r="ABK56" i="2"/>
  <c r="ABK55" i="2"/>
  <c r="ABK43" i="2"/>
  <c r="ABK44" i="2"/>
  <c r="ABK42" i="2"/>
  <c r="ABK40" i="2"/>
  <c r="ABK47" i="2"/>
  <c r="ABK45" i="2"/>
  <c r="ABK41" i="2"/>
  <c r="ABK63" i="2"/>
  <c r="ABK48" i="2"/>
  <c r="ABK46" i="2"/>
  <c r="ABK39" i="2"/>
  <c r="ABK37" i="2"/>
  <c r="ABK35" i="2"/>
  <c r="ABK33" i="2"/>
  <c r="ABK38" i="2"/>
  <c r="ABK36" i="2"/>
  <c r="ABK34" i="2"/>
  <c r="ACC95" i="2"/>
  <c r="ACC93" i="2"/>
  <c r="ACC91" i="2"/>
  <c r="ACC94" i="2"/>
  <c r="ACC92" i="2"/>
  <c r="ACC88" i="2"/>
  <c r="ACC89" i="2"/>
  <c r="ACC90" i="2"/>
  <c r="ACC87" i="2"/>
  <c r="ACC86" i="2"/>
  <c r="ACC85" i="2"/>
  <c r="ACC82" i="2"/>
  <c r="ACC83" i="2"/>
  <c r="ACC84" i="2"/>
  <c r="ACC81" i="2"/>
  <c r="ACC79" i="2"/>
  <c r="ACC80" i="2"/>
  <c r="ACC78" i="2"/>
  <c r="ACC77" i="2"/>
  <c r="ACC75" i="2"/>
  <c r="ACC76" i="2"/>
  <c r="ACC72" i="2"/>
  <c r="ACC73" i="2"/>
  <c r="ACC69" i="2"/>
  <c r="ACC74" i="2"/>
  <c r="ACC71" i="2"/>
  <c r="ACC66" i="2"/>
  <c r="ACC70" i="2"/>
  <c r="ACC68" i="2"/>
  <c r="ACC65" i="2"/>
  <c r="ACC67" i="2"/>
  <c r="ACC64" i="2"/>
  <c r="ACC62" i="2"/>
  <c r="ACC61" i="2"/>
  <c r="ACC57" i="2"/>
  <c r="ACC60" i="2"/>
  <c r="ACC58" i="2"/>
  <c r="ACC59" i="2"/>
  <c r="ACC49" i="2"/>
  <c r="ACC52" i="2"/>
  <c r="ACC50" i="2"/>
  <c r="ACC63" i="2"/>
  <c r="ACC51" i="2"/>
  <c r="ACC56" i="2"/>
  <c r="ACC55" i="2"/>
  <c r="ACC48" i="2"/>
  <c r="ACC43" i="2"/>
  <c r="ACC47" i="2"/>
  <c r="ACC44" i="2"/>
  <c r="ACC42" i="2"/>
  <c r="ACC40" i="2"/>
  <c r="ACC45" i="2"/>
  <c r="ACC41" i="2"/>
  <c r="ACC46" i="2"/>
  <c r="ACC39" i="2"/>
  <c r="ACC37" i="2"/>
  <c r="ACC32" i="2"/>
  <c r="ACC35" i="2"/>
  <c r="ACC33" i="2"/>
  <c r="ACC38" i="2"/>
  <c r="ACC36" i="2"/>
  <c r="ACC34" i="2"/>
  <c r="ADA95" i="2"/>
  <c r="ADA94" i="2"/>
  <c r="ADA93" i="2"/>
  <c r="ADA91" i="2"/>
  <c r="ADA92" i="2"/>
  <c r="ADA90" i="2"/>
  <c r="ADA88" i="2"/>
  <c r="ADA89" i="2"/>
  <c r="ADA87" i="2"/>
  <c r="ADA86" i="2"/>
  <c r="ADA85" i="2"/>
  <c r="ADA82" i="2"/>
  <c r="ADA83" i="2"/>
  <c r="ADA81" i="2"/>
  <c r="ADA79" i="2"/>
  <c r="ADA80" i="2"/>
  <c r="ADA84" i="2"/>
  <c r="ADA78" i="2"/>
  <c r="ADA77" i="2"/>
  <c r="ADA75" i="2"/>
  <c r="ADA76" i="2"/>
  <c r="ADA72" i="2"/>
  <c r="ADA73" i="2"/>
  <c r="ADA74" i="2"/>
  <c r="ADA69" i="2"/>
  <c r="ADA66" i="2"/>
  <c r="ADA71" i="2"/>
  <c r="ADA67" i="2"/>
  <c r="ADA70" i="2"/>
  <c r="ADA65" i="2"/>
  <c r="ADA68" i="2"/>
  <c r="ADA64" i="2"/>
  <c r="ADA62" i="2"/>
  <c r="ADA61" i="2"/>
  <c r="ADA57" i="2"/>
  <c r="ADA60" i="2"/>
  <c r="ADA58" i="2"/>
  <c r="ADA56" i="2"/>
  <c r="ADA59" i="2"/>
  <c r="ADA49" i="2"/>
  <c r="ADA52" i="2"/>
  <c r="ADA50" i="2"/>
  <c r="ADA51" i="2"/>
  <c r="ADA63" i="2"/>
  <c r="ADA55" i="2"/>
  <c r="ADA47" i="2"/>
  <c r="ADA43" i="2"/>
  <c r="ADA44" i="2"/>
  <c r="ADA42" i="2"/>
  <c r="ADA40" i="2"/>
  <c r="ADA48" i="2"/>
  <c r="ADA45" i="2"/>
  <c r="ADA41" i="2"/>
  <c r="ADA46" i="2"/>
  <c r="ADA39" i="2"/>
  <c r="ADA37" i="2"/>
  <c r="ADA32" i="2"/>
  <c r="ADA35" i="2"/>
  <c r="ADA33" i="2"/>
  <c r="ADA38" i="2"/>
  <c r="ADA36" i="2"/>
  <c r="ADA34" i="2"/>
  <c r="ADY95" i="2"/>
  <c r="ADY94" i="2"/>
  <c r="ADY93" i="2"/>
  <c r="ADY91" i="2"/>
  <c r="ADY90" i="2"/>
  <c r="ADY88" i="2"/>
  <c r="ADY89" i="2"/>
  <c r="ADY92" i="2"/>
  <c r="ADY86" i="2"/>
  <c r="ADY85" i="2"/>
  <c r="ADY87" i="2"/>
  <c r="ADY81" i="2"/>
  <c r="ADY84" i="2"/>
  <c r="ADY82" i="2"/>
  <c r="ADY83" i="2"/>
  <c r="ADY79" i="2"/>
  <c r="ADY80" i="2"/>
  <c r="ADY78" i="2"/>
  <c r="ADY77" i="2"/>
  <c r="ADY75" i="2"/>
  <c r="ADY76" i="2"/>
  <c r="ADY72" i="2"/>
  <c r="ADY73" i="2"/>
  <c r="ADY69" i="2"/>
  <c r="ADY66" i="2"/>
  <c r="ADY74" i="2"/>
  <c r="ADY67" i="2"/>
  <c r="ADY65" i="2"/>
  <c r="ADY68" i="2"/>
  <c r="ADY71" i="2"/>
  <c r="ADY64" i="2"/>
  <c r="ADY62" i="2"/>
  <c r="ADY61" i="2"/>
  <c r="ADY57" i="2"/>
  <c r="ADY60" i="2"/>
  <c r="ADY58" i="2"/>
  <c r="ADY56" i="2"/>
  <c r="ADY59" i="2"/>
  <c r="ADY63" i="2"/>
  <c r="ADY49" i="2"/>
  <c r="ADY52" i="2"/>
  <c r="ADY50" i="2"/>
  <c r="ADY51" i="2"/>
  <c r="ADY55" i="2"/>
  <c r="ADY70" i="2"/>
  <c r="ADY43" i="2"/>
  <c r="ADY44" i="2"/>
  <c r="ADY42" i="2"/>
  <c r="ADY40" i="2"/>
  <c r="ADY45" i="2"/>
  <c r="ADY41" i="2"/>
  <c r="ADY47" i="2"/>
  <c r="ADY46" i="2"/>
  <c r="ADY39" i="2"/>
  <c r="ADY37" i="2"/>
  <c r="ADY48" i="2"/>
  <c r="ADY32" i="2"/>
  <c r="ADY35" i="2"/>
  <c r="ADY33" i="2"/>
  <c r="ADY38" i="2"/>
  <c r="ADY36" i="2"/>
  <c r="ADY34" i="2"/>
  <c r="AEQ95" i="2"/>
  <c r="AEQ94" i="2"/>
  <c r="AEQ93" i="2"/>
  <c r="AEQ91" i="2"/>
  <c r="AEQ92" i="2"/>
  <c r="AEQ90" i="2"/>
  <c r="AEQ88" i="2"/>
  <c r="AEQ89" i="2"/>
  <c r="AEQ86" i="2"/>
  <c r="AEQ87" i="2"/>
  <c r="AEQ85" i="2"/>
  <c r="AEQ81" i="2"/>
  <c r="AEQ84" i="2"/>
  <c r="AEQ82" i="2"/>
  <c r="AEQ83" i="2"/>
  <c r="AEQ79" i="2"/>
  <c r="AEQ77" i="2"/>
  <c r="AEQ78" i="2"/>
  <c r="AEQ80" i="2"/>
  <c r="AEQ75" i="2"/>
  <c r="AEQ72" i="2"/>
  <c r="AEQ73" i="2"/>
  <c r="AEQ76" i="2"/>
  <c r="AEQ69" i="2"/>
  <c r="AEQ66" i="2"/>
  <c r="AEQ74" i="2"/>
  <c r="AEQ68" i="2"/>
  <c r="AEQ71" i="2"/>
  <c r="AEQ70" i="2"/>
  <c r="AEQ67" i="2"/>
  <c r="AEQ65" i="2"/>
  <c r="AEQ64" i="2"/>
  <c r="AEQ62" i="2"/>
  <c r="AEQ61" i="2"/>
  <c r="AEQ57" i="2"/>
  <c r="AEQ60" i="2"/>
  <c r="AEQ58" i="2"/>
  <c r="AEQ56" i="2"/>
  <c r="AEQ59" i="2"/>
  <c r="AEQ49" i="2"/>
  <c r="AEQ52" i="2"/>
  <c r="AEQ50" i="2"/>
  <c r="AEQ51" i="2"/>
  <c r="AEQ63" i="2"/>
  <c r="AEQ55" i="2"/>
  <c r="AEQ47" i="2"/>
  <c r="AEQ43" i="2"/>
  <c r="AEQ48" i="2"/>
  <c r="AEQ44" i="2"/>
  <c r="AEQ42" i="2"/>
  <c r="AEQ40" i="2"/>
  <c r="AEQ45" i="2"/>
  <c r="AEQ41" i="2"/>
  <c r="AEQ46" i="2"/>
  <c r="AEQ39" i="2"/>
  <c r="AEQ37" i="2"/>
  <c r="AEQ32" i="2"/>
  <c r="AEQ35" i="2"/>
  <c r="AEQ33" i="2"/>
  <c r="AEQ38" i="2"/>
  <c r="AEQ36" i="2"/>
  <c r="AEQ34" i="2"/>
  <c r="AFI95" i="2"/>
  <c r="AFI94" i="2"/>
  <c r="AFI93" i="2"/>
  <c r="AFI91" i="2"/>
  <c r="AFI92" i="2"/>
  <c r="AFI90" i="2"/>
  <c r="AFI88" i="2"/>
  <c r="AFI89" i="2"/>
  <c r="AFI87" i="2"/>
  <c r="AFI86" i="2"/>
  <c r="AFI85" i="2"/>
  <c r="AFI81" i="2"/>
  <c r="AFI84" i="2"/>
  <c r="AFI82" i="2"/>
  <c r="AFI83" i="2"/>
  <c r="AFI80" i="2"/>
  <c r="AFI79" i="2"/>
  <c r="AFI78" i="2"/>
  <c r="AFI77" i="2"/>
  <c r="AFI75" i="2"/>
  <c r="AFI76" i="2"/>
  <c r="AFI72" i="2"/>
  <c r="AFI73" i="2"/>
  <c r="AFI69" i="2"/>
  <c r="AFI66" i="2"/>
  <c r="AFI74" i="2"/>
  <c r="AFI71" i="2"/>
  <c r="AFI67" i="2"/>
  <c r="AFI65" i="2"/>
  <c r="AFI64" i="2"/>
  <c r="AFI68" i="2"/>
  <c r="AFI62" i="2"/>
  <c r="AFI61" i="2"/>
  <c r="AFI57" i="2"/>
  <c r="AFI60" i="2"/>
  <c r="AFI58" i="2"/>
  <c r="AFI56" i="2"/>
  <c r="AFI59" i="2"/>
  <c r="AFI70" i="2"/>
  <c r="AFI63" i="2"/>
  <c r="AFI49" i="2"/>
  <c r="AFI52" i="2"/>
  <c r="AFI50" i="2"/>
  <c r="AFI51" i="2"/>
  <c r="AFI55" i="2"/>
  <c r="AFI47" i="2"/>
  <c r="AFI43" i="2"/>
  <c r="AFI44" i="2"/>
  <c r="AFI42" i="2"/>
  <c r="AFI40" i="2"/>
  <c r="AFI45" i="2"/>
  <c r="AFI41" i="2"/>
  <c r="AFI46" i="2"/>
  <c r="AFI48" i="2"/>
  <c r="AFI39" i="2"/>
  <c r="AFI37" i="2"/>
  <c r="AFI32" i="2"/>
  <c r="AFI35" i="2"/>
  <c r="AFI33" i="2"/>
  <c r="AFI38" i="2"/>
  <c r="AFI36" i="2"/>
  <c r="AFI34" i="2"/>
  <c r="AGA95" i="2"/>
  <c r="AGA93" i="2"/>
  <c r="AGA91" i="2"/>
  <c r="AGA92" i="2"/>
  <c r="AGA94" i="2"/>
  <c r="AGA90" i="2"/>
  <c r="AGA88" i="2"/>
  <c r="AGA89" i="2"/>
  <c r="AGA86" i="2"/>
  <c r="AGA87" i="2"/>
  <c r="AGA85" i="2"/>
  <c r="AGA81" i="2"/>
  <c r="AGA84" i="2"/>
  <c r="AGA82" i="2"/>
  <c r="AGA83" i="2"/>
  <c r="AGA79" i="2"/>
  <c r="AGA78" i="2"/>
  <c r="AGA77" i="2"/>
  <c r="AGA80" i="2"/>
  <c r="AGA75" i="2"/>
  <c r="AGA72" i="2"/>
  <c r="AGA73" i="2"/>
  <c r="AGA76" i="2"/>
  <c r="AGA69" i="2"/>
  <c r="AGA66" i="2"/>
  <c r="AGA74" i="2"/>
  <c r="AGA68" i="2"/>
  <c r="AGA70" i="2"/>
  <c r="AGA64" i="2"/>
  <c r="AGA67" i="2"/>
  <c r="AGA65" i="2"/>
  <c r="AGA71" i="2"/>
  <c r="AGA62" i="2"/>
  <c r="AGA61" i="2"/>
  <c r="AGA57" i="2"/>
  <c r="AGA60" i="2"/>
  <c r="AGA58" i="2"/>
  <c r="AGA56" i="2"/>
  <c r="AGA59" i="2"/>
  <c r="AGA49" i="2"/>
  <c r="AGA52" i="2"/>
  <c r="AGA50" i="2"/>
  <c r="AGA51" i="2"/>
  <c r="AGA63" i="2"/>
  <c r="AGA55" i="2"/>
  <c r="AGA47" i="2"/>
  <c r="AGA43" i="2"/>
  <c r="AGA48" i="2"/>
  <c r="AGA44" i="2"/>
  <c r="AGA42" i="2"/>
  <c r="AGA40" i="2"/>
  <c r="AGA45" i="2"/>
  <c r="AGA41" i="2"/>
  <c r="AGA46" i="2"/>
  <c r="AGA39" i="2"/>
  <c r="AGA37" i="2"/>
  <c r="AGA32" i="2"/>
  <c r="AGA35" i="2"/>
  <c r="AGA33" i="2"/>
  <c r="AGA38" i="2"/>
  <c r="AGA36" i="2"/>
  <c r="AGA34" i="2"/>
  <c r="AGY95" i="2"/>
  <c r="AGY94" i="2"/>
  <c r="AGY93" i="2"/>
  <c r="AGY91" i="2"/>
  <c r="AGY92" i="2"/>
  <c r="AGY90" i="2"/>
  <c r="AGY88" i="2"/>
  <c r="AGY89" i="2"/>
  <c r="AGY87" i="2"/>
  <c r="AGY86" i="2"/>
  <c r="AGY81" i="2"/>
  <c r="AGY82" i="2"/>
  <c r="AGY83" i="2"/>
  <c r="AGY85" i="2"/>
  <c r="AGY79" i="2"/>
  <c r="AGY80" i="2"/>
  <c r="AGY77" i="2"/>
  <c r="AGY78" i="2"/>
  <c r="AGY75" i="2"/>
  <c r="AGY72" i="2"/>
  <c r="AGY73" i="2"/>
  <c r="AGY84" i="2"/>
  <c r="AGY76" i="2"/>
  <c r="AGY69" i="2"/>
  <c r="AGY74" i="2"/>
  <c r="AGY71" i="2"/>
  <c r="AGY66" i="2"/>
  <c r="AGY67" i="2"/>
  <c r="AGY65" i="2"/>
  <c r="AGY64" i="2"/>
  <c r="AGY68" i="2"/>
  <c r="AGY70" i="2"/>
  <c r="AGY62" i="2"/>
  <c r="AGY61" i="2"/>
  <c r="AGY57" i="2"/>
  <c r="AGY60" i="2"/>
  <c r="AGY58" i="2"/>
  <c r="AGY56" i="2"/>
  <c r="AGY59" i="2"/>
  <c r="AGY49" i="2"/>
  <c r="AGY52" i="2"/>
  <c r="AGY50" i="2"/>
  <c r="AGY51" i="2"/>
  <c r="AGY55" i="2"/>
  <c r="AGY47" i="2"/>
  <c r="AGY63" i="2"/>
  <c r="AGY43" i="2"/>
  <c r="AGY44" i="2"/>
  <c r="AGY42" i="2"/>
  <c r="AGY40" i="2"/>
  <c r="AGY45" i="2"/>
  <c r="AGY41" i="2"/>
  <c r="AGY48" i="2"/>
  <c r="AGY46" i="2"/>
  <c r="AGY39" i="2"/>
  <c r="AGY37" i="2"/>
  <c r="AGY32" i="2"/>
  <c r="AGY35" i="2"/>
  <c r="AGY33" i="2"/>
  <c r="AGY38" i="2"/>
  <c r="AGY36" i="2"/>
  <c r="AGY34" i="2"/>
  <c r="AHQ95" i="2"/>
  <c r="AHQ94" i="2"/>
  <c r="AHQ93" i="2"/>
  <c r="AHQ91" i="2"/>
  <c r="AHQ90" i="2"/>
  <c r="AHQ88" i="2"/>
  <c r="AHQ89" i="2"/>
  <c r="AHQ86" i="2"/>
  <c r="AHQ92" i="2"/>
  <c r="AHQ85" i="2"/>
  <c r="AHQ81" i="2"/>
  <c r="AHQ84" i="2"/>
  <c r="AHQ82" i="2"/>
  <c r="AHQ83" i="2"/>
  <c r="AHQ87" i="2"/>
  <c r="AHQ80" i="2"/>
  <c r="AHQ79" i="2"/>
  <c r="AHQ78" i="2"/>
  <c r="AHQ75" i="2"/>
  <c r="AHQ76" i="2"/>
  <c r="AHQ72" i="2"/>
  <c r="AHQ73" i="2"/>
  <c r="AHQ69" i="2"/>
  <c r="AHQ74" i="2"/>
  <c r="AHQ71" i="2"/>
  <c r="AHQ66" i="2"/>
  <c r="AHQ77" i="2"/>
  <c r="AHQ70" i="2"/>
  <c r="AHQ64" i="2"/>
  <c r="AHQ68" i="2"/>
  <c r="AHQ67" i="2"/>
  <c r="AHQ65" i="2"/>
  <c r="AHQ62" i="2"/>
  <c r="AHQ61" i="2"/>
  <c r="AHQ57" i="2"/>
  <c r="AHQ60" i="2"/>
  <c r="AHQ58" i="2"/>
  <c r="AHQ56" i="2"/>
  <c r="AHQ59" i="2"/>
  <c r="AHQ49" i="2"/>
  <c r="AHQ52" i="2"/>
  <c r="AHQ50" i="2"/>
  <c r="AHQ63" i="2"/>
  <c r="AHQ51" i="2"/>
  <c r="AHQ55" i="2"/>
  <c r="AHQ47" i="2"/>
  <c r="AHQ48" i="2"/>
  <c r="AHQ43" i="2"/>
  <c r="AHQ44" i="2"/>
  <c r="AHQ42" i="2"/>
  <c r="AHQ40" i="2"/>
  <c r="AHQ45" i="2"/>
  <c r="AHQ41" i="2"/>
  <c r="AHQ46" i="2"/>
  <c r="AHQ37" i="2"/>
  <c r="AHQ39" i="2"/>
  <c r="AHQ32" i="2"/>
  <c r="AHQ35" i="2"/>
  <c r="AHQ33" i="2"/>
  <c r="AHQ38" i="2"/>
  <c r="AHQ36" i="2"/>
  <c r="AHQ34" i="2"/>
  <c r="E14" i="2"/>
  <c r="F15" i="2" s="1"/>
  <c r="RJ94" i="2"/>
  <c r="RJ95" i="2"/>
  <c r="RJ92" i="2"/>
  <c r="RJ91" i="2"/>
  <c r="RJ93" i="2"/>
  <c r="RJ89" i="2"/>
  <c r="RJ90" i="2"/>
  <c r="RJ88" i="2"/>
  <c r="RJ87" i="2"/>
  <c r="RJ86" i="2"/>
  <c r="RJ84" i="2"/>
  <c r="RJ81" i="2"/>
  <c r="RJ82" i="2"/>
  <c r="RJ80" i="2"/>
  <c r="RJ83" i="2"/>
  <c r="RJ76" i="2"/>
  <c r="RJ77" i="2"/>
  <c r="RJ75" i="2"/>
  <c r="RJ85" i="2"/>
  <c r="RJ78" i="2"/>
  <c r="RJ72" i="2"/>
  <c r="RJ79" i="2"/>
  <c r="RJ73" i="2"/>
  <c r="RJ69" i="2"/>
  <c r="RJ70" i="2"/>
  <c r="RJ74" i="2"/>
  <c r="RJ71" i="2"/>
  <c r="RJ68" i="2"/>
  <c r="RJ67" i="2"/>
  <c r="RJ59" i="2"/>
  <c r="RJ66" i="2"/>
  <c r="RJ65" i="2"/>
  <c r="RJ63" i="2"/>
  <c r="RJ64" i="2"/>
  <c r="RJ62" i="2"/>
  <c r="RJ61" i="2"/>
  <c r="RJ57" i="2"/>
  <c r="RJ60" i="2"/>
  <c r="RJ56" i="2"/>
  <c r="RJ55" i="2"/>
  <c r="RJ48" i="2"/>
  <c r="RJ58" i="2"/>
  <c r="RJ49" i="2"/>
  <c r="RJ52" i="2"/>
  <c r="RJ50" i="2"/>
  <c r="RJ45" i="2"/>
  <c r="RJ41" i="2"/>
  <c r="RJ46" i="2"/>
  <c r="RJ51" i="2"/>
  <c r="RJ47" i="2"/>
  <c r="RJ43" i="2"/>
  <c r="RJ42" i="2"/>
  <c r="RJ40" i="2"/>
  <c r="RJ35" i="2"/>
  <c r="RJ33" i="2"/>
  <c r="RJ38" i="2"/>
  <c r="RJ36" i="2"/>
  <c r="RJ34" i="2"/>
  <c r="RJ39" i="2"/>
  <c r="RJ37" i="2"/>
  <c r="RJ44" i="2"/>
  <c r="RP95" i="2"/>
  <c r="RP94" i="2"/>
  <c r="RP93" i="2"/>
  <c r="RP92" i="2"/>
  <c r="RP91" i="2"/>
  <c r="RP89" i="2"/>
  <c r="RP90" i="2"/>
  <c r="RP87" i="2"/>
  <c r="RP88" i="2"/>
  <c r="RP85" i="2"/>
  <c r="RP81" i="2"/>
  <c r="RP80" i="2"/>
  <c r="RP83" i="2"/>
  <c r="RP86" i="2"/>
  <c r="RP84" i="2"/>
  <c r="RP82" i="2"/>
  <c r="RP78" i="2"/>
  <c r="RP76" i="2"/>
  <c r="RP79" i="2"/>
  <c r="RP77" i="2"/>
  <c r="RP75" i="2"/>
  <c r="RP72" i="2"/>
  <c r="RP73" i="2"/>
  <c r="RP74" i="2"/>
  <c r="RP69" i="2"/>
  <c r="RP70" i="2"/>
  <c r="RP71" i="2"/>
  <c r="RP66" i="2"/>
  <c r="RP68" i="2"/>
  <c r="RP67" i="2"/>
  <c r="RP65" i="2"/>
  <c r="RP59" i="2"/>
  <c r="RP63" i="2"/>
  <c r="RP64" i="2"/>
  <c r="RP62" i="2"/>
  <c r="RP61" i="2"/>
  <c r="RP57" i="2"/>
  <c r="RP56" i="2"/>
  <c r="RP55" i="2"/>
  <c r="RP58" i="2"/>
  <c r="RP48" i="2"/>
  <c r="RP49" i="2"/>
  <c r="RP52" i="2"/>
  <c r="RP50" i="2"/>
  <c r="RP45" i="2"/>
  <c r="RP41" i="2"/>
  <c r="RP51" i="2"/>
  <c r="RP46" i="2"/>
  <c r="RP47" i="2"/>
  <c r="RP43" i="2"/>
  <c r="RP60" i="2"/>
  <c r="RP35" i="2"/>
  <c r="RP33" i="2"/>
  <c r="RP38" i="2"/>
  <c r="RP36" i="2"/>
  <c r="RP34" i="2"/>
  <c r="RP44" i="2"/>
  <c r="RP39" i="2"/>
  <c r="RP37" i="2"/>
  <c r="RP42" i="2"/>
  <c r="RP40" i="2"/>
  <c r="RV95" i="2"/>
  <c r="RV94" i="2"/>
  <c r="RV91" i="2"/>
  <c r="RV93" i="2"/>
  <c r="RV89" i="2"/>
  <c r="RV90" i="2"/>
  <c r="RV92" i="2"/>
  <c r="RV88" i="2"/>
  <c r="RV87" i="2"/>
  <c r="RV86" i="2"/>
  <c r="RV84" i="2"/>
  <c r="RV81" i="2"/>
  <c r="RV83" i="2"/>
  <c r="RV80" i="2"/>
  <c r="RV82" i="2"/>
  <c r="RV85" i="2"/>
  <c r="RV76" i="2"/>
  <c r="RV78" i="2"/>
  <c r="RV77" i="2"/>
  <c r="RV75" i="2"/>
  <c r="RV79" i="2"/>
  <c r="RV72" i="2"/>
  <c r="RV73" i="2"/>
  <c r="RV69" i="2"/>
  <c r="RV70" i="2"/>
  <c r="RV71" i="2"/>
  <c r="RV66" i="2"/>
  <c r="RV68" i="2"/>
  <c r="RV74" i="2"/>
  <c r="RV59" i="2"/>
  <c r="RV67" i="2"/>
  <c r="RV63" i="2"/>
  <c r="RV64" i="2"/>
  <c r="RV62" i="2"/>
  <c r="RV65" i="2"/>
  <c r="RV61" i="2"/>
  <c r="RV57" i="2"/>
  <c r="RV56" i="2"/>
  <c r="RV58" i="2"/>
  <c r="RV55" i="2"/>
  <c r="RV48" i="2"/>
  <c r="RV49" i="2"/>
  <c r="RV60" i="2"/>
  <c r="RV52" i="2"/>
  <c r="RV50" i="2"/>
  <c r="RV51" i="2"/>
  <c r="RV45" i="2"/>
  <c r="RV41" i="2"/>
  <c r="RV46" i="2"/>
  <c r="RV47" i="2"/>
  <c r="RV43" i="2"/>
  <c r="RV35" i="2"/>
  <c r="RV33" i="2"/>
  <c r="RV44" i="2"/>
  <c r="RV38" i="2"/>
  <c r="RV36" i="2"/>
  <c r="RV34" i="2"/>
  <c r="RV40" i="2"/>
  <c r="RV39" i="2"/>
  <c r="RV37" i="2"/>
  <c r="RV42" i="2"/>
  <c r="SB94" i="2"/>
  <c r="SB95" i="2"/>
  <c r="SB92" i="2"/>
  <c r="SB89" i="2"/>
  <c r="SB90" i="2"/>
  <c r="SB91" i="2"/>
  <c r="SB88" i="2"/>
  <c r="SB87" i="2"/>
  <c r="SB86" i="2"/>
  <c r="SB93" i="2"/>
  <c r="SB85" i="2"/>
  <c r="SB84" i="2"/>
  <c r="SB81" i="2"/>
  <c r="SB82" i="2"/>
  <c r="SB80" i="2"/>
  <c r="SB83" i="2"/>
  <c r="SB76" i="2"/>
  <c r="SB77" i="2"/>
  <c r="SB78" i="2"/>
  <c r="SB75" i="2"/>
  <c r="SB79" i="2"/>
  <c r="SB72" i="2"/>
  <c r="SB73" i="2"/>
  <c r="SB69" i="2"/>
  <c r="SB70" i="2"/>
  <c r="SB74" i="2"/>
  <c r="SB71" i="2"/>
  <c r="SB67" i="2"/>
  <c r="SB66" i="2"/>
  <c r="SB68" i="2"/>
  <c r="SB59" i="2"/>
  <c r="SB65" i="2"/>
  <c r="SB63" i="2"/>
  <c r="SB64" i="2"/>
  <c r="SB62" i="2"/>
  <c r="SB61" i="2"/>
  <c r="SB57" i="2"/>
  <c r="SB58" i="2"/>
  <c r="SB56" i="2"/>
  <c r="SB55" i="2"/>
  <c r="SB48" i="2"/>
  <c r="SB60" i="2"/>
  <c r="SB49" i="2"/>
  <c r="SB52" i="2"/>
  <c r="SB50" i="2"/>
  <c r="SB45" i="2"/>
  <c r="SB41" i="2"/>
  <c r="SB46" i="2"/>
  <c r="SB47" i="2"/>
  <c r="SB43" i="2"/>
  <c r="SB44" i="2"/>
  <c r="SB40" i="2"/>
  <c r="SB35" i="2"/>
  <c r="SB33" i="2"/>
  <c r="SB38" i="2"/>
  <c r="SB36" i="2"/>
  <c r="SB34" i="2"/>
  <c r="SB51" i="2"/>
  <c r="SB42" i="2"/>
  <c r="SB39" i="2"/>
  <c r="SB37" i="2"/>
  <c r="SH95" i="2"/>
  <c r="SH94" i="2"/>
  <c r="SH93" i="2"/>
  <c r="SH92" i="2"/>
  <c r="SH91" i="2"/>
  <c r="SH89" i="2"/>
  <c r="SH90" i="2"/>
  <c r="SH87" i="2"/>
  <c r="SH88" i="2"/>
  <c r="SH86" i="2"/>
  <c r="SH81" i="2"/>
  <c r="SH84" i="2"/>
  <c r="SH80" i="2"/>
  <c r="SH83" i="2"/>
  <c r="SH82" i="2"/>
  <c r="SH76" i="2"/>
  <c r="SH79" i="2"/>
  <c r="SH77" i="2"/>
  <c r="SH85" i="2"/>
  <c r="SH75" i="2"/>
  <c r="SH78" i="2"/>
  <c r="SH72" i="2"/>
  <c r="SH73" i="2"/>
  <c r="SH74" i="2"/>
  <c r="SH69" i="2"/>
  <c r="SH70" i="2"/>
  <c r="SH71" i="2"/>
  <c r="SH67" i="2"/>
  <c r="SH66" i="2"/>
  <c r="SH68" i="2"/>
  <c r="SH65" i="2"/>
  <c r="SH59" i="2"/>
  <c r="SH63" i="2"/>
  <c r="SH64" i="2"/>
  <c r="SH62" i="2"/>
  <c r="SH61" i="2"/>
  <c r="SH57" i="2"/>
  <c r="SH56" i="2"/>
  <c r="SH55" i="2"/>
  <c r="SH60" i="2"/>
  <c r="SH48" i="2"/>
  <c r="SH49" i="2"/>
  <c r="SH52" i="2"/>
  <c r="SH50" i="2"/>
  <c r="SH45" i="2"/>
  <c r="SH41" i="2"/>
  <c r="SH46" i="2"/>
  <c r="SH47" i="2"/>
  <c r="SH58" i="2"/>
  <c r="SH51" i="2"/>
  <c r="SH43" i="2"/>
  <c r="SH44" i="2"/>
  <c r="SH35" i="2"/>
  <c r="SH33" i="2"/>
  <c r="SH42" i="2"/>
  <c r="SH38" i="2"/>
  <c r="SH36" i="2"/>
  <c r="SH34" i="2"/>
  <c r="SH39" i="2"/>
  <c r="SH37" i="2"/>
  <c r="SH40" i="2"/>
  <c r="SN95" i="2"/>
  <c r="SN93" i="2"/>
  <c r="SN94" i="2"/>
  <c r="SN92" i="2"/>
  <c r="SN89" i="2"/>
  <c r="SN90" i="2"/>
  <c r="SN91" i="2"/>
  <c r="SN88" i="2"/>
  <c r="SN87" i="2"/>
  <c r="SN84" i="2"/>
  <c r="SN85" i="2"/>
  <c r="SN81" i="2"/>
  <c r="SN83" i="2"/>
  <c r="SN80" i="2"/>
  <c r="SN82" i="2"/>
  <c r="SN78" i="2"/>
  <c r="SN76" i="2"/>
  <c r="SN77" i="2"/>
  <c r="SN75" i="2"/>
  <c r="SN79" i="2"/>
  <c r="SN86" i="2"/>
  <c r="SN72" i="2"/>
  <c r="SN73" i="2"/>
  <c r="SN69" i="2"/>
  <c r="SN70" i="2"/>
  <c r="SN71" i="2"/>
  <c r="SN67" i="2"/>
  <c r="SN74" i="2"/>
  <c r="SN66" i="2"/>
  <c r="SN59" i="2"/>
  <c r="SN63" i="2"/>
  <c r="SN68" i="2"/>
  <c r="SN64" i="2"/>
  <c r="SN62" i="2"/>
  <c r="SN65" i="2"/>
  <c r="SN61" i="2"/>
  <c r="SN57" i="2"/>
  <c r="SN56" i="2"/>
  <c r="SN60" i="2"/>
  <c r="SN55" i="2"/>
  <c r="SN48" i="2"/>
  <c r="SN49" i="2"/>
  <c r="SN58" i="2"/>
  <c r="SN52" i="2"/>
  <c r="SN50" i="2"/>
  <c r="SN45" i="2"/>
  <c r="SN41" i="2"/>
  <c r="SN46" i="2"/>
  <c r="SN47" i="2"/>
  <c r="SN51" i="2"/>
  <c r="SN43" i="2"/>
  <c r="SN42" i="2"/>
  <c r="SN35" i="2"/>
  <c r="SN33" i="2"/>
  <c r="SN38" i="2"/>
  <c r="SN36" i="2"/>
  <c r="SN34" i="2"/>
  <c r="SN40" i="2"/>
  <c r="SN39" i="2"/>
  <c r="SN37" i="2"/>
  <c r="SN44" i="2"/>
  <c r="ST95" i="2"/>
  <c r="ST93" i="2"/>
  <c r="ST94" i="2"/>
  <c r="ST92" i="2"/>
  <c r="ST89" i="2"/>
  <c r="ST90" i="2"/>
  <c r="ST91" i="2"/>
  <c r="ST88" i="2"/>
  <c r="ST87" i="2"/>
  <c r="ST86" i="2"/>
  <c r="ST84" i="2"/>
  <c r="ST81" i="2"/>
  <c r="ST82" i="2"/>
  <c r="ST80" i="2"/>
  <c r="ST83" i="2"/>
  <c r="ST76" i="2"/>
  <c r="ST85" i="2"/>
  <c r="ST77" i="2"/>
  <c r="ST79" i="2"/>
  <c r="ST75" i="2"/>
  <c r="ST72" i="2"/>
  <c r="ST73" i="2"/>
  <c r="ST78" i="2"/>
  <c r="ST69" i="2"/>
  <c r="ST70" i="2"/>
  <c r="ST74" i="2"/>
  <c r="ST71" i="2"/>
  <c r="ST68" i="2"/>
  <c r="ST67" i="2"/>
  <c r="ST59" i="2"/>
  <c r="ST65" i="2"/>
  <c r="ST63" i="2"/>
  <c r="ST66" i="2"/>
  <c r="ST64" i="2"/>
  <c r="ST62" i="2"/>
  <c r="ST61" i="2"/>
  <c r="ST57" i="2"/>
  <c r="ST60" i="2"/>
  <c r="ST56" i="2"/>
  <c r="ST55" i="2"/>
  <c r="ST48" i="2"/>
  <c r="ST58" i="2"/>
  <c r="ST49" i="2"/>
  <c r="ST52" i="2"/>
  <c r="ST50" i="2"/>
  <c r="ST45" i="2"/>
  <c r="ST41" i="2"/>
  <c r="ST46" i="2"/>
  <c r="ST51" i="2"/>
  <c r="ST47" i="2"/>
  <c r="ST43" i="2"/>
  <c r="ST42" i="2"/>
  <c r="ST40" i="2"/>
  <c r="ST35" i="2"/>
  <c r="ST33" i="2"/>
  <c r="ST38" i="2"/>
  <c r="ST36" i="2"/>
  <c r="ST34" i="2"/>
  <c r="ST39" i="2"/>
  <c r="ST37" i="2"/>
  <c r="ST44" i="2"/>
  <c r="SZ95" i="2"/>
  <c r="SZ94" i="2"/>
  <c r="SZ93" i="2"/>
  <c r="SZ91" i="2"/>
  <c r="SZ92" i="2"/>
  <c r="SZ89" i="2"/>
  <c r="SZ90" i="2"/>
  <c r="SZ87" i="2"/>
  <c r="SZ88" i="2"/>
  <c r="SZ86" i="2"/>
  <c r="SZ85" i="2"/>
  <c r="SZ81" i="2"/>
  <c r="SZ80" i="2"/>
  <c r="SZ84" i="2"/>
  <c r="SZ83" i="2"/>
  <c r="SZ82" i="2"/>
  <c r="SZ78" i="2"/>
  <c r="SZ76" i="2"/>
  <c r="SZ79" i="2"/>
  <c r="SZ77" i="2"/>
  <c r="SZ75" i="2"/>
  <c r="SZ72" i="2"/>
  <c r="SZ73" i="2"/>
  <c r="SZ74" i="2"/>
  <c r="SZ69" i="2"/>
  <c r="SZ70" i="2"/>
  <c r="SZ71" i="2"/>
  <c r="SZ66" i="2"/>
  <c r="SZ68" i="2"/>
  <c r="SZ67" i="2"/>
  <c r="SZ65" i="2"/>
  <c r="SZ59" i="2"/>
  <c r="SZ63" i="2"/>
  <c r="SZ64" i="2"/>
  <c r="SZ62" i="2"/>
  <c r="SZ61" i="2"/>
  <c r="SZ57" i="2"/>
  <c r="SZ56" i="2"/>
  <c r="SZ55" i="2"/>
  <c r="SZ58" i="2"/>
  <c r="SZ48" i="2"/>
  <c r="SZ49" i="2"/>
  <c r="SZ52" i="2"/>
  <c r="SZ50" i="2"/>
  <c r="SZ45" i="2"/>
  <c r="SZ41" i="2"/>
  <c r="SZ51" i="2"/>
  <c r="SZ46" i="2"/>
  <c r="SZ47" i="2"/>
  <c r="SZ60" i="2"/>
  <c r="SZ43" i="2"/>
  <c r="SZ35" i="2"/>
  <c r="SZ33" i="2"/>
  <c r="SZ38" i="2"/>
  <c r="SZ36" i="2"/>
  <c r="SZ34" i="2"/>
  <c r="SZ44" i="2"/>
  <c r="SZ39" i="2"/>
  <c r="SZ37" i="2"/>
  <c r="SZ42" i="2"/>
  <c r="SZ40" i="2"/>
  <c r="TF95" i="2"/>
  <c r="TF94" i="2"/>
  <c r="TF93" i="2"/>
  <c r="TF91" i="2"/>
  <c r="TF92" i="2"/>
  <c r="TF89" i="2"/>
  <c r="TF90" i="2"/>
  <c r="TF88" i="2"/>
  <c r="TF87" i="2"/>
  <c r="TF86" i="2"/>
  <c r="TF84" i="2"/>
  <c r="TF81" i="2"/>
  <c r="TF83" i="2"/>
  <c r="TF80" i="2"/>
  <c r="TF82" i="2"/>
  <c r="TF85" i="2"/>
  <c r="TF76" i="2"/>
  <c r="TF78" i="2"/>
  <c r="TF77" i="2"/>
  <c r="TF75" i="2"/>
  <c r="TF72" i="2"/>
  <c r="TF73" i="2"/>
  <c r="TF69" i="2"/>
  <c r="TF70" i="2"/>
  <c r="TF71" i="2"/>
  <c r="TF66" i="2"/>
  <c r="TF74" i="2"/>
  <c r="TF68" i="2"/>
  <c r="TF79" i="2"/>
  <c r="TF59" i="2"/>
  <c r="TF67" i="2"/>
  <c r="TF63" i="2"/>
  <c r="TF64" i="2"/>
  <c r="TF62" i="2"/>
  <c r="TF65" i="2"/>
  <c r="TF61" i="2"/>
  <c r="TF57" i="2"/>
  <c r="TF56" i="2"/>
  <c r="TF58" i="2"/>
  <c r="TF55" i="2"/>
  <c r="TF48" i="2"/>
  <c r="TF49" i="2"/>
  <c r="TF60" i="2"/>
  <c r="TF52" i="2"/>
  <c r="TF50" i="2"/>
  <c r="TF51" i="2"/>
  <c r="TF45" i="2"/>
  <c r="TF41" i="2"/>
  <c r="TF46" i="2"/>
  <c r="TF47" i="2"/>
  <c r="TF43" i="2"/>
  <c r="TF35" i="2"/>
  <c r="TF33" i="2"/>
  <c r="TF44" i="2"/>
  <c r="TF38" i="2"/>
  <c r="TF36" i="2"/>
  <c r="TF34" i="2"/>
  <c r="TF40" i="2"/>
  <c r="TF39" i="2"/>
  <c r="TF37" i="2"/>
  <c r="TF42" i="2"/>
  <c r="TL95" i="2"/>
  <c r="TL94" i="2"/>
  <c r="TL93" i="2"/>
  <c r="TL92" i="2"/>
  <c r="TL89" i="2"/>
  <c r="TL91" i="2"/>
  <c r="TL90" i="2"/>
  <c r="TL88" i="2"/>
  <c r="TL87" i="2"/>
  <c r="TL86" i="2"/>
  <c r="TL85" i="2"/>
  <c r="TL84" i="2"/>
  <c r="TL81" i="2"/>
  <c r="TL82" i="2"/>
  <c r="TL80" i="2"/>
  <c r="TL83" i="2"/>
  <c r="TL76" i="2"/>
  <c r="TL77" i="2"/>
  <c r="TL78" i="2"/>
  <c r="TL75" i="2"/>
  <c r="TL72" i="2"/>
  <c r="TL79" i="2"/>
  <c r="TL73" i="2"/>
  <c r="TL69" i="2"/>
  <c r="TL70" i="2"/>
  <c r="TL74" i="2"/>
  <c r="TL71" i="2"/>
  <c r="TL67" i="2"/>
  <c r="TL66" i="2"/>
  <c r="TL68" i="2"/>
  <c r="TL59" i="2"/>
  <c r="TL65" i="2"/>
  <c r="TL63" i="2"/>
  <c r="TL64" i="2"/>
  <c r="TL62" i="2"/>
  <c r="TL61" i="2"/>
  <c r="TL57" i="2"/>
  <c r="TL58" i="2"/>
  <c r="TL56" i="2"/>
  <c r="TL55" i="2"/>
  <c r="TL48" i="2"/>
  <c r="TL60" i="2"/>
  <c r="TL49" i="2"/>
  <c r="TL52" i="2"/>
  <c r="TL50" i="2"/>
  <c r="TL45" i="2"/>
  <c r="TL41" i="2"/>
  <c r="TL46" i="2"/>
  <c r="TL47" i="2"/>
  <c r="TL43" i="2"/>
  <c r="TL44" i="2"/>
  <c r="TL40" i="2"/>
  <c r="TL35" i="2"/>
  <c r="TL33" i="2"/>
  <c r="TL51" i="2"/>
  <c r="TL38" i="2"/>
  <c r="TL36" i="2"/>
  <c r="TL34" i="2"/>
  <c r="TL42" i="2"/>
  <c r="TL39" i="2"/>
  <c r="TL37" i="2"/>
  <c r="TR95" i="2"/>
  <c r="TR94" i="2"/>
  <c r="TR93" i="2"/>
  <c r="TR92" i="2"/>
  <c r="TR91" i="2"/>
  <c r="TR89" i="2"/>
  <c r="TR90" i="2"/>
  <c r="TR87" i="2"/>
  <c r="TR86" i="2"/>
  <c r="TR88" i="2"/>
  <c r="TR81" i="2"/>
  <c r="TR80" i="2"/>
  <c r="TR83" i="2"/>
  <c r="TR84" i="2"/>
  <c r="TR82" i="2"/>
  <c r="TR85" i="2"/>
  <c r="TR76" i="2"/>
  <c r="TR79" i="2"/>
  <c r="TR77" i="2"/>
  <c r="TR75" i="2"/>
  <c r="TR72" i="2"/>
  <c r="TR78" i="2"/>
  <c r="TR73" i="2"/>
  <c r="TR74" i="2"/>
  <c r="TR69" i="2"/>
  <c r="TR70" i="2"/>
  <c r="TR71" i="2"/>
  <c r="TR67" i="2"/>
  <c r="TR66" i="2"/>
  <c r="TR68" i="2"/>
  <c r="TR65" i="2"/>
  <c r="TR59" i="2"/>
  <c r="TR63" i="2"/>
  <c r="TR64" i="2"/>
  <c r="TR62" i="2"/>
  <c r="TR61" i="2"/>
  <c r="TR57" i="2"/>
  <c r="TR56" i="2"/>
  <c r="TR55" i="2"/>
  <c r="TR60" i="2"/>
  <c r="TR48" i="2"/>
  <c r="TR49" i="2"/>
  <c r="TR52" i="2"/>
  <c r="TR50" i="2"/>
  <c r="TR45" i="2"/>
  <c r="TR41" i="2"/>
  <c r="TR46" i="2"/>
  <c r="TR58" i="2"/>
  <c r="TR47" i="2"/>
  <c r="TR51" i="2"/>
  <c r="TR43" i="2"/>
  <c r="TR44" i="2"/>
  <c r="TR35" i="2"/>
  <c r="TR33" i="2"/>
  <c r="TR42" i="2"/>
  <c r="TR38" i="2"/>
  <c r="TR36" i="2"/>
  <c r="TR34" i="2"/>
  <c r="TR39" i="2"/>
  <c r="TR37" i="2"/>
  <c r="TR40" i="2"/>
  <c r="TX95" i="2"/>
  <c r="TX93" i="2"/>
  <c r="TX94" i="2"/>
  <c r="TX92" i="2"/>
  <c r="TX91" i="2"/>
  <c r="TX89" i="2"/>
  <c r="TX90" i="2"/>
  <c r="TX87" i="2"/>
  <c r="TX88" i="2"/>
  <c r="TX86" i="2"/>
  <c r="TX84" i="2"/>
  <c r="TX85" i="2"/>
  <c r="TX81" i="2"/>
  <c r="TX83" i="2"/>
  <c r="TX80" i="2"/>
  <c r="TX82" i="2"/>
  <c r="TX78" i="2"/>
  <c r="TX76" i="2"/>
  <c r="TX77" i="2"/>
  <c r="TX75" i="2"/>
  <c r="TX79" i="2"/>
  <c r="TX72" i="2"/>
  <c r="TX73" i="2"/>
  <c r="TX69" i="2"/>
  <c r="TX70" i="2"/>
  <c r="TX71" i="2"/>
  <c r="TX74" i="2"/>
  <c r="TX67" i="2"/>
  <c r="TX66" i="2"/>
  <c r="TX59" i="2"/>
  <c r="TX63" i="2"/>
  <c r="TX64" i="2"/>
  <c r="TX62" i="2"/>
  <c r="TX68" i="2"/>
  <c r="TX65" i="2"/>
  <c r="TX61" i="2"/>
  <c r="TX57" i="2"/>
  <c r="TX56" i="2"/>
  <c r="TX60" i="2"/>
  <c r="TX55" i="2"/>
  <c r="TX48" i="2"/>
  <c r="TX49" i="2"/>
  <c r="TX58" i="2"/>
  <c r="TX52" i="2"/>
  <c r="TX50" i="2"/>
  <c r="TX45" i="2"/>
  <c r="TX41" i="2"/>
  <c r="TX46" i="2"/>
  <c r="TX47" i="2"/>
  <c r="TX51" i="2"/>
  <c r="TX43" i="2"/>
  <c r="TX42" i="2"/>
  <c r="TX35" i="2"/>
  <c r="TX33" i="2"/>
  <c r="TX38" i="2"/>
  <c r="TX36" i="2"/>
  <c r="TX34" i="2"/>
  <c r="TX40" i="2"/>
  <c r="TX39" i="2"/>
  <c r="TX37" i="2"/>
  <c r="TX44" i="2"/>
  <c r="UD95" i="2"/>
  <c r="UD94" i="2"/>
  <c r="UD93" i="2"/>
  <c r="UD92" i="2"/>
  <c r="UD89" i="2"/>
  <c r="UD91" i="2"/>
  <c r="UD90" i="2"/>
  <c r="UD88" i="2"/>
  <c r="UD87" i="2"/>
  <c r="UD86" i="2"/>
  <c r="UD84" i="2"/>
  <c r="UD81" i="2"/>
  <c r="UD82" i="2"/>
  <c r="UD80" i="2"/>
  <c r="UD83" i="2"/>
  <c r="UD76" i="2"/>
  <c r="UD77" i="2"/>
  <c r="UD78" i="2"/>
  <c r="UD75" i="2"/>
  <c r="UD85" i="2"/>
  <c r="UD79" i="2"/>
  <c r="UD72" i="2"/>
  <c r="UD73" i="2"/>
  <c r="UD69" i="2"/>
  <c r="UD70" i="2"/>
  <c r="UD74" i="2"/>
  <c r="UD71" i="2"/>
  <c r="UD68" i="2"/>
  <c r="UD67" i="2"/>
  <c r="UD59" i="2"/>
  <c r="UD65" i="2"/>
  <c r="UD63" i="2"/>
  <c r="UD64" i="2"/>
  <c r="UD62" i="2"/>
  <c r="UD66" i="2"/>
  <c r="UD61" i="2"/>
  <c r="UD57" i="2"/>
  <c r="UD60" i="2"/>
  <c r="UD56" i="2"/>
  <c r="UD55" i="2"/>
  <c r="UD48" i="2"/>
  <c r="UD58" i="2"/>
  <c r="UD49" i="2"/>
  <c r="UD52" i="2"/>
  <c r="UD50" i="2"/>
  <c r="UD45" i="2"/>
  <c r="UD41" i="2"/>
  <c r="UD46" i="2"/>
  <c r="UD51" i="2"/>
  <c r="UD47" i="2"/>
  <c r="UD43" i="2"/>
  <c r="UD42" i="2"/>
  <c r="UD40" i="2"/>
  <c r="UD35" i="2"/>
  <c r="UD33" i="2"/>
  <c r="UD38" i="2"/>
  <c r="UD36" i="2"/>
  <c r="UD34" i="2"/>
  <c r="UD39" i="2"/>
  <c r="UD37" i="2"/>
  <c r="UD44" i="2"/>
  <c r="UJ94" i="2"/>
  <c r="UJ95" i="2"/>
  <c r="UJ91" i="2"/>
  <c r="UJ93" i="2"/>
  <c r="UJ92" i="2"/>
  <c r="UJ89" i="2"/>
  <c r="UJ90" i="2"/>
  <c r="UJ87" i="2"/>
  <c r="UJ88" i="2"/>
  <c r="UJ85" i="2"/>
  <c r="UJ86" i="2"/>
  <c r="UJ81" i="2"/>
  <c r="UJ84" i="2"/>
  <c r="UJ80" i="2"/>
  <c r="UJ83" i="2"/>
  <c r="UJ82" i="2"/>
  <c r="UJ78" i="2"/>
  <c r="UJ76" i="2"/>
  <c r="UJ79" i="2"/>
  <c r="UJ77" i="2"/>
  <c r="UJ72" i="2"/>
  <c r="UJ73" i="2"/>
  <c r="UJ75" i="2"/>
  <c r="UJ74" i="2"/>
  <c r="UJ69" i="2"/>
  <c r="UJ70" i="2"/>
  <c r="UJ71" i="2"/>
  <c r="UJ66" i="2"/>
  <c r="UJ68" i="2"/>
  <c r="UJ67" i="2"/>
  <c r="UJ65" i="2"/>
  <c r="UJ59" i="2"/>
  <c r="UJ63" i="2"/>
  <c r="UJ64" i="2"/>
  <c r="UJ62" i="2"/>
  <c r="UJ61" i="2"/>
  <c r="UJ57" i="2"/>
  <c r="UJ56" i="2"/>
  <c r="UJ55" i="2"/>
  <c r="UJ58" i="2"/>
  <c r="UJ48" i="2"/>
  <c r="UJ49" i="2"/>
  <c r="UJ52" i="2"/>
  <c r="UJ50" i="2"/>
  <c r="UJ45" i="2"/>
  <c r="UJ41" i="2"/>
  <c r="UJ51" i="2"/>
  <c r="UJ46" i="2"/>
  <c r="UJ47" i="2"/>
  <c r="UJ60" i="2"/>
  <c r="UJ43" i="2"/>
  <c r="UJ35" i="2"/>
  <c r="UJ33" i="2"/>
  <c r="UJ38" i="2"/>
  <c r="UJ36" i="2"/>
  <c r="UJ34" i="2"/>
  <c r="UJ44" i="2"/>
  <c r="UJ39" i="2"/>
  <c r="UJ37" i="2"/>
  <c r="UJ42" i="2"/>
  <c r="UJ40" i="2"/>
  <c r="UP95" i="2"/>
  <c r="UP94" i="2"/>
  <c r="UP92" i="2"/>
  <c r="UP91" i="2"/>
  <c r="UP93" i="2"/>
  <c r="UP89" i="2"/>
  <c r="UP90" i="2"/>
  <c r="UP88" i="2"/>
  <c r="UP87" i="2"/>
  <c r="UP86" i="2"/>
  <c r="UP84" i="2"/>
  <c r="UP81" i="2"/>
  <c r="UP83" i="2"/>
  <c r="UP80" i="2"/>
  <c r="UP82" i="2"/>
  <c r="UP85" i="2"/>
  <c r="UP76" i="2"/>
  <c r="UP78" i="2"/>
  <c r="UP77" i="2"/>
  <c r="UP79" i="2"/>
  <c r="UP75" i="2"/>
  <c r="UP72" i="2"/>
  <c r="UP73" i="2"/>
  <c r="UP69" i="2"/>
  <c r="UP70" i="2"/>
  <c r="UP71" i="2"/>
  <c r="UP74" i="2"/>
  <c r="UP66" i="2"/>
  <c r="UP68" i="2"/>
  <c r="UP59" i="2"/>
  <c r="UP63" i="2"/>
  <c r="UP67" i="2"/>
  <c r="UP64" i="2"/>
  <c r="UP62" i="2"/>
  <c r="UP65" i="2"/>
  <c r="UP61" i="2"/>
  <c r="UP57" i="2"/>
  <c r="UP56" i="2"/>
  <c r="UP58" i="2"/>
  <c r="UP55" i="2"/>
  <c r="UP48" i="2"/>
  <c r="UP49" i="2"/>
  <c r="UP60" i="2"/>
  <c r="UP52" i="2"/>
  <c r="UP50" i="2"/>
  <c r="UP51" i="2"/>
  <c r="UP45" i="2"/>
  <c r="UP41" i="2"/>
  <c r="UP46" i="2"/>
  <c r="UP47" i="2"/>
  <c r="UP43" i="2"/>
  <c r="UP35" i="2"/>
  <c r="UP33" i="2"/>
  <c r="UP44" i="2"/>
  <c r="UP38" i="2"/>
  <c r="UP36" i="2"/>
  <c r="UP34" i="2"/>
  <c r="UP40" i="2"/>
  <c r="UP39" i="2"/>
  <c r="UP37" i="2"/>
  <c r="UP42" i="2"/>
  <c r="UV95" i="2"/>
  <c r="UV94" i="2"/>
  <c r="UV93" i="2"/>
  <c r="UV92" i="2"/>
  <c r="UV91" i="2"/>
  <c r="UV89" i="2"/>
  <c r="UV90" i="2"/>
  <c r="UV88" i="2"/>
  <c r="UV87" i="2"/>
  <c r="UV86" i="2"/>
  <c r="UV85" i="2"/>
  <c r="UV84" i="2"/>
  <c r="UV81" i="2"/>
  <c r="UV82" i="2"/>
  <c r="UV80" i="2"/>
  <c r="UV83" i="2"/>
  <c r="UV76" i="2"/>
  <c r="UV77" i="2"/>
  <c r="UV78" i="2"/>
  <c r="UV79" i="2"/>
  <c r="UV72" i="2"/>
  <c r="UV75" i="2"/>
  <c r="UV73" i="2"/>
  <c r="UV69" i="2"/>
  <c r="UV70" i="2"/>
  <c r="UV74" i="2"/>
  <c r="UV71" i="2"/>
  <c r="UV67" i="2"/>
  <c r="UV66" i="2"/>
  <c r="UV68" i="2"/>
  <c r="UV59" i="2"/>
  <c r="UV65" i="2"/>
  <c r="UV63" i="2"/>
  <c r="UV64" i="2"/>
  <c r="UV62" i="2"/>
  <c r="UV61" i="2"/>
  <c r="UV57" i="2"/>
  <c r="UV58" i="2"/>
  <c r="UV56" i="2"/>
  <c r="UV55" i="2"/>
  <c r="UV48" i="2"/>
  <c r="UV60" i="2"/>
  <c r="UV49" i="2"/>
  <c r="UV52" i="2"/>
  <c r="UV50" i="2"/>
  <c r="UV45" i="2"/>
  <c r="UV41" i="2"/>
  <c r="UV46" i="2"/>
  <c r="UV47" i="2"/>
  <c r="UV43" i="2"/>
  <c r="UV51" i="2"/>
  <c r="UV44" i="2"/>
  <c r="UV40" i="2"/>
  <c r="UV35" i="2"/>
  <c r="UV33" i="2"/>
  <c r="UV38" i="2"/>
  <c r="UV36" i="2"/>
  <c r="UV34" i="2"/>
  <c r="UV42" i="2"/>
  <c r="UV39" i="2"/>
  <c r="UV37" i="2"/>
  <c r="VB95" i="2"/>
  <c r="VB94" i="2"/>
  <c r="VB93" i="2"/>
  <c r="VB92" i="2"/>
  <c r="VB89" i="2"/>
  <c r="VB90" i="2"/>
  <c r="VB91" i="2"/>
  <c r="VB87" i="2"/>
  <c r="VB88" i="2"/>
  <c r="VB86" i="2"/>
  <c r="VB81" i="2"/>
  <c r="VB80" i="2"/>
  <c r="VB84" i="2"/>
  <c r="VB83" i="2"/>
  <c r="VB82" i="2"/>
  <c r="VB85" i="2"/>
  <c r="VB76" i="2"/>
  <c r="VB79" i="2"/>
  <c r="VB77" i="2"/>
  <c r="VB78" i="2"/>
  <c r="VB72" i="2"/>
  <c r="VB73" i="2"/>
  <c r="VB74" i="2"/>
  <c r="VB69" i="2"/>
  <c r="VB75" i="2"/>
  <c r="VB70" i="2"/>
  <c r="VB71" i="2"/>
  <c r="VB67" i="2"/>
  <c r="VB66" i="2"/>
  <c r="VB68" i="2"/>
  <c r="VB65" i="2"/>
  <c r="VB59" i="2"/>
  <c r="VB63" i="2"/>
  <c r="VB64" i="2"/>
  <c r="VB62" i="2"/>
  <c r="VB61" i="2"/>
  <c r="VB57" i="2"/>
  <c r="VB56" i="2"/>
  <c r="VB55" i="2"/>
  <c r="VB60" i="2"/>
  <c r="VB48" i="2"/>
  <c r="VB49" i="2"/>
  <c r="VB52" i="2"/>
  <c r="VB50" i="2"/>
  <c r="VB45" i="2"/>
  <c r="VB41" i="2"/>
  <c r="VB58" i="2"/>
  <c r="VB46" i="2"/>
  <c r="VB47" i="2"/>
  <c r="VB51" i="2"/>
  <c r="VB43" i="2"/>
  <c r="VB44" i="2"/>
  <c r="VB35" i="2"/>
  <c r="VB33" i="2"/>
  <c r="VB42" i="2"/>
  <c r="VB38" i="2"/>
  <c r="VB36" i="2"/>
  <c r="VB34" i="2"/>
  <c r="VB39" i="2"/>
  <c r="VB37" i="2"/>
  <c r="VB40" i="2"/>
  <c r="VH95" i="2"/>
  <c r="VH94" i="2"/>
  <c r="VH93" i="2"/>
  <c r="VH92" i="2"/>
  <c r="VH91" i="2"/>
  <c r="VH89" i="2"/>
  <c r="VH90" i="2"/>
  <c r="VH88" i="2"/>
  <c r="VH87" i="2"/>
  <c r="VH86" i="2"/>
  <c r="VH84" i="2"/>
  <c r="VH85" i="2"/>
  <c r="VH81" i="2"/>
  <c r="VH83" i="2"/>
  <c r="VH80" i="2"/>
  <c r="VH82" i="2"/>
  <c r="VH76" i="2"/>
  <c r="VH77" i="2"/>
  <c r="VH75" i="2"/>
  <c r="VH72" i="2"/>
  <c r="VH73" i="2"/>
  <c r="VH79" i="2"/>
  <c r="VH78" i="2"/>
  <c r="VH69" i="2"/>
  <c r="VH70" i="2"/>
  <c r="VH71" i="2"/>
  <c r="VH67" i="2"/>
  <c r="VH66" i="2"/>
  <c r="VH59" i="2"/>
  <c r="VH63" i="2"/>
  <c r="VH64" i="2"/>
  <c r="VH62" i="2"/>
  <c r="VH65" i="2"/>
  <c r="VH61" i="2"/>
  <c r="VH57" i="2"/>
  <c r="VH68" i="2"/>
  <c r="VH56" i="2"/>
  <c r="VH60" i="2"/>
  <c r="VH55" i="2"/>
  <c r="VH48" i="2"/>
  <c r="VH74" i="2"/>
  <c r="VH49" i="2"/>
  <c r="VH58" i="2"/>
  <c r="VH52" i="2"/>
  <c r="VH50" i="2"/>
  <c r="VH45" i="2"/>
  <c r="VH41" i="2"/>
  <c r="VH46" i="2"/>
  <c r="VH47" i="2"/>
  <c r="VH51" i="2"/>
  <c r="VH43" i="2"/>
  <c r="VH42" i="2"/>
  <c r="VH35" i="2"/>
  <c r="VH33" i="2"/>
  <c r="VH38" i="2"/>
  <c r="VH36" i="2"/>
  <c r="VH34" i="2"/>
  <c r="VH40" i="2"/>
  <c r="VH39" i="2"/>
  <c r="VH37" i="2"/>
  <c r="VH44" i="2"/>
  <c r="VT94" i="2"/>
  <c r="VT95" i="2"/>
  <c r="VT92" i="2"/>
  <c r="VT89" i="2"/>
  <c r="VT90" i="2"/>
  <c r="VT91" i="2"/>
  <c r="VT93" i="2"/>
  <c r="VT88" i="2"/>
  <c r="VT87" i="2"/>
  <c r="VT86" i="2"/>
  <c r="VT85" i="2"/>
  <c r="VT81" i="2"/>
  <c r="VT80" i="2"/>
  <c r="VT83" i="2"/>
  <c r="VT84" i="2"/>
  <c r="VT82" i="2"/>
  <c r="VT76" i="2"/>
  <c r="VT79" i="2"/>
  <c r="VT77" i="2"/>
  <c r="VT78" i="2"/>
  <c r="VT72" i="2"/>
  <c r="VT73" i="2"/>
  <c r="VT74" i="2"/>
  <c r="VT69" i="2"/>
  <c r="VT75" i="2"/>
  <c r="VT70" i="2"/>
  <c r="VT71" i="2"/>
  <c r="VT66" i="2"/>
  <c r="VT68" i="2"/>
  <c r="VT67" i="2"/>
  <c r="VT65" i="2"/>
  <c r="VT59" i="2"/>
  <c r="VT63" i="2"/>
  <c r="VT64" i="2"/>
  <c r="VT62" i="2"/>
  <c r="VT61" i="2"/>
  <c r="VT57" i="2"/>
  <c r="VT56" i="2"/>
  <c r="VT55" i="2"/>
  <c r="VT58" i="2"/>
  <c r="VT48" i="2"/>
  <c r="VT49" i="2"/>
  <c r="VT52" i="2"/>
  <c r="VT50" i="2"/>
  <c r="VT45" i="2"/>
  <c r="VT41" i="2"/>
  <c r="VT60" i="2"/>
  <c r="VT51" i="2"/>
  <c r="VT46" i="2"/>
  <c r="VT47" i="2"/>
  <c r="VT43" i="2"/>
  <c r="VT35" i="2"/>
  <c r="VT33" i="2"/>
  <c r="VT38" i="2"/>
  <c r="VT36" i="2"/>
  <c r="VT34" i="2"/>
  <c r="VT44" i="2"/>
  <c r="VT39" i="2"/>
  <c r="VT37" i="2"/>
  <c r="VT42" i="2"/>
  <c r="VT40" i="2"/>
  <c r="VZ95" i="2"/>
  <c r="VZ94" i="2"/>
  <c r="VZ91" i="2"/>
  <c r="VZ93" i="2"/>
  <c r="VZ89" i="2"/>
  <c r="VZ90" i="2"/>
  <c r="VZ92" i="2"/>
  <c r="VZ88" i="2"/>
  <c r="VZ87" i="2"/>
  <c r="VZ86" i="2"/>
  <c r="VZ84" i="2"/>
  <c r="VZ81" i="2"/>
  <c r="VZ83" i="2"/>
  <c r="VZ80" i="2"/>
  <c r="VZ82" i="2"/>
  <c r="VZ85" i="2"/>
  <c r="VZ76" i="2"/>
  <c r="VZ77" i="2"/>
  <c r="VZ78" i="2"/>
  <c r="VZ79" i="2"/>
  <c r="VZ72" i="2"/>
  <c r="VZ75" i="2"/>
  <c r="VZ73" i="2"/>
  <c r="VZ69" i="2"/>
  <c r="VZ70" i="2"/>
  <c r="VZ71" i="2"/>
  <c r="VZ66" i="2"/>
  <c r="VZ68" i="2"/>
  <c r="VZ74" i="2"/>
  <c r="VZ59" i="2"/>
  <c r="VZ63" i="2"/>
  <c r="VZ67" i="2"/>
  <c r="VZ64" i="2"/>
  <c r="VZ62" i="2"/>
  <c r="VZ65" i="2"/>
  <c r="VZ61" i="2"/>
  <c r="VZ57" i="2"/>
  <c r="VZ56" i="2"/>
  <c r="VZ58" i="2"/>
  <c r="VZ55" i="2"/>
  <c r="VZ48" i="2"/>
  <c r="VZ49" i="2"/>
  <c r="VZ60" i="2"/>
  <c r="VZ52" i="2"/>
  <c r="VZ50" i="2"/>
  <c r="VZ51" i="2"/>
  <c r="VZ45" i="2"/>
  <c r="VZ41" i="2"/>
  <c r="VZ46" i="2"/>
  <c r="VZ47" i="2"/>
  <c r="VZ43" i="2"/>
  <c r="VZ35" i="2"/>
  <c r="VZ33" i="2"/>
  <c r="VZ44" i="2"/>
  <c r="VZ38" i="2"/>
  <c r="VZ36" i="2"/>
  <c r="VZ34" i="2"/>
  <c r="VZ40" i="2"/>
  <c r="VZ39" i="2"/>
  <c r="VZ37" i="2"/>
  <c r="VZ42" i="2"/>
  <c r="WF94" i="2"/>
  <c r="WF95" i="2"/>
  <c r="WF92" i="2"/>
  <c r="WF93" i="2"/>
  <c r="WF91" i="2"/>
  <c r="WF89" i="2"/>
  <c r="WF90" i="2"/>
  <c r="WF88" i="2"/>
  <c r="WF87" i="2"/>
  <c r="WF85" i="2"/>
  <c r="WF84" i="2"/>
  <c r="WF86" i="2"/>
  <c r="WF81" i="2"/>
  <c r="WF82" i="2"/>
  <c r="WF80" i="2"/>
  <c r="WF83" i="2"/>
  <c r="WF76" i="2"/>
  <c r="WF78" i="2"/>
  <c r="WF77" i="2"/>
  <c r="WF75" i="2"/>
  <c r="WF79" i="2"/>
  <c r="WF72" i="2"/>
  <c r="WF73" i="2"/>
  <c r="WF69" i="2"/>
  <c r="WF70" i="2"/>
  <c r="WF74" i="2"/>
  <c r="WF71" i="2"/>
  <c r="WF67" i="2"/>
  <c r="WF66" i="2"/>
  <c r="WF68" i="2"/>
  <c r="WF59" i="2"/>
  <c r="WF65" i="2"/>
  <c r="WF63" i="2"/>
  <c r="WF64" i="2"/>
  <c r="WF62" i="2"/>
  <c r="WF61" i="2"/>
  <c r="WF57" i="2"/>
  <c r="WF58" i="2"/>
  <c r="WF56" i="2"/>
  <c r="WF55" i="2"/>
  <c r="WF48" i="2"/>
  <c r="WF60" i="2"/>
  <c r="WF49" i="2"/>
  <c r="WF52" i="2"/>
  <c r="WF50" i="2"/>
  <c r="WF45" i="2"/>
  <c r="WF41" i="2"/>
  <c r="WF46" i="2"/>
  <c r="WF47" i="2"/>
  <c r="WF43" i="2"/>
  <c r="WF44" i="2"/>
  <c r="WF40" i="2"/>
  <c r="WF35" i="2"/>
  <c r="WF33" i="2"/>
  <c r="WF38" i="2"/>
  <c r="WF36" i="2"/>
  <c r="WF34" i="2"/>
  <c r="WF42" i="2"/>
  <c r="WF39" i="2"/>
  <c r="WF37" i="2"/>
  <c r="WF51" i="2"/>
  <c r="WL95" i="2"/>
  <c r="WL94" i="2"/>
  <c r="WL93" i="2"/>
  <c r="WL92" i="2"/>
  <c r="WL89" i="2"/>
  <c r="WL90" i="2"/>
  <c r="WL87" i="2"/>
  <c r="WL91" i="2"/>
  <c r="WL88" i="2"/>
  <c r="WL86" i="2"/>
  <c r="WL81" i="2"/>
  <c r="WL80" i="2"/>
  <c r="WL83" i="2"/>
  <c r="WL82" i="2"/>
  <c r="WL76" i="2"/>
  <c r="WL79" i="2"/>
  <c r="WL77" i="2"/>
  <c r="WL85" i="2"/>
  <c r="WL84" i="2"/>
  <c r="WL78" i="2"/>
  <c r="WL72" i="2"/>
  <c r="WL73" i="2"/>
  <c r="WL75" i="2"/>
  <c r="WL74" i="2"/>
  <c r="WL69" i="2"/>
  <c r="WL70" i="2"/>
  <c r="WL71" i="2"/>
  <c r="WL67" i="2"/>
  <c r="WL66" i="2"/>
  <c r="WL68" i="2"/>
  <c r="WL65" i="2"/>
  <c r="WL59" i="2"/>
  <c r="WL63" i="2"/>
  <c r="WL64" i="2"/>
  <c r="WL62" i="2"/>
  <c r="WL61" i="2"/>
  <c r="WL57" i="2"/>
  <c r="WL56" i="2"/>
  <c r="WL55" i="2"/>
  <c r="WL60" i="2"/>
  <c r="WL48" i="2"/>
  <c r="WL49" i="2"/>
  <c r="WL52" i="2"/>
  <c r="WL50" i="2"/>
  <c r="WL45" i="2"/>
  <c r="WL41" i="2"/>
  <c r="WL46" i="2"/>
  <c r="WL47" i="2"/>
  <c r="WL51" i="2"/>
  <c r="WL43" i="2"/>
  <c r="WL44" i="2"/>
  <c r="WL58" i="2"/>
  <c r="WL35" i="2"/>
  <c r="WL33" i="2"/>
  <c r="WL42" i="2"/>
  <c r="WL38" i="2"/>
  <c r="WL36" i="2"/>
  <c r="WL34" i="2"/>
  <c r="WL39" i="2"/>
  <c r="WL37" i="2"/>
  <c r="WL40" i="2"/>
  <c r="WR95" i="2"/>
  <c r="WR93" i="2"/>
  <c r="WR94" i="2"/>
  <c r="WR92" i="2"/>
  <c r="WR91" i="2"/>
  <c r="WR89" i="2"/>
  <c r="WR90" i="2"/>
  <c r="WR87" i="2"/>
  <c r="WR88" i="2"/>
  <c r="WR84" i="2"/>
  <c r="WR86" i="2"/>
  <c r="WR85" i="2"/>
  <c r="WR81" i="2"/>
  <c r="WR83" i="2"/>
  <c r="WR80" i="2"/>
  <c r="WR82" i="2"/>
  <c r="WR76" i="2"/>
  <c r="WR77" i="2"/>
  <c r="WR79" i="2"/>
  <c r="WR78" i="2"/>
  <c r="WR72" i="2"/>
  <c r="WR73" i="2"/>
  <c r="WR69" i="2"/>
  <c r="WR70" i="2"/>
  <c r="WR75" i="2"/>
  <c r="WR71" i="2"/>
  <c r="WR74" i="2"/>
  <c r="WR67" i="2"/>
  <c r="WR66" i="2"/>
  <c r="WR59" i="2"/>
  <c r="WR63" i="2"/>
  <c r="WR64" i="2"/>
  <c r="WR62" i="2"/>
  <c r="WR65" i="2"/>
  <c r="WR61" i="2"/>
  <c r="WR57" i="2"/>
  <c r="WR56" i="2"/>
  <c r="WR60" i="2"/>
  <c r="WR55" i="2"/>
  <c r="WR48" i="2"/>
  <c r="WR49" i="2"/>
  <c r="WR68" i="2"/>
  <c r="WR58" i="2"/>
  <c r="WR52" i="2"/>
  <c r="WR50" i="2"/>
  <c r="WR45" i="2"/>
  <c r="WR41" i="2"/>
  <c r="WR46" i="2"/>
  <c r="WR47" i="2"/>
  <c r="WR51" i="2"/>
  <c r="WR43" i="2"/>
  <c r="WR42" i="2"/>
  <c r="WR35" i="2"/>
  <c r="WR33" i="2"/>
  <c r="WR38" i="2"/>
  <c r="WR36" i="2"/>
  <c r="WR34" i="2"/>
  <c r="WR40" i="2"/>
  <c r="WR39" i="2"/>
  <c r="WR37" i="2"/>
  <c r="WR44" i="2"/>
  <c r="WX95" i="2"/>
  <c r="WX94" i="2"/>
  <c r="WX93" i="2"/>
  <c r="WX92" i="2"/>
  <c r="WX91" i="2"/>
  <c r="WX89" i="2"/>
  <c r="WX90" i="2"/>
  <c r="WX88" i="2"/>
  <c r="WX87" i="2"/>
  <c r="WX86" i="2"/>
  <c r="WX84" i="2"/>
  <c r="WX81" i="2"/>
  <c r="WX82" i="2"/>
  <c r="WX80" i="2"/>
  <c r="WX83" i="2"/>
  <c r="WX76" i="2"/>
  <c r="WX85" i="2"/>
  <c r="WX78" i="2"/>
  <c r="WX77" i="2"/>
  <c r="WX79" i="2"/>
  <c r="WX72" i="2"/>
  <c r="WX73" i="2"/>
  <c r="WX69" i="2"/>
  <c r="WX75" i="2"/>
  <c r="WX70" i="2"/>
  <c r="WX74" i="2"/>
  <c r="WX71" i="2"/>
  <c r="WX68" i="2"/>
  <c r="WX67" i="2"/>
  <c r="WX66" i="2"/>
  <c r="WX59" i="2"/>
  <c r="WX65" i="2"/>
  <c r="WX63" i="2"/>
  <c r="WX64" i="2"/>
  <c r="WX62" i="2"/>
  <c r="WX61" i="2"/>
  <c r="WX57" i="2"/>
  <c r="WX60" i="2"/>
  <c r="WX56" i="2"/>
  <c r="WX55" i="2"/>
  <c r="WX48" i="2"/>
  <c r="WX58" i="2"/>
  <c r="WX49" i="2"/>
  <c r="WX52" i="2"/>
  <c r="WX50" i="2"/>
  <c r="WX45" i="2"/>
  <c r="WX41" i="2"/>
  <c r="WX46" i="2"/>
  <c r="WX51" i="2"/>
  <c r="WX47" i="2"/>
  <c r="WX43" i="2"/>
  <c r="WX42" i="2"/>
  <c r="WX40" i="2"/>
  <c r="WX35" i="2"/>
  <c r="WX33" i="2"/>
  <c r="WX38" i="2"/>
  <c r="WX36" i="2"/>
  <c r="WX34" i="2"/>
  <c r="WX39" i="2"/>
  <c r="WX37" i="2"/>
  <c r="WX44" i="2"/>
  <c r="XD95" i="2"/>
  <c r="XD94" i="2"/>
  <c r="XD93" i="2"/>
  <c r="XD92" i="2"/>
  <c r="XD89" i="2"/>
  <c r="XD90" i="2"/>
  <c r="XD91" i="2"/>
  <c r="XD87" i="2"/>
  <c r="XD88" i="2"/>
  <c r="XD85" i="2"/>
  <c r="XD81" i="2"/>
  <c r="XD80" i="2"/>
  <c r="XD83" i="2"/>
  <c r="XD86" i="2"/>
  <c r="XD82" i="2"/>
  <c r="XD84" i="2"/>
  <c r="XD76" i="2"/>
  <c r="XD79" i="2"/>
  <c r="XD77" i="2"/>
  <c r="XD72" i="2"/>
  <c r="XD73" i="2"/>
  <c r="XD78" i="2"/>
  <c r="XD75" i="2"/>
  <c r="XD74" i="2"/>
  <c r="XD69" i="2"/>
  <c r="XD70" i="2"/>
  <c r="XD71" i="2"/>
  <c r="XD66" i="2"/>
  <c r="XD68" i="2"/>
  <c r="XD67" i="2"/>
  <c r="XD65" i="2"/>
  <c r="XD59" i="2"/>
  <c r="XD63" i="2"/>
  <c r="XD64" i="2"/>
  <c r="XD62" i="2"/>
  <c r="XD61" i="2"/>
  <c r="XD57" i="2"/>
  <c r="XD56" i="2"/>
  <c r="XD55" i="2"/>
  <c r="XD58" i="2"/>
  <c r="XD48" i="2"/>
  <c r="XD49" i="2"/>
  <c r="XD52" i="2"/>
  <c r="XD50" i="2"/>
  <c r="XD60" i="2"/>
  <c r="XD45" i="2"/>
  <c r="XD41" i="2"/>
  <c r="XD51" i="2"/>
  <c r="XD46" i="2"/>
  <c r="XD43" i="2"/>
  <c r="XD47" i="2"/>
  <c r="XD35" i="2"/>
  <c r="XD33" i="2"/>
  <c r="XD38" i="2"/>
  <c r="XD36" i="2"/>
  <c r="XD34" i="2"/>
  <c r="XD44" i="2"/>
  <c r="XD39" i="2"/>
  <c r="XD37" i="2"/>
  <c r="XD42" i="2"/>
  <c r="XD40" i="2"/>
  <c r="XJ94" i="2"/>
  <c r="XJ95" i="2"/>
  <c r="XJ93" i="2"/>
  <c r="XJ91" i="2"/>
  <c r="XJ92" i="2"/>
  <c r="XJ89" i="2"/>
  <c r="XJ90" i="2"/>
  <c r="XJ88" i="2"/>
  <c r="XJ87" i="2"/>
  <c r="XJ86" i="2"/>
  <c r="XJ84" i="2"/>
  <c r="XJ81" i="2"/>
  <c r="XJ83" i="2"/>
  <c r="XJ80" i="2"/>
  <c r="XJ82" i="2"/>
  <c r="XJ85" i="2"/>
  <c r="XJ76" i="2"/>
  <c r="XJ77" i="2"/>
  <c r="XJ72" i="2"/>
  <c r="XJ78" i="2"/>
  <c r="XJ73" i="2"/>
  <c r="XJ75" i="2"/>
  <c r="XJ69" i="2"/>
  <c r="XJ79" i="2"/>
  <c r="XJ70" i="2"/>
  <c r="XJ71" i="2"/>
  <c r="XJ74" i="2"/>
  <c r="XJ66" i="2"/>
  <c r="XJ68" i="2"/>
  <c r="XJ59" i="2"/>
  <c r="XJ63" i="2"/>
  <c r="XJ64" i="2"/>
  <c r="XJ62" i="2"/>
  <c r="XJ67" i="2"/>
  <c r="XJ65" i="2"/>
  <c r="XJ61" i="2"/>
  <c r="XJ57" i="2"/>
  <c r="XJ56" i="2"/>
  <c r="XJ58" i="2"/>
  <c r="XJ55" i="2"/>
  <c r="XJ48" i="2"/>
  <c r="XJ49" i="2"/>
  <c r="XJ60" i="2"/>
  <c r="XJ52" i="2"/>
  <c r="XJ50" i="2"/>
  <c r="XJ51" i="2"/>
  <c r="XJ45" i="2"/>
  <c r="XJ41" i="2"/>
  <c r="XJ46" i="2"/>
  <c r="XJ47" i="2"/>
  <c r="XJ43" i="2"/>
  <c r="XJ35" i="2"/>
  <c r="XJ33" i="2"/>
  <c r="XJ44" i="2"/>
  <c r="XJ38" i="2"/>
  <c r="XJ36" i="2"/>
  <c r="XJ34" i="2"/>
  <c r="XJ40" i="2"/>
  <c r="XJ39" i="2"/>
  <c r="XJ37" i="2"/>
  <c r="XJ42" i="2"/>
  <c r="XP94" i="2"/>
  <c r="XP95" i="2"/>
  <c r="XP92" i="2"/>
  <c r="XP93" i="2"/>
  <c r="XP91" i="2"/>
  <c r="XP89" i="2"/>
  <c r="XP90" i="2"/>
  <c r="XP88" i="2"/>
  <c r="XP87" i="2"/>
  <c r="XP85" i="2"/>
  <c r="XP84" i="2"/>
  <c r="XP86" i="2"/>
  <c r="XP81" i="2"/>
  <c r="XP82" i="2"/>
  <c r="XP80" i="2"/>
  <c r="XP83" i="2"/>
  <c r="XP76" i="2"/>
  <c r="XP78" i="2"/>
  <c r="XP77" i="2"/>
  <c r="XP72" i="2"/>
  <c r="XP79" i="2"/>
  <c r="XP73" i="2"/>
  <c r="XP69" i="2"/>
  <c r="XP70" i="2"/>
  <c r="XP74" i="2"/>
  <c r="XP71" i="2"/>
  <c r="XP67" i="2"/>
  <c r="XP66" i="2"/>
  <c r="XP68" i="2"/>
  <c r="XP59" i="2"/>
  <c r="XP75" i="2"/>
  <c r="XP65" i="2"/>
  <c r="XP63" i="2"/>
  <c r="XP64" i="2"/>
  <c r="XP62" i="2"/>
  <c r="XP61" i="2"/>
  <c r="XP57" i="2"/>
  <c r="XP58" i="2"/>
  <c r="XP56" i="2"/>
  <c r="XP55" i="2"/>
  <c r="XP48" i="2"/>
  <c r="XP60" i="2"/>
  <c r="XP49" i="2"/>
  <c r="XP52" i="2"/>
  <c r="XP50" i="2"/>
  <c r="XP45" i="2"/>
  <c r="XP41" i="2"/>
  <c r="XP46" i="2"/>
  <c r="XP43" i="2"/>
  <c r="XP44" i="2"/>
  <c r="XP40" i="2"/>
  <c r="XP35" i="2"/>
  <c r="XP33" i="2"/>
  <c r="XP38" i="2"/>
  <c r="XP36" i="2"/>
  <c r="XP34" i="2"/>
  <c r="XP42" i="2"/>
  <c r="XP39" i="2"/>
  <c r="XP37" i="2"/>
  <c r="XP51" i="2"/>
  <c r="XP47" i="2"/>
  <c r="XV95" i="2"/>
  <c r="XV94" i="2"/>
  <c r="XV93" i="2"/>
  <c r="XV92" i="2"/>
  <c r="XV89" i="2"/>
  <c r="XV91" i="2"/>
  <c r="XV87" i="2"/>
  <c r="XV88" i="2"/>
  <c r="XV90" i="2"/>
  <c r="XV86" i="2"/>
  <c r="XV85" i="2"/>
  <c r="XV81" i="2"/>
  <c r="XV80" i="2"/>
  <c r="XV83" i="2"/>
  <c r="XV84" i="2"/>
  <c r="XV82" i="2"/>
  <c r="XV76" i="2"/>
  <c r="XV79" i="2"/>
  <c r="XV77" i="2"/>
  <c r="XV78" i="2"/>
  <c r="XV72" i="2"/>
  <c r="XV73" i="2"/>
  <c r="XV75" i="2"/>
  <c r="XV74" i="2"/>
  <c r="XV69" i="2"/>
  <c r="XV70" i="2"/>
  <c r="XV71" i="2"/>
  <c r="XV67" i="2"/>
  <c r="XV66" i="2"/>
  <c r="XV68" i="2"/>
  <c r="XV65" i="2"/>
  <c r="XV59" i="2"/>
  <c r="XV63" i="2"/>
  <c r="XV64" i="2"/>
  <c r="XV62" i="2"/>
  <c r="XV61" i="2"/>
  <c r="XV57" i="2"/>
  <c r="XV56" i="2"/>
  <c r="XV55" i="2"/>
  <c r="XV60" i="2"/>
  <c r="XV48" i="2"/>
  <c r="XV49" i="2"/>
  <c r="XV52" i="2"/>
  <c r="XV50" i="2"/>
  <c r="XV45" i="2"/>
  <c r="XV41" i="2"/>
  <c r="XV46" i="2"/>
  <c r="XV47" i="2"/>
  <c r="XV58" i="2"/>
  <c r="XV51" i="2"/>
  <c r="XV43" i="2"/>
  <c r="XV44" i="2"/>
  <c r="XV35" i="2"/>
  <c r="XV33" i="2"/>
  <c r="XV42" i="2"/>
  <c r="XV38" i="2"/>
  <c r="XV36" i="2"/>
  <c r="XV34" i="2"/>
  <c r="XV39" i="2"/>
  <c r="XV37" i="2"/>
  <c r="XV40" i="2"/>
  <c r="YB94" i="2"/>
  <c r="YB93" i="2"/>
  <c r="YB95" i="2"/>
  <c r="YB92" i="2"/>
  <c r="YB89" i="2"/>
  <c r="YB91" i="2"/>
  <c r="YB90" i="2"/>
  <c r="YB87" i="2"/>
  <c r="YB88" i="2"/>
  <c r="YB85" i="2"/>
  <c r="YB84" i="2"/>
  <c r="YB86" i="2"/>
  <c r="YB81" i="2"/>
  <c r="YB83" i="2"/>
  <c r="YB80" i="2"/>
  <c r="YB82" i="2"/>
  <c r="YB76" i="2"/>
  <c r="YB77" i="2"/>
  <c r="YB78" i="2"/>
  <c r="YB79" i="2"/>
  <c r="YB72" i="2"/>
  <c r="YB73" i="2"/>
  <c r="YB69" i="2"/>
  <c r="YB70" i="2"/>
  <c r="YB75" i="2"/>
  <c r="YB71" i="2"/>
  <c r="YB74" i="2"/>
  <c r="YB67" i="2"/>
  <c r="YB66" i="2"/>
  <c r="YB68" i="2"/>
  <c r="YB59" i="2"/>
  <c r="YB63" i="2"/>
  <c r="YB64" i="2"/>
  <c r="YB62" i="2"/>
  <c r="YB65" i="2"/>
  <c r="YB61" i="2"/>
  <c r="YB57" i="2"/>
  <c r="YB56" i="2"/>
  <c r="YB60" i="2"/>
  <c r="YB55" i="2"/>
  <c r="YB48" i="2"/>
  <c r="YB49" i="2"/>
  <c r="YB58" i="2"/>
  <c r="YB52" i="2"/>
  <c r="YB50" i="2"/>
  <c r="YB45" i="2"/>
  <c r="YB41" i="2"/>
  <c r="YB46" i="2"/>
  <c r="YB51" i="2"/>
  <c r="YB43" i="2"/>
  <c r="YB42" i="2"/>
  <c r="YB35" i="2"/>
  <c r="YB33" i="2"/>
  <c r="YB38" i="2"/>
  <c r="YB36" i="2"/>
  <c r="YB34" i="2"/>
  <c r="YB40" i="2"/>
  <c r="YB39" i="2"/>
  <c r="YB37" i="2"/>
  <c r="YB47" i="2"/>
  <c r="YB44" i="2"/>
  <c r="YH95" i="2"/>
  <c r="YH94" i="2"/>
  <c r="YH92" i="2"/>
  <c r="YH91" i="2"/>
  <c r="YH93" i="2"/>
  <c r="YH90" i="2"/>
  <c r="YH89" i="2"/>
  <c r="YH88" i="2"/>
  <c r="YH87" i="2"/>
  <c r="YH86" i="2"/>
  <c r="YH85" i="2"/>
  <c r="YH84" i="2"/>
  <c r="YH81" i="2"/>
  <c r="YH82" i="2"/>
  <c r="YH80" i="2"/>
  <c r="YH83" i="2"/>
  <c r="YH76" i="2"/>
  <c r="YH78" i="2"/>
  <c r="YH77" i="2"/>
  <c r="YH79" i="2"/>
  <c r="YH72" i="2"/>
  <c r="YH73" i="2"/>
  <c r="YH69" i="2"/>
  <c r="YH75" i="2"/>
  <c r="YH70" i="2"/>
  <c r="YH74" i="2"/>
  <c r="YH71" i="2"/>
  <c r="YH68" i="2"/>
  <c r="YH67" i="2"/>
  <c r="YH59" i="2"/>
  <c r="YH66" i="2"/>
  <c r="YH65" i="2"/>
  <c r="YH63" i="2"/>
  <c r="YH64" i="2"/>
  <c r="YH62" i="2"/>
  <c r="YH61" i="2"/>
  <c r="YH57" i="2"/>
  <c r="YH60" i="2"/>
  <c r="YH56" i="2"/>
  <c r="YH55" i="2"/>
  <c r="YH48" i="2"/>
  <c r="YH58" i="2"/>
  <c r="YH49" i="2"/>
  <c r="YH52" i="2"/>
  <c r="YH50" i="2"/>
  <c r="YH45" i="2"/>
  <c r="YH41" i="2"/>
  <c r="YH46" i="2"/>
  <c r="YH51" i="2"/>
  <c r="YH47" i="2"/>
  <c r="YH43" i="2"/>
  <c r="YH42" i="2"/>
  <c r="YH40" i="2"/>
  <c r="YH35" i="2"/>
  <c r="YH33" i="2"/>
  <c r="YH38" i="2"/>
  <c r="YH36" i="2"/>
  <c r="YH34" i="2"/>
  <c r="YH39" i="2"/>
  <c r="YH37" i="2"/>
  <c r="YH44" i="2"/>
  <c r="YN93" i="2"/>
  <c r="YN95" i="2"/>
  <c r="YN94" i="2"/>
  <c r="YN92" i="2"/>
  <c r="YN89" i="2"/>
  <c r="YN90" i="2"/>
  <c r="YN91" i="2"/>
  <c r="YN88" i="2"/>
  <c r="YN87" i="2"/>
  <c r="YN85" i="2"/>
  <c r="YN81" i="2"/>
  <c r="YN80" i="2"/>
  <c r="YN83" i="2"/>
  <c r="YN82" i="2"/>
  <c r="YN86" i="2"/>
  <c r="YN76" i="2"/>
  <c r="YN84" i="2"/>
  <c r="YN79" i="2"/>
  <c r="YN77" i="2"/>
  <c r="YN78" i="2"/>
  <c r="YN72" i="2"/>
  <c r="YN73" i="2"/>
  <c r="YN75" i="2"/>
  <c r="YN74" i="2"/>
  <c r="YN69" i="2"/>
  <c r="YN70" i="2"/>
  <c r="YN71" i="2"/>
  <c r="YN66" i="2"/>
  <c r="YN68" i="2"/>
  <c r="YN67" i="2"/>
  <c r="YN65" i="2"/>
  <c r="YN59" i="2"/>
  <c r="YN63" i="2"/>
  <c r="YN64" i="2"/>
  <c r="YN62" i="2"/>
  <c r="YN61" i="2"/>
  <c r="YN57" i="2"/>
  <c r="YN56" i="2"/>
  <c r="YN55" i="2"/>
  <c r="YN58" i="2"/>
  <c r="YN48" i="2"/>
  <c r="YN49" i="2"/>
  <c r="YN52" i="2"/>
  <c r="YN50" i="2"/>
  <c r="YN45" i="2"/>
  <c r="YN41" i="2"/>
  <c r="YN51" i="2"/>
  <c r="YN46" i="2"/>
  <c r="YN43" i="2"/>
  <c r="YN35" i="2"/>
  <c r="YN33" i="2"/>
  <c r="YN38" i="2"/>
  <c r="YN36" i="2"/>
  <c r="YN34" i="2"/>
  <c r="YN47" i="2"/>
  <c r="YN44" i="2"/>
  <c r="YN39" i="2"/>
  <c r="YN37" i="2"/>
  <c r="YN60" i="2"/>
  <c r="YN42" i="2"/>
  <c r="YN40" i="2"/>
  <c r="YT93" i="2"/>
  <c r="YT95" i="2"/>
  <c r="YT94" i="2"/>
  <c r="YT91" i="2"/>
  <c r="YT92" i="2"/>
  <c r="YT89" i="2"/>
  <c r="YT90" i="2"/>
  <c r="YT88" i="2"/>
  <c r="YT87" i="2"/>
  <c r="YT86" i="2"/>
  <c r="YT84" i="2"/>
  <c r="YT85" i="2"/>
  <c r="YT81" i="2"/>
  <c r="YT83" i="2"/>
  <c r="YT80" i="2"/>
  <c r="YT82" i="2"/>
  <c r="YT76" i="2"/>
  <c r="YT77" i="2"/>
  <c r="YT79" i="2"/>
  <c r="YT78" i="2"/>
  <c r="YT72" i="2"/>
  <c r="YT73" i="2"/>
  <c r="YT75" i="2"/>
  <c r="YT69" i="2"/>
  <c r="YT70" i="2"/>
  <c r="YT71" i="2"/>
  <c r="YT66" i="2"/>
  <c r="YT68" i="2"/>
  <c r="YT59" i="2"/>
  <c r="YT63" i="2"/>
  <c r="YT74" i="2"/>
  <c r="YT64" i="2"/>
  <c r="YT62" i="2"/>
  <c r="YT65" i="2"/>
  <c r="YT61" i="2"/>
  <c r="YT57" i="2"/>
  <c r="YT56" i="2"/>
  <c r="YT58" i="2"/>
  <c r="YT55" i="2"/>
  <c r="YT67" i="2"/>
  <c r="YT48" i="2"/>
  <c r="YT49" i="2"/>
  <c r="YT60" i="2"/>
  <c r="YT52" i="2"/>
  <c r="YT50" i="2"/>
  <c r="YT51" i="2"/>
  <c r="YT45" i="2"/>
  <c r="YT41" i="2"/>
  <c r="YT46" i="2"/>
  <c r="YT47" i="2"/>
  <c r="YT43" i="2"/>
  <c r="YT35" i="2"/>
  <c r="YT33" i="2"/>
  <c r="YT44" i="2"/>
  <c r="YT38" i="2"/>
  <c r="YT36" i="2"/>
  <c r="YT34" i="2"/>
  <c r="YT40" i="2"/>
  <c r="YT39" i="2"/>
  <c r="YT37" i="2"/>
  <c r="YT42" i="2"/>
  <c r="YZ95" i="2"/>
  <c r="YZ93" i="2"/>
  <c r="YZ94" i="2"/>
  <c r="YZ91" i="2"/>
  <c r="YZ92" i="2"/>
  <c r="YZ89" i="2"/>
  <c r="YZ88" i="2"/>
  <c r="YZ87" i="2"/>
  <c r="YZ90" i="2"/>
  <c r="YZ84" i="2"/>
  <c r="YZ86" i="2"/>
  <c r="YZ81" i="2"/>
  <c r="YZ82" i="2"/>
  <c r="YZ80" i="2"/>
  <c r="YZ85" i="2"/>
  <c r="YZ83" i="2"/>
  <c r="YZ76" i="2"/>
  <c r="YZ77" i="2"/>
  <c r="YZ78" i="2"/>
  <c r="YZ79" i="2"/>
  <c r="YZ72" i="2"/>
  <c r="YZ73" i="2"/>
  <c r="YZ69" i="2"/>
  <c r="YZ70" i="2"/>
  <c r="YZ74" i="2"/>
  <c r="YZ71" i="2"/>
  <c r="YZ67" i="2"/>
  <c r="YZ66" i="2"/>
  <c r="YZ68" i="2"/>
  <c r="YZ75" i="2"/>
  <c r="YZ59" i="2"/>
  <c r="YZ65" i="2"/>
  <c r="YZ63" i="2"/>
  <c r="YZ64" i="2"/>
  <c r="YZ62" i="2"/>
  <c r="YZ61" i="2"/>
  <c r="YZ57" i="2"/>
  <c r="YZ58" i="2"/>
  <c r="YZ56" i="2"/>
  <c r="YZ55" i="2"/>
  <c r="YZ48" i="2"/>
  <c r="YZ60" i="2"/>
  <c r="YZ49" i="2"/>
  <c r="YZ52" i="2"/>
  <c r="YZ50" i="2"/>
  <c r="YZ45" i="2"/>
  <c r="YZ41" i="2"/>
  <c r="YZ46" i="2"/>
  <c r="YZ43" i="2"/>
  <c r="YZ44" i="2"/>
  <c r="YZ40" i="2"/>
  <c r="YZ35" i="2"/>
  <c r="YZ33" i="2"/>
  <c r="YZ47" i="2"/>
  <c r="YZ38" i="2"/>
  <c r="YZ36" i="2"/>
  <c r="YZ34" i="2"/>
  <c r="YZ51" i="2"/>
  <c r="YZ42" i="2"/>
  <c r="YZ39" i="2"/>
  <c r="YZ37" i="2"/>
  <c r="ZF95" i="2"/>
  <c r="ZF93" i="2"/>
  <c r="ZF94" i="2"/>
  <c r="ZF92" i="2"/>
  <c r="ZF89" i="2"/>
  <c r="ZF90" i="2"/>
  <c r="ZF87" i="2"/>
  <c r="ZF91" i="2"/>
  <c r="ZF88" i="2"/>
  <c r="ZF86" i="2"/>
  <c r="ZF85" i="2"/>
  <c r="ZF81" i="2"/>
  <c r="ZF80" i="2"/>
  <c r="ZF83" i="2"/>
  <c r="ZF82" i="2"/>
  <c r="ZF84" i="2"/>
  <c r="ZF76" i="2"/>
  <c r="ZF79" i="2"/>
  <c r="ZF77" i="2"/>
  <c r="ZF78" i="2"/>
  <c r="ZF72" i="2"/>
  <c r="ZF73" i="2"/>
  <c r="ZF75" i="2"/>
  <c r="ZF74" i="2"/>
  <c r="ZF69" i="2"/>
  <c r="ZF70" i="2"/>
  <c r="ZF71" i="2"/>
  <c r="ZF67" i="2"/>
  <c r="ZF66" i="2"/>
  <c r="ZF68" i="2"/>
  <c r="ZF65" i="2"/>
  <c r="ZF59" i="2"/>
  <c r="ZF63" i="2"/>
  <c r="ZF64" i="2"/>
  <c r="ZF62" i="2"/>
  <c r="ZF61" i="2"/>
  <c r="ZF57" i="2"/>
  <c r="ZF56" i="2"/>
  <c r="ZF55" i="2"/>
  <c r="ZF60" i="2"/>
  <c r="ZF48" i="2"/>
  <c r="ZF49" i="2"/>
  <c r="ZF52" i="2"/>
  <c r="ZF50" i="2"/>
  <c r="ZF45" i="2"/>
  <c r="ZF41" i="2"/>
  <c r="ZF46" i="2"/>
  <c r="ZF47" i="2"/>
  <c r="ZF58" i="2"/>
  <c r="ZF51" i="2"/>
  <c r="ZF43" i="2"/>
  <c r="ZF44" i="2"/>
  <c r="ZF35" i="2"/>
  <c r="ZF33" i="2"/>
  <c r="ZF42" i="2"/>
  <c r="ZF38" i="2"/>
  <c r="ZF36" i="2"/>
  <c r="ZF34" i="2"/>
  <c r="ZF39" i="2"/>
  <c r="ZF37" i="2"/>
  <c r="ZF40" i="2"/>
  <c r="ZL93" i="2"/>
  <c r="ZL95" i="2"/>
  <c r="ZL94" i="2"/>
  <c r="ZL92" i="2"/>
  <c r="ZL91" i="2"/>
  <c r="ZL89" i="2"/>
  <c r="ZL90" i="2"/>
  <c r="ZL87" i="2"/>
  <c r="ZL85" i="2"/>
  <c r="ZL84" i="2"/>
  <c r="ZL86" i="2"/>
  <c r="ZL81" i="2"/>
  <c r="ZL83" i="2"/>
  <c r="ZL80" i="2"/>
  <c r="ZL82" i="2"/>
  <c r="ZL88" i="2"/>
  <c r="ZL76" i="2"/>
  <c r="ZL77" i="2"/>
  <c r="ZL78" i="2"/>
  <c r="ZL72" i="2"/>
  <c r="ZL73" i="2"/>
  <c r="ZL79" i="2"/>
  <c r="ZL69" i="2"/>
  <c r="ZL70" i="2"/>
  <c r="ZL75" i="2"/>
  <c r="ZL71" i="2"/>
  <c r="ZL67" i="2"/>
  <c r="ZL74" i="2"/>
  <c r="ZL66" i="2"/>
  <c r="ZL59" i="2"/>
  <c r="ZL68" i="2"/>
  <c r="ZL63" i="2"/>
  <c r="ZL64" i="2"/>
  <c r="ZL62" i="2"/>
  <c r="ZL65" i="2"/>
  <c r="ZL61" i="2"/>
  <c r="ZL57" i="2"/>
  <c r="ZL56" i="2"/>
  <c r="ZL60" i="2"/>
  <c r="ZL55" i="2"/>
  <c r="ZL48" i="2"/>
  <c r="ZL49" i="2"/>
  <c r="ZL58" i="2"/>
  <c r="ZL52" i="2"/>
  <c r="ZL50" i="2"/>
  <c r="ZL45" i="2"/>
  <c r="ZL41" i="2"/>
  <c r="ZL46" i="2"/>
  <c r="ZL51" i="2"/>
  <c r="ZL43" i="2"/>
  <c r="ZL47" i="2"/>
  <c r="ZL42" i="2"/>
  <c r="ZL35" i="2"/>
  <c r="ZL33" i="2"/>
  <c r="ZL38" i="2"/>
  <c r="ZL36" i="2"/>
  <c r="ZL34" i="2"/>
  <c r="ZL40" i="2"/>
  <c r="ZL39" i="2"/>
  <c r="ZL37" i="2"/>
  <c r="ZL44" i="2"/>
  <c r="ZR93" i="2"/>
  <c r="ZR94" i="2"/>
  <c r="ZR95" i="2"/>
  <c r="ZR91" i="2"/>
  <c r="ZR92" i="2"/>
  <c r="ZR90" i="2"/>
  <c r="ZR89" i="2"/>
  <c r="ZR88" i="2"/>
  <c r="ZR87" i="2"/>
  <c r="ZR86" i="2"/>
  <c r="ZR85" i="2"/>
  <c r="ZR84" i="2"/>
  <c r="ZR81" i="2"/>
  <c r="ZR82" i="2"/>
  <c r="ZR80" i="2"/>
  <c r="ZR83" i="2"/>
  <c r="ZR76" i="2"/>
  <c r="ZR77" i="2"/>
  <c r="ZR72" i="2"/>
  <c r="ZR79" i="2"/>
  <c r="ZR78" i="2"/>
  <c r="ZR73" i="2"/>
  <c r="ZR69" i="2"/>
  <c r="ZR75" i="2"/>
  <c r="ZR70" i="2"/>
  <c r="ZR74" i="2"/>
  <c r="ZR71" i="2"/>
  <c r="ZR68" i="2"/>
  <c r="ZR67" i="2"/>
  <c r="ZR59" i="2"/>
  <c r="ZR66" i="2"/>
  <c r="ZR65" i="2"/>
  <c r="ZR63" i="2"/>
  <c r="ZR64" i="2"/>
  <c r="ZR62" i="2"/>
  <c r="ZR61" i="2"/>
  <c r="ZR57" i="2"/>
  <c r="ZR60" i="2"/>
  <c r="ZR56" i="2"/>
  <c r="ZR55" i="2"/>
  <c r="ZR48" i="2"/>
  <c r="ZR58" i="2"/>
  <c r="ZR49" i="2"/>
  <c r="ZR52" i="2"/>
  <c r="ZR50" i="2"/>
  <c r="ZR45" i="2"/>
  <c r="ZR41" i="2"/>
  <c r="ZR46" i="2"/>
  <c r="ZR51" i="2"/>
  <c r="ZR47" i="2"/>
  <c r="ZR43" i="2"/>
  <c r="ZR42" i="2"/>
  <c r="ZR40" i="2"/>
  <c r="ZR35" i="2"/>
  <c r="ZR33" i="2"/>
  <c r="ZR38" i="2"/>
  <c r="ZR36" i="2"/>
  <c r="ZR34" i="2"/>
  <c r="ZR39" i="2"/>
  <c r="ZR37" i="2"/>
  <c r="ZR44" i="2"/>
  <c r="ZX93" i="2"/>
  <c r="ZX95" i="2"/>
  <c r="ZX94" i="2"/>
  <c r="ZX92" i="2"/>
  <c r="ZX91" i="2"/>
  <c r="ZX89" i="2"/>
  <c r="ZX90" i="2"/>
  <c r="ZX88" i="2"/>
  <c r="ZX87" i="2"/>
  <c r="ZX85" i="2"/>
  <c r="ZX81" i="2"/>
  <c r="ZX80" i="2"/>
  <c r="ZX83" i="2"/>
  <c r="ZX84" i="2"/>
  <c r="ZX82" i="2"/>
  <c r="ZX76" i="2"/>
  <c r="ZX79" i="2"/>
  <c r="ZX77" i="2"/>
  <c r="ZX78" i="2"/>
  <c r="ZX86" i="2"/>
  <c r="ZX72" i="2"/>
  <c r="ZX73" i="2"/>
  <c r="ZX75" i="2"/>
  <c r="ZX74" i="2"/>
  <c r="ZX69" i="2"/>
  <c r="ZX70" i="2"/>
  <c r="ZX71" i="2"/>
  <c r="ZX66" i="2"/>
  <c r="ZX68" i="2"/>
  <c r="ZX67" i="2"/>
  <c r="ZX65" i="2"/>
  <c r="ZX59" i="2"/>
  <c r="ZX63" i="2"/>
  <c r="ZX64" i="2"/>
  <c r="ZX62" i="2"/>
  <c r="ZX61" i="2"/>
  <c r="ZX57" i="2"/>
  <c r="ZX56" i="2"/>
  <c r="ZX55" i="2"/>
  <c r="ZX58" i="2"/>
  <c r="ZX48" i="2"/>
  <c r="ZX49" i="2"/>
  <c r="ZX52" i="2"/>
  <c r="ZX50" i="2"/>
  <c r="ZX45" i="2"/>
  <c r="ZX41" i="2"/>
  <c r="ZX51" i="2"/>
  <c r="ZX46" i="2"/>
  <c r="ZX60" i="2"/>
  <c r="ZX43" i="2"/>
  <c r="ZX47" i="2"/>
  <c r="ZX35" i="2"/>
  <c r="ZX33" i="2"/>
  <c r="ZX38" i="2"/>
  <c r="ZX36" i="2"/>
  <c r="ZX34" i="2"/>
  <c r="ZX44" i="2"/>
  <c r="ZX39" i="2"/>
  <c r="ZX37" i="2"/>
  <c r="ZX42" i="2"/>
  <c r="ZX40" i="2"/>
  <c r="AAD93" i="2"/>
  <c r="AAD95" i="2"/>
  <c r="AAD94" i="2"/>
  <c r="AAD91" i="2"/>
  <c r="AAD92" i="2"/>
  <c r="AAD89" i="2"/>
  <c r="AAD90" i="2"/>
  <c r="AAD88" i="2"/>
  <c r="AAD87" i="2"/>
  <c r="AAD86" i="2"/>
  <c r="AAD84" i="2"/>
  <c r="AAD81" i="2"/>
  <c r="AAD83" i="2"/>
  <c r="AAD80" i="2"/>
  <c r="AAD82" i="2"/>
  <c r="AAD76" i="2"/>
  <c r="AAD77" i="2"/>
  <c r="AAD78" i="2"/>
  <c r="AAD79" i="2"/>
  <c r="AAD72" i="2"/>
  <c r="AAD73" i="2"/>
  <c r="AAD75" i="2"/>
  <c r="AAD69" i="2"/>
  <c r="AAD70" i="2"/>
  <c r="AAD85" i="2"/>
  <c r="AAD71" i="2"/>
  <c r="AAD66" i="2"/>
  <c r="AAD68" i="2"/>
  <c r="AAD74" i="2"/>
  <c r="AAD67" i="2"/>
  <c r="AAD59" i="2"/>
  <c r="AAD63" i="2"/>
  <c r="AAD64" i="2"/>
  <c r="AAD62" i="2"/>
  <c r="AAD65" i="2"/>
  <c r="AAD61" i="2"/>
  <c r="AAD57" i="2"/>
  <c r="AAD56" i="2"/>
  <c r="AAD58" i="2"/>
  <c r="AAD55" i="2"/>
  <c r="AAD48" i="2"/>
  <c r="AAD49" i="2"/>
  <c r="AAD60" i="2"/>
  <c r="AAD52" i="2"/>
  <c r="AAD50" i="2"/>
  <c r="AAD51" i="2"/>
  <c r="AAD45" i="2"/>
  <c r="AAD41" i="2"/>
  <c r="AAD46" i="2"/>
  <c r="AAD47" i="2"/>
  <c r="AAD43" i="2"/>
  <c r="AAD35" i="2"/>
  <c r="AAD33" i="2"/>
  <c r="AAD44" i="2"/>
  <c r="AAD38" i="2"/>
  <c r="AAD36" i="2"/>
  <c r="AAD34" i="2"/>
  <c r="AAD40" i="2"/>
  <c r="AAD39" i="2"/>
  <c r="AAD37" i="2"/>
  <c r="AAD42" i="2"/>
  <c r="AAJ95" i="2"/>
  <c r="AAJ93" i="2"/>
  <c r="AAJ94" i="2"/>
  <c r="AAJ92" i="2"/>
  <c r="AAJ89" i="2"/>
  <c r="AAJ91" i="2"/>
  <c r="AAJ90" i="2"/>
  <c r="AAJ88" i="2"/>
  <c r="AAJ87" i="2"/>
  <c r="AAJ85" i="2"/>
  <c r="AAJ84" i="2"/>
  <c r="AAJ86" i="2"/>
  <c r="AAJ81" i="2"/>
  <c r="AAJ82" i="2"/>
  <c r="AAJ80" i="2"/>
  <c r="AAJ83" i="2"/>
  <c r="AAJ76" i="2"/>
  <c r="AAJ77" i="2"/>
  <c r="AAJ78" i="2"/>
  <c r="AAJ79" i="2"/>
  <c r="AAJ72" i="2"/>
  <c r="AAJ73" i="2"/>
  <c r="AAJ69" i="2"/>
  <c r="AAJ70" i="2"/>
  <c r="AAJ74" i="2"/>
  <c r="AAJ71" i="2"/>
  <c r="AAJ67" i="2"/>
  <c r="AAJ66" i="2"/>
  <c r="AAJ75" i="2"/>
  <c r="AAJ68" i="2"/>
  <c r="AAJ59" i="2"/>
  <c r="AAJ65" i="2"/>
  <c r="AAJ63" i="2"/>
  <c r="AAJ64" i="2"/>
  <c r="AAJ62" i="2"/>
  <c r="AAJ61" i="2"/>
  <c r="AAJ57" i="2"/>
  <c r="AAJ58" i="2"/>
  <c r="AAJ56" i="2"/>
  <c r="AAJ55" i="2"/>
  <c r="AAJ48" i="2"/>
  <c r="AAJ60" i="2"/>
  <c r="AAJ49" i="2"/>
  <c r="AAJ52" i="2"/>
  <c r="AAJ50" i="2"/>
  <c r="AAJ45" i="2"/>
  <c r="AAJ41" i="2"/>
  <c r="AAJ46" i="2"/>
  <c r="AAJ43" i="2"/>
  <c r="AAJ44" i="2"/>
  <c r="AAJ40" i="2"/>
  <c r="AAJ35" i="2"/>
  <c r="AAJ33" i="2"/>
  <c r="AAJ51" i="2"/>
  <c r="AAJ38" i="2"/>
  <c r="AAJ36" i="2"/>
  <c r="AAJ34" i="2"/>
  <c r="AAJ42" i="2"/>
  <c r="AAJ39" i="2"/>
  <c r="AAJ37" i="2"/>
  <c r="AAJ47" i="2"/>
  <c r="AAP95" i="2"/>
  <c r="AAP93" i="2"/>
  <c r="AAP94" i="2"/>
  <c r="AAP92" i="2"/>
  <c r="AAP91" i="2"/>
  <c r="AAP89" i="2"/>
  <c r="AAP90" i="2"/>
  <c r="AAP88" i="2"/>
  <c r="AAP86" i="2"/>
  <c r="AAP87" i="2"/>
  <c r="AAP85" i="2"/>
  <c r="AAP81" i="2"/>
  <c r="AAP80" i="2"/>
  <c r="AAP83" i="2"/>
  <c r="AAP82" i="2"/>
  <c r="AAP76" i="2"/>
  <c r="AAP79" i="2"/>
  <c r="AAP77" i="2"/>
  <c r="AAP84" i="2"/>
  <c r="AAP78" i="2"/>
  <c r="AAP72" i="2"/>
  <c r="AAP73" i="2"/>
  <c r="AAP75" i="2"/>
  <c r="AAP71" i="2"/>
  <c r="AAP74" i="2"/>
  <c r="AAP69" i="2"/>
  <c r="AAP70" i="2"/>
  <c r="AAP67" i="2"/>
  <c r="AAP66" i="2"/>
  <c r="AAP68" i="2"/>
  <c r="AAP65" i="2"/>
  <c r="AAP59" i="2"/>
  <c r="AAP63" i="2"/>
  <c r="AAP64" i="2"/>
  <c r="AAP62" i="2"/>
  <c r="AAP61" i="2"/>
  <c r="AAP57" i="2"/>
  <c r="AAP56" i="2"/>
  <c r="AAP55" i="2"/>
  <c r="AAP60" i="2"/>
  <c r="AAP48" i="2"/>
  <c r="AAP49" i="2"/>
  <c r="AAP52" i="2"/>
  <c r="AAP50" i="2"/>
  <c r="AAP45" i="2"/>
  <c r="AAP41" i="2"/>
  <c r="AAP46" i="2"/>
  <c r="AAP58" i="2"/>
  <c r="AAP47" i="2"/>
  <c r="AAP51" i="2"/>
  <c r="AAP43" i="2"/>
  <c r="AAP44" i="2"/>
  <c r="AAP35" i="2"/>
  <c r="AAP33" i="2"/>
  <c r="AAP42" i="2"/>
  <c r="AAP38" i="2"/>
  <c r="AAP36" i="2"/>
  <c r="AAP34" i="2"/>
  <c r="AAP39" i="2"/>
  <c r="AAP37" i="2"/>
  <c r="AAP40" i="2"/>
  <c r="AAV93" i="2"/>
  <c r="AAV95" i="2"/>
  <c r="AAV94" i="2"/>
  <c r="AAV92" i="2"/>
  <c r="AAV90" i="2"/>
  <c r="AAV91" i="2"/>
  <c r="AAV89" i="2"/>
  <c r="AAV88" i="2"/>
  <c r="AAV85" i="2"/>
  <c r="AAV87" i="2"/>
  <c r="AAV84" i="2"/>
  <c r="AAV86" i="2"/>
  <c r="AAV81" i="2"/>
  <c r="AAV83" i="2"/>
  <c r="AAV80" i="2"/>
  <c r="AAV82" i="2"/>
  <c r="AAV76" i="2"/>
  <c r="AAV77" i="2"/>
  <c r="AAV78" i="2"/>
  <c r="AAV79" i="2"/>
  <c r="AAV72" i="2"/>
  <c r="AAV73" i="2"/>
  <c r="AAV71" i="2"/>
  <c r="AAV69" i="2"/>
  <c r="AAV70" i="2"/>
  <c r="AAV75" i="2"/>
  <c r="AAV65" i="2"/>
  <c r="AAV74" i="2"/>
  <c r="AAV67" i="2"/>
  <c r="AAV66" i="2"/>
  <c r="AAV59" i="2"/>
  <c r="AAV68" i="2"/>
  <c r="AAV63" i="2"/>
  <c r="AAV64" i="2"/>
  <c r="AAV62" i="2"/>
  <c r="AAV61" i="2"/>
  <c r="AAV57" i="2"/>
  <c r="AAV56" i="2"/>
  <c r="AAV60" i="2"/>
  <c r="AAV55" i="2"/>
  <c r="AAV48" i="2"/>
  <c r="AAV49" i="2"/>
  <c r="AAV58" i="2"/>
  <c r="AAV52" i="2"/>
  <c r="AAV50" i="2"/>
  <c r="AAV45" i="2"/>
  <c r="AAV41" i="2"/>
  <c r="AAV46" i="2"/>
  <c r="AAV51" i="2"/>
  <c r="AAV43" i="2"/>
  <c r="AAV42" i="2"/>
  <c r="AAV35" i="2"/>
  <c r="AAV33" i="2"/>
  <c r="AAV38" i="2"/>
  <c r="AAV36" i="2"/>
  <c r="AAV34" i="2"/>
  <c r="AAV40" i="2"/>
  <c r="AAV39" i="2"/>
  <c r="AAV37" i="2"/>
  <c r="AAV47" i="2"/>
  <c r="AAV44" i="2"/>
  <c r="ABB93" i="2"/>
  <c r="ABB95" i="2"/>
  <c r="ABB94" i="2"/>
  <c r="ABB92" i="2"/>
  <c r="ABB91" i="2"/>
  <c r="ABB90" i="2"/>
  <c r="ABB89" i="2"/>
  <c r="ABB88" i="2"/>
  <c r="ABB87" i="2"/>
  <c r="ABB86" i="2"/>
  <c r="ABB85" i="2"/>
  <c r="ABB84" i="2"/>
  <c r="ABB81" i="2"/>
  <c r="ABB82" i="2"/>
  <c r="ABB80" i="2"/>
  <c r="ABB83" i="2"/>
  <c r="ABB76" i="2"/>
  <c r="ABB77" i="2"/>
  <c r="ABB79" i="2"/>
  <c r="ABB72" i="2"/>
  <c r="ABB78" i="2"/>
  <c r="ABB73" i="2"/>
  <c r="ABB69" i="2"/>
  <c r="ABB75" i="2"/>
  <c r="ABB71" i="2"/>
  <c r="ABB70" i="2"/>
  <c r="ABB74" i="2"/>
  <c r="ABB68" i="2"/>
  <c r="ABB65" i="2"/>
  <c r="ABB67" i="2"/>
  <c r="ABB59" i="2"/>
  <c r="ABB63" i="2"/>
  <c r="ABB66" i="2"/>
  <c r="ABB64" i="2"/>
  <c r="ABB62" i="2"/>
  <c r="ABB61" i="2"/>
  <c r="ABB57" i="2"/>
  <c r="ABB60" i="2"/>
  <c r="ABB56" i="2"/>
  <c r="ABB55" i="2"/>
  <c r="ABB48" i="2"/>
  <c r="ABB58" i="2"/>
  <c r="ABB49" i="2"/>
  <c r="ABB52" i="2"/>
  <c r="ABB50" i="2"/>
  <c r="ABB45" i="2"/>
  <c r="ABB41" i="2"/>
  <c r="ABB46" i="2"/>
  <c r="ABB51" i="2"/>
  <c r="ABB47" i="2"/>
  <c r="ABB43" i="2"/>
  <c r="ABB42" i="2"/>
  <c r="ABB40" i="2"/>
  <c r="ABB35" i="2"/>
  <c r="ABB33" i="2"/>
  <c r="ABB38" i="2"/>
  <c r="ABB36" i="2"/>
  <c r="ABB34" i="2"/>
  <c r="ABB39" i="2"/>
  <c r="ABB37" i="2"/>
  <c r="ABB44" i="2"/>
  <c r="ABH93" i="2"/>
  <c r="ABH95" i="2"/>
  <c r="ABH94" i="2"/>
  <c r="ABH92" i="2"/>
  <c r="ABH89" i="2"/>
  <c r="ABH90" i="2"/>
  <c r="ABH88" i="2"/>
  <c r="ABH91" i="2"/>
  <c r="ABH87" i="2"/>
  <c r="ABH85" i="2"/>
  <c r="ABH81" i="2"/>
  <c r="ABH80" i="2"/>
  <c r="ABH83" i="2"/>
  <c r="ABH86" i="2"/>
  <c r="ABH82" i="2"/>
  <c r="ABH76" i="2"/>
  <c r="ABH79" i="2"/>
  <c r="ABH77" i="2"/>
  <c r="ABH84" i="2"/>
  <c r="ABH78" i="2"/>
  <c r="ABH72" i="2"/>
  <c r="ABH73" i="2"/>
  <c r="ABH71" i="2"/>
  <c r="ABH75" i="2"/>
  <c r="ABH74" i="2"/>
  <c r="ABH69" i="2"/>
  <c r="ABH70" i="2"/>
  <c r="ABH66" i="2"/>
  <c r="ABH65" i="2"/>
  <c r="ABH68" i="2"/>
  <c r="ABH67" i="2"/>
  <c r="ABH59" i="2"/>
  <c r="ABH63" i="2"/>
  <c r="ABH64" i="2"/>
  <c r="ABH62" i="2"/>
  <c r="ABH61" i="2"/>
  <c r="ABH57" i="2"/>
  <c r="ABH56" i="2"/>
  <c r="ABH55" i="2"/>
  <c r="ABH58" i="2"/>
  <c r="ABH48" i="2"/>
  <c r="ABH49" i="2"/>
  <c r="ABH52" i="2"/>
  <c r="ABH50" i="2"/>
  <c r="ABH45" i="2"/>
  <c r="ABH41" i="2"/>
  <c r="ABH51" i="2"/>
  <c r="ABH46" i="2"/>
  <c r="ABH60" i="2"/>
  <c r="ABH43" i="2"/>
  <c r="ABH35" i="2"/>
  <c r="ABH33" i="2"/>
  <c r="ABH38" i="2"/>
  <c r="ABH36" i="2"/>
  <c r="ABH34" i="2"/>
  <c r="ABH47" i="2"/>
  <c r="ABH44" i="2"/>
  <c r="ABH39" i="2"/>
  <c r="ABH37" i="2"/>
  <c r="ABH42" i="2"/>
  <c r="ABH40" i="2"/>
  <c r="ABN93" i="2"/>
  <c r="ABN95" i="2"/>
  <c r="ABN94" i="2"/>
  <c r="ABN91" i="2"/>
  <c r="ABN90" i="2"/>
  <c r="ABN89" i="2"/>
  <c r="ABN92" i="2"/>
  <c r="ABN88" i="2"/>
  <c r="ABN86" i="2"/>
  <c r="ABN87" i="2"/>
  <c r="ABN84" i="2"/>
  <c r="ABN85" i="2"/>
  <c r="ABN81" i="2"/>
  <c r="ABN83" i="2"/>
  <c r="ABN80" i="2"/>
  <c r="ABN82" i="2"/>
  <c r="ABN76" i="2"/>
  <c r="ABN77" i="2"/>
  <c r="ABN78" i="2"/>
  <c r="ABN72" i="2"/>
  <c r="ABN73" i="2"/>
  <c r="ABN79" i="2"/>
  <c r="ABN75" i="2"/>
  <c r="ABN71" i="2"/>
  <c r="ABN69" i="2"/>
  <c r="ABN70" i="2"/>
  <c r="ABN65" i="2"/>
  <c r="ABN74" i="2"/>
  <c r="ABN66" i="2"/>
  <c r="ABN68" i="2"/>
  <c r="ABN59" i="2"/>
  <c r="ABN67" i="2"/>
  <c r="ABN63" i="2"/>
  <c r="ABN64" i="2"/>
  <c r="ABN62" i="2"/>
  <c r="ABN61" i="2"/>
  <c r="ABN57" i="2"/>
  <c r="ABN56" i="2"/>
  <c r="ABN58" i="2"/>
  <c r="ABN55" i="2"/>
  <c r="ABN48" i="2"/>
  <c r="ABN49" i="2"/>
  <c r="ABN60" i="2"/>
  <c r="ABN52" i="2"/>
  <c r="ABN50" i="2"/>
  <c r="ABN51" i="2"/>
  <c r="ABN45" i="2"/>
  <c r="ABN41" i="2"/>
  <c r="ABN46" i="2"/>
  <c r="ABN47" i="2"/>
  <c r="ABN43" i="2"/>
  <c r="ABN35" i="2"/>
  <c r="ABN33" i="2"/>
  <c r="ABN44" i="2"/>
  <c r="ABN38" i="2"/>
  <c r="ABN36" i="2"/>
  <c r="ABN34" i="2"/>
  <c r="ABN40" i="2"/>
  <c r="ABN39" i="2"/>
  <c r="ABN37" i="2"/>
  <c r="ABN42" i="2"/>
  <c r="ABT95" i="2"/>
  <c r="ABT93" i="2"/>
  <c r="ABT94" i="2"/>
  <c r="ABT92" i="2"/>
  <c r="ABT89" i="2"/>
  <c r="ABT91" i="2"/>
  <c r="ABT90" i="2"/>
  <c r="ABT88" i="2"/>
  <c r="ABT87" i="2"/>
  <c r="ABT85" i="2"/>
  <c r="ABT84" i="2"/>
  <c r="ABT86" i="2"/>
  <c r="ABT81" i="2"/>
  <c r="ABT82" i="2"/>
  <c r="ABT80" i="2"/>
  <c r="ABT83" i="2"/>
  <c r="ABT76" i="2"/>
  <c r="ABT77" i="2"/>
  <c r="ABT78" i="2"/>
  <c r="ABT72" i="2"/>
  <c r="ABT79" i="2"/>
  <c r="ABT73" i="2"/>
  <c r="ABT69" i="2"/>
  <c r="ABT71" i="2"/>
  <c r="ABT70" i="2"/>
  <c r="ABT74" i="2"/>
  <c r="ABT67" i="2"/>
  <c r="ABT65" i="2"/>
  <c r="ABT75" i="2"/>
  <c r="ABT66" i="2"/>
  <c r="ABT68" i="2"/>
  <c r="ABT59" i="2"/>
  <c r="ABT63" i="2"/>
  <c r="ABT64" i="2"/>
  <c r="ABT62" i="2"/>
  <c r="ABT61" i="2"/>
  <c r="ABT57" i="2"/>
  <c r="ABT58" i="2"/>
  <c r="ABT56" i="2"/>
  <c r="ABT55" i="2"/>
  <c r="ABT47" i="2"/>
  <c r="ABT48" i="2"/>
  <c r="ABT60" i="2"/>
  <c r="ABT49" i="2"/>
  <c r="ABT52" i="2"/>
  <c r="ABT50" i="2"/>
  <c r="ABT45" i="2"/>
  <c r="ABT41" i="2"/>
  <c r="ABT46" i="2"/>
  <c r="ABT43" i="2"/>
  <c r="ABT51" i="2"/>
  <c r="ABT44" i="2"/>
  <c r="ABT40" i="2"/>
  <c r="ABT35" i="2"/>
  <c r="ABT33" i="2"/>
  <c r="ABT38" i="2"/>
  <c r="ABT36" i="2"/>
  <c r="ABT34" i="2"/>
  <c r="ABT42" i="2"/>
  <c r="ABT39" i="2"/>
  <c r="ABT37" i="2"/>
  <c r="ABZ95" i="2"/>
  <c r="ABZ93" i="2"/>
  <c r="ABZ94" i="2"/>
  <c r="ABZ91" i="2"/>
  <c r="ABZ92" i="2"/>
  <c r="ABZ89" i="2"/>
  <c r="ABZ90" i="2"/>
  <c r="ABZ87" i="2"/>
  <c r="ABZ88" i="2"/>
  <c r="ABZ86" i="2"/>
  <c r="ABZ81" i="2"/>
  <c r="ABZ85" i="2"/>
  <c r="ABZ80" i="2"/>
  <c r="ABZ83" i="2"/>
  <c r="ABZ84" i="2"/>
  <c r="ABZ82" i="2"/>
  <c r="ABZ76" i="2"/>
  <c r="ABZ79" i="2"/>
  <c r="ABZ77" i="2"/>
  <c r="ABZ78" i="2"/>
  <c r="ABZ72" i="2"/>
  <c r="ABZ73" i="2"/>
  <c r="ABZ75" i="2"/>
  <c r="ABZ71" i="2"/>
  <c r="ABZ74" i="2"/>
  <c r="ABZ69" i="2"/>
  <c r="ABZ70" i="2"/>
  <c r="ABZ65" i="2"/>
  <c r="ABZ67" i="2"/>
  <c r="ABZ66" i="2"/>
  <c r="ABZ68" i="2"/>
  <c r="ABZ59" i="2"/>
  <c r="ABZ63" i="2"/>
  <c r="ABZ64" i="2"/>
  <c r="ABZ62" i="2"/>
  <c r="ABZ61" i="2"/>
  <c r="ABZ57" i="2"/>
  <c r="ABZ56" i="2"/>
  <c r="ABZ55" i="2"/>
  <c r="ABZ47" i="2"/>
  <c r="ABZ60" i="2"/>
  <c r="ABZ48" i="2"/>
  <c r="ABZ49" i="2"/>
  <c r="ABZ52" i="2"/>
  <c r="ABZ50" i="2"/>
  <c r="ABZ45" i="2"/>
  <c r="ABZ41" i="2"/>
  <c r="ABZ58" i="2"/>
  <c r="ABZ46" i="2"/>
  <c r="ABZ51" i="2"/>
  <c r="ABZ43" i="2"/>
  <c r="ABZ44" i="2"/>
  <c r="ABZ32" i="2"/>
  <c r="ABZ35" i="2"/>
  <c r="ABZ33" i="2"/>
  <c r="ABZ42" i="2"/>
  <c r="ABZ38" i="2"/>
  <c r="ABZ36" i="2"/>
  <c r="ABZ34" i="2"/>
  <c r="ABZ39" i="2"/>
  <c r="ABZ37" i="2"/>
  <c r="ABZ40" i="2"/>
  <c r="ACF93" i="2"/>
  <c r="ACF95" i="2"/>
  <c r="ACF94" i="2"/>
  <c r="ACF92" i="2"/>
  <c r="ACF90" i="2"/>
  <c r="ACF91" i="2"/>
  <c r="ACF89" i="2"/>
  <c r="ACF88" i="2"/>
  <c r="ACF85" i="2"/>
  <c r="ACF87" i="2"/>
  <c r="ACF84" i="2"/>
  <c r="ACF86" i="2"/>
  <c r="ACF81" i="2"/>
  <c r="ACF83" i="2"/>
  <c r="ACF80" i="2"/>
  <c r="ACF82" i="2"/>
  <c r="ACF76" i="2"/>
  <c r="ACF77" i="2"/>
  <c r="ACF78" i="2"/>
  <c r="ACF79" i="2"/>
  <c r="ACF72" i="2"/>
  <c r="ACF73" i="2"/>
  <c r="ACF71" i="2"/>
  <c r="ACF69" i="2"/>
  <c r="ACF70" i="2"/>
  <c r="ACF75" i="2"/>
  <c r="ACF74" i="2"/>
  <c r="ACF65" i="2"/>
  <c r="ACF67" i="2"/>
  <c r="ACF66" i="2"/>
  <c r="ACF59" i="2"/>
  <c r="ACF63" i="2"/>
  <c r="ACF68" i="2"/>
  <c r="ACF64" i="2"/>
  <c r="ACF62" i="2"/>
  <c r="ACF61" i="2"/>
  <c r="ACF57" i="2"/>
  <c r="ACF56" i="2"/>
  <c r="ACF60" i="2"/>
  <c r="ACF55" i="2"/>
  <c r="ACF47" i="2"/>
  <c r="ACF48" i="2"/>
  <c r="ACF49" i="2"/>
  <c r="ACF58" i="2"/>
  <c r="ACF52" i="2"/>
  <c r="ACF50" i="2"/>
  <c r="ACF45" i="2"/>
  <c r="ACF41" i="2"/>
  <c r="ACF46" i="2"/>
  <c r="ACF51" i="2"/>
  <c r="ACF43" i="2"/>
  <c r="ACF32" i="2"/>
  <c r="ACF42" i="2"/>
  <c r="ACF35" i="2"/>
  <c r="ACF33" i="2"/>
  <c r="ACF38" i="2"/>
  <c r="ACF36" i="2"/>
  <c r="ACF34" i="2"/>
  <c r="ACF40" i="2"/>
  <c r="ACF39" i="2"/>
  <c r="ACF37" i="2"/>
  <c r="ACF44" i="2"/>
  <c r="ACL93" i="2"/>
  <c r="ACL95" i="2"/>
  <c r="ACL94" i="2"/>
  <c r="ACL89" i="2"/>
  <c r="ACL88" i="2"/>
  <c r="ACL91" i="2"/>
  <c r="ACL87" i="2"/>
  <c r="ACL90" i="2"/>
  <c r="ACL86" i="2"/>
  <c r="ACL85" i="2"/>
  <c r="ACL92" i="2"/>
  <c r="ACL84" i="2"/>
  <c r="ACL81" i="2"/>
  <c r="ACL82" i="2"/>
  <c r="ACL80" i="2"/>
  <c r="ACL83" i="2"/>
  <c r="ACL76" i="2"/>
  <c r="ACL77" i="2"/>
  <c r="ACL79" i="2"/>
  <c r="ACL72" i="2"/>
  <c r="ACL78" i="2"/>
  <c r="ACL73" i="2"/>
  <c r="ACL69" i="2"/>
  <c r="ACL75" i="2"/>
  <c r="ACL71" i="2"/>
  <c r="ACL70" i="2"/>
  <c r="ACL74" i="2"/>
  <c r="ACL68" i="2"/>
  <c r="ACL65" i="2"/>
  <c r="ACL67" i="2"/>
  <c r="ACL59" i="2"/>
  <c r="ACL63" i="2"/>
  <c r="ACL64" i="2"/>
  <c r="ACL62" i="2"/>
  <c r="ACL66" i="2"/>
  <c r="ACL61" i="2"/>
  <c r="ACL57" i="2"/>
  <c r="ACL60" i="2"/>
  <c r="ACL56" i="2"/>
  <c r="ACL55" i="2"/>
  <c r="ACL47" i="2"/>
  <c r="ACL48" i="2"/>
  <c r="ACL58" i="2"/>
  <c r="ACL49" i="2"/>
  <c r="ACL52" i="2"/>
  <c r="ACL50" i="2"/>
  <c r="ACL45" i="2"/>
  <c r="ACL41" i="2"/>
  <c r="ACL46" i="2"/>
  <c r="ACL51" i="2"/>
  <c r="ACL43" i="2"/>
  <c r="ACL42" i="2"/>
  <c r="ACL32" i="2"/>
  <c r="ACL40" i="2"/>
  <c r="ACL35" i="2"/>
  <c r="ACL33" i="2"/>
  <c r="ACL38" i="2"/>
  <c r="ACL36" i="2"/>
  <c r="ACL34" i="2"/>
  <c r="ACL39" i="2"/>
  <c r="ACL37" i="2"/>
  <c r="ACL44" i="2"/>
  <c r="ACR93" i="2"/>
  <c r="ACR94" i="2"/>
  <c r="ACR95" i="2"/>
  <c r="ACR91" i="2"/>
  <c r="ACR92" i="2"/>
  <c r="ACR90" i="2"/>
  <c r="ACR89" i="2"/>
  <c r="ACR88" i="2"/>
  <c r="ACR87" i="2"/>
  <c r="ACR85" i="2"/>
  <c r="ACR86" i="2"/>
  <c r="ACR81" i="2"/>
  <c r="ACR80" i="2"/>
  <c r="ACR83" i="2"/>
  <c r="ACR82" i="2"/>
  <c r="ACR76" i="2"/>
  <c r="ACR79" i="2"/>
  <c r="ACR77" i="2"/>
  <c r="ACR78" i="2"/>
  <c r="ACR72" i="2"/>
  <c r="ACR73" i="2"/>
  <c r="ACR71" i="2"/>
  <c r="ACR75" i="2"/>
  <c r="ACR74" i="2"/>
  <c r="ACR69" i="2"/>
  <c r="ACR70" i="2"/>
  <c r="ACR84" i="2"/>
  <c r="ACR66" i="2"/>
  <c r="ACR65" i="2"/>
  <c r="ACR68" i="2"/>
  <c r="ACR67" i="2"/>
  <c r="ACR59" i="2"/>
  <c r="ACR63" i="2"/>
  <c r="ACR64" i="2"/>
  <c r="ACR62" i="2"/>
  <c r="ACR61" i="2"/>
  <c r="ACR57" i="2"/>
  <c r="ACR56" i="2"/>
  <c r="ACR55" i="2"/>
  <c r="ACR47" i="2"/>
  <c r="ACR58" i="2"/>
  <c r="ACR48" i="2"/>
  <c r="ACR49" i="2"/>
  <c r="ACR52" i="2"/>
  <c r="ACR50" i="2"/>
  <c r="ACR45" i="2"/>
  <c r="ACR41" i="2"/>
  <c r="ACR51" i="2"/>
  <c r="ACR46" i="2"/>
  <c r="ACR60" i="2"/>
  <c r="ACR43" i="2"/>
  <c r="ACR32" i="2"/>
  <c r="ACR35" i="2"/>
  <c r="ACR33" i="2"/>
  <c r="ACR38" i="2"/>
  <c r="ACR36" i="2"/>
  <c r="ACR34" i="2"/>
  <c r="ACR44" i="2"/>
  <c r="ACR39" i="2"/>
  <c r="ACR37" i="2"/>
  <c r="ACR42" i="2"/>
  <c r="ACR40" i="2"/>
  <c r="ACX95" i="2"/>
  <c r="ACX93" i="2"/>
  <c r="ACX94" i="2"/>
  <c r="ACX92" i="2"/>
  <c r="ACX91" i="2"/>
  <c r="ACX89" i="2"/>
  <c r="ACX90" i="2"/>
  <c r="ACX88" i="2"/>
  <c r="ACX87" i="2"/>
  <c r="ACX86" i="2"/>
  <c r="ACX84" i="2"/>
  <c r="ACX81" i="2"/>
  <c r="ACX83" i="2"/>
  <c r="ACX80" i="2"/>
  <c r="ACX82" i="2"/>
  <c r="ACX85" i="2"/>
  <c r="ACX76" i="2"/>
  <c r="ACX77" i="2"/>
  <c r="ACX79" i="2"/>
  <c r="ACX78" i="2"/>
  <c r="ACX72" i="2"/>
  <c r="ACX73" i="2"/>
  <c r="ACX75" i="2"/>
  <c r="ACX71" i="2"/>
  <c r="ACX69" i="2"/>
  <c r="ACX70" i="2"/>
  <c r="ACX65" i="2"/>
  <c r="ACX66" i="2"/>
  <c r="ACX68" i="2"/>
  <c r="ACX59" i="2"/>
  <c r="ACX74" i="2"/>
  <c r="ACX67" i="2"/>
  <c r="ACX63" i="2"/>
  <c r="ACX64" i="2"/>
  <c r="ACX62" i="2"/>
  <c r="ACX61" i="2"/>
  <c r="ACX57" i="2"/>
  <c r="ACX58" i="2"/>
  <c r="ACX56" i="2"/>
  <c r="ACX55" i="2"/>
  <c r="ACX47" i="2"/>
  <c r="ACX48" i="2"/>
  <c r="ACX49" i="2"/>
  <c r="ACX60" i="2"/>
  <c r="ACX52" i="2"/>
  <c r="ACX50" i="2"/>
  <c r="ACX51" i="2"/>
  <c r="ACX45" i="2"/>
  <c r="ACX41" i="2"/>
  <c r="ACX46" i="2"/>
  <c r="ACX43" i="2"/>
  <c r="ACX32" i="2"/>
  <c r="ACX35" i="2"/>
  <c r="ACX33" i="2"/>
  <c r="ACX44" i="2"/>
  <c r="ACX38" i="2"/>
  <c r="ACX36" i="2"/>
  <c r="ACX34" i="2"/>
  <c r="ACX40" i="2"/>
  <c r="ACX39" i="2"/>
  <c r="ACX37" i="2"/>
  <c r="ACX42" i="2"/>
  <c r="ADD93" i="2"/>
  <c r="ADD94" i="2"/>
  <c r="ADD95" i="2"/>
  <c r="ADD91" i="2"/>
  <c r="ADD89" i="2"/>
  <c r="ADD92" i="2"/>
  <c r="ADD90" i="2"/>
  <c r="ADD87" i="2"/>
  <c r="ADD88" i="2"/>
  <c r="ADD85" i="2"/>
  <c r="ADD84" i="2"/>
  <c r="ADD81" i="2"/>
  <c r="ADD82" i="2"/>
  <c r="ADD80" i="2"/>
  <c r="ADD83" i="2"/>
  <c r="ADD76" i="2"/>
  <c r="ADD77" i="2"/>
  <c r="ADD86" i="2"/>
  <c r="ADD78" i="2"/>
  <c r="ADD79" i="2"/>
  <c r="ADD72" i="2"/>
  <c r="ADD73" i="2"/>
  <c r="ADD69" i="2"/>
  <c r="ADD71" i="2"/>
  <c r="ADD70" i="2"/>
  <c r="ADD74" i="2"/>
  <c r="ADD67" i="2"/>
  <c r="ADD65" i="2"/>
  <c r="ADD75" i="2"/>
  <c r="ADD66" i="2"/>
  <c r="ADD68" i="2"/>
  <c r="ADD59" i="2"/>
  <c r="ADD63" i="2"/>
  <c r="ADD64" i="2"/>
  <c r="ADD62" i="2"/>
  <c r="ADD61" i="2"/>
  <c r="ADD57" i="2"/>
  <c r="ADD58" i="2"/>
  <c r="ADD55" i="2"/>
  <c r="ADD47" i="2"/>
  <c r="ADD48" i="2"/>
  <c r="ADD60" i="2"/>
  <c r="ADD49" i="2"/>
  <c r="ADD52" i="2"/>
  <c r="ADD50" i="2"/>
  <c r="ADD56" i="2"/>
  <c r="ADD45" i="2"/>
  <c r="ADD41" i="2"/>
  <c r="ADD46" i="2"/>
  <c r="ADD43" i="2"/>
  <c r="ADD51" i="2"/>
  <c r="ADD32" i="2"/>
  <c r="ADD44" i="2"/>
  <c r="ADD40" i="2"/>
  <c r="ADD35" i="2"/>
  <c r="ADD33" i="2"/>
  <c r="ADD38" i="2"/>
  <c r="ADD36" i="2"/>
  <c r="ADD34" i="2"/>
  <c r="ADD42" i="2"/>
  <c r="ADD39" i="2"/>
  <c r="ADD37" i="2"/>
  <c r="ADJ93" i="2"/>
  <c r="ADJ94" i="2"/>
  <c r="ADJ95" i="2"/>
  <c r="ADJ91" i="2"/>
  <c r="ADJ92" i="2"/>
  <c r="ADJ89" i="2"/>
  <c r="ADJ90" i="2"/>
  <c r="ADJ87" i="2"/>
  <c r="ADJ86" i="2"/>
  <c r="ADJ88" i="2"/>
  <c r="ADJ85" i="2"/>
  <c r="ADJ81" i="2"/>
  <c r="ADJ80" i="2"/>
  <c r="ADJ83" i="2"/>
  <c r="ADJ82" i="2"/>
  <c r="ADJ84" i="2"/>
  <c r="ADJ76" i="2"/>
  <c r="ADJ79" i="2"/>
  <c r="ADJ77" i="2"/>
  <c r="ADJ78" i="2"/>
  <c r="ADJ72" i="2"/>
  <c r="ADJ73" i="2"/>
  <c r="ADJ75" i="2"/>
  <c r="ADJ71" i="2"/>
  <c r="ADJ74" i="2"/>
  <c r="ADJ69" i="2"/>
  <c r="ADJ70" i="2"/>
  <c r="ADJ65" i="2"/>
  <c r="ADJ67" i="2"/>
  <c r="ADJ66" i="2"/>
  <c r="ADJ68" i="2"/>
  <c r="ADJ59" i="2"/>
  <c r="ADJ63" i="2"/>
  <c r="ADJ64" i="2"/>
  <c r="ADJ62" i="2"/>
  <c r="ADJ61" i="2"/>
  <c r="ADJ57" i="2"/>
  <c r="ADJ55" i="2"/>
  <c r="ADJ47" i="2"/>
  <c r="ADJ60" i="2"/>
  <c r="ADJ48" i="2"/>
  <c r="ADJ56" i="2"/>
  <c r="ADJ49" i="2"/>
  <c r="ADJ52" i="2"/>
  <c r="ADJ50" i="2"/>
  <c r="ADJ58" i="2"/>
  <c r="ADJ45" i="2"/>
  <c r="ADJ41" i="2"/>
  <c r="ADJ46" i="2"/>
  <c r="ADJ51" i="2"/>
  <c r="ADJ43" i="2"/>
  <c r="ADJ44" i="2"/>
  <c r="ADJ32" i="2"/>
  <c r="ADJ35" i="2"/>
  <c r="ADJ33" i="2"/>
  <c r="ADJ42" i="2"/>
  <c r="ADJ38" i="2"/>
  <c r="ADJ36" i="2"/>
  <c r="ADJ34" i="2"/>
  <c r="ADJ39" i="2"/>
  <c r="ADJ37" i="2"/>
  <c r="ADJ40" i="2"/>
  <c r="ADP95" i="2"/>
  <c r="ADP93" i="2"/>
  <c r="ADP94" i="2"/>
  <c r="ADP92" i="2"/>
  <c r="ADP90" i="2"/>
  <c r="ADP91" i="2"/>
  <c r="ADP89" i="2"/>
  <c r="ADP87" i="2"/>
  <c r="ADP88" i="2"/>
  <c r="ADP85" i="2"/>
  <c r="ADP84" i="2"/>
  <c r="ADP81" i="2"/>
  <c r="ADP86" i="2"/>
  <c r="ADP83" i="2"/>
  <c r="ADP80" i="2"/>
  <c r="ADP82" i="2"/>
  <c r="ADP76" i="2"/>
  <c r="ADP77" i="2"/>
  <c r="ADP78" i="2"/>
  <c r="ADP72" i="2"/>
  <c r="ADP73" i="2"/>
  <c r="ADP71" i="2"/>
  <c r="ADP69" i="2"/>
  <c r="ADP70" i="2"/>
  <c r="ADP75" i="2"/>
  <c r="ADP79" i="2"/>
  <c r="ADP65" i="2"/>
  <c r="ADP67" i="2"/>
  <c r="ADP74" i="2"/>
  <c r="ADP66" i="2"/>
  <c r="ADP59" i="2"/>
  <c r="ADP63" i="2"/>
  <c r="ADP64" i="2"/>
  <c r="ADP62" i="2"/>
  <c r="ADP68" i="2"/>
  <c r="ADP61" i="2"/>
  <c r="ADP57" i="2"/>
  <c r="ADP60" i="2"/>
  <c r="ADP56" i="2"/>
  <c r="ADP55" i="2"/>
  <c r="ADP47" i="2"/>
  <c r="ADP48" i="2"/>
  <c r="ADP49" i="2"/>
  <c r="ADP58" i="2"/>
  <c r="ADP52" i="2"/>
  <c r="ADP50" i="2"/>
  <c r="ADP45" i="2"/>
  <c r="ADP41" i="2"/>
  <c r="ADP46" i="2"/>
  <c r="ADP51" i="2"/>
  <c r="ADP43" i="2"/>
  <c r="ADP32" i="2"/>
  <c r="ADP42" i="2"/>
  <c r="ADP35" i="2"/>
  <c r="ADP33" i="2"/>
  <c r="ADP38" i="2"/>
  <c r="ADP36" i="2"/>
  <c r="ADP34" i="2"/>
  <c r="ADP40" i="2"/>
  <c r="ADP39" i="2"/>
  <c r="ADP37" i="2"/>
  <c r="ADP44" i="2"/>
  <c r="ADV93" i="2"/>
  <c r="ADV95" i="2"/>
  <c r="ADV94" i="2"/>
  <c r="ADV91" i="2"/>
  <c r="ADV92" i="2"/>
  <c r="ADV90" i="2"/>
  <c r="ADV89" i="2"/>
  <c r="ADV88" i="2"/>
  <c r="ADV87" i="2"/>
  <c r="ADV86" i="2"/>
  <c r="ADV85" i="2"/>
  <c r="ADV84" i="2"/>
  <c r="ADV81" i="2"/>
  <c r="ADV82" i="2"/>
  <c r="ADV80" i="2"/>
  <c r="ADV83" i="2"/>
  <c r="ADV76" i="2"/>
  <c r="ADV77" i="2"/>
  <c r="ADV72" i="2"/>
  <c r="ADV79" i="2"/>
  <c r="ADV78" i="2"/>
  <c r="ADV73" i="2"/>
  <c r="ADV69" i="2"/>
  <c r="ADV75" i="2"/>
  <c r="ADV71" i="2"/>
  <c r="ADV70" i="2"/>
  <c r="ADV74" i="2"/>
  <c r="ADV68" i="2"/>
  <c r="ADV65" i="2"/>
  <c r="ADV67" i="2"/>
  <c r="ADV59" i="2"/>
  <c r="ADV63" i="2"/>
  <c r="ADV64" i="2"/>
  <c r="ADV62" i="2"/>
  <c r="ADV61" i="2"/>
  <c r="ADV57" i="2"/>
  <c r="ADV66" i="2"/>
  <c r="ADV60" i="2"/>
  <c r="ADV56" i="2"/>
  <c r="ADV55" i="2"/>
  <c r="ADV47" i="2"/>
  <c r="ADV48" i="2"/>
  <c r="ADV58" i="2"/>
  <c r="ADV49" i="2"/>
  <c r="ADV52" i="2"/>
  <c r="ADV50" i="2"/>
  <c r="ADV45" i="2"/>
  <c r="ADV41" i="2"/>
  <c r="ADV46" i="2"/>
  <c r="ADV51" i="2"/>
  <c r="ADV43" i="2"/>
  <c r="ADV42" i="2"/>
  <c r="ADV32" i="2"/>
  <c r="ADV40" i="2"/>
  <c r="ADV35" i="2"/>
  <c r="ADV33" i="2"/>
  <c r="ADV38" i="2"/>
  <c r="ADV36" i="2"/>
  <c r="ADV34" i="2"/>
  <c r="ADV39" i="2"/>
  <c r="ADV37" i="2"/>
  <c r="ADV44" i="2"/>
  <c r="AEB95" i="2"/>
  <c r="AEB93" i="2"/>
  <c r="AEB94" i="2"/>
  <c r="AEB91" i="2"/>
  <c r="AEB89" i="2"/>
  <c r="AEB90" i="2"/>
  <c r="AEB88" i="2"/>
  <c r="AEB92" i="2"/>
  <c r="AEB87" i="2"/>
  <c r="AEB85" i="2"/>
  <c r="AEB86" i="2"/>
  <c r="AEB81" i="2"/>
  <c r="AEB80" i="2"/>
  <c r="AEB83" i="2"/>
  <c r="AEB84" i="2"/>
  <c r="AEB82" i="2"/>
  <c r="AEB76" i="2"/>
  <c r="AEB79" i="2"/>
  <c r="AEB77" i="2"/>
  <c r="AEB78" i="2"/>
  <c r="AEB72" i="2"/>
  <c r="AEB73" i="2"/>
  <c r="AEB71" i="2"/>
  <c r="AEB75" i="2"/>
  <c r="AEB74" i="2"/>
  <c r="AEB69" i="2"/>
  <c r="AEB70" i="2"/>
  <c r="AEB66" i="2"/>
  <c r="AEB68" i="2"/>
  <c r="AEB65" i="2"/>
  <c r="AEB67" i="2"/>
  <c r="AEB59" i="2"/>
  <c r="AEB63" i="2"/>
  <c r="AEB64" i="2"/>
  <c r="AEB62" i="2"/>
  <c r="AEB61" i="2"/>
  <c r="AEB57" i="2"/>
  <c r="AEB55" i="2"/>
  <c r="AEB47" i="2"/>
  <c r="AEB58" i="2"/>
  <c r="AEB48" i="2"/>
  <c r="AEB49" i="2"/>
  <c r="AEB52" i="2"/>
  <c r="AEB50" i="2"/>
  <c r="AEB45" i="2"/>
  <c r="AEB41" i="2"/>
  <c r="AEB60" i="2"/>
  <c r="AEB51" i="2"/>
  <c r="AEB46" i="2"/>
  <c r="AEB43" i="2"/>
  <c r="AEB32" i="2"/>
  <c r="AEB35" i="2"/>
  <c r="AEB33" i="2"/>
  <c r="AEB56" i="2"/>
  <c r="AEB38" i="2"/>
  <c r="AEB36" i="2"/>
  <c r="AEB34" i="2"/>
  <c r="AEB44" i="2"/>
  <c r="AEB39" i="2"/>
  <c r="AEB37" i="2"/>
  <c r="AEB42" i="2"/>
  <c r="AEB40" i="2"/>
  <c r="AEH93" i="2"/>
  <c r="AEH95" i="2"/>
  <c r="AEH94" i="2"/>
  <c r="AEH91" i="2"/>
  <c r="AEH92" i="2"/>
  <c r="AEH90" i="2"/>
  <c r="AEH89" i="2"/>
  <c r="AEH88" i="2"/>
  <c r="AEH86" i="2"/>
  <c r="AEH85" i="2"/>
  <c r="AEH84" i="2"/>
  <c r="AEH87" i="2"/>
  <c r="AEH81" i="2"/>
  <c r="AEH83" i="2"/>
  <c r="AEH80" i="2"/>
  <c r="AEH82" i="2"/>
  <c r="AEH76" i="2"/>
  <c r="AEH77" i="2"/>
  <c r="AEH78" i="2"/>
  <c r="AEH79" i="2"/>
  <c r="AEH72" i="2"/>
  <c r="AEH73" i="2"/>
  <c r="AEH75" i="2"/>
  <c r="AEH71" i="2"/>
  <c r="AEH69" i="2"/>
  <c r="AEH70" i="2"/>
  <c r="AEH66" i="2"/>
  <c r="AEH68" i="2"/>
  <c r="AEH74" i="2"/>
  <c r="AEH65" i="2"/>
  <c r="AEH59" i="2"/>
  <c r="AEH63" i="2"/>
  <c r="AEH67" i="2"/>
  <c r="AEH64" i="2"/>
  <c r="AEH62" i="2"/>
  <c r="AEH61" i="2"/>
  <c r="AEH57" i="2"/>
  <c r="AEH58" i="2"/>
  <c r="AEH55" i="2"/>
  <c r="AEH47" i="2"/>
  <c r="AEH48" i="2"/>
  <c r="AEH49" i="2"/>
  <c r="AEH60" i="2"/>
  <c r="AEH56" i="2"/>
  <c r="AEH52" i="2"/>
  <c r="AEH50" i="2"/>
  <c r="AEH51" i="2"/>
  <c r="AEH45" i="2"/>
  <c r="AEH41" i="2"/>
  <c r="AEH46" i="2"/>
  <c r="AEH43" i="2"/>
  <c r="AEH32" i="2"/>
  <c r="AEH35" i="2"/>
  <c r="AEH33" i="2"/>
  <c r="AEH44" i="2"/>
  <c r="AEH38" i="2"/>
  <c r="AEH36" i="2"/>
  <c r="AEH34" i="2"/>
  <c r="AEH40" i="2"/>
  <c r="AEH39" i="2"/>
  <c r="AEH37" i="2"/>
  <c r="AEH42" i="2"/>
  <c r="AEN95" i="2"/>
  <c r="AEN93" i="2"/>
  <c r="AEN94" i="2"/>
  <c r="AEN91" i="2"/>
  <c r="AEN92" i="2"/>
  <c r="AEN90" i="2"/>
  <c r="AEN89" i="2"/>
  <c r="AEN87" i="2"/>
  <c r="AEN88" i="2"/>
  <c r="AEN85" i="2"/>
  <c r="AEN86" i="2"/>
  <c r="AEN84" i="2"/>
  <c r="AEN80" i="2"/>
  <c r="AEN81" i="2"/>
  <c r="AEN82" i="2"/>
  <c r="AEN83" i="2"/>
  <c r="AEN76" i="2"/>
  <c r="AEN77" i="2"/>
  <c r="AEN78" i="2"/>
  <c r="AEN79" i="2"/>
  <c r="AEN72" i="2"/>
  <c r="AEN73" i="2"/>
  <c r="AEN69" i="2"/>
  <c r="AEN71" i="2"/>
  <c r="AEN70" i="2"/>
  <c r="AEN74" i="2"/>
  <c r="AEN75" i="2"/>
  <c r="AEN67" i="2"/>
  <c r="AEN66" i="2"/>
  <c r="AEN68" i="2"/>
  <c r="AEN59" i="2"/>
  <c r="AEN65" i="2"/>
  <c r="AEN63" i="2"/>
  <c r="AEN64" i="2"/>
  <c r="AEN62" i="2"/>
  <c r="AEN61" i="2"/>
  <c r="AEN57" i="2"/>
  <c r="AEN58" i="2"/>
  <c r="AEN55" i="2"/>
  <c r="AEN47" i="2"/>
  <c r="AEN48" i="2"/>
  <c r="AEN60" i="2"/>
  <c r="AEN56" i="2"/>
  <c r="AEN49" i="2"/>
  <c r="AEN52" i="2"/>
  <c r="AEN50" i="2"/>
  <c r="AEN45" i="2"/>
  <c r="AEN41" i="2"/>
  <c r="AEN46" i="2"/>
  <c r="AEN43" i="2"/>
  <c r="AEN32" i="2"/>
  <c r="AEN44" i="2"/>
  <c r="AEN40" i="2"/>
  <c r="AEN35" i="2"/>
  <c r="AEN33" i="2"/>
  <c r="AEN38" i="2"/>
  <c r="AEN36" i="2"/>
  <c r="AEN34" i="2"/>
  <c r="AEN42" i="2"/>
  <c r="AEN39" i="2"/>
  <c r="AEN37" i="2"/>
  <c r="AEN51" i="2"/>
  <c r="AET93" i="2"/>
  <c r="AET95" i="2"/>
  <c r="AET94" i="2"/>
  <c r="AET91" i="2"/>
  <c r="AET89" i="2"/>
  <c r="AET92" i="2"/>
  <c r="AET90" i="2"/>
  <c r="AET88" i="2"/>
  <c r="AET87" i="2"/>
  <c r="AET86" i="2"/>
  <c r="AET80" i="2"/>
  <c r="AET85" i="2"/>
  <c r="AET81" i="2"/>
  <c r="AET83" i="2"/>
  <c r="AET82" i="2"/>
  <c r="AET76" i="2"/>
  <c r="AET84" i="2"/>
  <c r="AET79" i="2"/>
  <c r="AET77" i="2"/>
  <c r="AET78" i="2"/>
  <c r="AET72" i="2"/>
  <c r="AET73" i="2"/>
  <c r="AET75" i="2"/>
  <c r="AET71" i="2"/>
  <c r="AET74" i="2"/>
  <c r="AET69" i="2"/>
  <c r="AET70" i="2"/>
  <c r="AET65" i="2"/>
  <c r="AET67" i="2"/>
  <c r="AET66" i="2"/>
  <c r="AET68" i="2"/>
  <c r="AET59" i="2"/>
  <c r="AET63" i="2"/>
  <c r="AET64" i="2"/>
  <c r="AET62" i="2"/>
  <c r="AET61" i="2"/>
  <c r="AET57" i="2"/>
  <c r="AET55" i="2"/>
  <c r="AET47" i="2"/>
  <c r="AET60" i="2"/>
  <c r="AET56" i="2"/>
  <c r="AET48" i="2"/>
  <c r="AET49" i="2"/>
  <c r="AET52" i="2"/>
  <c r="AET50" i="2"/>
  <c r="AET45" i="2"/>
  <c r="AET41" i="2"/>
  <c r="AET46" i="2"/>
  <c r="AET51" i="2"/>
  <c r="AET43" i="2"/>
  <c r="AET58" i="2"/>
  <c r="AET44" i="2"/>
  <c r="AET32" i="2"/>
  <c r="AET35" i="2"/>
  <c r="AET33" i="2"/>
  <c r="AET42" i="2"/>
  <c r="AET38" i="2"/>
  <c r="AET36" i="2"/>
  <c r="AET34" i="2"/>
  <c r="AET39" i="2"/>
  <c r="AET37" i="2"/>
  <c r="AET40" i="2"/>
  <c r="AEZ95" i="2"/>
  <c r="AEZ93" i="2"/>
  <c r="AEZ94" i="2"/>
  <c r="AEZ90" i="2"/>
  <c r="AEZ91" i="2"/>
  <c r="AEZ92" i="2"/>
  <c r="AEZ89" i="2"/>
  <c r="AEZ88" i="2"/>
  <c r="AEZ87" i="2"/>
  <c r="AEZ85" i="2"/>
  <c r="AEZ84" i="2"/>
  <c r="AEZ86" i="2"/>
  <c r="AEZ80" i="2"/>
  <c r="AEZ81" i="2"/>
  <c r="AEZ83" i="2"/>
  <c r="AEZ82" i="2"/>
  <c r="AEZ76" i="2"/>
  <c r="AEZ77" i="2"/>
  <c r="AEZ78" i="2"/>
  <c r="AEZ79" i="2"/>
  <c r="AEZ72" i="2"/>
  <c r="AEZ73" i="2"/>
  <c r="AEZ71" i="2"/>
  <c r="AEZ69" i="2"/>
  <c r="AEZ70" i="2"/>
  <c r="AEZ75" i="2"/>
  <c r="AEZ65" i="2"/>
  <c r="AEZ74" i="2"/>
  <c r="AEZ67" i="2"/>
  <c r="AEZ66" i="2"/>
  <c r="AEZ59" i="2"/>
  <c r="AEZ63" i="2"/>
  <c r="AEZ62" i="2"/>
  <c r="AEZ61" i="2"/>
  <c r="AEZ57" i="2"/>
  <c r="AEZ60" i="2"/>
  <c r="AEZ56" i="2"/>
  <c r="AEZ55" i="2"/>
  <c r="AEZ47" i="2"/>
  <c r="AEZ64" i="2"/>
  <c r="AEZ48" i="2"/>
  <c r="AEZ49" i="2"/>
  <c r="AEZ58" i="2"/>
  <c r="AEZ52" i="2"/>
  <c r="AEZ50" i="2"/>
  <c r="AEZ45" i="2"/>
  <c r="AEZ41" i="2"/>
  <c r="AEZ46" i="2"/>
  <c r="AEZ68" i="2"/>
  <c r="AEZ51" i="2"/>
  <c r="AEZ43" i="2"/>
  <c r="AEZ32" i="2"/>
  <c r="AEZ42" i="2"/>
  <c r="AEZ35" i="2"/>
  <c r="AEZ33" i="2"/>
  <c r="AEZ38" i="2"/>
  <c r="AEZ36" i="2"/>
  <c r="AEZ34" i="2"/>
  <c r="AEZ40" i="2"/>
  <c r="AEZ39" i="2"/>
  <c r="AEZ37" i="2"/>
  <c r="AEZ44" i="2"/>
  <c r="AFF93" i="2"/>
  <c r="AFF95" i="2"/>
  <c r="AFF94" i="2"/>
  <c r="AFF91" i="2"/>
  <c r="AFF90" i="2"/>
  <c r="AFF92" i="2"/>
  <c r="AFF89" i="2"/>
  <c r="AFF88" i="2"/>
  <c r="AFF87" i="2"/>
  <c r="AFF86" i="2"/>
  <c r="AFF85" i="2"/>
  <c r="AFF84" i="2"/>
  <c r="AFF80" i="2"/>
  <c r="AFF81" i="2"/>
  <c r="AFF82" i="2"/>
  <c r="AFF83" i="2"/>
  <c r="AFF76" i="2"/>
  <c r="AFF77" i="2"/>
  <c r="AFF79" i="2"/>
  <c r="AFF72" i="2"/>
  <c r="AFF78" i="2"/>
  <c r="AFF73" i="2"/>
  <c r="AFF69" i="2"/>
  <c r="AFF75" i="2"/>
  <c r="AFF71" i="2"/>
  <c r="AFF70" i="2"/>
  <c r="AFF74" i="2"/>
  <c r="AFF68" i="2"/>
  <c r="AFF65" i="2"/>
  <c r="AFF67" i="2"/>
  <c r="AFF66" i="2"/>
  <c r="AFF59" i="2"/>
  <c r="AFF63" i="2"/>
  <c r="AFF64" i="2"/>
  <c r="AFF62" i="2"/>
  <c r="AFF61" i="2"/>
  <c r="AFF57" i="2"/>
  <c r="AFF60" i="2"/>
  <c r="AFF56" i="2"/>
  <c r="AFF55" i="2"/>
  <c r="AFF47" i="2"/>
  <c r="AFF48" i="2"/>
  <c r="AFF58" i="2"/>
  <c r="AFF49" i="2"/>
  <c r="AFF52" i="2"/>
  <c r="AFF50" i="2"/>
  <c r="AFF45" i="2"/>
  <c r="AFF41" i="2"/>
  <c r="AFF46" i="2"/>
  <c r="AFF51" i="2"/>
  <c r="AFF43" i="2"/>
  <c r="AFF42" i="2"/>
  <c r="AFF32" i="2"/>
  <c r="AFF40" i="2"/>
  <c r="AFF35" i="2"/>
  <c r="AFF33" i="2"/>
  <c r="AFF38" i="2"/>
  <c r="AFF36" i="2"/>
  <c r="AFF34" i="2"/>
  <c r="AFF39" i="2"/>
  <c r="AFF37" i="2"/>
  <c r="AFF44" i="2"/>
  <c r="AFL95" i="2"/>
  <c r="AFL93" i="2"/>
  <c r="AFL94" i="2"/>
  <c r="AFL92" i="2"/>
  <c r="AFL91" i="2"/>
  <c r="AFL89" i="2"/>
  <c r="AFL88" i="2"/>
  <c r="AFL90" i="2"/>
  <c r="AFL85" i="2"/>
  <c r="AFL87" i="2"/>
  <c r="AFL86" i="2"/>
  <c r="AFL80" i="2"/>
  <c r="AFL81" i="2"/>
  <c r="AFL83" i="2"/>
  <c r="AFL82" i="2"/>
  <c r="AFL78" i="2"/>
  <c r="AFL84" i="2"/>
  <c r="AFL76" i="2"/>
  <c r="AFL79" i="2"/>
  <c r="AFL77" i="2"/>
  <c r="AFL72" i="2"/>
  <c r="AFL73" i="2"/>
  <c r="AFL71" i="2"/>
  <c r="AFL75" i="2"/>
  <c r="AFL74" i="2"/>
  <c r="AFL69" i="2"/>
  <c r="AFL70" i="2"/>
  <c r="AFL66" i="2"/>
  <c r="AFL68" i="2"/>
  <c r="AFL65" i="2"/>
  <c r="AFL67" i="2"/>
  <c r="AFL59" i="2"/>
  <c r="AFL64" i="2"/>
  <c r="AFL63" i="2"/>
  <c r="AFL62" i="2"/>
  <c r="AFL61" i="2"/>
  <c r="AFL57" i="2"/>
  <c r="AFL55" i="2"/>
  <c r="AFL47" i="2"/>
  <c r="AFL58" i="2"/>
  <c r="AFL48" i="2"/>
  <c r="AFL49" i="2"/>
  <c r="AFL52" i="2"/>
  <c r="AFL50" i="2"/>
  <c r="AFL60" i="2"/>
  <c r="AFL45" i="2"/>
  <c r="AFL41" i="2"/>
  <c r="AFL51" i="2"/>
  <c r="AFL46" i="2"/>
  <c r="AFL56" i="2"/>
  <c r="AFL43" i="2"/>
  <c r="AFL32" i="2"/>
  <c r="AFL35" i="2"/>
  <c r="AFL33" i="2"/>
  <c r="AFL38" i="2"/>
  <c r="AFL36" i="2"/>
  <c r="AFL34" i="2"/>
  <c r="AFL44" i="2"/>
  <c r="AFL39" i="2"/>
  <c r="AFL37" i="2"/>
  <c r="AFL42" i="2"/>
  <c r="AFL40" i="2"/>
  <c r="AFR93" i="2"/>
  <c r="AFR95" i="2"/>
  <c r="AFR94" i="2"/>
  <c r="AFR91" i="2"/>
  <c r="AFR89" i="2"/>
  <c r="AFR92" i="2"/>
  <c r="AFR88" i="2"/>
  <c r="AFR87" i="2"/>
  <c r="AFR90" i="2"/>
  <c r="AFR86" i="2"/>
  <c r="AFR84" i="2"/>
  <c r="AFR85" i="2"/>
  <c r="AFR80" i="2"/>
  <c r="AFR81" i="2"/>
  <c r="AFR83" i="2"/>
  <c r="AFR82" i="2"/>
  <c r="AFR78" i="2"/>
  <c r="AFR76" i="2"/>
  <c r="AFR77" i="2"/>
  <c r="AFR72" i="2"/>
  <c r="AFR73" i="2"/>
  <c r="AFR79" i="2"/>
  <c r="AFR75" i="2"/>
  <c r="AFR71" i="2"/>
  <c r="AFR69" i="2"/>
  <c r="AFR70" i="2"/>
  <c r="AFR74" i="2"/>
  <c r="AFR66" i="2"/>
  <c r="AFR68" i="2"/>
  <c r="AFR65" i="2"/>
  <c r="AFR59" i="2"/>
  <c r="AFR63" i="2"/>
  <c r="AFR62" i="2"/>
  <c r="AFR67" i="2"/>
  <c r="AFR61" i="2"/>
  <c r="AFR57" i="2"/>
  <c r="AFR64" i="2"/>
  <c r="AFR58" i="2"/>
  <c r="AFR55" i="2"/>
  <c r="AFR47" i="2"/>
  <c r="AFR48" i="2"/>
  <c r="AFR49" i="2"/>
  <c r="AFR60" i="2"/>
  <c r="AFR56" i="2"/>
  <c r="AFR52" i="2"/>
  <c r="AFR50" i="2"/>
  <c r="AFR51" i="2"/>
  <c r="AFR45" i="2"/>
  <c r="AFR41" i="2"/>
  <c r="AFR46" i="2"/>
  <c r="AFR43" i="2"/>
  <c r="AFR32" i="2"/>
  <c r="AFR35" i="2"/>
  <c r="AFR33" i="2"/>
  <c r="AFR44" i="2"/>
  <c r="AFR38" i="2"/>
  <c r="AFR36" i="2"/>
  <c r="AFR34" i="2"/>
  <c r="AFR40" i="2"/>
  <c r="AFR39" i="2"/>
  <c r="AFR37" i="2"/>
  <c r="AFR42" i="2"/>
  <c r="AFX95" i="2"/>
  <c r="AFX93" i="2"/>
  <c r="AFX94" i="2"/>
  <c r="AFX90" i="2"/>
  <c r="AFX91" i="2"/>
  <c r="AFX89" i="2"/>
  <c r="AFX92" i="2"/>
  <c r="AFX87" i="2"/>
  <c r="AFX88" i="2"/>
  <c r="AFX85" i="2"/>
  <c r="AFX84" i="2"/>
  <c r="AFX80" i="2"/>
  <c r="AFX81" i="2"/>
  <c r="AFX82" i="2"/>
  <c r="AFX83" i="2"/>
  <c r="AFX78" i="2"/>
  <c r="AFX76" i="2"/>
  <c r="AFX86" i="2"/>
  <c r="AFX77" i="2"/>
  <c r="AFX72" i="2"/>
  <c r="AFX79" i="2"/>
  <c r="AFX73" i="2"/>
  <c r="AFX69" i="2"/>
  <c r="AFX71" i="2"/>
  <c r="AFX70" i="2"/>
  <c r="AFX74" i="2"/>
  <c r="AFX67" i="2"/>
  <c r="AFX66" i="2"/>
  <c r="AFX68" i="2"/>
  <c r="AFX59" i="2"/>
  <c r="AFX75" i="2"/>
  <c r="AFX65" i="2"/>
  <c r="AFX63" i="2"/>
  <c r="AFX64" i="2"/>
  <c r="AFX62" i="2"/>
  <c r="AFX61" i="2"/>
  <c r="AFX57" i="2"/>
  <c r="AFX58" i="2"/>
  <c r="AFX55" i="2"/>
  <c r="AFX47" i="2"/>
  <c r="AFX48" i="2"/>
  <c r="AFX60" i="2"/>
  <c r="AFX56" i="2"/>
  <c r="AFX49" i="2"/>
  <c r="AFX52" i="2"/>
  <c r="AFX50" i="2"/>
  <c r="AFX45" i="2"/>
  <c r="AFX41" i="2"/>
  <c r="AFX46" i="2"/>
  <c r="AFX43" i="2"/>
  <c r="AFX32" i="2"/>
  <c r="AFX44" i="2"/>
  <c r="AFX40" i="2"/>
  <c r="AFX35" i="2"/>
  <c r="AFX33" i="2"/>
  <c r="AFX38" i="2"/>
  <c r="AFX36" i="2"/>
  <c r="AFX34" i="2"/>
  <c r="AFX42" i="2"/>
  <c r="AFX39" i="2"/>
  <c r="AFX37" i="2"/>
  <c r="AFX51" i="2"/>
  <c r="AGD93" i="2"/>
  <c r="AGD95" i="2"/>
  <c r="AGD94" i="2"/>
  <c r="AGD91" i="2"/>
  <c r="AGD92" i="2"/>
  <c r="AGD89" i="2"/>
  <c r="AGD90" i="2"/>
  <c r="AGD87" i="2"/>
  <c r="AGD86" i="2"/>
  <c r="AGD88" i="2"/>
  <c r="AGD80" i="2"/>
  <c r="AGD81" i="2"/>
  <c r="AGD85" i="2"/>
  <c r="AGD83" i="2"/>
  <c r="AGD84" i="2"/>
  <c r="AGD82" i="2"/>
  <c r="AGD78" i="2"/>
  <c r="AGD76" i="2"/>
  <c r="AGD79" i="2"/>
  <c r="AGD77" i="2"/>
  <c r="AGD72" i="2"/>
  <c r="AGD73" i="2"/>
  <c r="AGD75" i="2"/>
  <c r="AGD71" i="2"/>
  <c r="AGD74" i="2"/>
  <c r="AGD69" i="2"/>
  <c r="AGD70" i="2"/>
  <c r="AGD65" i="2"/>
  <c r="AGD67" i="2"/>
  <c r="AGD66" i="2"/>
  <c r="AGD59" i="2"/>
  <c r="AGD68" i="2"/>
  <c r="AGD64" i="2"/>
  <c r="AGD63" i="2"/>
  <c r="AGD62" i="2"/>
  <c r="AGD61" i="2"/>
  <c r="AGD57" i="2"/>
  <c r="AGD55" i="2"/>
  <c r="AGD47" i="2"/>
  <c r="AGD60" i="2"/>
  <c r="AGD56" i="2"/>
  <c r="AGD48" i="2"/>
  <c r="AGD49" i="2"/>
  <c r="AGD52" i="2"/>
  <c r="AGD50" i="2"/>
  <c r="AGD45" i="2"/>
  <c r="AGD41" i="2"/>
  <c r="AGD46" i="2"/>
  <c r="AGD58" i="2"/>
  <c r="AGD51" i="2"/>
  <c r="AGD43" i="2"/>
  <c r="AGD44" i="2"/>
  <c r="AGD40" i="2"/>
  <c r="AGD32" i="2"/>
  <c r="AGD35" i="2"/>
  <c r="AGD33" i="2"/>
  <c r="AGD42" i="2"/>
  <c r="AGD38" i="2"/>
  <c r="AGD36" i="2"/>
  <c r="AGD34" i="2"/>
  <c r="AGD39" i="2"/>
  <c r="AGD37" i="2"/>
  <c r="AGJ95" i="2"/>
  <c r="AGJ93" i="2"/>
  <c r="AGJ94" i="2"/>
  <c r="AGJ90" i="2"/>
  <c r="AGJ92" i="2"/>
  <c r="AGJ89" i="2"/>
  <c r="AGJ88" i="2"/>
  <c r="AGJ91" i="2"/>
  <c r="AGJ87" i="2"/>
  <c r="AGJ85" i="2"/>
  <c r="AGJ84" i="2"/>
  <c r="AGJ80" i="2"/>
  <c r="AGJ81" i="2"/>
  <c r="AGJ83" i="2"/>
  <c r="AGJ82" i="2"/>
  <c r="AGJ86" i="2"/>
  <c r="AGJ78" i="2"/>
  <c r="AGJ76" i="2"/>
  <c r="AGJ77" i="2"/>
  <c r="AGJ79" i="2"/>
  <c r="AGJ72" i="2"/>
  <c r="AGJ73" i="2"/>
  <c r="AGJ71" i="2"/>
  <c r="AGJ69" i="2"/>
  <c r="AGJ70" i="2"/>
  <c r="AGJ75" i="2"/>
  <c r="AGJ74" i="2"/>
  <c r="AGJ68" i="2"/>
  <c r="AGJ65" i="2"/>
  <c r="AGJ67" i="2"/>
  <c r="AGJ66" i="2"/>
  <c r="AGJ59" i="2"/>
  <c r="AGJ63" i="2"/>
  <c r="AGJ62" i="2"/>
  <c r="AGJ61" i="2"/>
  <c r="AGJ57" i="2"/>
  <c r="AGJ64" i="2"/>
  <c r="AGJ60" i="2"/>
  <c r="AGJ56" i="2"/>
  <c r="AGJ55" i="2"/>
  <c r="AGJ47" i="2"/>
  <c r="AGJ48" i="2"/>
  <c r="AGJ49" i="2"/>
  <c r="AGJ58" i="2"/>
  <c r="AGJ52" i="2"/>
  <c r="AGJ50" i="2"/>
  <c r="AGJ45" i="2"/>
  <c r="AGJ41" i="2"/>
  <c r="AGJ46" i="2"/>
  <c r="AGJ51" i="2"/>
  <c r="AGJ43" i="2"/>
  <c r="AGJ32" i="2"/>
  <c r="AGJ42" i="2"/>
  <c r="AGJ35" i="2"/>
  <c r="AGJ33" i="2"/>
  <c r="AGJ38" i="2"/>
  <c r="AGJ36" i="2"/>
  <c r="AGJ34" i="2"/>
  <c r="AGJ39" i="2"/>
  <c r="AGJ37" i="2"/>
  <c r="AGJ44" i="2"/>
  <c r="AGJ40" i="2"/>
  <c r="AGP93" i="2"/>
  <c r="AGP94" i="2"/>
  <c r="AGP95" i="2"/>
  <c r="AGP92" i="2"/>
  <c r="AGP90" i="2"/>
  <c r="AGP89" i="2"/>
  <c r="AGP91" i="2"/>
  <c r="AGP88" i="2"/>
  <c r="AGP87" i="2"/>
  <c r="AGP86" i="2"/>
  <c r="AGP85" i="2"/>
  <c r="AGP84" i="2"/>
  <c r="AGP80" i="2"/>
  <c r="AGP81" i="2"/>
  <c r="AGP82" i="2"/>
  <c r="AGP83" i="2"/>
  <c r="AGP78" i="2"/>
  <c r="AGP76" i="2"/>
  <c r="AGP77" i="2"/>
  <c r="AGP79" i="2"/>
  <c r="AGP72" i="2"/>
  <c r="AGP73" i="2"/>
  <c r="AGP69" i="2"/>
  <c r="AGP75" i="2"/>
  <c r="AGP71" i="2"/>
  <c r="AGP70" i="2"/>
  <c r="AGP74" i="2"/>
  <c r="AGP65" i="2"/>
  <c r="AGP68" i="2"/>
  <c r="AGP67" i="2"/>
  <c r="AGP59" i="2"/>
  <c r="AGP66" i="2"/>
  <c r="AGP63" i="2"/>
  <c r="AGP64" i="2"/>
  <c r="AGP62" i="2"/>
  <c r="AGP61" i="2"/>
  <c r="AGP57" i="2"/>
  <c r="AGP60" i="2"/>
  <c r="AGP56" i="2"/>
  <c r="AGP55" i="2"/>
  <c r="AGP47" i="2"/>
  <c r="AGP48" i="2"/>
  <c r="AGP58" i="2"/>
  <c r="AGP49" i="2"/>
  <c r="AGP52" i="2"/>
  <c r="AGP50" i="2"/>
  <c r="AGP45" i="2"/>
  <c r="AGP41" i="2"/>
  <c r="AGP46" i="2"/>
  <c r="AGP51" i="2"/>
  <c r="AGP43" i="2"/>
  <c r="AGP42" i="2"/>
  <c r="AGP32" i="2"/>
  <c r="AGP35" i="2"/>
  <c r="AGP33" i="2"/>
  <c r="AGP38" i="2"/>
  <c r="AGP36" i="2"/>
  <c r="AGP34" i="2"/>
  <c r="AGP39" i="2"/>
  <c r="AGP37" i="2"/>
  <c r="AGP44" i="2"/>
  <c r="AGP40" i="2"/>
  <c r="AGV95" i="2"/>
  <c r="AGV93" i="2"/>
  <c r="AGV94" i="2"/>
  <c r="AGV91" i="2"/>
  <c r="AGV92" i="2"/>
  <c r="AGV90" i="2"/>
  <c r="AGV89" i="2"/>
  <c r="AGV88" i="2"/>
  <c r="AGV87" i="2"/>
  <c r="AGV85" i="2"/>
  <c r="AGV84" i="2"/>
  <c r="AGV80" i="2"/>
  <c r="AGV86" i="2"/>
  <c r="AGV81" i="2"/>
  <c r="AGV83" i="2"/>
  <c r="AGV82" i="2"/>
  <c r="AGV78" i="2"/>
  <c r="AGV76" i="2"/>
  <c r="AGV79" i="2"/>
  <c r="AGV77" i="2"/>
  <c r="AGV72" i="2"/>
  <c r="AGV73" i="2"/>
  <c r="AGV71" i="2"/>
  <c r="AGV75" i="2"/>
  <c r="AGV74" i="2"/>
  <c r="AGV69" i="2"/>
  <c r="AGV70" i="2"/>
  <c r="AGV66" i="2"/>
  <c r="AGV65" i="2"/>
  <c r="AGV67" i="2"/>
  <c r="AGV59" i="2"/>
  <c r="AGV64" i="2"/>
  <c r="AGV63" i="2"/>
  <c r="AGV62" i="2"/>
  <c r="AGV61" i="2"/>
  <c r="AGV57" i="2"/>
  <c r="AGV55" i="2"/>
  <c r="AGV47" i="2"/>
  <c r="AGV58" i="2"/>
  <c r="AGV48" i="2"/>
  <c r="AGV49" i="2"/>
  <c r="AGV68" i="2"/>
  <c r="AGV52" i="2"/>
  <c r="AGV50" i="2"/>
  <c r="AGV45" i="2"/>
  <c r="AGV41" i="2"/>
  <c r="AGV51" i="2"/>
  <c r="AGV46" i="2"/>
  <c r="AGV56" i="2"/>
  <c r="AGV43" i="2"/>
  <c r="AGV32" i="2"/>
  <c r="AGV35" i="2"/>
  <c r="AGV33" i="2"/>
  <c r="AGV38" i="2"/>
  <c r="AGV36" i="2"/>
  <c r="AGV34" i="2"/>
  <c r="AGV60" i="2"/>
  <c r="AGV44" i="2"/>
  <c r="AGV40" i="2"/>
  <c r="AGV39" i="2"/>
  <c r="AGV37" i="2"/>
  <c r="AGV42" i="2"/>
  <c r="AHB94" i="2"/>
  <c r="AHB93" i="2"/>
  <c r="AHB95" i="2"/>
  <c r="AHB91" i="2"/>
  <c r="AHB92" i="2"/>
  <c r="AHB89" i="2"/>
  <c r="AHB90" i="2"/>
  <c r="AHB88" i="2"/>
  <c r="AHB87" i="2"/>
  <c r="AHB84" i="2"/>
  <c r="AHB86" i="2"/>
  <c r="AHB80" i="2"/>
  <c r="AHB81" i="2"/>
  <c r="AHB83" i="2"/>
  <c r="AHB82" i="2"/>
  <c r="AHB78" i="2"/>
  <c r="AHB76" i="2"/>
  <c r="AHB79" i="2"/>
  <c r="AHB85" i="2"/>
  <c r="AHB77" i="2"/>
  <c r="AHB72" i="2"/>
  <c r="AHB73" i="2"/>
  <c r="AHB75" i="2"/>
  <c r="AHB71" i="2"/>
  <c r="AHB69" i="2"/>
  <c r="AHB70" i="2"/>
  <c r="AHB68" i="2"/>
  <c r="AHB66" i="2"/>
  <c r="AHB65" i="2"/>
  <c r="AHB59" i="2"/>
  <c r="AHB74" i="2"/>
  <c r="AHB63" i="2"/>
  <c r="AHB62" i="2"/>
  <c r="AHB61" i="2"/>
  <c r="AHB57" i="2"/>
  <c r="AHB58" i="2"/>
  <c r="AHB55" i="2"/>
  <c r="AHB47" i="2"/>
  <c r="AHB48" i="2"/>
  <c r="AHB67" i="2"/>
  <c r="AHB49" i="2"/>
  <c r="AHB60" i="2"/>
  <c r="AHB56" i="2"/>
  <c r="AHB52" i="2"/>
  <c r="AHB50" i="2"/>
  <c r="AHB51" i="2"/>
  <c r="AHB45" i="2"/>
  <c r="AHB41" i="2"/>
  <c r="AHB46" i="2"/>
  <c r="AHB64" i="2"/>
  <c r="AHB43" i="2"/>
  <c r="AHB32" i="2"/>
  <c r="AHB35" i="2"/>
  <c r="AHB33" i="2"/>
  <c r="AHB44" i="2"/>
  <c r="AHB40" i="2"/>
  <c r="AHB38" i="2"/>
  <c r="AHB36" i="2"/>
  <c r="AHB34" i="2"/>
  <c r="AHB39" i="2"/>
  <c r="AHB37" i="2"/>
  <c r="AHB42" i="2"/>
  <c r="AHH95" i="2"/>
  <c r="AHH93" i="2"/>
  <c r="AHH94" i="2"/>
  <c r="AHH92" i="2"/>
  <c r="AHH91" i="2"/>
  <c r="AHH90" i="2"/>
  <c r="AHH89" i="2"/>
  <c r="AHH87" i="2"/>
  <c r="AHH84" i="2"/>
  <c r="AHH85" i="2"/>
  <c r="AHH88" i="2"/>
  <c r="AHH86" i="2"/>
  <c r="AHH80" i="2"/>
  <c r="AHH81" i="2"/>
  <c r="AHH82" i="2"/>
  <c r="AHH83" i="2"/>
  <c r="AHH78" i="2"/>
  <c r="AHH77" i="2"/>
  <c r="AHH76" i="2"/>
  <c r="AHH79" i="2"/>
  <c r="AHH72" i="2"/>
  <c r="AHH73" i="2"/>
  <c r="AHH69" i="2"/>
  <c r="AHH71" i="2"/>
  <c r="AHH70" i="2"/>
  <c r="AHH74" i="2"/>
  <c r="AHH67" i="2"/>
  <c r="AHH66" i="2"/>
  <c r="AHH68" i="2"/>
  <c r="AHH75" i="2"/>
  <c r="AHH59" i="2"/>
  <c r="AHH63" i="2"/>
  <c r="AHH65" i="2"/>
  <c r="AHH64" i="2"/>
  <c r="AHH62" i="2"/>
  <c r="AHH61" i="2"/>
  <c r="AHH57" i="2"/>
  <c r="AHH58" i="2"/>
  <c r="AHH55" i="2"/>
  <c r="AHH47" i="2"/>
  <c r="AHH48" i="2"/>
  <c r="AHH60" i="2"/>
  <c r="AHH56" i="2"/>
  <c r="AHH49" i="2"/>
  <c r="AHH52" i="2"/>
  <c r="AHH50" i="2"/>
  <c r="AHH45" i="2"/>
  <c r="AHH41" i="2"/>
  <c r="AHH46" i="2"/>
  <c r="AHH43" i="2"/>
  <c r="AHH39" i="2"/>
  <c r="AHH32" i="2"/>
  <c r="AHH44" i="2"/>
  <c r="AHH40" i="2"/>
  <c r="AHH35" i="2"/>
  <c r="AHH33" i="2"/>
  <c r="AHH38" i="2"/>
  <c r="AHH36" i="2"/>
  <c r="AHH34" i="2"/>
  <c r="AHH51" i="2"/>
  <c r="AHH42" i="2"/>
  <c r="AHH37" i="2"/>
  <c r="AHN93" i="2"/>
  <c r="AHN95" i="2"/>
  <c r="AHN94" i="2"/>
  <c r="AHN91" i="2"/>
  <c r="AHN92" i="2"/>
  <c r="AHN90" i="2"/>
  <c r="AHN89" i="2"/>
  <c r="AHN88" i="2"/>
  <c r="AHN84" i="2"/>
  <c r="AHN87" i="2"/>
  <c r="AHN86" i="2"/>
  <c r="AHN85" i="2"/>
  <c r="AHN80" i="2"/>
  <c r="AHN81" i="2"/>
  <c r="AHN83" i="2"/>
  <c r="AHN82" i="2"/>
  <c r="AHN78" i="2"/>
  <c r="AHN76" i="2"/>
  <c r="AHN79" i="2"/>
  <c r="AHN77" i="2"/>
  <c r="AHN72" i="2"/>
  <c r="AHN73" i="2"/>
  <c r="AHN75" i="2"/>
  <c r="AHN71" i="2"/>
  <c r="AHN74" i="2"/>
  <c r="AHN69" i="2"/>
  <c r="AHN70" i="2"/>
  <c r="AHN65" i="2"/>
  <c r="AHN67" i="2"/>
  <c r="AHN66" i="2"/>
  <c r="AHN59" i="2"/>
  <c r="AHN64" i="2"/>
  <c r="AHN63" i="2"/>
  <c r="AHN68" i="2"/>
  <c r="AHN62" i="2"/>
  <c r="AHN61" i="2"/>
  <c r="AHN57" i="2"/>
  <c r="AHN55" i="2"/>
  <c r="AHN47" i="2"/>
  <c r="AHN60" i="2"/>
  <c r="AHN56" i="2"/>
  <c r="AHN48" i="2"/>
  <c r="AHN49" i="2"/>
  <c r="AHN52" i="2"/>
  <c r="AHN50" i="2"/>
  <c r="AHN45" i="2"/>
  <c r="AHN41" i="2"/>
  <c r="AHN46" i="2"/>
  <c r="AHN58" i="2"/>
  <c r="AHN51" i="2"/>
  <c r="AHN43" i="2"/>
  <c r="AHN39" i="2"/>
  <c r="AHN44" i="2"/>
  <c r="AHN40" i="2"/>
  <c r="AHN32" i="2"/>
  <c r="AHN35" i="2"/>
  <c r="AHN33" i="2"/>
  <c r="AHN42" i="2"/>
  <c r="AHN38" i="2"/>
  <c r="AHN36" i="2"/>
  <c r="AHN34" i="2"/>
  <c r="AHN37" i="2"/>
  <c r="AP31" i="2"/>
  <c r="RH31" i="2"/>
  <c r="AIK31" i="2" s="1"/>
  <c r="AIN31" i="2" s="1"/>
  <c r="RN31" i="2"/>
  <c r="RT31" i="2"/>
  <c r="RZ31" i="2"/>
  <c r="SF31" i="2"/>
  <c r="SL31" i="2"/>
  <c r="SR31" i="2"/>
  <c r="SX31" i="2"/>
  <c r="TD31" i="2"/>
  <c r="TJ31" i="2"/>
  <c r="TP31" i="2"/>
  <c r="TV31" i="2"/>
  <c r="UB31" i="2"/>
  <c r="UH31" i="2"/>
  <c r="UN31" i="2"/>
  <c r="UT31" i="2"/>
  <c r="UZ31" i="2"/>
  <c r="VF31" i="2"/>
  <c r="VL31" i="2"/>
  <c r="VR31" i="2"/>
  <c r="VX31" i="2"/>
  <c r="WD31" i="2"/>
  <c r="WJ31" i="2"/>
  <c r="WP31" i="2"/>
  <c r="WV31" i="2"/>
  <c r="XB31" i="2"/>
  <c r="XH31" i="2"/>
  <c r="XN31" i="2"/>
  <c r="XT31" i="2"/>
  <c r="XZ31" i="2"/>
  <c r="YF31" i="2"/>
  <c r="YL31" i="2"/>
  <c r="YR31" i="2"/>
  <c r="YX31" i="2"/>
  <c r="ZD31" i="2"/>
  <c r="ZJ31" i="2"/>
  <c r="ZP31" i="2"/>
  <c r="ZV31" i="2"/>
  <c r="AAB31" i="2"/>
  <c r="AAH31" i="2"/>
  <c r="AAN31" i="2"/>
  <c r="AAT31" i="2"/>
  <c r="AAZ31" i="2"/>
  <c r="ABF31" i="2"/>
  <c r="ABL31" i="2"/>
  <c r="ABR31" i="2"/>
  <c r="ABX31" i="2"/>
  <c r="ACD31" i="2"/>
  <c r="ACJ31" i="2"/>
  <c r="ACP31" i="2"/>
  <c r="ACV31" i="2"/>
  <c r="ADB31" i="2"/>
  <c r="ADH31" i="2"/>
  <c r="ADN31" i="2"/>
  <c r="ADT31" i="2"/>
  <c r="ADZ31" i="2"/>
  <c r="AEF31" i="2"/>
  <c r="AEL31" i="2"/>
  <c r="AER31" i="2"/>
  <c r="AEX31" i="2"/>
  <c r="AFD31" i="2"/>
  <c r="AFJ31" i="2"/>
  <c r="AFP31" i="2"/>
  <c r="AFV31" i="2"/>
  <c r="AGB31" i="2"/>
  <c r="AIM31" i="2" s="1"/>
  <c r="AIO31" i="2" s="1"/>
  <c r="AGH31" i="2"/>
  <c r="AGN31" i="2"/>
  <c r="AGT31" i="2"/>
  <c r="AGZ31" i="2"/>
  <c r="AHF31" i="2"/>
  <c r="AHL31" i="2"/>
  <c r="AQ32" i="2"/>
  <c r="RI32" i="2"/>
  <c r="RO32" i="2"/>
  <c r="RU32" i="2"/>
  <c r="SA32" i="2"/>
  <c r="SG32" i="2"/>
  <c r="SM32" i="2"/>
  <c r="SS32" i="2"/>
  <c r="SY32" i="2"/>
  <c r="TE32" i="2"/>
  <c r="TK32" i="2"/>
  <c r="TQ32" i="2"/>
  <c r="TW32" i="2"/>
  <c r="UC32" i="2"/>
  <c r="UI32" i="2"/>
  <c r="UO32" i="2"/>
  <c r="UU32" i="2"/>
  <c r="VA32" i="2"/>
  <c r="VG32" i="2"/>
  <c r="VM32" i="2"/>
  <c r="VS32" i="2"/>
  <c r="VY32" i="2"/>
  <c r="WE32" i="2"/>
  <c r="WK32" i="2"/>
  <c r="WQ32" i="2"/>
  <c r="WW32" i="2"/>
  <c r="XC32" i="2"/>
  <c r="XI32" i="2"/>
  <c r="XO32" i="2"/>
  <c r="XU32" i="2"/>
  <c r="YA32" i="2"/>
  <c r="YG32" i="2"/>
  <c r="YM32" i="2"/>
  <c r="YS32" i="2"/>
  <c r="YY32" i="2"/>
  <c r="ZE32" i="2"/>
  <c r="ZK32" i="2"/>
  <c r="ZQ32" i="2"/>
  <c r="ZW32" i="2"/>
  <c r="AAC32" i="2"/>
  <c r="AAI32" i="2"/>
  <c r="AAO32" i="2"/>
  <c r="AAU32" i="2"/>
  <c r="ABA32" i="2"/>
  <c r="ABG32" i="2"/>
  <c r="ABM32" i="2"/>
  <c r="ABT32" i="2"/>
  <c r="H15" i="2"/>
  <c r="RG95" i="2"/>
  <c r="RG91" i="2"/>
  <c r="RG94" i="2"/>
  <c r="RG93" i="2"/>
  <c r="RG92" i="2"/>
  <c r="RG88" i="2"/>
  <c r="RG90" i="2"/>
  <c r="RG89" i="2"/>
  <c r="RG86" i="2"/>
  <c r="RG85" i="2"/>
  <c r="RG82" i="2"/>
  <c r="RG83" i="2"/>
  <c r="RG87" i="2"/>
  <c r="RG79" i="2"/>
  <c r="RG80" i="2"/>
  <c r="RG81" i="2"/>
  <c r="RG84" i="2"/>
  <c r="RG77" i="2"/>
  <c r="RG78" i="2"/>
  <c r="RG75" i="2"/>
  <c r="RG76" i="2"/>
  <c r="RG74" i="2"/>
  <c r="RG72" i="2"/>
  <c r="RG69" i="2"/>
  <c r="RG73" i="2"/>
  <c r="RG71" i="2"/>
  <c r="RG66" i="2"/>
  <c r="RG70" i="2"/>
  <c r="RG68" i="2"/>
  <c r="RG65" i="2"/>
  <c r="RG64" i="2"/>
  <c r="RG62" i="2"/>
  <c r="RG61" i="2"/>
  <c r="RG57" i="2"/>
  <c r="RG60" i="2"/>
  <c r="RG58" i="2"/>
  <c r="RG67" i="2"/>
  <c r="RG59" i="2"/>
  <c r="RG49" i="2"/>
  <c r="RG52" i="2"/>
  <c r="RG50" i="2"/>
  <c r="RG63" i="2"/>
  <c r="RG51" i="2"/>
  <c r="RG56" i="2"/>
  <c r="RG55" i="2"/>
  <c r="RG48" i="2"/>
  <c r="RG43" i="2"/>
  <c r="RG44" i="2"/>
  <c r="RG42" i="2"/>
  <c r="RG40" i="2"/>
  <c r="RG45" i="2"/>
  <c r="RG41" i="2"/>
  <c r="RG46" i="2"/>
  <c r="RG39" i="2"/>
  <c r="RG37" i="2"/>
  <c r="RG47" i="2"/>
  <c r="RG35" i="2"/>
  <c r="RG33" i="2"/>
  <c r="RG38" i="2"/>
  <c r="RG36" i="2"/>
  <c r="RG34" i="2"/>
  <c r="RY95" i="2"/>
  <c r="RY93" i="2"/>
  <c r="RY91" i="2"/>
  <c r="RY94" i="2"/>
  <c r="RY92" i="2"/>
  <c r="RY88" i="2"/>
  <c r="RY89" i="2"/>
  <c r="RY90" i="2"/>
  <c r="RY87" i="2"/>
  <c r="RY85" i="2"/>
  <c r="RY82" i="2"/>
  <c r="RY86" i="2"/>
  <c r="RY83" i="2"/>
  <c r="RY79" i="2"/>
  <c r="RY84" i="2"/>
  <c r="RY80" i="2"/>
  <c r="RY77" i="2"/>
  <c r="RY81" i="2"/>
  <c r="RY76" i="2"/>
  <c r="RY75" i="2"/>
  <c r="RY74" i="2"/>
  <c r="RY72" i="2"/>
  <c r="RY69" i="2"/>
  <c r="RY71" i="2"/>
  <c r="RY66" i="2"/>
  <c r="RY73" i="2"/>
  <c r="RY67" i="2"/>
  <c r="RY65" i="2"/>
  <c r="RY78" i="2"/>
  <c r="RY70" i="2"/>
  <c r="RY64" i="2"/>
  <c r="RY62" i="2"/>
  <c r="RY61" i="2"/>
  <c r="RY57" i="2"/>
  <c r="RY60" i="2"/>
  <c r="RY58" i="2"/>
  <c r="RY59" i="2"/>
  <c r="RY49" i="2"/>
  <c r="RY52" i="2"/>
  <c r="RY50" i="2"/>
  <c r="RY68" i="2"/>
  <c r="RY51" i="2"/>
  <c r="RY56" i="2"/>
  <c r="RY55" i="2"/>
  <c r="RY63" i="2"/>
  <c r="RY43" i="2"/>
  <c r="RY44" i="2"/>
  <c r="RY42" i="2"/>
  <c r="RY40" i="2"/>
  <c r="RY45" i="2"/>
  <c r="RY41" i="2"/>
  <c r="RY48" i="2"/>
  <c r="RY46" i="2"/>
  <c r="RY39" i="2"/>
  <c r="RY37" i="2"/>
  <c r="RY35" i="2"/>
  <c r="RY33" i="2"/>
  <c r="RY47" i="2"/>
  <c r="RY38" i="2"/>
  <c r="RY36" i="2"/>
  <c r="RY34" i="2"/>
  <c r="SQ95" i="2"/>
  <c r="SQ91" i="2"/>
  <c r="SQ94" i="2"/>
  <c r="SQ93" i="2"/>
  <c r="SQ92" i="2"/>
  <c r="SQ88" i="2"/>
  <c r="SQ90" i="2"/>
  <c r="SQ89" i="2"/>
  <c r="SQ86" i="2"/>
  <c r="SQ85" i="2"/>
  <c r="SQ87" i="2"/>
  <c r="SQ82" i="2"/>
  <c r="SQ83" i="2"/>
  <c r="SQ79" i="2"/>
  <c r="SQ80" i="2"/>
  <c r="SQ81" i="2"/>
  <c r="SQ77" i="2"/>
  <c r="SQ84" i="2"/>
  <c r="SQ78" i="2"/>
  <c r="SQ75" i="2"/>
  <c r="SQ76" i="2"/>
  <c r="SQ74" i="2"/>
  <c r="SQ72" i="2"/>
  <c r="SQ69" i="2"/>
  <c r="SQ73" i="2"/>
  <c r="SQ71" i="2"/>
  <c r="SQ66" i="2"/>
  <c r="SQ70" i="2"/>
  <c r="SQ68" i="2"/>
  <c r="SQ65" i="2"/>
  <c r="SQ64" i="2"/>
  <c r="SQ62" i="2"/>
  <c r="SQ61" i="2"/>
  <c r="SQ57" i="2"/>
  <c r="SQ60" i="2"/>
  <c r="SQ58" i="2"/>
  <c r="SQ59" i="2"/>
  <c r="SQ67" i="2"/>
  <c r="SQ49" i="2"/>
  <c r="SQ52" i="2"/>
  <c r="SQ50" i="2"/>
  <c r="SQ63" i="2"/>
  <c r="SQ51" i="2"/>
  <c r="SQ56" i="2"/>
  <c r="SQ55" i="2"/>
  <c r="SQ48" i="2"/>
  <c r="SQ43" i="2"/>
  <c r="SQ44" i="2"/>
  <c r="SQ42" i="2"/>
  <c r="SQ40" i="2"/>
  <c r="SQ45" i="2"/>
  <c r="SQ41" i="2"/>
  <c r="SQ46" i="2"/>
  <c r="SQ39" i="2"/>
  <c r="SQ37" i="2"/>
  <c r="SQ47" i="2"/>
  <c r="SQ35" i="2"/>
  <c r="SQ33" i="2"/>
  <c r="SQ38" i="2"/>
  <c r="SQ36" i="2"/>
  <c r="SQ34" i="2"/>
  <c r="TU95" i="2"/>
  <c r="TU91" i="2"/>
  <c r="TU94" i="2"/>
  <c r="TU93" i="2"/>
  <c r="TU92" i="2"/>
  <c r="TU88" i="2"/>
  <c r="TU89" i="2"/>
  <c r="TU90" i="2"/>
  <c r="TU87" i="2"/>
  <c r="TU85" i="2"/>
  <c r="TU86" i="2"/>
  <c r="TU82" i="2"/>
  <c r="TU83" i="2"/>
  <c r="TU84" i="2"/>
  <c r="TU79" i="2"/>
  <c r="TU80" i="2"/>
  <c r="TU77" i="2"/>
  <c r="TU78" i="2"/>
  <c r="TU76" i="2"/>
  <c r="TU81" i="2"/>
  <c r="TU75" i="2"/>
  <c r="TU69" i="2"/>
  <c r="TU74" i="2"/>
  <c r="TU71" i="2"/>
  <c r="TU66" i="2"/>
  <c r="TU72" i="2"/>
  <c r="TU73" i="2"/>
  <c r="TU68" i="2"/>
  <c r="TU70" i="2"/>
  <c r="TU65" i="2"/>
  <c r="TU67" i="2"/>
  <c r="TU64" i="2"/>
  <c r="TU62" i="2"/>
  <c r="TU61" i="2"/>
  <c r="TU57" i="2"/>
  <c r="TU60" i="2"/>
  <c r="TU58" i="2"/>
  <c r="TU59" i="2"/>
  <c r="TU49" i="2"/>
  <c r="TU52" i="2"/>
  <c r="TU50" i="2"/>
  <c r="TU51" i="2"/>
  <c r="TU63" i="2"/>
  <c r="TU56" i="2"/>
  <c r="TU55" i="2"/>
  <c r="TU43" i="2"/>
  <c r="TU48" i="2"/>
  <c r="TU44" i="2"/>
  <c r="TU42" i="2"/>
  <c r="TU40" i="2"/>
  <c r="TU45" i="2"/>
  <c r="TU41" i="2"/>
  <c r="TU46" i="2"/>
  <c r="TU39" i="2"/>
  <c r="TU37" i="2"/>
  <c r="TU47" i="2"/>
  <c r="TU35" i="2"/>
  <c r="TU33" i="2"/>
  <c r="TU38" i="2"/>
  <c r="TU36" i="2"/>
  <c r="TU34" i="2"/>
  <c r="UY95" i="2"/>
  <c r="UY91" i="2"/>
  <c r="UY94" i="2"/>
  <c r="UY93" i="2"/>
  <c r="UY92" i="2"/>
  <c r="UY88" i="2"/>
  <c r="UY90" i="2"/>
  <c r="UY86" i="2"/>
  <c r="UY89" i="2"/>
  <c r="UY85" i="2"/>
  <c r="UY87" i="2"/>
  <c r="UY84" i="2"/>
  <c r="UY82" i="2"/>
  <c r="UY83" i="2"/>
  <c r="UY79" i="2"/>
  <c r="UY80" i="2"/>
  <c r="UY81" i="2"/>
  <c r="UY77" i="2"/>
  <c r="UY78" i="2"/>
  <c r="UY75" i="2"/>
  <c r="UY76" i="2"/>
  <c r="UY69" i="2"/>
  <c r="UY73" i="2"/>
  <c r="UY72" i="2"/>
  <c r="UY71" i="2"/>
  <c r="UY66" i="2"/>
  <c r="UY74" i="2"/>
  <c r="UY68" i="2"/>
  <c r="UY70" i="2"/>
  <c r="UY67" i="2"/>
  <c r="UY65" i="2"/>
  <c r="UY64" i="2"/>
  <c r="UY62" i="2"/>
  <c r="UY61" i="2"/>
  <c r="UY57" i="2"/>
  <c r="UY60" i="2"/>
  <c r="UY58" i="2"/>
  <c r="UY59" i="2"/>
  <c r="UY49" i="2"/>
  <c r="UY52" i="2"/>
  <c r="UY50" i="2"/>
  <c r="UY51" i="2"/>
  <c r="UY56" i="2"/>
  <c r="UY63" i="2"/>
  <c r="UY55" i="2"/>
  <c r="UY43" i="2"/>
  <c r="UY44" i="2"/>
  <c r="UY42" i="2"/>
  <c r="UY40" i="2"/>
  <c r="UY48" i="2"/>
  <c r="UY45" i="2"/>
  <c r="UY41" i="2"/>
  <c r="UY46" i="2"/>
  <c r="UY39" i="2"/>
  <c r="UY37" i="2"/>
  <c r="UY47" i="2"/>
  <c r="UY35" i="2"/>
  <c r="UY33" i="2"/>
  <c r="UY38" i="2"/>
  <c r="UY36" i="2"/>
  <c r="UY34" i="2"/>
  <c r="WC94" i="2"/>
  <c r="WC93" i="2"/>
  <c r="WC91" i="2"/>
  <c r="WC95" i="2"/>
  <c r="WC92" i="2"/>
  <c r="WC88" i="2"/>
  <c r="WC89" i="2"/>
  <c r="WC90" i="2"/>
  <c r="WC86" i="2"/>
  <c r="WC87" i="2"/>
  <c r="WC85" i="2"/>
  <c r="WC82" i="2"/>
  <c r="WC83" i="2"/>
  <c r="WC81" i="2"/>
  <c r="WC84" i="2"/>
  <c r="WC79" i="2"/>
  <c r="WC80" i="2"/>
  <c r="WC78" i="2"/>
  <c r="WC77" i="2"/>
  <c r="WC75" i="2"/>
  <c r="WC76" i="2"/>
  <c r="WC74" i="2"/>
  <c r="WC69" i="2"/>
  <c r="WC71" i="2"/>
  <c r="WC66" i="2"/>
  <c r="WC73" i="2"/>
  <c r="WC72" i="2"/>
  <c r="WC67" i="2"/>
  <c r="WC70" i="2"/>
  <c r="WC65" i="2"/>
  <c r="WC64" i="2"/>
  <c r="WC62" i="2"/>
  <c r="WC68" i="2"/>
  <c r="WC61" i="2"/>
  <c r="WC57" i="2"/>
  <c r="WC60" i="2"/>
  <c r="WC58" i="2"/>
  <c r="WC59" i="2"/>
  <c r="WC49" i="2"/>
  <c r="WC52" i="2"/>
  <c r="WC50" i="2"/>
  <c r="WC51" i="2"/>
  <c r="WC56" i="2"/>
  <c r="WC63" i="2"/>
  <c r="WC55" i="2"/>
  <c r="WC43" i="2"/>
  <c r="WC44" i="2"/>
  <c r="WC42" i="2"/>
  <c r="WC40" i="2"/>
  <c r="WC48" i="2"/>
  <c r="WC45" i="2"/>
  <c r="WC41" i="2"/>
  <c r="WC46" i="2"/>
  <c r="WC39" i="2"/>
  <c r="WC37" i="2"/>
  <c r="WC47" i="2"/>
  <c r="WC35" i="2"/>
  <c r="WC33" i="2"/>
  <c r="WC38" i="2"/>
  <c r="WC36" i="2"/>
  <c r="WC34" i="2"/>
  <c r="XG95" i="2"/>
  <c r="XG93" i="2"/>
  <c r="XG94" i="2"/>
  <c r="XG91" i="2"/>
  <c r="XG92" i="2"/>
  <c r="XG88" i="2"/>
  <c r="XG90" i="2"/>
  <c r="XG89" i="2"/>
  <c r="XG86" i="2"/>
  <c r="XG87" i="2"/>
  <c r="XG85" i="2"/>
  <c r="XG82" i="2"/>
  <c r="XG83" i="2"/>
  <c r="XG84" i="2"/>
  <c r="XG79" i="2"/>
  <c r="XG81" i="2"/>
  <c r="XG80" i="2"/>
  <c r="XG77" i="2"/>
  <c r="XG78" i="2"/>
  <c r="XG75" i="2"/>
  <c r="XG73" i="2"/>
  <c r="XG76" i="2"/>
  <c r="XG69" i="2"/>
  <c r="XG74" i="2"/>
  <c r="XG71" i="2"/>
  <c r="XG72" i="2"/>
  <c r="XG66" i="2"/>
  <c r="XG67" i="2"/>
  <c r="XG65" i="2"/>
  <c r="XG70" i="2"/>
  <c r="XG68" i="2"/>
  <c r="XG64" i="2"/>
  <c r="XG62" i="2"/>
  <c r="XG61" i="2"/>
  <c r="XG57" i="2"/>
  <c r="XG60" i="2"/>
  <c r="XG58" i="2"/>
  <c r="XG59" i="2"/>
  <c r="XG49" i="2"/>
  <c r="XG52" i="2"/>
  <c r="XG50" i="2"/>
  <c r="XG51" i="2"/>
  <c r="XG56" i="2"/>
  <c r="XG55" i="2"/>
  <c r="XG63" i="2"/>
  <c r="XG43" i="2"/>
  <c r="XG44" i="2"/>
  <c r="XG42" i="2"/>
  <c r="XG40" i="2"/>
  <c r="XG47" i="2"/>
  <c r="XG45" i="2"/>
  <c r="XG41" i="2"/>
  <c r="XG48" i="2"/>
  <c r="XG46" i="2"/>
  <c r="XG39" i="2"/>
  <c r="XG37" i="2"/>
  <c r="XG35" i="2"/>
  <c r="XG33" i="2"/>
  <c r="XG38" i="2"/>
  <c r="XG36" i="2"/>
  <c r="XG34" i="2"/>
  <c r="YK95" i="2"/>
  <c r="YK94" i="2"/>
  <c r="YK91" i="2"/>
  <c r="YK93" i="2"/>
  <c r="YK92" i="2"/>
  <c r="YK88" i="2"/>
  <c r="YK89" i="2"/>
  <c r="YK90" i="2"/>
  <c r="YK86" i="2"/>
  <c r="YK87" i="2"/>
  <c r="YK84" i="2"/>
  <c r="YK82" i="2"/>
  <c r="YK83" i="2"/>
  <c r="YK85" i="2"/>
  <c r="YK81" i="2"/>
  <c r="YK79" i="2"/>
  <c r="YK80" i="2"/>
  <c r="YK77" i="2"/>
  <c r="YK78" i="2"/>
  <c r="YK75" i="2"/>
  <c r="YK76" i="2"/>
  <c r="YK73" i="2"/>
  <c r="YK69" i="2"/>
  <c r="YK71" i="2"/>
  <c r="YK66" i="2"/>
  <c r="YK74" i="2"/>
  <c r="YK67" i="2"/>
  <c r="YK68" i="2"/>
  <c r="YK65" i="2"/>
  <c r="YK72" i="2"/>
  <c r="YK64" i="2"/>
  <c r="YK62" i="2"/>
  <c r="YK61" i="2"/>
  <c r="YK57" i="2"/>
  <c r="YK60" i="2"/>
  <c r="YK58" i="2"/>
  <c r="YK70" i="2"/>
  <c r="YK59" i="2"/>
  <c r="YK63" i="2"/>
  <c r="YK49" i="2"/>
  <c r="YK52" i="2"/>
  <c r="YK50" i="2"/>
  <c r="YK51" i="2"/>
  <c r="YK56" i="2"/>
  <c r="YK55" i="2"/>
  <c r="YK47" i="2"/>
  <c r="YK43" i="2"/>
  <c r="YK44" i="2"/>
  <c r="YK42" i="2"/>
  <c r="YK40" i="2"/>
  <c r="YK45" i="2"/>
  <c r="YK41" i="2"/>
  <c r="YK46" i="2"/>
  <c r="YK39" i="2"/>
  <c r="YK37" i="2"/>
  <c r="YK35" i="2"/>
  <c r="YK33" i="2"/>
  <c r="YK48" i="2"/>
  <c r="YK38" i="2"/>
  <c r="YK36" i="2"/>
  <c r="YK34" i="2"/>
  <c r="ZU95" i="2"/>
  <c r="ZU94" i="2"/>
  <c r="ZU91" i="2"/>
  <c r="ZU93" i="2"/>
  <c r="ZU92" i="2"/>
  <c r="ZU88" i="2"/>
  <c r="ZU89" i="2"/>
  <c r="ZU90" i="2"/>
  <c r="ZU86" i="2"/>
  <c r="ZU87" i="2"/>
  <c r="ZU84" i="2"/>
  <c r="ZU82" i="2"/>
  <c r="ZU85" i="2"/>
  <c r="ZU83" i="2"/>
  <c r="ZU81" i="2"/>
  <c r="ZU79" i="2"/>
  <c r="ZU80" i="2"/>
  <c r="ZU78" i="2"/>
  <c r="ZU77" i="2"/>
  <c r="ZU75" i="2"/>
  <c r="ZU76" i="2"/>
  <c r="ZU73" i="2"/>
  <c r="ZU69" i="2"/>
  <c r="ZU71" i="2"/>
  <c r="ZU66" i="2"/>
  <c r="ZU74" i="2"/>
  <c r="ZU72" i="2"/>
  <c r="ZU67" i="2"/>
  <c r="ZU68" i="2"/>
  <c r="ZU65" i="2"/>
  <c r="ZU64" i="2"/>
  <c r="ZU62" i="2"/>
  <c r="ZU61" i="2"/>
  <c r="ZU57" i="2"/>
  <c r="ZU70" i="2"/>
  <c r="ZU60" i="2"/>
  <c r="ZU58" i="2"/>
  <c r="ZU59" i="2"/>
  <c r="ZU63" i="2"/>
  <c r="ZU49" i="2"/>
  <c r="ZU52" i="2"/>
  <c r="ZU50" i="2"/>
  <c r="ZU51" i="2"/>
  <c r="ZU56" i="2"/>
  <c r="ZU55" i="2"/>
  <c r="ZU47" i="2"/>
  <c r="ZU43" i="2"/>
  <c r="ZU44" i="2"/>
  <c r="ZU42" i="2"/>
  <c r="ZU40" i="2"/>
  <c r="ZU45" i="2"/>
  <c r="ZU41" i="2"/>
  <c r="ZU46" i="2"/>
  <c r="ZU39" i="2"/>
  <c r="ZU37" i="2"/>
  <c r="ZU48" i="2"/>
  <c r="ZU35" i="2"/>
  <c r="ZU33" i="2"/>
  <c r="ZU38" i="2"/>
  <c r="ZU36" i="2"/>
  <c r="ZU34" i="2"/>
  <c r="AAS93" i="2"/>
  <c r="AAS95" i="2"/>
  <c r="AAS91" i="2"/>
  <c r="AAS94" i="2"/>
  <c r="AAS90" i="2"/>
  <c r="AAS88" i="2"/>
  <c r="AAS89" i="2"/>
  <c r="AAS92" i="2"/>
  <c r="AAS87" i="2"/>
  <c r="AAS86" i="2"/>
  <c r="AAS85" i="2"/>
  <c r="AAS82" i="2"/>
  <c r="AAS83" i="2"/>
  <c r="AAS84" i="2"/>
  <c r="AAS81" i="2"/>
  <c r="AAS79" i="2"/>
  <c r="AAS80" i="2"/>
  <c r="AAS78" i="2"/>
  <c r="AAS77" i="2"/>
  <c r="AAS75" i="2"/>
  <c r="AAS76" i="2"/>
  <c r="AAS72" i="2"/>
  <c r="AAS73" i="2"/>
  <c r="AAS69" i="2"/>
  <c r="AAS74" i="2"/>
  <c r="AAS71" i="2"/>
  <c r="AAS66" i="2"/>
  <c r="AAS70" i="2"/>
  <c r="AAS68" i="2"/>
  <c r="AAS65" i="2"/>
  <c r="AAS67" i="2"/>
  <c r="AAS64" i="2"/>
  <c r="AAS62" i="2"/>
  <c r="AAS61" i="2"/>
  <c r="AAS57" i="2"/>
  <c r="AAS60" i="2"/>
  <c r="AAS58" i="2"/>
  <c r="AAS59" i="2"/>
  <c r="AAS49" i="2"/>
  <c r="AAS52" i="2"/>
  <c r="AAS50" i="2"/>
  <c r="AAS63" i="2"/>
  <c r="AAS51" i="2"/>
  <c r="AAS56" i="2"/>
  <c r="AAS55" i="2"/>
  <c r="AAS47" i="2"/>
  <c r="AAS48" i="2"/>
  <c r="AAS43" i="2"/>
  <c r="AAS44" i="2"/>
  <c r="AAS42" i="2"/>
  <c r="AAS40" i="2"/>
  <c r="AAS45" i="2"/>
  <c r="AAS41" i="2"/>
  <c r="AAS46" i="2"/>
  <c r="AAS39" i="2"/>
  <c r="AAS37" i="2"/>
  <c r="AAS35" i="2"/>
  <c r="AAS33" i="2"/>
  <c r="AAS38" i="2"/>
  <c r="AAS36" i="2"/>
  <c r="AAS34" i="2"/>
  <c r="ABW94" i="2"/>
  <c r="ABW91" i="2"/>
  <c r="ABW95" i="2"/>
  <c r="ABW93" i="2"/>
  <c r="ABW92" i="2"/>
  <c r="ABW90" i="2"/>
  <c r="ABW88" i="2"/>
  <c r="ABW89" i="2"/>
  <c r="ABW86" i="2"/>
  <c r="ABW87" i="2"/>
  <c r="ABW85" i="2"/>
  <c r="ABW84" i="2"/>
  <c r="ABW82" i="2"/>
  <c r="ABW83" i="2"/>
  <c r="ABW79" i="2"/>
  <c r="ABW81" i="2"/>
  <c r="ABW80" i="2"/>
  <c r="ABW77" i="2"/>
  <c r="ABW78" i="2"/>
  <c r="ABW75" i="2"/>
  <c r="ABW72" i="2"/>
  <c r="ABW73" i="2"/>
  <c r="ABW76" i="2"/>
  <c r="ABW69" i="2"/>
  <c r="ABW66" i="2"/>
  <c r="ABW74" i="2"/>
  <c r="ABW68" i="2"/>
  <c r="ABW70" i="2"/>
  <c r="ABW67" i="2"/>
  <c r="ABW65" i="2"/>
  <c r="ABW71" i="2"/>
  <c r="ABW64" i="2"/>
  <c r="ABW62" i="2"/>
  <c r="ABW61" i="2"/>
  <c r="ABW57" i="2"/>
  <c r="ABW60" i="2"/>
  <c r="ABW58" i="2"/>
  <c r="ABW59" i="2"/>
  <c r="ABW49" i="2"/>
  <c r="ABW52" i="2"/>
  <c r="ABW50" i="2"/>
  <c r="ABW51" i="2"/>
  <c r="ABW63" i="2"/>
  <c r="ABW56" i="2"/>
  <c r="ABW55" i="2"/>
  <c r="ABW43" i="2"/>
  <c r="ABW48" i="2"/>
  <c r="ABW44" i="2"/>
  <c r="ABW42" i="2"/>
  <c r="ABW40" i="2"/>
  <c r="ABW45" i="2"/>
  <c r="ABW41" i="2"/>
  <c r="ABW47" i="2"/>
  <c r="ABW46" i="2"/>
  <c r="ABW39" i="2"/>
  <c r="ABW37" i="2"/>
  <c r="ABW32" i="2"/>
  <c r="ABW35" i="2"/>
  <c r="ABW33" i="2"/>
  <c r="ABW38" i="2"/>
  <c r="ABW36" i="2"/>
  <c r="ABW34" i="2"/>
  <c r="ACU95" i="2"/>
  <c r="ACU91" i="2"/>
  <c r="ACU94" i="2"/>
  <c r="ACU93" i="2"/>
  <c r="ACU90" i="2"/>
  <c r="ACU92" i="2"/>
  <c r="ACU88" i="2"/>
  <c r="ACU89" i="2"/>
  <c r="ACU87" i="2"/>
  <c r="ACU86" i="2"/>
  <c r="ACU82" i="2"/>
  <c r="ACU83" i="2"/>
  <c r="ACU84" i="2"/>
  <c r="ACU79" i="2"/>
  <c r="ACU81" i="2"/>
  <c r="ACU80" i="2"/>
  <c r="ACU85" i="2"/>
  <c r="ACU77" i="2"/>
  <c r="ACU78" i="2"/>
  <c r="ACU75" i="2"/>
  <c r="ACU72" i="2"/>
  <c r="ACU73" i="2"/>
  <c r="ACU76" i="2"/>
  <c r="ACU69" i="2"/>
  <c r="ACU74" i="2"/>
  <c r="ACU71" i="2"/>
  <c r="ACU66" i="2"/>
  <c r="ACU67" i="2"/>
  <c r="ACU65" i="2"/>
  <c r="ACU70" i="2"/>
  <c r="ACU68" i="2"/>
  <c r="ACU64" i="2"/>
  <c r="ACU62" i="2"/>
  <c r="ACU61" i="2"/>
  <c r="ACU57" i="2"/>
  <c r="ACU60" i="2"/>
  <c r="ACU58" i="2"/>
  <c r="ACU59" i="2"/>
  <c r="ACU49" i="2"/>
  <c r="ACU52" i="2"/>
  <c r="ACU50" i="2"/>
  <c r="ACU51" i="2"/>
  <c r="ACU56" i="2"/>
  <c r="ACU55" i="2"/>
  <c r="ACU43" i="2"/>
  <c r="ACU47" i="2"/>
  <c r="ACU44" i="2"/>
  <c r="ACU42" i="2"/>
  <c r="ACU40" i="2"/>
  <c r="ACU63" i="2"/>
  <c r="ACU45" i="2"/>
  <c r="ACU41" i="2"/>
  <c r="ACU48" i="2"/>
  <c r="ACU46" i="2"/>
  <c r="ACU39" i="2"/>
  <c r="ACU37" i="2"/>
  <c r="ACU32" i="2"/>
  <c r="ACU35" i="2"/>
  <c r="ACU33" i="2"/>
  <c r="ACU38" i="2"/>
  <c r="ACU36" i="2"/>
  <c r="ACU34" i="2"/>
  <c r="ADS95" i="2"/>
  <c r="ADS94" i="2"/>
  <c r="ADS91" i="2"/>
  <c r="ADS93" i="2"/>
  <c r="ADS92" i="2"/>
  <c r="ADS88" i="2"/>
  <c r="ADS87" i="2"/>
  <c r="ADS90" i="2"/>
  <c r="ADS89" i="2"/>
  <c r="ADS86" i="2"/>
  <c r="ADS82" i="2"/>
  <c r="ADS83" i="2"/>
  <c r="ADS84" i="2"/>
  <c r="ADS79" i="2"/>
  <c r="ADS81" i="2"/>
  <c r="ADS80" i="2"/>
  <c r="ADS77" i="2"/>
  <c r="ADS85" i="2"/>
  <c r="ADS78" i="2"/>
  <c r="ADS75" i="2"/>
  <c r="ADS72" i="2"/>
  <c r="ADS73" i="2"/>
  <c r="ADS76" i="2"/>
  <c r="ADS74" i="2"/>
  <c r="ADS69" i="2"/>
  <c r="ADS66" i="2"/>
  <c r="ADS71" i="2"/>
  <c r="ADS70" i="2"/>
  <c r="ADS68" i="2"/>
  <c r="ADS64" i="2"/>
  <c r="ADS62" i="2"/>
  <c r="ADS61" i="2"/>
  <c r="ADS57" i="2"/>
  <c r="ADS60" i="2"/>
  <c r="ADS58" i="2"/>
  <c r="ADS56" i="2"/>
  <c r="ADS59" i="2"/>
  <c r="ADS65" i="2"/>
  <c r="ADS49" i="2"/>
  <c r="ADS63" i="2"/>
  <c r="ADS52" i="2"/>
  <c r="ADS50" i="2"/>
  <c r="ADS51" i="2"/>
  <c r="ADS55" i="2"/>
  <c r="ADS48" i="2"/>
  <c r="ADS47" i="2"/>
  <c r="ADS43" i="2"/>
  <c r="ADS44" i="2"/>
  <c r="ADS42" i="2"/>
  <c r="ADS40" i="2"/>
  <c r="ADS67" i="2"/>
  <c r="ADS45" i="2"/>
  <c r="ADS41" i="2"/>
  <c r="ADS46" i="2"/>
  <c r="ADS39" i="2"/>
  <c r="ADS37" i="2"/>
  <c r="ADS32" i="2"/>
  <c r="ADS35" i="2"/>
  <c r="ADS33" i="2"/>
  <c r="ADS38" i="2"/>
  <c r="ADS36" i="2"/>
  <c r="ADS34" i="2"/>
  <c r="AEW95" i="2"/>
  <c r="AEW93" i="2"/>
  <c r="AEW91" i="2"/>
  <c r="AEW94" i="2"/>
  <c r="AEW92" i="2"/>
  <c r="AEW90" i="2"/>
  <c r="AEW88" i="2"/>
  <c r="AEW89" i="2"/>
  <c r="AEW87" i="2"/>
  <c r="AEW86" i="2"/>
  <c r="AEW85" i="2"/>
  <c r="AEW81" i="2"/>
  <c r="AEW82" i="2"/>
  <c r="AEW83" i="2"/>
  <c r="AEW84" i="2"/>
  <c r="AEW80" i="2"/>
  <c r="AEW79" i="2"/>
  <c r="AEW78" i="2"/>
  <c r="AEW77" i="2"/>
  <c r="AEW75" i="2"/>
  <c r="AEW76" i="2"/>
  <c r="AEW72" i="2"/>
  <c r="AEW73" i="2"/>
  <c r="AEW69" i="2"/>
  <c r="AEW74" i="2"/>
  <c r="AEW71" i="2"/>
  <c r="AEW66" i="2"/>
  <c r="AEW70" i="2"/>
  <c r="AEW68" i="2"/>
  <c r="AEW64" i="2"/>
  <c r="AEW67" i="2"/>
  <c r="AEW65" i="2"/>
  <c r="AEW62" i="2"/>
  <c r="AEW61" i="2"/>
  <c r="AEW57" i="2"/>
  <c r="AEW60" i="2"/>
  <c r="AEW58" i="2"/>
  <c r="AEW56" i="2"/>
  <c r="AEW59" i="2"/>
  <c r="AEW49" i="2"/>
  <c r="AEW52" i="2"/>
  <c r="AEW50" i="2"/>
  <c r="AEW63" i="2"/>
  <c r="AEW51" i="2"/>
  <c r="AEW55" i="2"/>
  <c r="AEW47" i="2"/>
  <c r="AEW48" i="2"/>
  <c r="AEW43" i="2"/>
  <c r="AEW44" i="2"/>
  <c r="AEW42" i="2"/>
  <c r="AEW40" i="2"/>
  <c r="AEW45" i="2"/>
  <c r="AEW41" i="2"/>
  <c r="AEW46" i="2"/>
  <c r="AEW39" i="2"/>
  <c r="AEW37" i="2"/>
  <c r="AEW32" i="2"/>
  <c r="AEW35" i="2"/>
  <c r="AEW33" i="2"/>
  <c r="AEW38" i="2"/>
  <c r="AEW36" i="2"/>
  <c r="AEW34" i="2"/>
  <c r="AGG95" i="2"/>
  <c r="AGG94" i="2"/>
  <c r="AGG93" i="2"/>
  <c r="AGG91" i="2"/>
  <c r="AGG92" i="2"/>
  <c r="AGG90" i="2"/>
  <c r="AGG88" i="2"/>
  <c r="AGG89" i="2"/>
  <c r="AGG87" i="2"/>
  <c r="AGG86" i="2"/>
  <c r="AGG85" i="2"/>
  <c r="AGG81" i="2"/>
  <c r="AGG82" i="2"/>
  <c r="AGG83" i="2"/>
  <c r="AGG84" i="2"/>
  <c r="AGG80" i="2"/>
  <c r="AGG79" i="2"/>
  <c r="AGG77" i="2"/>
  <c r="AGG78" i="2"/>
  <c r="AGG75" i="2"/>
  <c r="AGG76" i="2"/>
  <c r="AGG72" i="2"/>
  <c r="AGG73" i="2"/>
  <c r="AGG69" i="2"/>
  <c r="AGG74" i="2"/>
  <c r="AGG71" i="2"/>
  <c r="AGG66" i="2"/>
  <c r="AGG70" i="2"/>
  <c r="AGG64" i="2"/>
  <c r="AGG68" i="2"/>
  <c r="AGG67" i="2"/>
  <c r="AGG65" i="2"/>
  <c r="AGG62" i="2"/>
  <c r="AGG61" i="2"/>
  <c r="AGG57" i="2"/>
  <c r="AGG60" i="2"/>
  <c r="AGG58" i="2"/>
  <c r="AGG56" i="2"/>
  <c r="AGG59" i="2"/>
  <c r="AGG49" i="2"/>
  <c r="AGG52" i="2"/>
  <c r="AGG50" i="2"/>
  <c r="AGG63" i="2"/>
  <c r="AGG51" i="2"/>
  <c r="AGG55" i="2"/>
  <c r="AGG47" i="2"/>
  <c r="AGG48" i="2"/>
  <c r="AGG43" i="2"/>
  <c r="AGG44" i="2"/>
  <c r="AGG42" i="2"/>
  <c r="AGG40" i="2"/>
  <c r="AGG45" i="2"/>
  <c r="AGG41" i="2"/>
  <c r="AGG46" i="2"/>
  <c r="AGG39" i="2"/>
  <c r="AGG37" i="2"/>
  <c r="AGG32" i="2"/>
  <c r="AGG35" i="2"/>
  <c r="AGG33" i="2"/>
  <c r="AGG38" i="2"/>
  <c r="AGG36" i="2"/>
  <c r="AGG34" i="2"/>
  <c r="RK94" i="2"/>
  <c r="RK93" i="2"/>
  <c r="RK95" i="2"/>
  <c r="RK92" i="2"/>
  <c r="RK90" i="2"/>
  <c r="RK91" i="2"/>
  <c r="RK89" i="2"/>
  <c r="RK88" i="2"/>
  <c r="RK87" i="2"/>
  <c r="RK85" i="2"/>
  <c r="RK84" i="2"/>
  <c r="RK86" i="2"/>
  <c r="RK81" i="2"/>
  <c r="RK82" i="2"/>
  <c r="RK83" i="2"/>
  <c r="RK79" i="2"/>
  <c r="RK78" i="2"/>
  <c r="RK77" i="2"/>
  <c r="RK80" i="2"/>
  <c r="RK76" i="2"/>
  <c r="RK73" i="2"/>
  <c r="RK74" i="2"/>
  <c r="RK69" i="2"/>
  <c r="RK70" i="2"/>
  <c r="RK75" i="2"/>
  <c r="RK72" i="2"/>
  <c r="RK71" i="2"/>
  <c r="RK67" i="2"/>
  <c r="RK66" i="2"/>
  <c r="RK68" i="2"/>
  <c r="RK65" i="2"/>
  <c r="RK63" i="2"/>
  <c r="RK64" i="2"/>
  <c r="RK62" i="2"/>
  <c r="RK61" i="2"/>
  <c r="RK57" i="2"/>
  <c r="RK60" i="2"/>
  <c r="RK58" i="2"/>
  <c r="RK55" i="2"/>
  <c r="RK48" i="2"/>
  <c r="RK49" i="2"/>
  <c r="RK52" i="2"/>
  <c r="RK50" i="2"/>
  <c r="RK59" i="2"/>
  <c r="RK51" i="2"/>
  <c r="RK46" i="2"/>
  <c r="RK47" i="2"/>
  <c r="RK56" i="2"/>
  <c r="RK43" i="2"/>
  <c r="RK44" i="2"/>
  <c r="RK42" i="2"/>
  <c r="RK40" i="2"/>
  <c r="RK45" i="2"/>
  <c r="RK35" i="2"/>
  <c r="RK33" i="2"/>
  <c r="RK38" i="2"/>
  <c r="RK36" i="2"/>
  <c r="RK34" i="2"/>
  <c r="RK39" i="2"/>
  <c r="RK37" i="2"/>
  <c r="RK41" i="2"/>
  <c r="RQ94" i="2"/>
  <c r="RQ95" i="2"/>
  <c r="RQ93" i="2"/>
  <c r="RQ91" i="2"/>
  <c r="RQ92" i="2"/>
  <c r="RQ90" i="2"/>
  <c r="RQ89" i="2"/>
  <c r="RQ88" i="2"/>
  <c r="RQ85" i="2"/>
  <c r="RQ86" i="2"/>
  <c r="RQ87" i="2"/>
  <c r="RQ84" i="2"/>
  <c r="RQ81" i="2"/>
  <c r="RQ82" i="2"/>
  <c r="RQ79" i="2"/>
  <c r="RQ83" i="2"/>
  <c r="RQ77" i="2"/>
  <c r="RQ80" i="2"/>
  <c r="RQ76" i="2"/>
  <c r="RQ78" i="2"/>
  <c r="RQ73" i="2"/>
  <c r="RQ74" i="2"/>
  <c r="RQ72" i="2"/>
  <c r="RQ75" i="2"/>
  <c r="RQ69" i="2"/>
  <c r="RQ70" i="2"/>
  <c r="RQ71" i="2"/>
  <c r="RQ68" i="2"/>
  <c r="RQ67" i="2"/>
  <c r="RQ66" i="2"/>
  <c r="RQ63" i="2"/>
  <c r="RQ64" i="2"/>
  <c r="RQ62" i="2"/>
  <c r="RQ61" i="2"/>
  <c r="RQ57" i="2"/>
  <c r="RQ60" i="2"/>
  <c r="RQ58" i="2"/>
  <c r="RQ55" i="2"/>
  <c r="RQ48" i="2"/>
  <c r="RQ49" i="2"/>
  <c r="RQ59" i="2"/>
  <c r="RQ52" i="2"/>
  <c r="RQ50" i="2"/>
  <c r="RQ51" i="2"/>
  <c r="RQ46" i="2"/>
  <c r="RQ47" i="2"/>
  <c r="RQ56" i="2"/>
  <c r="RQ43" i="2"/>
  <c r="RQ44" i="2"/>
  <c r="RQ42" i="2"/>
  <c r="RQ40" i="2"/>
  <c r="RQ35" i="2"/>
  <c r="RQ33" i="2"/>
  <c r="RQ38" i="2"/>
  <c r="RQ36" i="2"/>
  <c r="RQ34" i="2"/>
  <c r="RQ39" i="2"/>
  <c r="RQ37" i="2"/>
  <c r="RQ41" i="2"/>
  <c r="RQ65" i="2"/>
  <c r="RQ45" i="2"/>
  <c r="RW94" i="2"/>
  <c r="RW95" i="2"/>
  <c r="RW92" i="2"/>
  <c r="RW90" i="2"/>
  <c r="RW93" i="2"/>
  <c r="RW91" i="2"/>
  <c r="RW89" i="2"/>
  <c r="RW88" i="2"/>
  <c r="RW87" i="2"/>
  <c r="RW85" i="2"/>
  <c r="RW84" i="2"/>
  <c r="RW81" i="2"/>
  <c r="RW86" i="2"/>
  <c r="RW82" i="2"/>
  <c r="RW79" i="2"/>
  <c r="RW78" i="2"/>
  <c r="RW77" i="2"/>
  <c r="RW83" i="2"/>
  <c r="RW80" i="2"/>
  <c r="RW76" i="2"/>
  <c r="RW73" i="2"/>
  <c r="RW74" i="2"/>
  <c r="RW75" i="2"/>
  <c r="RW72" i="2"/>
  <c r="RW69" i="2"/>
  <c r="RW70" i="2"/>
  <c r="RW71" i="2"/>
  <c r="RW66" i="2"/>
  <c r="RW68" i="2"/>
  <c r="RW67" i="2"/>
  <c r="RW63" i="2"/>
  <c r="RW64" i="2"/>
  <c r="RW62" i="2"/>
  <c r="RW65" i="2"/>
  <c r="RW61" i="2"/>
  <c r="RW57" i="2"/>
  <c r="RW60" i="2"/>
  <c r="RW58" i="2"/>
  <c r="RW55" i="2"/>
  <c r="RW48" i="2"/>
  <c r="RW59" i="2"/>
  <c r="RW49" i="2"/>
  <c r="RW52" i="2"/>
  <c r="RW50" i="2"/>
  <c r="RW51" i="2"/>
  <c r="RW46" i="2"/>
  <c r="RW56" i="2"/>
  <c r="RW47" i="2"/>
  <c r="RW43" i="2"/>
  <c r="RW44" i="2"/>
  <c r="RW42" i="2"/>
  <c r="RW40" i="2"/>
  <c r="RW35" i="2"/>
  <c r="RW33" i="2"/>
  <c r="RW38" i="2"/>
  <c r="RW36" i="2"/>
  <c r="RW34" i="2"/>
  <c r="RW41" i="2"/>
  <c r="RW39" i="2"/>
  <c r="RW37" i="2"/>
  <c r="RW45" i="2"/>
  <c r="SC94" i="2"/>
  <c r="SC95" i="2"/>
  <c r="SC91" i="2"/>
  <c r="SC93" i="2"/>
  <c r="SC92" i="2"/>
  <c r="SC90" i="2"/>
  <c r="SC89" i="2"/>
  <c r="SC88" i="2"/>
  <c r="SC85" i="2"/>
  <c r="SC87" i="2"/>
  <c r="SC86" i="2"/>
  <c r="SC84" i="2"/>
  <c r="SC81" i="2"/>
  <c r="SC82" i="2"/>
  <c r="SC83" i="2"/>
  <c r="SC79" i="2"/>
  <c r="SC77" i="2"/>
  <c r="SC78" i="2"/>
  <c r="SC76" i="2"/>
  <c r="SC73" i="2"/>
  <c r="SC74" i="2"/>
  <c r="SC69" i="2"/>
  <c r="SC80" i="2"/>
  <c r="SC70" i="2"/>
  <c r="SC75" i="2"/>
  <c r="SC72" i="2"/>
  <c r="SC71" i="2"/>
  <c r="SC66" i="2"/>
  <c r="SC68" i="2"/>
  <c r="SC67" i="2"/>
  <c r="SC65" i="2"/>
  <c r="SC63" i="2"/>
  <c r="SC64" i="2"/>
  <c r="SC62" i="2"/>
  <c r="SC61" i="2"/>
  <c r="SC57" i="2"/>
  <c r="SC60" i="2"/>
  <c r="SC58" i="2"/>
  <c r="SC55" i="2"/>
  <c r="SC59" i="2"/>
  <c r="SC48" i="2"/>
  <c r="SC49" i="2"/>
  <c r="SC52" i="2"/>
  <c r="SC50" i="2"/>
  <c r="SC51" i="2"/>
  <c r="SC56" i="2"/>
  <c r="SC46" i="2"/>
  <c r="SC47" i="2"/>
  <c r="SC43" i="2"/>
  <c r="SC44" i="2"/>
  <c r="SC42" i="2"/>
  <c r="SC40" i="2"/>
  <c r="SC35" i="2"/>
  <c r="SC33" i="2"/>
  <c r="SC41" i="2"/>
  <c r="SC38" i="2"/>
  <c r="SC36" i="2"/>
  <c r="SC34" i="2"/>
  <c r="SC39" i="2"/>
  <c r="SC37" i="2"/>
  <c r="SC45" i="2"/>
  <c r="SI94" i="2"/>
  <c r="SI95" i="2"/>
  <c r="SI93" i="2"/>
  <c r="SI91" i="2"/>
  <c r="SI90" i="2"/>
  <c r="SI92" i="2"/>
  <c r="SI89" i="2"/>
  <c r="SI88" i="2"/>
  <c r="SI87" i="2"/>
  <c r="SI85" i="2"/>
  <c r="SI86" i="2"/>
  <c r="SI84" i="2"/>
  <c r="SI81" i="2"/>
  <c r="SI82" i="2"/>
  <c r="SI79" i="2"/>
  <c r="SI77" i="2"/>
  <c r="SI80" i="2"/>
  <c r="SI83" i="2"/>
  <c r="SI78" i="2"/>
  <c r="SI76" i="2"/>
  <c r="SI73" i="2"/>
  <c r="SI74" i="2"/>
  <c r="SI72" i="2"/>
  <c r="SI75" i="2"/>
  <c r="SI69" i="2"/>
  <c r="SI70" i="2"/>
  <c r="SI71" i="2"/>
  <c r="SI67" i="2"/>
  <c r="SI66" i="2"/>
  <c r="SI68" i="2"/>
  <c r="SI63" i="2"/>
  <c r="SI64" i="2"/>
  <c r="SI62" i="2"/>
  <c r="SI61" i="2"/>
  <c r="SI57" i="2"/>
  <c r="SI60" i="2"/>
  <c r="SI58" i="2"/>
  <c r="SI59" i="2"/>
  <c r="SI55" i="2"/>
  <c r="SI48" i="2"/>
  <c r="SI49" i="2"/>
  <c r="SI52" i="2"/>
  <c r="SI50" i="2"/>
  <c r="SI65" i="2"/>
  <c r="SI51" i="2"/>
  <c r="SI46" i="2"/>
  <c r="SI47" i="2"/>
  <c r="SI43" i="2"/>
  <c r="SI44" i="2"/>
  <c r="SI42" i="2"/>
  <c r="SI40" i="2"/>
  <c r="SI41" i="2"/>
  <c r="SI35" i="2"/>
  <c r="SI33" i="2"/>
  <c r="SI38" i="2"/>
  <c r="SI36" i="2"/>
  <c r="SI34" i="2"/>
  <c r="SI45" i="2"/>
  <c r="SI39" i="2"/>
  <c r="SI37" i="2"/>
  <c r="SI56" i="2"/>
  <c r="SO95" i="2"/>
  <c r="SO94" i="2"/>
  <c r="SO93" i="2"/>
  <c r="SO92" i="2"/>
  <c r="SO91" i="2"/>
  <c r="SO90" i="2"/>
  <c r="SO89" i="2"/>
  <c r="SO86" i="2"/>
  <c r="SO85" i="2"/>
  <c r="SO88" i="2"/>
  <c r="SO87" i="2"/>
  <c r="SO84" i="2"/>
  <c r="SO81" i="2"/>
  <c r="SO82" i="2"/>
  <c r="SO79" i="2"/>
  <c r="SO77" i="2"/>
  <c r="SO83" i="2"/>
  <c r="SO78" i="2"/>
  <c r="SO76" i="2"/>
  <c r="SO73" i="2"/>
  <c r="SO80" i="2"/>
  <c r="SO74" i="2"/>
  <c r="SO75" i="2"/>
  <c r="SO72" i="2"/>
  <c r="SO69" i="2"/>
  <c r="SO70" i="2"/>
  <c r="SO71" i="2"/>
  <c r="SO67" i="2"/>
  <c r="SO66" i="2"/>
  <c r="SO68" i="2"/>
  <c r="SO63" i="2"/>
  <c r="SO64" i="2"/>
  <c r="SO62" i="2"/>
  <c r="SO65" i="2"/>
  <c r="SO61" i="2"/>
  <c r="SO57" i="2"/>
  <c r="SO60" i="2"/>
  <c r="SO58" i="2"/>
  <c r="SO55" i="2"/>
  <c r="SO48" i="2"/>
  <c r="SO49" i="2"/>
  <c r="SO52" i="2"/>
  <c r="SO50" i="2"/>
  <c r="SO51" i="2"/>
  <c r="SO59" i="2"/>
  <c r="SO46" i="2"/>
  <c r="SO47" i="2"/>
  <c r="SO43" i="2"/>
  <c r="SO56" i="2"/>
  <c r="SO44" i="2"/>
  <c r="SO42" i="2"/>
  <c r="SO40" i="2"/>
  <c r="SO35" i="2"/>
  <c r="SO33" i="2"/>
  <c r="SO45" i="2"/>
  <c r="SO38" i="2"/>
  <c r="SO36" i="2"/>
  <c r="SO34" i="2"/>
  <c r="SO39" i="2"/>
  <c r="SO37" i="2"/>
  <c r="SO41" i="2"/>
  <c r="SU94" i="2"/>
  <c r="SU95" i="2"/>
  <c r="SU93" i="2"/>
  <c r="SU92" i="2"/>
  <c r="SU90" i="2"/>
  <c r="SU91" i="2"/>
  <c r="SU89" i="2"/>
  <c r="SU88" i="2"/>
  <c r="SU87" i="2"/>
  <c r="SU85" i="2"/>
  <c r="SU84" i="2"/>
  <c r="SU86" i="2"/>
  <c r="SU81" i="2"/>
  <c r="SU82" i="2"/>
  <c r="SU83" i="2"/>
  <c r="SU79" i="2"/>
  <c r="SU78" i="2"/>
  <c r="SU77" i="2"/>
  <c r="SU80" i="2"/>
  <c r="SU76" i="2"/>
  <c r="SU73" i="2"/>
  <c r="SU74" i="2"/>
  <c r="SU69" i="2"/>
  <c r="SU70" i="2"/>
  <c r="SU75" i="2"/>
  <c r="SU72" i="2"/>
  <c r="SU71" i="2"/>
  <c r="SU67" i="2"/>
  <c r="SU66" i="2"/>
  <c r="SU65" i="2"/>
  <c r="SU63" i="2"/>
  <c r="SU68" i="2"/>
  <c r="SU64" i="2"/>
  <c r="SU62" i="2"/>
  <c r="SU61" i="2"/>
  <c r="SU57" i="2"/>
  <c r="SU60" i="2"/>
  <c r="SU58" i="2"/>
  <c r="SU55" i="2"/>
  <c r="SU48" i="2"/>
  <c r="SU49" i="2"/>
  <c r="SU52" i="2"/>
  <c r="SU50" i="2"/>
  <c r="SU59" i="2"/>
  <c r="SU51" i="2"/>
  <c r="SU46" i="2"/>
  <c r="SU47" i="2"/>
  <c r="SU56" i="2"/>
  <c r="SU43" i="2"/>
  <c r="SU44" i="2"/>
  <c r="SU42" i="2"/>
  <c r="SU40" i="2"/>
  <c r="SU45" i="2"/>
  <c r="SU35" i="2"/>
  <c r="SU33" i="2"/>
  <c r="SU38" i="2"/>
  <c r="SU36" i="2"/>
  <c r="SU34" i="2"/>
  <c r="SU39" i="2"/>
  <c r="SU37" i="2"/>
  <c r="SU41" i="2"/>
  <c r="TA94" i="2"/>
  <c r="TA95" i="2"/>
  <c r="TA92" i="2"/>
  <c r="TA91" i="2"/>
  <c r="TA93" i="2"/>
  <c r="TA90" i="2"/>
  <c r="TA89" i="2"/>
  <c r="TA88" i="2"/>
  <c r="TA85" i="2"/>
  <c r="TA86" i="2"/>
  <c r="TA87" i="2"/>
  <c r="TA84" i="2"/>
  <c r="TA81" i="2"/>
  <c r="TA82" i="2"/>
  <c r="TA79" i="2"/>
  <c r="TA83" i="2"/>
  <c r="TA77" i="2"/>
  <c r="TA80" i="2"/>
  <c r="TA76" i="2"/>
  <c r="TA78" i="2"/>
  <c r="TA73" i="2"/>
  <c r="TA74" i="2"/>
  <c r="TA72" i="2"/>
  <c r="TA75" i="2"/>
  <c r="TA69" i="2"/>
  <c r="TA70" i="2"/>
  <c r="TA71" i="2"/>
  <c r="TA68" i="2"/>
  <c r="TA67" i="2"/>
  <c r="TA63" i="2"/>
  <c r="TA66" i="2"/>
  <c r="TA64" i="2"/>
  <c r="TA62" i="2"/>
  <c r="TA61" i="2"/>
  <c r="TA57" i="2"/>
  <c r="TA60" i="2"/>
  <c r="TA58" i="2"/>
  <c r="TA55" i="2"/>
  <c r="TA48" i="2"/>
  <c r="TA49" i="2"/>
  <c r="TA65" i="2"/>
  <c r="TA59" i="2"/>
  <c r="TA52" i="2"/>
  <c r="TA50" i="2"/>
  <c r="TA51" i="2"/>
  <c r="TA46" i="2"/>
  <c r="TA47" i="2"/>
  <c r="TA56" i="2"/>
  <c r="TA43" i="2"/>
  <c r="TA44" i="2"/>
  <c r="TA42" i="2"/>
  <c r="TA40" i="2"/>
  <c r="TA35" i="2"/>
  <c r="TA33" i="2"/>
  <c r="TA38" i="2"/>
  <c r="TA36" i="2"/>
  <c r="TA34" i="2"/>
  <c r="TA39" i="2"/>
  <c r="TA37" i="2"/>
  <c r="TA41" i="2"/>
  <c r="TA45" i="2"/>
  <c r="TG94" i="2"/>
  <c r="TG95" i="2"/>
  <c r="TG92" i="2"/>
  <c r="TG93" i="2"/>
  <c r="TG91" i="2"/>
  <c r="TG90" i="2"/>
  <c r="TG89" i="2"/>
  <c r="TG87" i="2"/>
  <c r="TG85" i="2"/>
  <c r="TG88" i="2"/>
  <c r="TG84" i="2"/>
  <c r="TG81" i="2"/>
  <c r="TG82" i="2"/>
  <c r="TG86" i="2"/>
  <c r="TG79" i="2"/>
  <c r="TG78" i="2"/>
  <c r="TG77" i="2"/>
  <c r="TG80" i="2"/>
  <c r="TG76" i="2"/>
  <c r="TG73" i="2"/>
  <c r="TG74" i="2"/>
  <c r="TG75" i="2"/>
  <c r="TG72" i="2"/>
  <c r="TG69" i="2"/>
  <c r="TG70" i="2"/>
  <c r="TG83" i="2"/>
  <c r="TG71" i="2"/>
  <c r="TG66" i="2"/>
  <c r="TG68" i="2"/>
  <c r="TG67" i="2"/>
  <c r="TG63" i="2"/>
  <c r="TG64" i="2"/>
  <c r="TG62" i="2"/>
  <c r="TG65" i="2"/>
  <c r="TG61" i="2"/>
  <c r="TG57" i="2"/>
  <c r="TG60" i="2"/>
  <c r="TG58" i="2"/>
  <c r="TG55" i="2"/>
  <c r="TG48" i="2"/>
  <c r="TG59" i="2"/>
  <c r="TG49" i="2"/>
  <c r="TG52" i="2"/>
  <c r="TG50" i="2"/>
  <c r="TG51" i="2"/>
  <c r="TG46" i="2"/>
  <c r="TG56" i="2"/>
  <c r="TG47" i="2"/>
  <c r="TG43" i="2"/>
  <c r="TG44" i="2"/>
  <c r="TG42" i="2"/>
  <c r="TG40" i="2"/>
  <c r="TG35" i="2"/>
  <c r="TG33" i="2"/>
  <c r="TG38" i="2"/>
  <c r="TG36" i="2"/>
  <c r="TG34" i="2"/>
  <c r="TG41" i="2"/>
  <c r="TG39" i="2"/>
  <c r="TG37" i="2"/>
  <c r="TG45" i="2"/>
  <c r="TM94" i="2"/>
  <c r="TM95" i="2"/>
  <c r="TM91" i="2"/>
  <c r="TM93" i="2"/>
  <c r="TM92" i="2"/>
  <c r="TM90" i="2"/>
  <c r="TM89" i="2"/>
  <c r="TM88" i="2"/>
  <c r="TM85" i="2"/>
  <c r="TM87" i="2"/>
  <c r="TM86" i="2"/>
  <c r="TM84" i="2"/>
  <c r="TM81" i="2"/>
  <c r="TM82" i="2"/>
  <c r="TM83" i="2"/>
  <c r="TM79" i="2"/>
  <c r="TM77" i="2"/>
  <c r="TM78" i="2"/>
  <c r="TM76" i="2"/>
  <c r="TM80" i="2"/>
  <c r="TM73" i="2"/>
  <c r="TM74" i="2"/>
  <c r="TM69" i="2"/>
  <c r="TM70" i="2"/>
  <c r="TM75" i="2"/>
  <c r="TM72" i="2"/>
  <c r="TM71" i="2"/>
  <c r="TM66" i="2"/>
  <c r="TM68" i="2"/>
  <c r="TM67" i="2"/>
  <c r="TM65" i="2"/>
  <c r="TM63" i="2"/>
  <c r="TM64" i="2"/>
  <c r="TM62" i="2"/>
  <c r="TM61" i="2"/>
  <c r="TM57" i="2"/>
  <c r="TM60" i="2"/>
  <c r="TM58" i="2"/>
  <c r="TM55" i="2"/>
  <c r="TM59" i="2"/>
  <c r="TM48" i="2"/>
  <c r="TM49" i="2"/>
  <c r="TM52" i="2"/>
  <c r="TM50" i="2"/>
  <c r="TM51" i="2"/>
  <c r="TM56" i="2"/>
  <c r="TM46" i="2"/>
  <c r="TM47" i="2"/>
  <c r="TM43" i="2"/>
  <c r="TM44" i="2"/>
  <c r="TM42" i="2"/>
  <c r="TM40" i="2"/>
  <c r="TM35" i="2"/>
  <c r="TM33" i="2"/>
  <c r="TM41" i="2"/>
  <c r="TM38" i="2"/>
  <c r="TM36" i="2"/>
  <c r="TM34" i="2"/>
  <c r="TM39" i="2"/>
  <c r="TM37" i="2"/>
  <c r="TM45" i="2"/>
  <c r="TS94" i="2"/>
  <c r="TS95" i="2"/>
  <c r="TS93" i="2"/>
  <c r="TS92" i="2"/>
  <c r="TS90" i="2"/>
  <c r="TS91" i="2"/>
  <c r="TS89" i="2"/>
  <c r="TS88" i="2"/>
  <c r="TS87" i="2"/>
  <c r="TS85" i="2"/>
  <c r="TS86" i="2"/>
  <c r="TS84" i="2"/>
  <c r="TS81" i="2"/>
  <c r="TS82" i="2"/>
  <c r="TS79" i="2"/>
  <c r="TS83" i="2"/>
  <c r="TS77" i="2"/>
  <c r="TS80" i="2"/>
  <c r="TS78" i="2"/>
  <c r="TS76" i="2"/>
  <c r="TS73" i="2"/>
  <c r="TS74" i="2"/>
  <c r="TS72" i="2"/>
  <c r="TS75" i="2"/>
  <c r="TS69" i="2"/>
  <c r="TS70" i="2"/>
  <c r="TS71" i="2"/>
  <c r="TS67" i="2"/>
  <c r="TS66" i="2"/>
  <c r="TS68" i="2"/>
  <c r="TS63" i="2"/>
  <c r="TS64" i="2"/>
  <c r="TS62" i="2"/>
  <c r="TS61" i="2"/>
  <c r="TS57" i="2"/>
  <c r="TS60" i="2"/>
  <c r="TS58" i="2"/>
  <c r="TS59" i="2"/>
  <c r="TS55" i="2"/>
  <c r="TS48" i="2"/>
  <c r="TS65" i="2"/>
  <c r="TS49" i="2"/>
  <c r="TS52" i="2"/>
  <c r="TS50" i="2"/>
  <c r="TS51" i="2"/>
  <c r="TS46" i="2"/>
  <c r="TS47" i="2"/>
  <c r="TS43" i="2"/>
  <c r="TS44" i="2"/>
  <c r="TS42" i="2"/>
  <c r="TS40" i="2"/>
  <c r="TS41" i="2"/>
  <c r="TS35" i="2"/>
  <c r="TS33" i="2"/>
  <c r="TS38" i="2"/>
  <c r="TS36" i="2"/>
  <c r="TS34" i="2"/>
  <c r="TS45" i="2"/>
  <c r="TS39" i="2"/>
  <c r="TS37" i="2"/>
  <c r="TS56" i="2"/>
  <c r="TY95" i="2"/>
  <c r="TY94" i="2"/>
  <c r="TY93" i="2"/>
  <c r="TY92" i="2"/>
  <c r="TY91" i="2"/>
  <c r="TY90" i="2"/>
  <c r="TY89" i="2"/>
  <c r="TY88" i="2"/>
  <c r="TY86" i="2"/>
  <c r="TY85" i="2"/>
  <c r="TY87" i="2"/>
  <c r="TY84" i="2"/>
  <c r="TY81" i="2"/>
  <c r="TY82" i="2"/>
  <c r="TY79" i="2"/>
  <c r="TY77" i="2"/>
  <c r="TY80" i="2"/>
  <c r="TY76" i="2"/>
  <c r="TY78" i="2"/>
  <c r="TY73" i="2"/>
  <c r="TY83" i="2"/>
  <c r="TY74" i="2"/>
  <c r="TY75" i="2"/>
  <c r="TY72" i="2"/>
  <c r="TY69" i="2"/>
  <c r="TY70" i="2"/>
  <c r="TY71" i="2"/>
  <c r="TY67" i="2"/>
  <c r="TY66" i="2"/>
  <c r="TY68" i="2"/>
  <c r="TY63" i="2"/>
  <c r="TY64" i="2"/>
  <c r="TY62" i="2"/>
  <c r="TY65" i="2"/>
  <c r="TY61" i="2"/>
  <c r="TY57" i="2"/>
  <c r="TY60" i="2"/>
  <c r="TY58" i="2"/>
  <c r="TY55" i="2"/>
  <c r="TY48" i="2"/>
  <c r="TY49" i="2"/>
  <c r="TY52" i="2"/>
  <c r="TY50" i="2"/>
  <c r="TY51" i="2"/>
  <c r="TY46" i="2"/>
  <c r="TY47" i="2"/>
  <c r="TY43" i="2"/>
  <c r="TY56" i="2"/>
  <c r="TY44" i="2"/>
  <c r="TY42" i="2"/>
  <c r="TY40" i="2"/>
  <c r="TY35" i="2"/>
  <c r="TY33" i="2"/>
  <c r="TY45" i="2"/>
  <c r="TY38" i="2"/>
  <c r="TY36" i="2"/>
  <c r="TY34" i="2"/>
  <c r="TY39" i="2"/>
  <c r="TY37" i="2"/>
  <c r="TY59" i="2"/>
  <c r="TY41" i="2"/>
  <c r="UE94" i="2"/>
  <c r="UE95" i="2"/>
  <c r="UE93" i="2"/>
  <c r="UE92" i="2"/>
  <c r="UE91" i="2"/>
  <c r="UE90" i="2"/>
  <c r="UE89" i="2"/>
  <c r="UE88" i="2"/>
  <c r="UE87" i="2"/>
  <c r="UE85" i="2"/>
  <c r="UE84" i="2"/>
  <c r="UE81" i="2"/>
  <c r="UE82" i="2"/>
  <c r="UE86" i="2"/>
  <c r="UE83" i="2"/>
  <c r="UE79" i="2"/>
  <c r="UE78" i="2"/>
  <c r="UE77" i="2"/>
  <c r="UE75" i="2"/>
  <c r="UE76" i="2"/>
  <c r="UE73" i="2"/>
  <c r="UE74" i="2"/>
  <c r="UE80" i="2"/>
  <c r="UE69" i="2"/>
  <c r="UE70" i="2"/>
  <c r="UE72" i="2"/>
  <c r="UE71" i="2"/>
  <c r="UE67" i="2"/>
  <c r="UE66" i="2"/>
  <c r="UE65" i="2"/>
  <c r="UE63" i="2"/>
  <c r="UE64" i="2"/>
  <c r="UE62" i="2"/>
  <c r="UE68" i="2"/>
  <c r="UE61" i="2"/>
  <c r="UE57" i="2"/>
  <c r="UE60" i="2"/>
  <c r="UE58" i="2"/>
  <c r="UE55" i="2"/>
  <c r="UE48" i="2"/>
  <c r="UE49" i="2"/>
  <c r="UE52" i="2"/>
  <c r="UE50" i="2"/>
  <c r="UE59" i="2"/>
  <c r="UE51" i="2"/>
  <c r="UE46" i="2"/>
  <c r="UE47" i="2"/>
  <c r="UE56" i="2"/>
  <c r="UE43" i="2"/>
  <c r="UE44" i="2"/>
  <c r="UE42" i="2"/>
  <c r="UE40" i="2"/>
  <c r="UE45" i="2"/>
  <c r="UE35" i="2"/>
  <c r="UE33" i="2"/>
  <c r="UE38" i="2"/>
  <c r="UE36" i="2"/>
  <c r="UE34" i="2"/>
  <c r="UE39" i="2"/>
  <c r="UE37" i="2"/>
  <c r="UE41" i="2"/>
  <c r="UK94" i="2"/>
  <c r="UK95" i="2"/>
  <c r="UK93" i="2"/>
  <c r="UK92" i="2"/>
  <c r="UK90" i="2"/>
  <c r="UK89" i="2"/>
  <c r="UK88" i="2"/>
  <c r="UK91" i="2"/>
  <c r="UK85" i="2"/>
  <c r="UK86" i="2"/>
  <c r="UK87" i="2"/>
  <c r="UK84" i="2"/>
  <c r="UK81" i="2"/>
  <c r="UK82" i="2"/>
  <c r="UK79" i="2"/>
  <c r="UK77" i="2"/>
  <c r="UK80" i="2"/>
  <c r="UK83" i="2"/>
  <c r="UK76" i="2"/>
  <c r="UK75" i="2"/>
  <c r="UK73" i="2"/>
  <c r="UK74" i="2"/>
  <c r="UK72" i="2"/>
  <c r="UK69" i="2"/>
  <c r="UK70" i="2"/>
  <c r="UK78" i="2"/>
  <c r="UK71" i="2"/>
  <c r="UK68" i="2"/>
  <c r="UK67" i="2"/>
  <c r="UK63" i="2"/>
  <c r="UK64" i="2"/>
  <c r="UK62" i="2"/>
  <c r="UK66" i="2"/>
  <c r="UK61" i="2"/>
  <c r="UK57" i="2"/>
  <c r="UK60" i="2"/>
  <c r="UK58" i="2"/>
  <c r="UK55" i="2"/>
  <c r="UK65" i="2"/>
  <c r="UK48" i="2"/>
  <c r="UK49" i="2"/>
  <c r="UK59" i="2"/>
  <c r="UK52" i="2"/>
  <c r="UK50" i="2"/>
  <c r="UK51" i="2"/>
  <c r="UK46" i="2"/>
  <c r="UK47" i="2"/>
  <c r="UK56" i="2"/>
  <c r="UK43" i="2"/>
  <c r="UK44" i="2"/>
  <c r="UK42" i="2"/>
  <c r="UK40" i="2"/>
  <c r="UK35" i="2"/>
  <c r="UK33" i="2"/>
  <c r="UK38" i="2"/>
  <c r="UK36" i="2"/>
  <c r="UK34" i="2"/>
  <c r="UK39" i="2"/>
  <c r="UK37" i="2"/>
  <c r="UK41" i="2"/>
  <c r="UK45" i="2"/>
  <c r="UQ94" i="2"/>
  <c r="UQ95" i="2"/>
  <c r="UQ93" i="2"/>
  <c r="UQ92" i="2"/>
  <c r="UQ91" i="2"/>
  <c r="UQ90" i="2"/>
  <c r="UQ89" i="2"/>
  <c r="UQ88" i="2"/>
  <c r="UQ87" i="2"/>
  <c r="UQ85" i="2"/>
  <c r="UQ84" i="2"/>
  <c r="UQ86" i="2"/>
  <c r="UQ81" i="2"/>
  <c r="UQ82" i="2"/>
  <c r="UQ79" i="2"/>
  <c r="UQ78" i="2"/>
  <c r="UQ77" i="2"/>
  <c r="UQ83" i="2"/>
  <c r="UQ76" i="2"/>
  <c r="UQ73" i="2"/>
  <c r="UQ80" i="2"/>
  <c r="UQ74" i="2"/>
  <c r="UQ72" i="2"/>
  <c r="UQ69" i="2"/>
  <c r="UQ70" i="2"/>
  <c r="UQ71" i="2"/>
  <c r="UQ66" i="2"/>
  <c r="UQ68" i="2"/>
  <c r="UQ75" i="2"/>
  <c r="UQ67" i="2"/>
  <c r="UQ63" i="2"/>
  <c r="UQ64" i="2"/>
  <c r="UQ62" i="2"/>
  <c r="UQ65" i="2"/>
  <c r="UQ61" i="2"/>
  <c r="UQ57" i="2"/>
  <c r="UQ60" i="2"/>
  <c r="UQ58" i="2"/>
  <c r="UQ55" i="2"/>
  <c r="UQ48" i="2"/>
  <c r="UQ59" i="2"/>
  <c r="UQ49" i="2"/>
  <c r="UQ52" i="2"/>
  <c r="UQ50" i="2"/>
  <c r="UQ51" i="2"/>
  <c r="UQ46" i="2"/>
  <c r="UQ56" i="2"/>
  <c r="UQ47" i="2"/>
  <c r="UQ43" i="2"/>
  <c r="UQ44" i="2"/>
  <c r="UQ42" i="2"/>
  <c r="UQ40" i="2"/>
  <c r="UQ35" i="2"/>
  <c r="UQ33" i="2"/>
  <c r="UQ38" i="2"/>
  <c r="UQ36" i="2"/>
  <c r="UQ34" i="2"/>
  <c r="UQ41" i="2"/>
  <c r="UQ39" i="2"/>
  <c r="UQ37" i="2"/>
  <c r="UQ45" i="2"/>
  <c r="UW94" i="2"/>
  <c r="UW95" i="2"/>
  <c r="UW93" i="2"/>
  <c r="UW91" i="2"/>
  <c r="UW92" i="2"/>
  <c r="UW90" i="2"/>
  <c r="UW89" i="2"/>
  <c r="UW88" i="2"/>
  <c r="UW85" i="2"/>
  <c r="UW87" i="2"/>
  <c r="UW86" i="2"/>
  <c r="UW84" i="2"/>
  <c r="UW81" i="2"/>
  <c r="UW82" i="2"/>
  <c r="UW83" i="2"/>
  <c r="UW79" i="2"/>
  <c r="UW77" i="2"/>
  <c r="UW78" i="2"/>
  <c r="UW76" i="2"/>
  <c r="UW80" i="2"/>
  <c r="UW75" i="2"/>
  <c r="UW73" i="2"/>
  <c r="UW74" i="2"/>
  <c r="UW69" i="2"/>
  <c r="UW70" i="2"/>
  <c r="UW72" i="2"/>
  <c r="UW71" i="2"/>
  <c r="UW66" i="2"/>
  <c r="UW68" i="2"/>
  <c r="UW65" i="2"/>
  <c r="UW63" i="2"/>
  <c r="UW67" i="2"/>
  <c r="UW64" i="2"/>
  <c r="UW62" i="2"/>
  <c r="UW61" i="2"/>
  <c r="UW57" i="2"/>
  <c r="UW60" i="2"/>
  <c r="UW58" i="2"/>
  <c r="UW55" i="2"/>
  <c r="UW59" i="2"/>
  <c r="UW48" i="2"/>
  <c r="UW49" i="2"/>
  <c r="UW52" i="2"/>
  <c r="UW50" i="2"/>
  <c r="UW51" i="2"/>
  <c r="UW56" i="2"/>
  <c r="UW46" i="2"/>
  <c r="UW47" i="2"/>
  <c r="UW43" i="2"/>
  <c r="UW44" i="2"/>
  <c r="UW42" i="2"/>
  <c r="UW40" i="2"/>
  <c r="UW35" i="2"/>
  <c r="UW33" i="2"/>
  <c r="UW41" i="2"/>
  <c r="UW38" i="2"/>
  <c r="UW36" i="2"/>
  <c r="UW34" i="2"/>
  <c r="UW39" i="2"/>
  <c r="UW37" i="2"/>
  <c r="UW45" i="2"/>
  <c r="VC94" i="2"/>
  <c r="VC95" i="2"/>
  <c r="VC93" i="2"/>
  <c r="VC92" i="2"/>
  <c r="VC90" i="2"/>
  <c r="VC89" i="2"/>
  <c r="VC88" i="2"/>
  <c r="VC91" i="2"/>
  <c r="VC87" i="2"/>
  <c r="VC85" i="2"/>
  <c r="VC84" i="2"/>
  <c r="VC81" i="2"/>
  <c r="VC82" i="2"/>
  <c r="VC78" i="2"/>
  <c r="VC79" i="2"/>
  <c r="VC83" i="2"/>
  <c r="VC77" i="2"/>
  <c r="VC86" i="2"/>
  <c r="VC80" i="2"/>
  <c r="VC76" i="2"/>
  <c r="VC73" i="2"/>
  <c r="VC75" i="2"/>
  <c r="VC74" i="2"/>
  <c r="VC72" i="2"/>
  <c r="VC69" i="2"/>
  <c r="VC70" i="2"/>
  <c r="VC71" i="2"/>
  <c r="VC67" i="2"/>
  <c r="VC66" i="2"/>
  <c r="VC68" i="2"/>
  <c r="VC63" i="2"/>
  <c r="VC64" i="2"/>
  <c r="VC62" i="2"/>
  <c r="VC61" i="2"/>
  <c r="VC57" i="2"/>
  <c r="VC60" i="2"/>
  <c r="VC58" i="2"/>
  <c r="VC65" i="2"/>
  <c r="VC59" i="2"/>
  <c r="VC55" i="2"/>
  <c r="VC48" i="2"/>
  <c r="VC49" i="2"/>
  <c r="VC52" i="2"/>
  <c r="VC50" i="2"/>
  <c r="VC51" i="2"/>
  <c r="VC46" i="2"/>
  <c r="VC47" i="2"/>
  <c r="VC43" i="2"/>
  <c r="VC44" i="2"/>
  <c r="VC42" i="2"/>
  <c r="VC40" i="2"/>
  <c r="VC41" i="2"/>
  <c r="VC35" i="2"/>
  <c r="VC33" i="2"/>
  <c r="VC38" i="2"/>
  <c r="VC36" i="2"/>
  <c r="VC34" i="2"/>
  <c r="VC45" i="2"/>
  <c r="VC39" i="2"/>
  <c r="VC37" i="2"/>
  <c r="VC56" i="2"/>
  <c r="VI95" i="2"/>
  <c r="VI94" i="2"/>
  <c r="VI93" i="2"/>
  <c r="VI91" i="2"/>
  <c r="VI90" i="2"/>
  <c r="VI92" i="2"/>
  <c r="VI89" i="2"/>
  <c r="VI85" i="2"/>
  <c r="VI87" i="2"/>
  <c r="VI88" i="2"/>
  <c r="VI84" i="2"/>
  <c r="VI81" i="2"/>
  <c r="VI86" i="2"/>
  <c r="VI82" i="2"/>
  <c r="VI78" i="2"/>
  <c r="VI79" i="2"/>
  <c r="VI77" i="2"/>
  <c r="VI76" i="2"/>
  <c r="VI80" i="2"/>
  <c r="VI83" i="2"/>
  <c r="VI73" i="2"/>
  <c r="VI74" i="2"/>
  <c r="VI75" i="2"/>
  <c r="VI72" i="2"/>
  <c r="VI69" i="2"/>
  <c r="VI70" i="2"/>
  <c r="VI71" i="2"/>
  <c r="VI67" i="2"/>
  <c r="VI66" i="2"/>
  <c r="VI68" i="2"/>
  <c r="VI63" i="2"/>
  <c r="VI64" i="2"/>
  <c r="VI62" i="2"/>
  <c r="VI65" i="2"/>
  <c r="VI61" i="2"/>
  <c r="VI57" i="2"/>
  <c r="VI60" i="2"/>
  <c r="VI58" i="2"/>
  <c r="VI55" i="2"/>
  <c r="VI48" i="2"/>
  <c r="VI49" i="2"/>
  <c r="VI52" i="2"/>
  <c r="VI50" i="2"/>
  <c r="VI51" i="2"/>
  <c r="VI46" i="2"/>
  <c r="VI47" i="2"/>
  <c r="VI43" i="2"/>
  <c r="VI59" i="2"/>
  <c r="VI56" i="2"/>
  <c r="VI44" i="2"/>
  <c r="VI42" i="2"/>
  <c r="VI40" i="2"/>
  <c r="VI35" i="2"/>
  <c r="VI33" i="2"/>
  <c r="VI45" i="2"/>
  <c r="VI38" i="2"/>
  <c r="VI36" i="2"/>
  <c r="VI34" i="2"/>
  <c r="VI39" i="2"/>
  <c r="VI37" i="2"/>
  <c r="VI41" i="2"/>
  <c r="VO94" i="2"/>
  <c r="VO95" i="2"/>
  <c r="VO93" i="2"/>
  <c r="VO92" i="2"/>
  <c r="VO91" i="2"/>
  <c r="VO90" i="2"/>
  <c r="VO89" i="2"/>
  <c r="VO88" i="2"/>
  <c r="VO85" i="2"/>
  <c r="VO87" i="2"/>
  <c r="VO86" i="2"/>
  <c r="VO84" i="2"/>
  <c r="VO81" i="2"/>
  <c r="VO82" i="2"/>
  <c r="VO83" i="2"/>
  <c r="VO78" i="2"/>
  <c r="VO79" i="2"/>
  <c r="VO77" i="2"/>
  <c r="VO80" i="2"/>
  <c r="VO75" i="2"/>
  <c r="VO73" i="2"/>
  <c r="VO74" i="2"/>
  <c r="VO69" i="2"/>
  <c r="VO72" i="2"/>
  <c r="VO70" i="2"/>
  <c r="VO76" i="2"/>
  <c r="VO71" i="2"/>
  <c r="VO67" i="2"/>
  <c r="VO66" i="2"/>
  <c r="VO65" i="2"/>
  <c r="VO63" i="2"/>
  <c r="VO64" i="2"/>
  <c r="VO62" i="2"/>
  <c r="VO68" i="2"/>
  <c r="VO61" i="2"/>
  <c r="VO57" i="2"/>
  <c r="VO60" i="2"/>
  <c r="VO58" i="2"/>
  <c r="VO55" i="2"/>
  <c r="VO48" i="2"/>
  <c r="VO49" i="2"/>
  <c r="VO59" i="2"/>
  <c r="VO52" i="2"/>
  <c r="VO50" i="2"/>
  <c r="VO51" i="2"/>
  <c r="VO46" i="2"/>
  <c r="VO47" i="2"/>
  <c r="VO56" i="2"/>
  <c r="VO43" i="2"/>
  <c r="VO44" i="2"/>
  <c r="VO42" i="2"/>
  <c r="VO40" i="2"/>
  <c r="VO35" i="2"/>
  <c r="VO33" i="2"/>
  <c r="VO38" i="2"/>
  <c r="VO36" i="2"/>
  <c r="VO34" i="2"/>
  <c r="VO39" i="2"/>
  <c r="VO37" i="2"/>
  <c r="VO41" i="2"/>
  <c r="VO45" i="2"/>
  <c r="VU94" i="2"/>
  <c r="VU95" i="2"/>
  <c r="VU93" i="2"/>
  <c r="VU92" i="2"/>
  <c r="VU90" i="2"/>
  <c r="VU88" i="2"/>
  <c r="VU91" i="2"/>
  <c r="VU89" i="2"/>
  <c r="VU85" i="2"/>
  <c r="VU87" i="2"/>
  <c r="VU84" i="2"/>
  <c r="VU81" i="2"/>
  <c r="VU82" i="2"/>
  <c r="VU78" i="2"/>
  <c r="VU79" i="2"/>
  <c r="VU80" i="2"/>
  <c r="VU77" i="2"/>
  <c r="VU86" i="2"/>
  <c r="VU83" i="2"/>
  <c r="VU75" i="2"/>
  <c r="VU73" i="2"/>
  <c r="VU74" i="2"/>
  <c r="VU69" i="2"/>
  <c r="VU76" i="2"/>
  <c r="VU70" i="2"/>
  <c r="VU71" i="2"/>
  <c r="VU72" i="2"/>
  <c r="VU68" i="2"/>
  <c r="VU67" i="2"/>
  <c r="VU63" i="2"/>
  <c r="VU64" i="2"/>
  <c r="VU62" i="2"/>
  <c r="VU61" i="2"/>
  <c r="VU57" i="2"/>
  <c r="VU66" i="2"/>
  <c r="VU60" i="2"/>
  <c r="VU58" i="2"/>
  <c r="VU55" i="2"/>
  <c r="VU48" i="2"/>
  <c r="VU59" i="2"/>
  <c r="VU49" i="2"/>
  <c r="VU52" i="2"/>
  <c r="VU50" i="2"/>
  <c r="VU65" i="2"/>
  <c r="VU51" i="2"/>
  <c r="VU46" i="2"/>
  <c r="VU56" i="2"/>
  <c r="VU47" i="2"/>
  <c r="VU43" i="2"/>
  <c r="VU44" i="2"/>
  <c r="VU42" i="2"/>
  <c r="VU40" i="2"/>
  <c r="VU35" i="2"/>
  <c r="VU33" i="2"/>
  <c r="VU38" i="2"/>
  <c r="VU36" i="2"/>
  <c r="VU34" i="2"/>
  <c r="VU41" i="2"/>
  <c r="VU39" i="2"/>
  <c r="VU37" i="2"/>
  <c r="VU45" i="2"/>
  <c r="WA94" i="2"/>
  <c r="WA95" i="2"/>
  <c r="WA93" i="2"/>
  <c r="WA92" i="2"/>
  <c r="WA91" i="2"/>
  <c r="WA90" i="2"/>
  <c r="WA89" i="2"/>
  <c r="WA88" i="2"/>
  <c r="WA85" i="2"/>
  <c r="WA87" i="2"/>
  <c r="WA84" i="2"/>
  <c r="WA81" i="2"/>
  <c r="WA82" i="2"/>
  <c r="WA78" i="2"/>
  <c r="WA86" i="2"/>
  <c r="WA79" i="2"/>
  <c r="WA80" i="2"/>
  <c r="WA77" i="2"/>
  <c r="WA83" i="2"/>
  <c r="WA75" i="2"/>
  <c r="WA73" i="2"/>
  <c r="WA74" i="2"/>
  <c r="WA76" i="2"/>
  <c r="WA69" i="2"/>
  <c r="WA70" i="2"/>
  <c r="WA71" i="2"/>
  <c r="WA66" i="2"/>
  <c r="WA68" i="2"/>
  <c r="WA67" i="2"/>
  <c r="WA63" i="2"/>
  <c r="WA64" i="2"/>
  <c r="WA62" i="2"/>
  <c r="WA65" i="2"/>
  <c r="WA61" i="2"/>
  <c r="WA57" i="2"/>
  <c r="WA60" i="2"/>
  <c r="WA58" i="2"/>
  <c r="WA55" i="2"/>
  <c r="WA72" i="2"/>
  <c r="WA59" i="2"/>
  <c r="WA48" i="2"/>
  <c r="WA49" i="2"/>
  <c r="WA52" i="2"/>
  <c r="WA50" i="2"/>
  <c r="WA51" i="2"/>
  <c r="WA56" i="2"/>
  <c r="WA46" i="2"/>
  <c r="WA47" i="2"/>
  <c r="WA43" i="2"/>
  <c r="WA44" i="2"/>
  <c r="WA42" i="2"/>
  <c r="WA40" i="2"/>
  <c r="WA35" i="2"/>
  <c r="WA33" i="2"/>
  <c r="WA41" i="2"/>
  <c r="WA38" i="2"/>
  <c r="WA36" i="2"/>
  <c r="WA34" i="2"/>
  <c r="WA39" i="2"/>
  <c r="WA37" i="2"/>
  <c r="WA45" i="2"/>
  <c r="WG94" i="2"/>
  <c r="WG95" i="2"/>
  <c r="WG92" i="2"/>
  <c r="WG91" i="2"/>
  <c r="WG93" i="2"/>
  <c r="WG90" i="2"/>
  <c r="WG88" i="2"/>
  <c r="WG89" i="2"/>
  <c r="WG86" i="2"/>
  <c r="WG85" i="2"/>
  <c r="WG87" i="2"/>
  <c r="WG84" i="2"/>
  <c r="WG81" i="2"/>
  <c r="WG82" i="2"/>
  <c r="WG83" i="2"/>
  <c r="WG78" i="2"/>
  <c r="WG79" i="2"/>
  <c r="WG77" i="2"/>
  <c r="WG80" i="2"/>
  <c r="WG73" i="2"/>
  <c r="WG74" i="2"/>
  <c r="WG69" i="2"/>
  <c r="WG72" i="2"/>
  <c r="WG70" i="2"/>
  <c r="WG71" i="2"/>
  <c r="WG75" i="2"/>
  <c r="WG76" i="2"/>
  <c r="WG66" i="2"/>
  <c r="WG68" i="2"/>
  <c r="WG65" i="2"/>
  <c r="WG63" i="2"/>
  <c r="WG67" i="2"/>
  <c r="WG64" i="2"/>
  <c r="WG62" i="2"/>
  <c r="WG61" i="2"/>
  <c r="WG57" i="2"/>
  <c r="WG60" i="2"/>
  <c r="WG58" i="2"/>
  <c r="WG59" i="2"/>
  <c r="WG55" i="2"/>
  <c r="WG48" i="2"/>
  <c r="WG49" i="2"/>
  <c r="WG52" i="2"/>
  <c r="WG50" i="2"/>
  <c r="WG51" i="2"/>
  <c r="WG46" i="2"/>
  <c r="WG47" i="2"/>
  <c r="WG43" i="2"/>
  <c r="WG44" i="2"/>
  <c r="WG42" i="2"/>
  <c r="WG40" i="2"/>
  <c r="WG41" i="2"/>
  <c r="WG35" i="2"/>
  <c r="WG33" i="2"/>
  <c r="WG56" i="2"/>
  <c r="WG38" i="2"/>
  <c r="WG36" i="2"/>
  <c r="WG34" i="2"/>
  <c r="WG45" i="2"/>
  <c r="WG39" i="2"/>
  <c r="WG37" i="2"/>
  <c r="WM94" i="2"/>
  <c r="WM95" i="2"/>
  <c r="WM93" i="2"/>
  <c r="WM92" i="2"/>
  <c r="WM90" i="2"/>
  <c r="WM89" i="2"/>
  <c r="WM91" i="2"/>
  <c r="WM88" i="2"/>
  <c r="WM85" i="2"/>
  <c r="WM87" i="2"/>
  <c r="WM84" i="2"/>
  <c r="WM86" i="2"/>
  <c r="WM81" i="2"/>
  <c r="WM82" i="2"/>
  <c r="WM78" i="2"/>
  <c r="WM79" i="2"/>
  <c r="WM80" i="2"/>
  <c r="WM77" i="2"/>
  <c r="WM83" i="2"/>
  <c r="WM75" i="2"/>
  <c r="WM73" i="2"/>
  <c r="WM74" i="2"/>
  <c r="WM76" i="2"/>
  <c r="WM69" i="2"/>
  <c r="WM70" i="2"/>
  <c r="WM71" i="2"/>
  <c r="WM72" i="2"/>
  <c r="WM67" i="2"/>
  <c r="WM66" i="2"/>
  <c r="WM68" i="2"/>
  <c r="WM63" i="2"/>
  <c r="WM64" i="2"/>
  <c r="WM62" i="2"/>
  <c r="WM61" i="2"/>
  <c r="WM57" i="2"/>
  <c r="WM60" i="2"/>
  <c r="WM58" i="2"/>
  <c r="WM55" i="2"/>
  <c r="WM48" i="2"/>
  <c r="WM49" i="2"/>
  <c r="WM65" i="2"/>
  <c r="WM52" i="2"/>
  <c r="WM50" i="2"/>
  <c r="WM51" i="2"/>
  <c r="WM46" i="2"/>
  <c r="WM47" i="2"/>
  <c r="WM59" i="2"/>
  <c r="WM43" i="2"/>
  <c r="WM56" i="2"/>
  <c r="WM44" i="2"/>
  <c r="WM42" i="2"/>
  <c r="WM40" i="2"/>
  <c r="WM35" i="2"/>
  <c r="WM33" i="2"/>
  <c r="WM45" i="2"/>
  <c r="WM38" i="2"/>
  <c r="WM36" i="2"/>
  <c r="WM34" i="2"/>
  <c r="WM39" i="2"/>
  <c r="WM37" i="2"/>
  <c r="WM41" i="2"/>
  <c r="WS95" i="2"/>
  <c r="WS94" i="2"/>
  <c r="WS93" i="2"/>
  <c r="WS92" i="2"/>
  <c r="WS90" i="2"/>
  <c r="WS91" i="2"/>
  <c r="WS88" i="2"/>
  <c r="WS89" i="2"/>
  <c r="WS86" i="2"/>
  <c r="WS85" i="2"/>
  <c r="WS87" i="2"/>
  <c r="WS84" i="2"/>
  <c r="WS81" i="2"/>
  <c r="WS82" i="2"/>
  <c r="WS78" i="2"/>
  <c r="WS79" i="2"/>
  <c r="WS80" i="2"/>
  <c r="WS83" i="2"/>
  <c r="WS77" i="2"/>
  <c r="WS73" i="2"/>
  <c r="WS75" i="2"/>
  <c r="WS74" i="2"/>
  <c r="WS69" i="2"/>
  <c r="WS70" i="2"/>
  <c r="WS71" i="2"/>
  <c r="WS76" i="2"/>
  <c r="WS67" i="2"/>
  <c r="WS72" i="2"/>
  <c r="WS66" i="2"/>
  <c r="WS68" i="2"/>
  <c r="WS63" i="2"/>
  <c r="WS64" i="2"/>
  <c r="WS62" i="2"/>
  <c r="WS65" i="2"/>
  <c r="WS61" i="2"/>
  <c r="WS57" i="2"/>
  <c r="WS60" i="2"/>
  <c r="WS58" i="2"/>
  <c r="WS55" i="2"/>
  <c r="WS48" i="2"/>
  <c r="WS49" i="2"/>
  <c r="WS52" i="2"/>
  <c r="WS50" i="2"/>
  <c r="WS59" i="2"/>
  <c r="WS51" i="2"/>
  <c r="WS46" i="2"/>
  <c r="WS47" i="2"/>
  <c r="WS56" i="2"/>
  <c r="WS43" i="2"/>
  <c r="WS44" i="2"/>
  <c r="WS42" i="2"/>
  <c r="WS40" i="2"/>
  <c r="WS45" i="2"/>
  <c r="WS35" i="2"/>
  <c r="WS33" i="2"/>
  <c r="WS38" i="2"/>
  <c r="WS36" i="2"/>
  <c r="WS34" i="2"/>
  <c r="WS39" i="2"/>
  <c r="WS37" i="2"/>
  <c r="WS41" i="2"/>
  <c r="WY94" i="2"/>
  <c r="WY95" i="2"/>
  <c r="WY93" i="2"/>
  <c r="WY92" i="2"/>
  <c r="WY91" i="2"/>
  <c r="WY90" i="2"/>
  <c r="WY89" i="2"/>
  <c r="WY85" i="2"/>
  <c r="WY88" i="2"/>
  <c r="WY87" i="2"/>
  <c r="WY84" i="2"/>
  <c r="WY86" i="2"/>
  <c r="WY81" i="2"/>
  <c r="WY82" i="2"/>
  <c r="WY83" i="2"/>
  <c r="WY78" i="2"/>
  <c r="WY79" i="2"/>
  <c r="WY77" i="2"/>
  <c r="WY80" i="2"/>
  <c r="WY75" i="2"/>
  <c r="WY73" i="2"/>
  <c r="WY74" i="2"/>
  <c r="WY69" i="2"/>
  <c r="WY72" i="2"/>
  <c r="WY70" i="2"/>
  <c r="WY76" i="2"/>
  <c r="WY71" i="2"/>
  <c r="WY67" i="2"/>
  <c r="WY66" i="2"/>
  <c r="WY65" i="2"/>
  <c r="WY63" i="2"/>
  <c r="WY64" i="2"/>
  <c r="WY62" i="2"/>
  <c r="WY61" i="2"/>
  <c r="WY57" i="2"/>
  <c r="WY68" i="2"/>
  <c r="WY60" i="2"/>
  <c r="WY58" i="2"/>
  <c r="WY55" i="2"/>
  <c r="WY48" i="2"/>
  <c r="WY49" i="2"/>
  <c r="WY59" i="2"/>
  <c r="WY52" i="2"/>
  <c r="WY50" i="2"/>
  <c r="WY51" i="2"/>
  <c r="WY46" i="2"/>
  <c r="WY56" i="2"/>
  <c r="WY47" i="2"/>
  <c r="WY43" i="2"/>
  <c r="WY44" i="2"/>
  <c r="WY42" i="2"/>
  <c r="WY40" i="2"/>
  <c r="WY35" i="2"/>
  <c r="WY33" i="2"/>
  <c r="WY38" i="2"/>
  <c r="WY36" i="2"/>
  <c r="WY34" i="2"/>
  <c r="WY39" i="2"/>
  <c r="WY37" i="2"/>
  <c r="WY41" i="2"/>
  <c r="WY45" i="2"/>
  <c r="XE94" i="2"/>
  <c r="XE95" i="2"/>
  <c r="XE92" i="2"/>
  <c r="XE93" i="2"/>
  <c r="XE90" i="2"/>
  <c r="XE91" i="2"/>
  <c r="XE88" i="2"/>
  <c r="XE89" i="2"/>
  <c r="XE86" i="2"/>
  <c r="XE85" i="2"/>
  <c r="XE87" i="2"/>
  <c r="XE84" i="2"/>
  <c r="XE81" i="2"/>
  <c r="XE82" i="2"/>
  <c r="XE78" i="2"/>
  <c r="XE79" i="2"/>
  <c r="XE80" i="2"/>
  <c r="XE77" i="2"/>
  <c r="XE83" i="2"/>
  <c r="XE73" i="2"/>
  <c r="XE75" i="2"/>
  <c r="XE74" i="2"/>
  <c r="XE69" i="2"/>
  <c r="XE76" i="2"/>
  <c r="XE70" i="2"/>
  <c r="XE71" i="2"/>
  <c r="XE72" i="2"/>
  <c r="XE68" i="2"/>
  <c r="XE67" i="2"/>
  <c r="XE63" i="2"/>
  <c r="XE64" i="2"/>
  <c r="XE62" i="2"/>
  <c r="XE61" i="2"/>
  <c r="XE57" i="2"/>
  <c r="XE60" i="2"/>
  <c r="XE58" i="2"/>
  <c r="XE55" i="2"/>
  <c r="XE47" i="2"/>
  <c r="XE48" i="2"/>
  <c r="XE65" i="2"/>
  <c r="XE59" i="2"/>
  <c r="XE49" i="2"/>
  <c r="XE52" i="2"/>
  <c r="XE50" i="2"/>
  <c r="XE66" i="2"/>
  <c r="XE51" i="2"/>
  <c r="XE46" i="2"/>
  <c r="XE56" i="2"/>
  <c r="XE43" i="2"/>
  <c r="XE44" i="2"/>
  <c r="XE42" i="2"/>
  <c r="XE40" i="2"/>
  <c r="XE35" i="2"/>
  <c r="XE33" i="2"/>
  <c r="XE38" i="2"/>
  <c r="XE36" i="2"/>
  <c r="XE34" i="2"/>
  <c r="XE41" i="2"/>
  <c r="XE39" i="2"/>
  <c r="XE37" i="2"/>
  <c r="XE45" i="2"/>
  <c r="XK94" i="2"/>
  <c r="XK95" i="2"/>
  <c r="XK93" i="2"/>
  <c r="XK92" i="2"/>
  <c r="XK90" i="2"/>
  <c r="XK91" i="2"/>
  <c r="XK89" i="2"/>
  <c r="XK88" i="2"/>
  <c r="XK85" i="2"/>
  <c r="XK87" i="2"/>
  <c r="XK84" i="2"/>
  <c r="XK81" i="2"/>
  <c r="XK82" i="2"/>
  <c r="XK86" i="2"/>
  <c r="XK78" i="2"/>
  <c r="XK79" i="2"/>
  <c r="XK83" i="2"/>
  <c r="XK80" i="2"/>
  <c r="XK77" i="2"/>
  <c r="XK75" i="2"/>
  <c r="XK73" i="2"/>
  <c r="XK74" i="2"/>
  <c r="XK76" i="2"/>
  <c r="XK69" i="2"/>
  <c r="XK70" i="2"/>
  <c r="XK71" i="2"/>
  <c r="XK66" i="2"/>
  <c r="XK72" i="2"/>
  <c r="XK68" i="2"/>
  <c r="XK67" i="2"/>
  <c r="XK63" i="2"/>
  <c r="XK64" i="2"/>
  <c r="XK62" i="2"/>
  <c r="XK65" i="2"/>
  <c r="XK61" i="2"/>
  <c r="XK57" i="2"/>
  <c r="XK60" i="2"/>
  <c r="XK58" i="2"/>
  <c r="XK55" i="2"/>
  <c r="XK47" i="2"/>
  <c r="XK59" i="2"/>
  <c r="XK48" i="2"/>
  <c r="XK49" i="2"/>
  <c r="XK52" i="2"/>
  <c r="XK50" i="2"/>
  <c r="XK51" i="2"/>
  <c r="XK56" i="2"/>
  <c r="XK46" i="2"/>
  <c r="XK43" i="2"/>
  <c r="XK44" i="2"/>
  <c r="XK42" i="2"/>
  <c r="XK40" i="2"/>
  <c r="XK35" i="2"/>
  <c r="XK33" i="2"/>
  <c r="XK41" i="2"/>
  <c r="XK38" i="2"/>
  <c r="XK36" i="2"/>
  <c r="XK34" i="2"/>
  <c r="XK39" i="2"/>
  <c r="XK37" i="2"/>
  <c r="XK45" i="2"/>
  <c r="XQ94" i="2"/>
  <c r="XQ95" i="2"/>
  <c r="XQ93" i="2"/>
  <c r="XQ91" i="2"/>
  <c r="XQ92" i="2"/>
  <c r="XQ90" i="2"/>
  <c r="XQ88" i="2"/>
  <c r="XQ86" i="2"/>
  <c r="XQ87" i="2"/>
  <c r="XQ89" i="2"/>
  <c r="XQ84" i="2"/>
  <c r="XQ85" i="2"/>
  <c r="XQ81" i="2"/>
  <c r="XQ82" i="2"/>
  <c r="XQ83" i="2"/>
  <c r="XQ78" i="2"/>
  <c r="XQ79" i="2"/>
  <c r="XQ77" i="2"/>
  <c r="XQ80" i="2"/>
  <c r="XQ73" i="2"/>
  <c r="XQ75" i="2"/>
  <c r="XQ74" i="2"/>
  <c r="XQ69" i="2"/>
  <c r="XQ72" i="2"/>
  <c r="XQ70" i="2"/>
  <c r="XQ71" i="2"/>
  <c r="XQ76" i="2"/>
  <c r="XQ66" i="2"/>
  <c r="XQ68" i="2"/>
  <c r="XQ65" i="2"/>
  <c r="XQ63" i="2"/>
  <c r="XQ64" i="2"/>
  <c r="XQ62" i="2"/>
  <c r="XQ67" i="2"/>
  <c r="XQ61" i="2"/>
  <c r="XQ57" i="2"/>
  <c r="XQ60" i="2"/>
  <c r="XQ58" i="2"/>
  <c r="XQ59" i="2"/>
  <c r="XQ55" i="2"/>
  <c r="XQ47" i="2"/>
  <c r="XQ48" i="2"/>
  <c r="XQ49" i="2"/>
  <c r="XQ52" i="2"/>
  <c r="XQ50" i="2"/>
  <c r="XQ51" i="2"/>
  <c r="XQ46" i="2"/>
  <c r="XQ43" i="2"/>
  <c r="XQ44" i="2"/>
  <c r="XQ42" i="2"/>
  <c r="XQ40" i="2"/>
  <c r="XQ56" i="2"/>
  <c r="XQ41" i="2"/>
  <c r="XQ35" i="2"/>
  <c r="XQ33" i="2"/>
  <c r="XQ38" i="2"/>
  <c r="XQ36" i="2"/>
  <c r="XQ34" i="2"/>
  <c r="XQ45" i="2"/>
  <c r="XQ39" i="2"/>
  <c r="XQ37" i="2"/>
  <c r="XW94" i="2"/>
  <c r="XW95" i="2"/>
  <c r="XW93" i="2"/>
  <c r="XW92" i="2"/>
  <c r="XW91" i="2"/>
  <c r="XW90" i="2"/>
  <c r="XW89" i="2"/>
  <c r="XW88" i="2"/>
  <c r="XW87" i="2"/>
  <c r="XW84" i="2"/>
  <c r="XW86" i="2"/>
  <c r="XW81" i="2"/>
  <c r="XW82" i="2"/>
  <c r="XW85" i="2"/>
  <c r="XW78" i="2"/>
  <c r="XW79" i="2"/>
  <c r="XW80" i="2"/>
  <c r="XW77" i="2"/>
  <c r="XW75" i="2"/>
  <c r="XW73" i="2"/>
  <c r="XW74" i="2"/>
  <c r="XW76" i="2"/>
  <c r="XW83" i="2"/>
  <c r="XW69" i="2"/>
  <c r="XW70" i="2"/>
  <c r="XW71" i="2"/>
  <c r="XW72" i="2"/>
  <c r="XW67" i="2"/>
  <c r="XW66" i="2"/>
  <c r="XW68" i="2"/>
  <c r="XW63" i="2"/>
  <c r="XW64" i="2"/>
  <c r="XW62" i="2"/>
  <c r="XW61" i="2"/>
  <c r="XW57" i="2"/>
  <c r="XW60" i="2"/>
  <c r="XW58" i="2"/>
  <c r="XW55" i="2"/>
  <c r="XW47" i="2"/>
  <c r="XW65" i="2"/>
  <c r="XW48" i="2"/>
  <c r="XW49" i="2"/>
  <c r="XW52" i="2"/>
  <c r="XW50" i="2"/>
  <c r="XW51" i="2"/>
  <c r="XW46" i="2"/>
  <c r="XW59" i="2"/>
  <c r="XW43" i="2"/>
  <c r="XW56" i="2"/>
  <c r="XW44" i="2"/>
  <c r="XW42" i="2"/>
  <c r="XW40" i="2"/>
  <c r="XW35" i="2"/>
  <c r="XW33" i="2"/>
  <c r="XW45" i="2"/>
  <c r="XW38" i="2"/>
  <c r="XW36" i="2"/>
  <c r="XW34" i="2"/>
  <c r="XW39" i="2"/>
  <c r="XW37" i="2"/>
  <c r="XW41" i="2"/>
  <c r="YC95" i="2"/>
  <c r="YC94" i="2"/>
  <c r="YC93" i="2"/>
  <c r="YC92" i="2"/>
  <c r="YC90" i="2"/>
  <c r="YC91" i="2"/>
  <c r="YC89" i="2"/>
  <c r="YC86" i="2"/>
  <c r="YC87" i="2"/>
  <c r="YC84" i="2"/>
  <c r="YC88" i="2"/>
  <c r="YC81" i="2"/>
  <c r="YC85" i="2"/>
  <c r="YC82" i="2"/>
  <c r="YC78" i="2"/>
  <c r="YC79" i="2"/>
  <c r="YC80" i="2"/>
  <c r="YC77" i="2"/>
  <c r="YC83" i="2"/>
  <c r="YC73" i="2"/>
  <c r="YC75" i="2"/>
  <c r="YC74" i="2"/>
  <c r="YC69" i="2"/>
  <c r="YC70" i="2"/>
  <c r="YC71" i="2"/>
  <c r="YC76" i="2"/>
  <c r="YC67" i="2"/>
  <c r="YC66" i="2"/>
  <c r="YC68" i="2"/>
  <c r="YC63" i="2"/>
  <c r="YC64" i="2"/>
  <c r="YC62" i="2"/>
  <c r="YC65" i="2"/>
  <c r="YC61" i="2"/>
  <c r="YC57" i="2"/>
  <c r="YC72" i="2"/>
  <c r="YC60" i="2"/>
  <c r="YC58" i="2"/>
  <c r="YC55" i="2"/>
  <c r="YC47" i="2"/>
  <c r="YC48" i="2"/>
  <c r="YC49" i="2"/>
  <c r="YC52" i="2"/>
  <c r="YC50" i="2"/>
  <c r="YC59" i="2"/>
  <c r="YC51" i="2"/>
  <c r="YC46" i="2"/>
  <c r="YC56" i="2"/>
  <c r="YC43" i="2"/>
  <c r="YC44" i="2"/>
  <c r="YC42" i="2"/>
  <c r="YC40" i="2"/>
  <c r="YC45" i="2"/>
  <c r="YC35" i="2"/>
  <c r="YC33" i="2"/>
  <c r="YC38" i="2"/>
  <c r="YC36" i="2"/>
  <c r="YC34" i="2"/>
  <c r="YC39" i="2"/>
  <c r="YC37" i="2"/>
  <c r="YC41" i="2"/>
  <c r="YI94" i="2"/>
  <c r="YI95" i="2"/>
  <c r="YI93" i="2"/>
  <c r="YI92" i="2"/>
  <c r="YI91" i="2"/>
  <c r="YI90" i="2"/>
  <c r="YI89" i="2"/>
  <c r="YI88" i="2"/>
  <c r="YI85" i="2"/>
  <c r="YI87" i="2"/>
  <c r="YI84" i="2"/>
  <c r="YI86" i="2"/>
  <c r="YI81" i="2"/>
  <c r="YI82" i="2"/>
  <c r="YI83" i="2"/>
  <c r="YI78" i="2"/>
  <c r="YI79" i="2"/>
  <c r="YI77" i="2"/>
  <c r="YI80" i="2"/>
  <c r="YI75" i="2"/>
  <c r="YI73" i="2"/>
  <c r="YI74" i="2"/>
  <c r="YI69" i="2"/>
  <c r="YI72" i="2"/>
  <c r="YI70" i="2"/>
  <c r="YI76" i="2"/>
  <c r="YI71" i="2"/>
  <c r="YI67" i="2"/>
  <c r="YI66" i="2"/>
  <c r="YI65" i="2"/>
  <c r="YI63" i="2"/>
  <c r="YI64" i="2"/>
  <c r="YI62" i="2"/>
  <c r="YI61" i="2"/>
  <c r="YI57" i="2"/>
  <c r="YI60" i="2"/>
  <c r="YI58" i="2"/>
  <c r="YI55" i="2"/>
  <c r="YI47" i="2"/>
  <c r="YI48" i="2"/>
  <c r="YI49" i="2"/>
  <c r="YI68" i="2"/>
  <c r="YI59" i="2"/>
  <c r="YI52" i="2"/>
  <c r="YI50" i="2"/>
  <c r="YI51" i="2"/>
  <c r="YI46" i="2"/>
  <c r="YI56" i="2"/>
  <c r="YI43" i="2"/>
  <c r="YI44" i="2"/>
  <c r="YI42" i="2"/>
  <c r="YI40" i="2"/>
  <c r="YI35" i="2"/>
  <c r="YI33" i="2"/>
  <c r="YI38" i="2"/>
  <c r="YI36" i="2"/>
  <c r="YI34" i="2"/>
  <c r="YI39" i="2"/>
  <c r="YI37" i="2"/>
  <c r="YI41" i="2"/>
  <c r="YI45" i="2"/>
  <c r="YO94" i="2"/>
  <c r="YO95" i="2"/>
  <c r="YO93" i="2"/>
  <c r="YO92" i="2"/>
  <c r="YO91" i="2"/>
  <c r="YO90" i="2"/>
  <c r="YO88" i="2"/>
  <c r="YO89" i="2"/>
  <c r="YO86" i="2"/>
  <c r="YO87" i="2"/>
  <c r="YO85" i="2"/>
  <c r="YO84" i="2"/>
  <c r="YO81" i="2"/>
  <c r="YO82" i="2"/>
  <c r="YO78" i="2"/>
  <c r="YO79" i="2"/>
  <c r="YO80" i="2"/>
  <c r="YO77" i="2"/>
  <c r="YO83" i="2"/>
  <c r="YO73" i="2"/>
  <c r="YO75" i="2"/>
  <c r="YO74" i="2"/>
  <c r="YO69" i="2"/>
  <c r="YO76" i="2"/>
  <c r="YO70" i="2"/>
  <c r="YO71" i="2"/>
  <c r="YO72" i="2"/>
  <c r="YO68" i="2"/>
  <c r="YO67" i="2"/>
  <c r="YO66" i="2"/>
  <c r="YO63" i="2"/>
  <c r="YO64" i="2"/>
  <c r="YO62" i="2"/>
  <c r="YO61" i="2"/>
  <c r="YO57" i="2"/>
  <c r="YO60" i="2"/>
  <c r="YO58" i="2"/>
  <c r="YO65" i="2"/>
  <c r="YO55" i="2"/>
  <c r="YO47" i="2"/>
  <c r="YO48" i="2"/>
  <c r="YO59" i="2"/>
  <c r="YO49" i="2"/>
  <c r="YO52" i="2"/>
  <c r="YO50" i="2"/>
  <c r="YO51" i="2"/>
  <c r="YO46" i="2"/>
  <c r="YO56" i="2"/>
  <c r="YO43" i="2"/>
  <c r="YO44" i="2"/>
  <c r="YO42" i="2"/>
  <c r="YO40" i="2"/>
  <c r="YO35" i="2"/>
  <c r="YO33" i="2"/>
  <c r="YO38" i="2"/>
  <c r="YO36" i="2"/>
  <c r="YO34" i="2"/>
  <c r="YO41" i="2"/>
  <c r="YO39" i="2"/>
  <c r="YO37" i="2"/>
  <c r="YO45" i="2"/>
  <c r="YU94" i="2"/>
  <c r="YU95" i="2"/>
  <c r="YU93" i="2"/>
  <c r="YU92" i="2"/>
  <c r="YU90" i="2"/>
  <c r="YU91" i="2"/>
  <c r="YU89" i="2"/>
  <c r="YU85" i="2"/>
  <c r="YU88" i="2"/>
  <c r="YU87" i="2"/>
  <c r="YU84" i="2"/>
  <c r="YU81" i="2"/>
  <c r="YU82" i="2"/>
  <c r="YU86" i="2"/>
  <c r="YU78" i="2"/>
  <c r="YU79" i="2"/>
  <c r="YU80" i="2"/>
  <c r="YU83" i="2"/>
  <c r="YU77" i="2"/>
  <c r="YU75" i="2"/>
  <c r="YU73" i="2"/>
  <c r="YU74" i="2"/>
  <c r="YU76" i="2"/>
  <c r="YU69" i="2"/>
  <c r="YU70" i="2"/>
  <c r="YU71" i="2"/>
  <c r="YU66" i="2"/>
  <c r="YU68" i="2"/>
  <c r="YU72" i="2"/>
  <c r="YU67" i="2"/>
  <c r="YU63" i="2"/>
  <c r="YU64" i="2"/>
  <c r="YU62" i="2"/>
  <c r="YU65" i="2"/>
  <c r="YU61" i="2"/>
  <c r="YU57" i="2"/>
  <c r="YU60" i="2"/>
  <c r="YU58" i="2"/>
  <c r="YU55" i="2"/>
  <c r="YU47" i="2"/>
  <c r="YU59" i="2"/>
  <c r="YU48" i="2"/>
  <c r="YU49" i="2"/>
  <c r="YU52" i="2"/>
  <c r="YU50" i="2"/>
  <c r="YU51" i="2"/>
  <c r="YU56" i="2"/>
  <c r="YU46" i="2"/>
  <c r="YU43" i="2"/>
  <c r="YU44" i="2"/>
  <c r="YU42" i="2"/>
  <c r="YU40" i="2"/>
  <c r="YU35" i="2"/>
  <c r="YU33" i="2"/>
  <c r="YU41" i="2"/>
  <c r="YU38" i="2"/>
  <c r="YU36" i="2"/>
  <c r="YU34" i="2"/>
  <c r="YU39" i="2"/>
  <c r="YU37" i="2"/>
  <c r="YU45" i="2"/>
  <c r="ZA94" i="2"/>
  <c r="ZA95" i="2"/>
  <c r="ZA93" i="2"/>
  <c r="ZA91" i="2"/>
  <c r="ZA92" i="2"/>
  <c r="ZA90" i="2"/>
  <c r="ZA88" i="2"/>
  <c r="ZA89" i="2"/>
  <c r="ZA86" i="2"/>
  <c r="ZA87" i="2"/>
  <c r="ZA84" i="2"/>
  <c r="ZA81" i="2"/>
  <c r="ZA82" i="2"/>
  <c r="ZA85" i="2"/>
  <c r="ZA83" i="2"/>
  <c r="ZA78" i="2"/>
  <c r="ZA79" i="2"/>
  <c r="ZA77" i="2"/>
  <c r="ZA80" i="2"/>
  <c r="ZA73" i="2"/>
  <c r="ZA75" i="2"/>
  <c r="ZA74" i="2"/>
  <c r="ZA69" i="2"/>
  <c r="ZA72" i="2"/>
  <c r="ZA70" i="2"/>
  <c r="ZA71" i="2"/>
  <c r="ZA66" i="2"/>
  <c r="ZA68" i="2"/>
  <c r="ZA76" i="2"/>
  <c r="ZA65" i="2"/>
  <c r="ZA63" i="2"/>
  <c r="ZA64" i="2"/>
  <c r="ZA62" i="2"/>
  <c r="ZA61" i="2"/>
  <c r="ZA57" i="2"/>
  <c r="ZA67" i="2"/>
  <c r="ZA60" i="2"/>
  <c r="ZA58" i="2"/>
  <c r="ZA59" i="2"/>
  <c r="ZA55" i="2"/>
  <c r="ZA47" i="2"/>
  <c r="ZA48" i="2"/>
  <c r="ZA49" i="2"/>
  <c r="ZA52" i="2"/>
  <c r="ZA50" i="2"/>
  <c r="ZA51" i="2"/>
  <c r="ZA46" i="2"/>
  <c r="ZA43" i="2"/>
  <c r="ZA44" i="2"/>
  <c r="ZA42" i="2"/>
  <c r="ZA40" i="2"/>
  <c r="ZA41" i="2"/>
  <c r="ZA35" i="2"/>
  <c r="ZA33" i="2"/>
  <c r="ZA38" i="2"/>
  <c r="ZA36" i="2"/>
  <c r="ZA34" i="2"/>
  <c r="ZA45" i="2"/>
  <c r="ZA39" i="2"/>
  <c r="ZA37" i="2"/>
  <c r="ZA56" i="2"/>
  <c r="ZG95" i="2"/>
  <c r="ZG94" i="2"/>
  <c r="ZG93" i="2"/>
  <c r="ZG92" i="2"/>
  <c r="ZG90" i="2"/>
  <c r="ZG89" i="2"/>
  <c r="ZG88" i="2"/>
  <c r="ZG91" i="2"/>
  <c r="ZG87" i="2"/>
  <c r="ZG84" i="2"/>
  <c r="ZG86" i="2"/>
  <c r="ZG85" i="2"/>
  <c r="ZG81" i="2"/>
  <c r="ZG82" i="2"/>
  <c r="ZG78" i="2"/>
  <c r="ZG79" i="2"/>
  <c r="ZG80" i="2"/>
  <c r="ZG77" i="2"/>
  <c r="ZG75" i="2"/>
  <c r="ZG73" i="2"/>
  <c r="ZG83" i="2"/>
  <c r="ZG74" i="2"/>
  <c r="ZG76" i="2"/>
  <c r="ZG69" i="2"/>
  <c r="ZG70" i="2"/>
  <c r="ZG71" i="2"/>
  <c r="ZG72" i="2"/>
  <c r="ZG67" i="2"/>
  <c r="ZG66" i="2"/>
  <c r="ZG68" i="2"/>
  <c r="ZG63" i="2"/>
  <c r="ZG64" i="2"/>
  <c r="ZG62" i="2"/>
  <c r="ZG61" i="2"/>
  <c r="ZG57" i="2"/>
  <c r="ZG60" i="2"/>
  <c r="ZG58" i="2"/>
  <c r="ZG55" i="2"/>
  <c r="ZG47" i="2"/>
  <c r="ZG48" i="2"/>
  <c r="ZG49" i="2"/>
  <c r="ZG52" i="2"/>
  <c r="ZG50" i="2"/>
  <c r="ZG51" i="2"/>
  <c r="ZG59" i="2"/>
  <c r="ZG46" i="2"/>
  <c r="ZG65" i="2"/>
  <c r="ZG43" i="2"/>
  <c r="ZG56" i="2"/>
  <c r="ZG44" i="2"/>
  <c r="ZG42" i="2"/>
  <c r="ZG40" i="2"/>
  <c r="ZG35" i="2"/>
  <c r="ZG33" i="2"/>
  <c r="ZG45" i="2"/>
  <c r="ZG38" i="2"/>
  <c r="ZG36" i="2"/>
  <c r="ZG34" i="2"/>
  <c r="ZG39" i="2"/>
  <c r="ZG37" i="2"/>
  <c r="ZG41" i="2"/>
  <c r="ZM95" i="2"/>
  <c r="ZM94" i="2"/>
  <c r="ZM93" i="2"/>
  <c r="ZM91" i="2"/>
  <c r="ZM92" i="2"/>
  <c r="ZM90" i="2"/>
  <c r="ZM89" i="2"/>
  <c r="ZM88" i="2"/>
  <c r="ZM86" i="2"/>
  <c r="ZM87" i="2"/>
  <c r="ZM84" i="2"/>
  <c r="ZM85" i="2"/>
  <c r="ZM81" i="2"/>
  <c r="ZM82" i="2"/>
  <c r="ZM78" i="2"/>
  <c r="ZM79" i="2"/>
  <c r="ZM83" i="2"/>
  <c r="ZM80" i="2"/>
  <c r="ZM77" i="2"/>
  <c r="ZM73" i="2"/>
  <c r="ZM75" i="2"/>
  <c r="ZM74" i="2"/>
  <c r="ZM69" i="2"/>
  <c r="ZM70" i="2"/>
  <c r="ZM71" i="2"/>
  <c r="ZM76" i="2"/>
  <c r="ZM72" i="2"/>
  <c r="ZM67" i="2"/>
  <c r="ZM66" i="2"/>
  <c r="ZM68" i="2"/>
  <c r="ZM63" i="2"/>
  <c r="ZM64" i="2"/>
  <c r="ZM62" i="2"/>
  <c r="ZM65" i="2"/>
  <c r="ZM61" i="2"/>
  <c r="ZM57" i="2"/>
  <c r="ZM60" i="2"/>
  <c r="ZM58" i="2"/>
  <c r="ZM55" i="2"/>
  <c r="ZM47" i="2"/>
  <c r="ZM48" i="2"/>
  <c r="ZM49" i="2"/>
  <c r="ZM52" i="2"/>
  <c r="ZM50" i="2"/>
  <c r="ZM59" i="2"/>
  <c r="ZM51" i="2"/>
  <c r="ZM46" i="2"/>
  <c r="ZM56" i="2"/>
  <c r="ZM43" i="2"/>
  <c r="ZM44" i="2"/>
  <c r="ZM42" i="2"/>
  <c r="ZM40" i="2"/>
  <c r="ZM45" i="2"/>
  <c r="ZM35" i="2"/>
  <c r="ZM33" i="2"/>
  <c r="ZM38" i="2"/>
  <c r="ZM36" i="2"/>
  <c r="ZM34" i="2"/>
  <c r="ZM39" i="2"/>
  <c r="ZM37" i="2"/>
  <c r="ZM41" i="2"/>
  <c r="ZS94" i="2"/>
  <c r="ZS93" i="2"/>
  <c r="ZS95" i="2"/>
  <c r="ZS92" i="2"/>
  <c r="ZS90" i="2"/>
  <c r="ZS91" i="2"/>
  <c r="ZS89" i="2"/>
  <c r="ZS87" i="2"/>
  <c r="ZS88" i="2"/>
  <c r="ZS85" i="2"/>
  <c r="ZS84" i="2"/>
  <c r="ZS86" i="2"/>
  <c r="ZS81" i="2"/>
  <c r="ZS82" i="2"/>
  <c r="ZS83" i="2"/>
  <c r="ZS78" i="2"/>
  <c r="ZS79" i="2"/>
  <c r="ZS77" i="2"/>
  <c r="ZS80" i="2"/>
  <c r="ZS75" i="2"/>
  <c r="ZS73" i="2"/>
  <c r="ZS74" i="2"/>
  <c r="ZS69" i="2"/>
  <c r="ZS72" i="2"/>
  <c r="ZS70" i="2"/>
  <c r="ZS76" i="2"/>
  <c r="ZS71" i="2"/>
  <c r="ZS67" i="2"/>
  <c r="ZS66" i="2"/>
  <c r="ZS68" i="2"/>
  <c r="ZS65" i="2"/>
  <c r="ZS63" i="2"/>
  <c r="ZS64" i="2"/>
  <c r="ZS62" i="2"/>
  <c r="ZS61" i="2"/>
  <c r="ZS57" i="2"/>
  <c r="ZS60" i="2"/>
  <c r="ZS58" i="2"/>
  <c r="ZS55" i="2"/>
  <c r="ZS47" i="2"/>
  <c r="ZS48" i="2"/>
  <c r="ZS49" i="2"/>
  <c r="ZS59" i="2"/>
  <c r="ZS52" i="2"/>
  <c r="ZS50" i="2"/>
  <c r="ZS51" i="2"/>
  <c r="ZS46" i="2"/>
  <c r="ZS56" i="2"/>
  <c r="ZS43" i="2"/>
  <c r="ZS44" i="2"/>
  <c r="ZS42" i="2"/>
  <c r="ZS40" i="2"/>
  <c r="ZS35" i="2"/>
  <c r="ZS33" i="2"/>
  <c r="ZS38" i="2"/>
  <c r="ZS36" i="2"/>
  <c r="ZS34" i="2"/>
  <c r="ZS39" i="2"/>
  <c r="ZS37" i="2"/>
  <c r="ZS41" i="2"/>
  <c r="ZS45" i="2"/>
  <c r="ZY94" i="2"/>
  <c r="ZY95" i="2"/>
  <c r="ZY93" i="2"/>
  <c r="ZY91" i="2"/>
  <c r="ZY90" i="2"/>
  <c r="ZY92" i="2"/>
  <c r="ZY88" i="2"/>
  <c r="ZY87" i="2"/>
  <c r="ZY89" i="2"/>
  <c r="ZY86" i="2"/>
  <c r="ZY85" i="2"/>
  <c r="ZY84" i="2"/>
  <c r="ZY81" i="2"/>
  <c r="ZY82" i="2"/>
  <c r="ZY78" i="2"/>
  <c r="ZY79" i="2"/>
  <c r="ZY80" i="2"/>
  <c r="ZY77" i="2"/>
  <c r="ZY83" i="2"/>
  <c r="ZY73" i="2"/>
  <c r="ZY75" i="2"/>
  <c r="ZY74" i="2"/>
  <c r="ZY69" i="2"/>
  <c r="ZY76" i="2"/>
  <c r="ZY70" i="2"/>
  <c r="ZY71" i="2"/>
  <c r="ZY72" i="2"/>
  <c r="ZY68" i="2"/>
  <c r="ZY67" i="2"/>
  <c r="ZY66" i="2"/>
  <c r="ZY63" i="2"/>
  <c r="ZY64" i="2"/>
  <c r="ZY62" i="2"/>
  <c r="ZY61" i="2"/>
  <c r="ZY57" i="2"/>
  <c r="ZY60" i="2"/>
  <c r="ZY58" i="2"/>
  <c r="ZY55" i="2"/>
  <c r="ZY47" i="2"/>
  <c r="ZY48" i="2"/>
  <c r="ZY59" i="2"/>
  <c r="ZY49" i="2"/>
  <c r="ZY52" i="2"/>
  <c r="ZY50" i="2"/>
  <c r="ZY65" i="2"/>
  <c r="ZY51" i="2"/>
  <c r="ZY46" i="2"/>
  <c r="ZY56" i="2"/>
  <c r="ZY43" i="2"/>
  <c r="ZY44" i="2"/>
  <c r="ZY42" i="2"/>
  <c r="ZY40" i="2"/>
  <c r="ZY35" i="2"/>
  <c r="ZY33" i="2"/>
  <c r="ZY38" i="2"/>
  <c r="ZY36" i="2"/>
  <c r="ZY34" i="2"/>
  <c r="ZY41" i="2"/>
  <c r="ZY39" i="2"/>
  <c r="ZY37" i="2"/>
  <c r="ZY45" i="2"/>
  <c r="AAE94" i="2"/>
  <c r="AAE93" i="2"/>
  <c r="AAE95" i="2"/>
  <c r="AAE92" i="2"/>
  <c r="AAE91" i="2"/>
  <c r="AAE90" i="2"/>
  <c r="AAE88" i="2"/>
  <c r="AAE89" i="2"/>
  <c r="AAE87" i="2"/>
  <c r="AAE85" i="2"/>
  <c r="AAE84" i="2"/>
  <c r="AAE81" i="2"/>
  <c r="AAE82" i="2"/>
  <c r="AAE78" i="2"/>
  <c r="AAE86" i="2"/>
  <c r="AAE79" i="2"/>
  <c r="AAE80" i="2"/>
  <c r="AAE77" i="2"/>
  <c r="AAE83" i="2"/>
  <c r="AAE75" i="2"/>
  <c r="AAE73" i="2"/>
  <c r="AAE74" i="2"/>
  <c r="AAE76" i="2"/>
  <c r="AAE72" i="2"/>
  <c r="AAE69" i="2"/>
  <c r="AAE70" i="2"/>
  <c r="AAE71" i="2"/>
  <c r="AAE66" i="2"/>
  <c r="AAE68" i="2"/>
  <c r="AAE67" i="2"/>
  <c r="AAE63" i="2"/>
  <c r="AAE64" i="2"/>
  <c r="AAE62" i="2"/>
  <c r="AAE65" i="2"/>
  <c r="AAE61" i="2"/>
  <c r="AAE57" i="2"/>
  <c r="AAE60" i="2"/>
  <c r="AAE58" i="2"/>
  <c r="AAE55" i="2"/>
  <c r="AAE47" i="2"/>
  <c r="AAE59" i="2"/>
  <c r="AAE48" i="2"/>
  <c r="AAE49" i="2"/>
  <c r="AAE52" i="2"/>
  <c r="AAE50" i="2"/>
  <c r="AAE51" i="2"/>
  <c r="AAE56" i="2"/>
  <c r="AAE46" i="2"/>
  <c r="AAE43" i="2"/>
  <c r="AAE44" i="2"/>
  <c r="AAE42" i="2"/>
  <c r="AAE40" i="2"/>
  <c r="AAE35" i="2"/>
  <c r="AAE33" i="2"/>
  <c r="AAE41" i="2"/>
  <c r="AAE38" i="2"/>
  <c r="AAE36" i="2"/>
  <c r="AAE34" i="2"/>
  <c r="AAE39" i="2"/>
  <c r="AAE37" i="2"/>
  <c r="AAE45" i="2"/>
  <c r="AAK94" i="2"/>
  <c r="AAK95" i="2"/>
  <c r="AAK91" i="2"/>
  <c r="AAK92" i="2"/>
  <c r="AAK93" i="2"/>
  <c r="AAK90" i="2"/>
  <c r="AAK88" i="2"/>
  <c r="AAK87" i="2"/>
  <c r="AAK86" i="2"/>
  <c r="AAK89" i="2"/>
  <c r="AAK84" i="2"/>
  <c r="AAK85" i="2"/>
  <c r="AAK81" i="2"/>
  <c r="AAK82" i="2"/>
  <c r="AAK83" i="2"/>
  <c r="AAK78" i="2"/>
  <c r="AAK79" i="2"/>
  <c r="AAK77" i="2"/>
  <c r="AAK80" i="2"/>
  <c r="AAK73" i="2"/>
  <c r="AAK75" i="2"/>
  <c r="AAK74" i="2"/>
  <c r="AAK69" i="2"/>
  <c r="AAK70" i="2"/>
  <c r="AAK71" i="2"/>
  <c r="AAK72" i="2"/>
  <c r="AAK66" i="2"/>
  <c r="AAK68" i="2"/>
  <c r="AAK76" i="2"/>
  <c r="AAK65" i="2"/>
  <c r="AAK63" i="2"/>
  <c r="AAK64" i="2"/>
  <c r="AAK62" i="2"/>
  <c r="AAK61" i="2"/>
  <c r="AAK57" i="2"/>
  <c r="AAK60" i="2"/>
  <c r="AAK58" i="2"/>
  <c r="AAK59" i="2"/>
  <c r="AAK55" i="2"/>
  <c r="AAK47" i="2"/>
  <c r="AAK67" i="2"/>
  <c r="AAK48" i="2"/>
  <c r="AAK49" i="2"/>
  <c r="AAK52" i="2"/>
  <c r="AAK50" i="2"/>
  <c r="AAK51" i="2"/>
  <c r="AAK46" i="2"/>
  <c r="AAK43" i="2"/>
  <c r="AAK44" i="2"/>
  <c r="AAK42" i="2"/>
  <c r="AAK40" i="2"/>
  <c r="AAK41" i="2"/>
  <c r="AAK35" i="2"/>
  <c r="AAK33" i="2"/>
  <c r="AAK38" i="2"/>
  <c r="AAK36" i="2"/>
  <c r="AAK34" i="2"/>
  <c r="AAK45" i="2"/>
  <c r="AAK39" i="2"/>
  <c r="AAK37" i="2"/>
  <c r="AAK56" i="2"/>
  <c r="AAQ95" i="2"/>
  <c r="AAQ94" i="2"/>
  <c r="AAQ93" i="2"/>
  <c r="AAQ92" i="2"/>
  <c r="AAQ91" i="2"/>
  <c r="AAQ90" i="2"/>
  <c r="AAQ89" i="2"/>
  <c r="AAQ88" i="2"/>
  <c r="AAQ87" i="2"/>
  <c r="AAQ84" i="2"/>
  <c r="AAQ86" i="2"/>
  <c r="AAQ81" i="2"/>
  <c r="AAQ82" i="2"/>
  <c r="AAQ78" i="2"/>
  <c r="AAQ85" i="2"/>
  <c r="AAQ79" i="2"/>
  <c r="AAQ80" i="2"/>
  <c r="AAQ77" i="2"/>
  <c r="AAQ83" i="2"/>
  <c r="AAQ75" i="2"/>
  <c r="AAQ73" i="2"/>
  <c r="AAQ74" i="2"/>
  <c r="AAQ76" i="2"/>
  <c r="AAQ72" i="2"/>
  <c r="AAQ69" i="2"/>
  <c r="AAQ70" i="2"/>
  <c r="AAQ71" i="2"/>
  <c r="AAQ67" i="2"/>
  <c r="AAQ66" i="2"/>
  <c r="AAQ68" i="2"/>
  <c r="AAQ63" i="2"/>
  <c r="AAQ64" i="2"/>
  <c r="AAQ62" i="2"/>
  <c r="AAQ61" i="2"/>
  <c r="AAQ57" i="2"/>
  <c r="AAQ60" i="2"/>
  <c r="AAQ58" i="2"/>
  <c r="AAQ55" i="2"/>
  <c r="AAQ47" i="2"/>
  <c r="AAQ48" i="2"/>
  <c r="AAQ49" i="2"/>
  <c r="AAQ65" i="2"/>
  <c r="AAQ52" i="2"/>
  <c r="AAQ50" i="2"/>
  <c r="AAQ51" i="2"/>
  <c r="AAQ46" i="2"/>
  <c r="AAQ43" i="2"/>
  <c r="AAQ56" i="2"/>
  <c r="AAQ44" i="2"/>
  <c r="AAQ42" i="2"/>
  <c r="AAQ40" i="2"/>
  <c r="AAQ35" i="2"/>
  <c r="AAQ33" i="2"/>
  <c r="AAQ59" i="2"/>
  <c r="AAQ45" i="2"/>
  <c r="AAQ38" i="2"/>
  <c r="AAQ36" i="2"/>
  <c r="AAQ34" i="2"/>
  <c r="AAQ39" i="2"/>
  <c r="AAQ37" i="2"/>
  <c r="AAQ41" i="2"/>
  <c r="AAW95" i="2"/>
  <c r="AAW94" i="2"/>
  <c r="AAW93" i="2"/>
  <c r="AAW90" i="2"/>
  <c r="AAW91" i="2"/>
  <c r="AAW92" i="2"/>
  <c r="AAW87" i="2"/>
  <c r="AAW89" i="2"/>
  <c r="AAW86" i="2"/>
  <c r="AAW88" i="2"/>
  <c r="AAW84" i="2"/>
  <c r="AAW81" i="2"/>
  <c r="AAW85" i="2"/>
  <c r="AAW82" i="2"/>
  <c r="AAW78" i="2"/>
  <c r="AAW79" i="2"/>
  <c r="AAW80" i="2"/>
  <c r="AAW83" i="2"/>
  <c r="AAW77" i="2"/>
  <c r="AAW73" i="2"/>
  <c r="AAW75" i="2"/>
  <c r="AAW74" i="2"/>
  <c r="AAW69" i="2"/>
  <c r="AAW70" i="2"/>
  <c r="AAW76" i="2"/>
  <c r="AAW72" i="2"/>
  <c r="AAW71" i="2"/>
  <c r="AAW67" i="2"/>
  <c r="AAW66" i="2"/>
  <c r="AAW68" i="2"/>
  <c r="AAW63" i="2"/>
  <c r="AAW64" i="2"/>
  <c r="AAW62" i="2"/>
  <c r="AAW61" i="2"/>
  <c r="AAW57" i="2"/>
  <c r="AAW65" i="2"/>
  <c r="AAW60" i="2"/>
  <c r="AAW58" i="2"/>
  <c r="AAW55" i="2"/>
  <c r="AAW47" i="2"/>
  <c r="AAW48" i="2"/>
  <c r="AAW49" i="2"/>
  <c r="AAW52" i="2"/>
  <c r="AAW50" i="2"/>
  <c r="AAW59" i="2"/>
  <c r="AAW51" i="2"/>
  <c r="AAW46" i="2"/>
  <c r="AAW56" i="2"/>
  <c r="AAW43" i="2"/>
  <c r="AAW44" i="2"/>
  <c r="AAW42" i="2"/>
  <c r="AAW40" i="2"/>
  <c r="AAW45" i="2"/>
  <c r="AAW35" i="2"/>
  <c r="AAW33" i="2"/>
  <c r="AAW38" i="2"/>
  <c r="AAW36" i="2"/>
  <c r="AAW34" i="2"/>
  <c r="AAW39" i="2"/>
  <c r="AAW37" i="2"/>
  <c r="AAW41" i="2"/>
  <c r="ABC94" i="2"/>
  <c r="ABC95" i="2"/>
  <c r="ABC92" i="2"/>
  <c r="ABC90" i="2"/>
  <c r="ABC93" i="2"/>
  <c r="ABC91" i="2"/>
  <c r="ABC89" i="2"/>
  <c r="ABC87" i="2"/>
  <c r="ABC85" i="2"/>
  <c r="ABC84" i="2"/>
  <c r="ABC86" i="2"/>
  <c r="ABC81" i="2"/>
  <c r="ABC82" i="2"/>
  <c r="ABC88" i="2"/>
  <c r="ABC83" i="2"/>
  <c r="ABC78" i="2"/>
  <c r="ABC79" i="2"/>
  <c r="ABC77" i="2"/>
  <c r="ABC80" i="2"/>
  <c r="ABC75" i="2"/>
  <c r="ABC73" i="2"/>
  <c r="ABC74" i="2"/>
  <c r="ABC72" i="2"/>
  <c r="ABC69" i="2"/>
  <c r="ABC71" i="2"/>
  <c r="ABC70" i="2"/>
  <c r="ABC76" i="2"/>
  <c r="ABC67" i="2"/>
  <c r="ABC66" i="2"/>
  <c r="ABC68" i="2"/>
  <c r="ABC63" i="2"/>
  <c r="ABC64" i="2"/>
  <c r="ABC62" i="2"/>
  <c r="ABC65" i="2"/>
  <c r="ABC61" i="2"/>
  <c r="ABC57" i="2"/>
  <c r="ABC60" i="2"/>
  <c r="ABC58" i="2"/>
  <c r="ABC55" i="2"/>
  <c r="ABC47" i="2"/>
  <c r="ABC48" i="2"/>
  <c r="ABC49" i="2"/>
  <c r="ABC59" i="2"/>
  <c r="ABC52" i="2"/>
  <c r="ABC50" i="2"/>
  <c r="ABC51" i="2"/>
  <c r="ABC46" i="2"/>
  <c r="ABC56" i="2"/>
  <c r="ABC43" i="2"/>
  <c r="ABC44" i="2"/>
  <c r="ABC42" i="2"/>
  <c r="ABC40" i="2"/>
  <c r="ABC35" i="2"/>
  <c r="ABC33" i="2"/>
  <c r="ABC38" i="2"/>
  <c r="ABC36" i="2"/>
  <c r="ABC34" i="2"/>
  <c r="ABC39" i="2"/>
  <c r="ABC37" i="2"/>
  <c r="ABC41" i="2"/>
  <c r="ABC45" i="2"/>
  <c r="ABI94" i="2"/>
  <c r="ABI95" i="2"/>
  <c r="ABI93" i="2"/>
  <c r="ABI91" i="2"/>
  <c r="ABI92" i="2"/>
  <c r="ABI90" i="2"/>
  <c r="ABI88" i="2"/>
  <c r="ABI87" i="2"/>
  <c r="ABI89" i="2"/>
  <c r="ABI86" i="2"/>
  <c r="ABI85" i="2"/>
  <c r="ABI84" i="2"/>
  <c r="ABI81" i="2"/>
  <c r="ABI82" i="2"/>
  <c r="ABI78" i="2"/>
  <c r="ABI79" i="2"/>
  <c r="ABI80" i="2"/>
  <c r="ABI77" i="2"/>
  <c r="ABI83" i="2"/>
  <c r="ABI73" i="2"/>
  <c r="ABI75" i="2"/>
  <c r="ABI74" i="2"/>
  <c r="ABI69" i="2"/>
  <c r="ABI76" i="2"/>
  <c r="ABI70" i="2"/>
  <c r="ABI72" i="2"/>
  <c r="ABI71" i="2"/>
  <c r="ABI68" i="2"/>
  <c r="ABI67" i="2"/>
  <c r="ABI63" i="2"/>
  <c r="ABI66" i="2"/>
  <c r="ABI65" i="2"/>
  <c r="ABI64" i="2"/>
  <c r="ABI62" i="2"/>
  <c r="ABI61" i="2"/>
  <c r="ABI57" i="2"/>
  <c r="ABI60" i="2"/>
  <c r="ABI58" i="2"/>
  <c r="ABI55" i="2"/>
  <c r="ABI47" i="2"/>
  <c r="ABI48" i="2"/>
  <c r="ABI59" i="2"/>
  <c r="ABI49" i="2"/>
  <c r="ABI52" i="2"/>
  <c r="ABI50" i="2"/>
  <c r="ABI51" i="2"/>
  <c r="ABI46" i="2"/>
  <c r="ABI56" i="2"/>
  <c r="ABI43" i="2"/>
  <c r="ABI44" i="2"/>
  <c r="ABI42" i="2"/>
  <c r="ABI40" i="2"/>
  <c r="ABI35" i="2"/>
  <c r="ABI33" i="2"/>
  <c r="ABI38" i="2"/>
  <c r="ABI36" i="2"/>
  <c r="ABI34" i="2"/>
  <c r="ABI41" i="2"/>
  <c r="ABI39" i="2"/>
  <c r="ABI37" i="2"/>
  <c r="ABI45" i="2"/>
  <c r="ABO94" i="2"/>
  <c r="ABO93" i="2"/>
  <c r="ABO95" i="2"/>
  <c r="ABO92" i="2"/>
  <c r="ABO91" i="2"/>
  <c r="ABO90" i="2"/>
  <c r="ABO88" i="2"/>
  <c r="ABO89" i="2"/>
  <c r="ABO87" i="2"/>
  <c r="ABO85" i="2"/>
  <c r="ABO84" i="2"/>
  <c r="ABO81" i="2"/>
  <c r="ABO82" i="2"/>
  <c r="ABO86" i="2"/>
  <c r="ABO78" i="2"/>
  <c r="ABO79" i="2"/>
  <c r="ABO83" i="2"/>
  <c r="ABO80" i="2"/>
  <c r="ABO77" i="2"/>
  <c r="ABO75" i="2"/>
  <c r="ABO73" i="2"/>
  <c r="ABO74" i="2"/>
  <c r="ABO76" i="2"/>
  <c r="ABO72" i="2"/>
  <c r="ABO69" i="2"/>
  <c r="ABO70" i="2"/>
  <c r="ABO66" i="2"/>
  <c r="ABO68" i="2"/>
  <c r="ABO67" i="2"/>
  <c r="ABO65" i="2"/>
  <c r="ABO63" i="2"/>
  <c r="ABO71" i="2"/>
  <c r="ABO64" i="2"/>
  <c r="ABO62" i="2"/>
  <c r="ABO61" i="2"/>
  <c r="ABO57" i="2"/>
  <c r="ABO60" i="2"/>
  <c r="ABO58" i="2"/>
  <c r="ABO55" i="2"/>
  <c r="ABO47" i="2"/>
  <c r="ABO59" i="2"/>
  <c r="ABO48" i="2"/>
  <c r="ABO49" i="2"/>
  <c r="ABO52" i="2"/>
  <c r="ABO50" i="2"/>
  <c r="ABO51" i="2"/>
  <c r="ABO56" i="2"/>
  <c r="ABO46" i="2"/>
  <c r="ABO43" i="2"/>
  <c r="ABO44" i="2"/>
  <c r="ABO42" i="2"/>
  <c r="ABO40" i="2"/>
  <c r="ABO35" i="2"/>
  <c r="ABO33" i="2"/>
  <c r="ABO41" i="2"/>
  <c r="ABO38" i="2"/>
  <c r="ABO36" i="2"/>
  <c r="ABO34" i="2"/>
  <c r="ABO39" i="2"/>
  <c r="ABO37" i="2"/>
  <c r="ABO45" i="2"/>
  <c r="ABU94" i="2"/>
  <c r="ABU95" i="2"/>
  <c r="ABU93" i="2"/>
  <c r="ABU91" i="2"/>
  <c r="ABU92" i="2"/>
  <c r="ABU90" i="2"/>
  <c r="ABU88" i="2"/>
  <c r="ABU87" i="2"/>
  <c r="ABU89" i="2"/>
  <c r="ABU86" i="2"/>
  <c r="ABU84" i="2"/>
  <c r="ABU85" i="2"/>
  <c r="ABU81" i="2"/>
  <c r="ABU82" i="2"/>
  <c r="ABU83" i="2"/>
  <c r="ABU78" i="2"/>
  <c r="ABU79" i="2"/>
  <c r="ABU77" i="2"/>
  <c r="ABU80" i="2"/>
  <c r="ABU73" i="2"/>
  <c r="ABU75" i="2"/>
  <c r="ABU74" i="2"/>
  <c r="ABU69" i="2"/>
  <c r="ABU71" i="2"/>
  <c r="ABU70" i="2"/>
  <c r="ABU72" i="2"/>
  <c r="ABU66" i="2"/>
  <c r="ABU68" i="2"/>
  <c r="ABU76" i="2"/>
  <c r="ABU67" i="2"/>
  <c r="ABU65" i="2"/>
  <c r="ABU63" i="2"/>
  <c r="ABU64" i="2"/>
  <c r="ABU62" i="2"/>
  <c r="ABU61" i="2"/>
  <c r="ABU57" i="2"/>
  <c r="ABU60" i="2"/>
  <c r="ABU58" i="2"/>
  <c r="ABU59" i="2"/>
  <c r="ABU55" i="2"/>
  <c r="ABU47" i="2"/>
  <c r="ABU48" i="2"/>
  <c r="ABU49" i="2"/>
  <c r="ABU52" i="2"/>
  <c r="ABU50" i="2"/>
  <c r="ABU51" i="2"/>
  <c r="ABU46" i="2"/>
  <c r="ABU43" i="2"/>
  <c r="ABU44" i="2"/>
  <c r="ABU42" i="2"/>
  <c r="ABU40" i="2"/>
  <c r="ABU41" i="2"/>
  <c r="ABU35" i="2"/>
  <c r="ABU33" i="2"/>
  <c r="ABU38" i="2"/>
  <c r="ABU36" i="2"/>
  <c r="ABU34" i="2"/>
  <c r="ABU45" i="2"/>
  <c r="ABU39" i="2"/>
  <c r="ABU37" i="2"/>
  <c r="ABU56" i="2"/>
  <c r="ACA95" i="2"/>
  <c r="ACA94" i="2"/>
  <c r="ACA93" i="2"/>
  <c r="ACA92" i="2"/>
  <c r="ACA91" i="2"/>
  <c r="ACA90" i="2"/>
  <c r="ACA89" i="2"/>
  <c r="ACA88" i="2"/>
  <c r="ACA87" i="2"/>
  <c r="ACA85" i="2"/>
  <c r="ACA84" i="2"/>
  <c r="ACA86" i="2"/>
  <c r="ACA81" i="2"/>
  <c r="ACA82" i="2"/>
  <c r="ACA78" i="2"/>
  <c r="ACA79" i="2"/>
  <c r="ACA80" i="2"/>
  <c r="ACA77" i="2"/>
  <c r="ACA83" i="2"/>
  <c r="ACA75" i="2"/>
  <c r="ACA73" i="2"/>
  <c r="ACA74" i="2"/>
  <c r="ACA76" i="2"/>
  <c r="ACA72" i="2"/>
  <c r="ACA69" i="2"/>
  <c r="ACA70" i="2"/>
  <c r="ACA71" i="2"/>
  <c r="ACA67" i="2"/>
  <c r="ACA66" i="2"/>
  <c r="ACA68" i="2"/>
  <c r="ACA63" i="2"/>
  <c r="ACA64" i="2"/>
  <c r="ACA62" i="2"/>
  <c r="ACA61" i="2"/>
  <c r="ACA57" i="2"/>
  <c r="ACA60" i="2"/>
  <c r="ACA58" i="2"/>
  <c r="ACA55" i="2"/>
  <c r="ACA47" i="2"/>
  <c r="ACA48" i="2"/>
  <c r="ACA65" i="2"/>
  <c r="ACA49" i="2"/>
  <c r="ACA52" i="2"/>
  <c r="ACA50" i="2"/>
  <c r="ACA51" i="2"/>
  <c r="ACA46" i="2"/>
  <c r="ACA43" i="2"/>
  <c r="ACA59" i="2"/>
  <c r="ACA56" i="2"/>
  <c r="ACA44" i="2"/>
  <c r="ACA42" i="2"/>
  <c r="ACA40" i="2"/>
  <c r="ACA35" i="2"/>
  <c r="ACA33" i="2"/>
  <c r="ACA45" i="2"/>
  <c r="ACA38" i="2"/>
  <c r="ACA36" i="2"/>
  <c r="ACA34" i="2"/>
  <c r="ACA39" i="2"/>
  <c r="ACA37" i="2"/>
  <c r="ACA41" i="2"/>
  <c r="ACA32" i="2"/>
  <c r="ACG95" i="2"/>
  <c r="ACG94" i="2"/>
  <c r="ACG93" i="2"/>
  <c r="ACG92" i="2"/>
  <c r="ACG91" i="2"/>
  <c r="ACG90" i="2"/>
  <c r="ACG87" i="2"/>
  <c r="ACG88" i="2"/>
  <c r="ACG89" i="2"/>
  <c r="ACG86" i="2"/>
  <c r="ACG84" i="2"/>
  <c r="ACG81" i="2"/>
  <c r="ACG85" i="2"/>
  <c r="ACG82" i="2"/>
  <c r="ACG78" i="2"/>
  <c r="ACG79" i="2"/>
  <c r="ACG80" i="2"/>
  <c r="ACG77" i="2"/>
  <c r="ACG83" i="2"/>
  <c r="ACG73" i="2"/>
  <c r="ACG75" i="2"/>
  <c r="ACG74" i="2"/>
  <c r="ACG69" i="2"/>
  <c r="ACG70" i="2"/>
  <c r="ACG76" i="2"/>
  <c r="ACG72" i="2"/>
  <c r="ACG67" i="2"/>
  <c r="ACG71" i="2"/>
  <c r="ACG66" i="2"/>
  <c r="ACG68" i="2"/>
  <c r="ACG63" i="2"/>
  <c r="ACG64" i="2"/>
  <c r="ACG62" i="2"/>
  <c r="ACG61" i="2"/>
  <c r="ACG57" i="2"/>
  <c r="ACG65" i="2"/>
  <c r="ACG60" i="2"/>
  <c r="ACG58" i="2"/>
  <c r="ACG55" i="2"/>
  <c r="ACG47" i="2"/>
  <c r="ACG48" i="2"/>
  <c r="ACG49" i="2"/>
  <c r="ACG52" i="2"/>
  <c r="ACG50" i="2"/>
  <c r="ACG59" i="2"/>
  <c r="ACG51" i="2"/>
  <c r="ACG46" i="2"/>
  <c r="ACG56" i="2"/>
  <c r="ACG43" i="2"/>
  <c r="ACG44" i="2"/>
  <c r="ACG42" i="2"/>
  <c r="ACG40" i="2"/>
  <c r="ACG45" i="2"/>
  <c r="ACG35" i="2"/>
  <c r="ACG33" i="2"/>
  <c r="ACG38" i="2"/>
  <c r="ACG36" i="2"/>
  <c r="ACG34" i="2"/>
  <c r="ACG39" i="2"/>
  <c r="ACG37" i="2"/>
  <c r="ACG41" i="2"/>
  <c r="ACG32" i="2"/>
  <c r="ACM94" i="2"/>
  <c r="ACM95" i="2"/>
  <c r="ACM93" i="2"/>
  <c r="ACM92" i="2"/>
  <c r="ACM90" i="2"/>
  <c r="ACM91" i="2"/>
  <c r="ACM89" i="2"/>
  <c r="ACM87" i="2"/>
  <c r="ACM88" i="2"/>
  <c r="ACM86" i="2"/>
  <c r="ACM85" i="2"/>
  <c r="ACM84" i="2"/>
  <c r="ACM81" i="2"/>
  <c r="ACM82" i="2"/>
  <c r="ACM83" i="2"/>
  <c r="ACM78" i="2"/>
  <c r="ACM79" i="2"/>
  <c r="ACM77" i="2"/>
  <c r="ACM80" i="2"/>
  <c r="ACM75" i="2"/>
  <c r="ACM73" i="2"/>
  <c r="ACM74" i="2"/>
  <c r="ACM72" i="2"/>
  <c r="ACM69" i="2"/>
  <c r="ACM71" i="2"/>
  <c r="ACM70" i="2"/>
  <c r="ACM76" i="2"/>
  <c r="ACM67" i="2"/>
  <c r="ACM66" i="2"/>
  <c r="ACM63" i="2"/>
  <c r="ACM68" i="2"/>
  <c r="ACM64" i="2"/>
  <c r="ACM62" i="2"/>
  <c r="ACM65" i="2"/>
  <c r="ACM61" i="2"/>
  <c r="ACM57" i="2"/>
  <c r="ACM60" i="2"/>
  <c r="ACM58" i="2"/>
  <c r="ACM55" i="2"/>
  <c r="ACM47" i="2"/>
  <c r="ACM48" i="2"/>
  <c r="ACM49" i="2"/>
  <c r="ACM59" i="2"/>
  <c r="ACM52" i="2"/>
  <c r="ACM50" i="2"/>
  <c r="ACM51" i="2"/>
  <c r="ACM46" i="2"/>
  <c r="ACM56" i="2"/>
  <c r="ACM43" i="2"/>
  <c r="ACM44" i="2"/>
  <c r="ACM42" i="2"/>
  <c r="ACM40" i="2"/>
  <c r="ACM35" i="2"/>
  <c r="ACM33" i="2"/>
  <c r="ACM38" i="2"/>
  <c r="ACM36" i="2"/>
  <c r="ACM34" i="2"/>
  <c r="ACM39" i="2"/>
  <c r="ACM37" i="2"/>
  <c r="ACM41" i="2"/>
  <c r="ACM45" i="2"/>
  <c r="ACM32" i="2"/>
  <c r="ACS94" i="2"/>
  <c r="ACS95" i="2"/>
  <c r="ACS93" i="2"/>
  <c r="ACS92" i="2"/>
  <c r="ACS91" i="2"/>
  <c r="ACS88" i="2"/>
  <c r="ACS90" i="2"/>
  <c r="ACS87" i="2"/>
  <c r="ACS89" i="2"/>
  <c r="ACS86" i="2"/>
  <c r="ACS85" i="2"/>
  <c r="ACS84" i="2"/>
  <c r="ACS81" i="2"/>
  <c r="ACS82" i="2"/>
  <c r="ACS78" i="2"/>
  <c r="ACS79" i="2"/>
  <c r="ACS80" i="2"/>
  <c r="ACS77" i="2"/>
  <c r="ACS83" i="2"/>
  <c r="ACS73" i="2"/>
  <c r="ACS75" i="2"/>
  <c r="ACS74" i="2"/>
  <c r="ACS69" i="2"/>
  <c r="ACS76" i="2"/>
  <c r="ACS70" i="2"/>
  <c r="ACS72" i="2"/>
  <c r="ACS71" i="2"/>
  <c r="ACS68" i="2"/>
  <c r="ACS67" i="2"/>
  <c r="ACS63" i="2"/>
  <c r="ACS65" i="2"/>
  <c r="ACS64" i="2"/>
  <c r="ACS62" i="2"/>
  <c r="ACS66" i="2"/>
  <c r="ACS61" i="2"/>
  <c r="ACS57" i="2"/>
  <c r="ACS60" i="2"/>
  <c r="ACS58" i="2"/>
  <c r="ACS55" i="2"/>
  <c r="ACS47" i="2"/>
  <c r="ACS48" i="2"/>
  <c r="ACS59" i="2"/>
  <c r="ACS49" i="2"/>
  <c r="ACS52" i="2"/>
  <c r="ACS50" i="2"/>
  <c r="ACS51" i="2"/>
  <c r="ACS46" i="2"/>
  <c r="ACS56" i="2"/>
  <c r="ACS43" i="2"/>
  <c r="ACS44" i="2"/>
  <c r="ACS42" i="2"/>
  <c r="ACS40" i="2"/>
  <c r="ACS35" i="2"/>
  <c r="ACS33" i="2"/>
  <c r="ACS38" i="2"/>
  <c r="ACS36" i="2"/>
  <c r="ACS34" i="2"/>
  <c r="ACS41" i="2"/>
  <c r="ACS39" i="2"/>
  <c r="ACS37" i="2"/>
  <c r="ACS45" i="2"/>
  <c r="ACS32" i="2"/>
  <c r="ACY94" i="2"/>
  <c r="ACY95" i="2"/>
  <c r="ACY93" i="2"/>
  <c r="ACY92" i="2"/>
  <c r="ACY91" i="2"/>
  <c r="ACY90" i="2"/>
  <c r="ACY88" i="2"/>
  <c r="ACY89" i="2"/>
  <c r="ACY85" i="2"/>
  <c r="ACY86" i="2"/>
  <c r="ACY87" i="2"/>
  <c r="ACY84" i="2"/>
  <c r="ACY81" i="2"/>
  <c r="ACY82" i="2"/>
  <c r="ACY78" i="2"/>
  <c r="ACY79" i="2"/>
  <c r="ACY80" i="2"/>
  <c r="ACY83" i="2"/>
  <c r="ACY77" i="2"/>
  <c r="ACY75" i="2"/>
  <c r="ACY73" i="2"/>
  <c r="ACY74" i="2"/>
  <c r="ACY76" i="2"/>
  <c r="ACY72" i="2"/>
  <c r="ACY69" i="2"/>
  <c r="ACY70" i="2"/>
  <c r="ACY66" i="2"/>
  <c r="ACY71" i="2"/>
  <c r="ACY68" i="2"/>
  <c r="ACY67" i="2"/>
  <c r="ACY65" i="2"/>
  <c r="ACY63" i="2"/>
  <c r="ACY64" i="2"/>
  <c r="ACY62" i="2"/>
  <c r="ACY61" i="2"/>
  <c r="ACY57" i="2"/>
  <c r="ACY60" i="2"/>
  <c r="ACY58" i="2"/>
  <c r="ACY56" i="2"/>
  <c r="ACY55" i="2"/>
  <c r="ACY47" i="2"/>
  <c r="ACY59" i="2"/>
  <c r="ACY48" i="2"/>
  <c r="ACY49" i="2"/>
  <c r="ACY52" i="2"/>
  <c r="ACY50" i="2"/>
  <c r="ACY51" i="2"/>
  <c r="ACY46" i="2"/>
  <c r="ACY43" i="2"/>
  <c r="ACY44" i="2"/>
  <c r="ACY42" i="2"/>
  <c r="ACY40" i="2"/>
  <c r="ACY35" i="2"/>
  <c r="ACY33" i="2"/>
  <c r="ACY41" i="2"/>
  <c r="ACY38" i="2"/>
  <c r="ACY36" i="2"/>
  <c r="ACY34" i="2"/>
  <c r="ACY39" i="2"/>
  <c r="ACY37" i="2"/>
  <c r="ACY45" i="2"/>
  <c r="ACY32" i="2"/>
  <c r="ADE95" i="2"/>
  <c r="ADE94" i="2"/>
  <c r="ADE93" i="2"/>
  <c r="ADE91" i="2"/>
  <c r="ADE92" i="2"/>
  <c r="ADE90" i="2"/>
  <c r="ADE88" i="2"/>
  <c r="ADE87" i="2"/>
  <c r="ADE86" i="2"/>
  <c r="ADE89" i="2"/>
  <c r="ADE84" i="2"/>
  <c r="ADE85" i="2"/>
  <c r="ADE81" i="2"/>
  <c r="ADE82" i="2"/>
  <c r="ADE83" i="2"/>
  <c r="ADE78" i="2"/>
  <c r="ADE79" i="2"/>
  <c r="ADE77" i="2"/>
  <c r="ADE80" i="2"/>
  <c r="ADE73" i="2"/>
  <c r="ADE75" i="2"/>
  <c r="ADE74" i="2"/>
  <c r="ADE69" i="2"/>
  <c r="ADE71" i="2"/>
  <c r="ADE70" i="2"/>
  <c r="ADE72" i="2"/>
  <c r="ADE66" i="2"/>
  <c r="ADE76" i="2"/>
  <c r="ADE68" i="2"/>
  <c r="ADE65" i="2"/>
  <c r="ADE67" i="2"/>
  <c r="ADE63" i="2"/>
  <c r="ADE64" i="2"/>
  <c r="ADE62" i="2"/>
  <c r="ADE61" i="2"/>
  <c r="ADE57" i="2"/>
  <c r="ADE60" i="2"/>
  <c r="ADE58" i="2"/>
  <c r="ADE59" i="2"/>
  <c r="ADE55" i="2"/>
  <c r="ADE47" i="2"/>
  <c r="ADE48" i="2"/>
  <c r="ADE49" i="2"/>
  <c r="ADE52" i="2"/>
  <c r="ADE50" i="2"/>
  <c r="ADE56" i="2"/>
  <c r="ADE51" i="2"/>
  <c r="ADE46" i="2"/>
  <c r="ADE43" i="2"/>
  <c r="ADE44" i="2"/>
  <c r="ADE42" i="2"/>
  <c r="ADE40" i="2"/>
  <c r="ADE41" i="2"/>
  <c r="ADE35" i="2"/>
  <c r="ADE33" i="2"/>
  <c r="ADE38" i="2"/>
  <c r="ADE36" i="2"/>
  <c r="ADE34" i="2"/>
  <c r="ADE45" i="2"/>
  <c r="ADE39" i="2"/>
  <c r="ADE37" i="2"/>
  <c r="ADE32" i="2"/>
  <c r="ADK94" i="2"/>
  <c r="ADK95" i="2"/>
  <c r="ADK92" i="2"/>
  <c r="ADK93" i="2"/>
  <c r="ADK91" i="2"/>
  <c r="ADK90" i="2"/>
  <c r="ADK87" i="2"/>
  <c r="ADK89" i="2"/>
  <c r="ADK88" i="2"/>
  <c r="ADK85" i="2"/>
  <c r="ADK86" i="2"/>
  <c r="ADK84" i="2"/>
  <c r="ADK81" i="2"/>
  <c r="ADK82" i="2"/>
  <c r="ADK78" i="2"/>
  <c r="ADK79" i="2"/>
  <c r="ADK80" i="2"/>
  <c r="ADK77" i="2"/>
  <c r="ADK83" i="2"/>
  <c r="ADK75" i="2"/>
  <c r="ADK73" i="2"/>
  <c r="ADK74" i="2"/>
  <c r="ADK76" i="2"/>
  <c r="ADK72" i="2"/>
  <c r="ADK69" i="2"/>
  <c r="ADK70" i="2"/>
  <c r="ADK71" i="2"/>
  <c r="ADK67" i="2"/>
  <c r="ADK66" i="2"/>
  <c r="ADK68" i="2"/>
  <c r="ADK63" i="2"/>
  <c r="ADK64" i="2"/>
  <c r="ADK62" i="2"/>
  <c r="ADK61" i="2"/>
  <c r="ADK57" i="2"/>
  <c r="ADK60" i="2"/>
  <c r="ADK58" i="2"/>
  <c r="ADK55" i="2"/>
  <c r="ADK47" i="2"/>
  <c r="ADK65" i="2"/>
  <c r="ADK48" i="2"/>
  <c r="ADK56" i="2"/>
  <c r="ADK49" i="2"/>
  <c r="ADK52" i="2"/>
  <c r="ADK50" i="2"/>
  <c r="ADK51" i="2"/>
  <c r="ADK46" i="2"/>
  <c r="ADK59" i="2"/>
  <c r="ADK43" i="2"/>
  <c r="ADK44" i="2"/>
  <c r="ADK42" i="2"/>
  <c r="ADK40" i="2"/>
  <c r="ADK35" i="2"/>
  <c r="ADK33" i="2"/>
  <c r="ADK45" i="2"/>
  <c r="ADK38" i="2"/>
  <c r="ADK36" i="2"/>
  <c r="ADK34" i="2"/>
  <c r="ADK39" i="2"/>
  <c r="ADK37" i="2"/>
  <c r="ADK41" i="2"/>
  <c r="ADK32" i="2"/>
  <c r="ADQ94" i="2"/>
  <c r="ADQ93" i="2"/>
  <c r="ADQ95" i="2"/>
  <c r="ADQ92" i="2"/>
  <c r="ADQ91" i="2"/>
  <c r="ADQ90" i="2"/>
  <c r="ADQ87" i="2"/>
  <c r="ADQ89" i="2"/>
  <c r="ADQ86" i="2"/>
  <c r="ADQ88" i="2"/>
  <c r="ADQ84" i="2"/>
  <c r="ADQ81" i="2"/>
  <c r="ADQ82" i="2"/>
  <c r="ADQ85" i="2"/>
  <c r="ADQ78" i="2"/>
  <c r="ADQ79" i="2"/>
  <c r="ADQ83" i="2"/>
  <c r="ADQ80" i="2"/>
  <c r="ADQ77" i="2"/>
  <c r="ADQ73" i="2"/>
  <c r="ADQ75" i="2"/>
  <c r="ADQ74" i="2"/>
  <c r="ADQ69" i="2"/>
  <c r="ADQ70" i="2"/>
  <c r="ADQ76" i="2"/>
  <c r="ADQ72" i="2"/>
  <c r="ADQ65" i="2"/>
  <c r="ADQ67" i="2"/>
  <c r="ADQ66" i="2"/>
  <c r="ADQ68" i="2"/>
  <c r="ADQ71" i="2"/>
  <c r="ADQ63" i="2"/>
  <c r="ADQ64" i="2"/>
  <c r="ADQ62" i="2"/>
  <c r="ADQ61" i="2"/>
  <c r="ADQ57" i="2"/>
  <c r="ADQ60" i="2"/>
  <c r="ADQ58" i="2"/>
  <c r="ADQ56" i="2"/>
  <c r="ADQ55" i="2"/>
  <c r="ADQ47" i="2"/>
  <c r="ADQ48" i="2"/>
  <c r="ADQ49" i="2"/>
  <c r="ADQ52" i="2"/>
  <c r="ADQ50" i="2"/>
  <c r="ADQ59" i="2"/>
  <c r="ADQ51" i="2"/>
  <c r="ADQ46" i="2"/>
  <c r="ADQ43" i="2"/>
  <c r="ADQ44" i="2"/>
  <c r="ADQ42" i="2"/>
  <c r="ADQ40" i="2"/>
  <c r="ADQ45" i="2"/>
  <c r="ADQ35" i="2"/>
  <c r="ADQ33" i="2"/>
  <c r="ADQ38" i="2"/>
  <c r="ADQ36" i="2"/>
  <c r="ADQ34" i="2"/>
  <c r="ADQ39" i="2"/>
  <c r="ADQ37" i="2"/>
  <c r="ADQ41" i="2"/>
  <c r="ADQ32" i="2"/>
  <c r="ADW94" i="2"/>
  <c r="ADW95" i="2"/>
  <c r="ADW93" i="2"/>
  <c r="ADW92" i="2"/>
  <c r="ADW90" i="2"/>
  <c r="ADW91" i="2"/>
  <c r="ADW89" i="2"/>
  <c r="ADW88" i="2"/>
  <c r="ADW86" i="2"/>
  <c r="ADW87" i="2"/>
  <c r="ADW85" i="2"/>
  <c r="ADW84" i="2"/>
  <c r="ADW81" i="2"/>
  <c r="ADW82" i="2"/>
  <c r="ADW83" i="2"/>
  <c r="ADW78" i="2"/>
  <c r="ADW79" i="2"/>
  <c r="ADW77" i="2"/>
  <c r="ADW80" i="2"/>
  <c r="ADW75" i="2"/>
  <c r="ADW73" i="2"/>
  <c r="ADW74" i="2"/>
  <c r="ADW72" i="2"/>
  <c r="ADW69" i="2"/>
  <c r="ADW71" i="2"/>
  <c r="ADW70" i="2"/>
  <c r="ADW76" i="2"/>
  <c r="ADW65" i="2"/>
  <c r="ADW67" i="2"/>
  <c r="ADW66" i="2"/>
  <c r="ADW63" i="2"/>
  <c r="ADW64" i="2"/>
  <c r="ADW62" i="2"/>
  <c r="ADW68" i="2"/>
  <c r="ADW61" i="2"/>
  <c r="ADW57" i="2"/>
  <c r="ADW60" i="2"/>
  <c r="ADW58" i="2"/>
  <c r="ADW56" i="2"/>
  <c r="ADW55" i="2"/>
  <c r="ADW47" i="2"/>
  <c r="ADW48" i="2"/>
  <c r="ADW49" i="2"/>
  <c r="ADW59" i="2"/>
  <c r="ADW52" i="2"/>
  <c r="ADW50" i="2"/>
  <c r="ADW51" i="2"/>
  <c r="ADW46" i="2"/>
  <c r="ADW43" i="2"/>
  <c r="ADW44" i="2"/>
  <c r="ADW42" i="2"/>
  <c r="ADW40" i="2"/>
  <c r="ADW35" i="2"/>
  <c r="ADW33" i="2"/>
  <c r="ADW38" i="2"/>
  <c r="ADW36" i="2"/>
  <c r="ADW34" i="2"/>
  <c r="ADW39" i="2"/>
  <c r="ADW37" i="2"/>
  <c r="ADW41" i="2"/>
  <c r="ADW45" i="2"/>
  <c r="ADW32" i="2"/>
  <c r="AEC94" i="2"/>
  <c r="AEC95" i="2"/>
  <c r="AEC91" i="2"/>
  <c r="AEC93" i="2"/>
  <c r="AEC92" i="2"/>
  <c r="AEC88" i="2"/>
  <c r="AEC87" i="2"/>
  <c r="AEC89" i="2"/>
  <c r="AEC90" i="2"/>
  <c r="AEC86" i="2"/>
  <c r="AEC85" i="2"/>
  <c r="AEC84" i="2"/>
  <c r="AEC81" i="2"/>
  <c r="AEC82" i="2"/>
  <c r="AEC78" i="2"/>
  <c r="AEC79" i="2"/>
  <c r="AEC80" i="2"/>
  <c r="AEC77" i="2"/>
  <c r="AEC73" i="2"/>
  <c r="AEC75" i="2"/>
  <c r="AEC74" i="2"/>
  <c r="AEC69" i="2"/>
  <c r="AEC76" i="2"/>
  <c r="AEC70" i="2"/>
  <c r="AEC72" i="2"/>
  <c r="AEC71" i="2"/>
  <c r="AEC68" i="2"/>
  <c r="AEC65" i="2"/>
  <c r="AEC67" i="2"/>
  <c r="AEC63" i="2"/>
  <c r="AEC64" i="2"/>
  <c r="AEC62" i="2"/>
  <c r="AEC61" i="2"/>
  <c r="AEC57" i="2"/>
  <c r="AEC66" i="2"/>
  <c r="AEC60" i="2"/>
  <c r="AEC58" i="2"/>
  <c r="AEC56" i="2"/>
  <c r="AEC55" i="2"/>
  <c r="AEC47" i="2"/>
  <c r="AEC48" i="2"/>
  <c r="AEC59" i="2"/>
  <c r="AEC49" i="2"/>
  <c r="AEC52" i="2"/>
  <c r="AEC50" i="2"/>
  <c r="AEC51" i="2"/>
  <c r="AEC46" i="2"/>
  <c r="AEC43" i="2"/>
  <c r="AEC44" i="2"/>
  <c r="AEC42" i="2"/>
  <c r="AEC40" i="2"/>
  <c r="AEC35" i="2"/>
  <c r="AEC33" i="2"/>
  <c r="AEC38" i="2"/>
  <c r="AEC36" i="2"/>
  <c r="AEC34" i="2"/>
  <c r="AEC41" i="2"/>
  <c r="AEC39" i="2"/>
  <c r="AEC37" i="2"/>
  <c r="AEC45" i="2"/>
  <c r="AEC83" i="2"/>
  <c r="AEC32" i="2"/>
  <c r="AEI94" i="2"/>
  <c r="AEI93" i="2"/>
  <c r="AEI95" i="2"/>
  <c r="AEI91" i="2"/>
  <c r="AEI92" i="2"/>
  <c r="AEI88" i="2"/>
  <c r="AEI89" i="2"/>
  <c r="AEI90" i="2"/>
  <c r="AEI87" i="2"/>
  <c r="AEI85" i="2"/>
  <c r="AEI86" i="2"/>
  <c r="AEI84" i="2"/>
  <c r="AEI81" i="2"/>
  <c r="AEI82" i="2"/>
  <c r="AEI78" i="2"/>
  <c r="AEI79" i="2"/>
  <c r="AEI80" i="2"/>
  <c r="AEI77" i="2"/>
  <c r="AEI83" i="2"/>
  <c r="AEI75" i="2"/>
  <c r="AEI73" i="2"/>
  <c r="AEI74" i="2"/>
  <c r="AEI76" i="2"/>
  <c r="AEI72" i="2"/>
  <c r="AEI69" i="2"/>
  <c r="AEI70" i="2"/>
  <c r="AEI66" i="2"/>
  <c r="AEI68" i="2"/>
  <c r="AEI71" i="2"/>
  <c r="AEI65" i="2"/>
  <c r="AEI67" i="2"/>
  <c r="AEI63" i="2"/>
  <c r="AEI64" i="2"/>
  <c r="AEI62" i="2"/>
  <c r="AEI61" i="2"/>
  <c r="AEI57" i="2"/>
  <c r="AEI60" i="2"/>
  <c r="AEI58" i="2"/>
  <c r="AEI56" i="2"/>
  <c r="AEI55" i="2"/>
  <c r="AEI47" i="2"/>
  <c r="AEI59" i="2"/>
  <c r="AEI48" i="2"/>
  <c r="AEI49" i="2"/>
  <c r="AEI52" i="2"/>
  <c r="AEI50" i="2"/>
  <c r="AEI51" i="2"/>
  <c r="AEI46" i="2"/>
  <c r="AEI43" i="2"/>
  <c r="AEI44" i="2"/>
  <c r="AEI42" i="2"/>
  <c r="AEI40" i="2"/>
  <c r="AEI35" i="2"/>
  <c r="AEI33" i="2"/>
  <c r="AEI41" i="2"/>
  <c r="AEI38" i="2"/>
  <c r="AEI36" i="2"/>
  <c r="AEI34" i="2"/>
  <c r="AEI39" i="2"/>
  <c r="AEI37" i="2"/>
  <c r="AEI45" i="2"/>
  <c r="AEI32" i="2"/>
  <c r="AEO94" i="2"/>
  <c r="AEO95" i="2"/>
  <c r="AEO93" i="2"/>
  <c r="AEO92" i="2"/>
  <c r="AEO91" i="2"/>
  <c r="AEO90" i="2"/>
  <c r="AEO88" i="2"/>
  <c r="AEO87" i="2"/>
  <c r="AEO89" i="2"/>
  <c r="AEO86" i="2"/>
  <c r="AEO84" i="2"/>
  <c r="AEO81" i="2"/>
  <c r="AEO82" i="2"/>
  <c r="AEO83" i="2"/>
  <c r="AEO78" i="2"/>
  <c r="AEO79" i="2"/>
  <c r="AEO77" i="2"/>
  <c r="AEO73" i="2"/>
  <c r="AEO85" i="2"/>
  <c r="AEO75" i="2"/>
  <c r="AEO74" i="2"/>
  <c r="AEO80" i="2"/>
  <c r="AEO69" i="2"/>
  <c r="AEO71" i="2"/>
  <c r="AEO70" i="2"/>
  <c r="AEO72" i="2"/>
  <c r="AEO76" i="2"/>
  <c r="AEO66" i="2"/>
  <c r="AEO68" i="2"/>
  <c r="AEO65" i="2"/>
  <c r="AEO63" i="2"/>
  <c r="AEO67" i="2"/>
  <c r="AEO64" i="2"/>
  <c r="AEO62" i="2"/>
  <c r="AEO61" i="2"/>
  <c r="AEO57" i="2"/>
  <c r="AEO60" i="2"/>
  <c r="AEO58" i="2"/>
  <c r="AEO56" i="2"/>
  <c r="AEO59" i="2"/>
  <c r="AEO55" i="2"/>
  <c r="AEO47" i="2"/>
  <c r="AEO48" i="2"/>
  <c r="AEO49" i="2"/>
  <c r="AEO52" i="2"/>
  <c r="AEO50" i="2"/>
  <c r="AEO51" i="2"/>
  <c r="AEO46" i="2"/>
  <c r="AEO43" i="2"/>
  <c r="AEO44" i="2"/>
  <c r="AEO42" i="2"/>
  <c r="AEO40" i="2"/>
  <c r="AEO41" i="2"/>
  <c r="AEO35" i="2"/>
  <c r="AEO33" i="2"/>
  <c r="AEO38" i="2"/>
  <c r="AEO36" i="2"/>
  <c r="AEO34" i="2"/>
  <c r="AEO45" i="2"/>
  <c r="AEO39" i="2"/>
  <c r="AEO37" i="2"/>
  <c r="AEO32" i="2"/>
  <c r="AEU94" i="2"/>
  <c r="AEU95" i="2"/>
  <c r="AEU93" i="2"/>
  <c r="AEU91" i="2"/>
  <c r="AEU92" i="2"/>
  <c r="AEU87" i="2"/>
  <c r="AEU90" i="2"/>
  <c r="AEU89" i="2"/>
  <c r="AEU88" i="2"/>
  <c r="AEU85" i="2"/>
  <c r="AEU86" i="2"/>
  <c r="AEU84" i="2"/>
  <c r="AEU80" i="2"/>
  <c r="AEU81" i="2"/>
  <c r="AEU82" i="2"/>
  <c r="AEU78" i="2"/>
  <c r="AEU79" i="2"/>
  <c r="AEU77" i="2"/>
  <c r="AEU83" i="2"/>
  <c r="AEU75" i="2"/>
  <c r="AEU73" i="2"/>
  <c r="AEU74" i="2"/>
  <c r="AEU76" i="2"/>
  <c r="AEU72" i="2"/>
  <c r="AEU69" i="2"/>
  <c r="AEU70" i="2"/>
  <c r="AEU71" i="2"/>
  <c r="AEU67" i="2"/>
  <c r="AEU66" i="2"/>
  <c r="AEU68" i="2"/>
  <c r="AEU65" i="2"/>
  <c r="AEU63" i="2"/>
  <c r="AEU64" i="2"/>
  <c r="AEU62" i="2"/>
  <c r="AEU61" i="2"/>
  <c r="AEU57" i="2"/>
  <c r="AEU60" i="2"/>
  <c r="AEU58" i="2"/>
  <c r="AEU56" i="2"/>
  <c r="AEU55" i="2"/>
  <c r="AEU47" i="2"/>
  <c r="AEU48" i="2"/>
  <c r="AEU49" i="2"/>
  <c r="AEU52" i="2"/>
  <c r="AEU50" i="2"/>
  <c r="AEU51" i="2"/>
  <c r="AEU46" i="2"/>
  <c r="AEU59" i="2"/>
  <c r="AEU43" i="2"/>
  <c r="AEU44" i="2"/>
  <c r="AEU42" i="2"/>
  <c r="AEU40" i="2"/>
  <c r="AEU35" i="2"/>
  <c r="AEU33" i="2"/>
  <c r="AEU45" i="2"/>
  <c r="AEU38" i="2"/>
  <c r="AEU36" i="2"/>
  <c r="AEU34" i="2"/>
  <c r="AEU39" i="2"/>
  <c r="AEU37" i="2"/>
  <c r="AEU41" i="2"/>
  <c r="AEU32" i="2"/>
  <c r="AFA94" i="2"/>
  <c r="AFA93" i="2"/>
  <c r="AFA95" i="2"/>
  <c r="AFA92" i="2"/>
  <c r="AFA90" i="2"/>
  <c r="AFA91" i="2"/>
  <c r="AFA89" i="2"/>
  <c r="AFA86" i="2"/>
  <c r="AFA87" i="2"/>
  <c r="AFA88" i="2"/>
  <c r="AFA84" i="2"/>
  <c r="AFA85" i="2"/>
  <c r="AFA80" i="2"/>
  <c r="AFA81" i="2"/>
  <c r="AFA82" i="2"/>
  <c r="AFA78" i="2"/>
  <c r="AFA79" i="2"/>
  <c r="AFA83" i="2"/>
  <c r="AFA77" i="2"/>
  <c r="AFA73" i="2"/>
  <c r="AFA75" i="2"/>
  <c r="AFA74" i="2"/>
  <c r="AFA69" i="2"/>
  <c r="AFA70" i="2"/>
  <c r="AFA76" i="2"/>
  <c r="AFA72" i="2"/>
  <c r="AFA65" i="2"/>
  <c r="AFA71" i="2"/>
  <c r="AFA67" i="2"/>
  <c r="AFA66" i="2"/>
  <c r="AFA68" i="2"/>
  <c r="AFA64" i="2"/>
  <c r="AFA63" i="2"/>
  <c r="AFA62" i="2"/>
  <c r="AFA61" i="2"/>
  <c r="AFA57" i="2"/>
  <c r="AFA60" i="2"/>
  <c r="AFA58" i="2"/>
  <c r="AFA56" i="2"/>
  <c r="AFA55" i="2"/>
  <c r="AFA47" i="2"/>
  <c r="AFA48" i="2"/>
  <c r="AFA49" i="2"/>
  <c r="AFA52" i="2"/>
  <c r="AFA50" i="2"/>
  <c r="AFA59" i="2"/>
  <c r="AFA51" i="2"/>
  <c r="AFA46" i="2"/>
  <c r="AFA43" i="2"/>
  <c r="AFA44" i="2"/>
  <c r="AFA42" i="2"/>
  <c r="AFA40" i="2"/>
  <c r="AFA45" i="2"/>
  <c r="AFA35" i="2"/>
  <c r="AFA33" i="2"/>
  <c r="AFA38" i="2"/>
  <c r="AFA36" i="2"/>
  <c r="AFA34" i="2"/>
  <c r="AFA39" i="2"/>
  <c r="AFA37" i="2"/>
  <c r="AFA41" i="2"/>
  <c r="AFA32" i="2"/>
  <c r="AFG94" i="2"/>
  <c r="AFG95" i="2"/>
  <c r="AFG93" i="2"/>
  <c r="AFG90" i="2"/>
  <c r="AFG92" i="2"/>
  <c r="AFG91" i="2"/>
  <c r="AFG89" i="2"/>
  <c r="AFG87" i="2"/>
  <c r="AFG86" i="2"/>
  <c r="AFG88" i="2"/>
  <c r="AFG85" i="2"/>
  <c r="AFG84" i="2"/>
  <c r="AFG80" i="2"/>
  <c r="AFG81" i="2"/>
  <c r="AFG82" i="2"/>
  <c r="AFG83" i="2"/>
  <c r="AFG78" i="2"/>
  <c r="AFG79" i="2"/>
  <c r="AFG77" i="2"/>
  <c r="AFG75" i="2"/>
  <c r="AFG73" i="2"/>
  <c r="AFG74" i="2"/>
  <c r="AFG72" i="2"/>
  <c r="AFG69" i="2"/>
  <c r="AFG71" i="2"/>
  <c r="AFG70" i="2"/>
  <c r="AFG76" i="2"/>
  <c r="AFG65" i="2"/>
  <c r="AFG67" i="2"/>
  <c r="AFG66" i="2"/>
  <c r="AFG64" i="2"/>
  <c r="AFG63" i="2"/>
  <c r="AFG62" i="2"/>
  <c r="AFG61" i="2"/>
  <c r="AFG57" i="2"/>
  <c r="AFG68" i="2"/>
  <c r="AFG60" i="2"/>
  <c r="AFG58" i="2"/>
  <c r="AFG56" i="2"/>
  <c r="AFG55" i="2"/>
  <c r="AFG47" i="2"/>
  <c r="AFG48" i="2"/>
  <c r="AFG49" i="2"/>
  <c r="AFG59" i="2"/>
  <c r="AFG52" i="2"/>
  <c r="AFG50" i="2"/>
  <c r="AFG51" i="2"/>
  <c r="AFG46" i="2"/>
  <c r="AFG43" i="2"/>
  <c r="AFG44" i="2"/>
  <c r="AFG42" i="2"/>
  <c r="AFG40" i="2"/>
  <c r="AFG35" i="2"/>
  <c r="AFG33" i="2"/>
  <c r="AFG38" i="2"/>
  <c r="AFG36" i="2"/>
  <c r="AFG34" i="2"/>
  <c r="AFG39" i="2"/>
  <c r="AFG37" i="2"/>
  <c r="AFG41" i="2"/>
  <c r="AFG45" i="2"/>
  <c r="AFG32" i="2"/>
  <c r="AFM94" i="2"/>
  <c r="AFM95" i="2"/>
  <c r="AFM93" i="2"/>
  <c r="AFM91" i="2"/>
  <c r="AFM92" i="2"/>
  <c r="AFM90" i="2"/>
  <c r="AFM88" i="2"/>
  <c r="AFM87" i="2"/>
  <c r="AFM89" i="2"/>
  <c r="AFM86" i="2"/>
  <c r="AFM85" i="2"/>
  <c r="AFM84" i="2"/>
  <c r="AFM80" i="2"/>
  <c r="AFM81" i="2"/>
  <c r="AFM82" i="2"/>
  <c r="AFM78" i="2"/>
  <c r="AFM79" i="2"/>
  <c r="AFM77" i="2"/>
  <c r="AFM73" i="2"/>
  <c r="AFM83" i="2"/>
  <c r="AFM75" i="2"/>
  <c r="AFM74" i="2"/>
  <c r="AFM69" i="2"/>
  <c r="AFM76" i="2"/>
  <c r="AFM70" i="2"/>
  <c r="AFM72" i="2"/>
  <c r="AFM71" i="2"/>
  <c r="AFM68" i="2"/>
  <c r="AFM65" i="2"/>
  <c r="AFM67" i="2"/>
  <c r="AFM64" i="2"/>
  <c r="AFM63" i="2"/>
  <c r="AFM62" i="2"/>
  <c r="AFM61" i="2"/>
  <c r="AFM57" i="2"/>
  <c r="AFM60" i="2"/>
  <c r="AFM58" i="2"/>
  <c r="AFM56" i="2"/>
  <c r="AFM55" i="2"/>
  <c r="AFM47" i="2"/>
  <c r="AFM48" i="2"/>
  <c r="AFM59" i="2"/>
  <c r="AFM49" i="2"/>
  <c r="AFM52" i="2"/>
  <c r="AFM50" i="2"/>
  <c r="AFM51" i="2"/>
  <c r="AFM46" i="2"/>
  <c r="AFM66" i="2"/>
  <c r="AFM43" i="2"/>
  <c r="AFM44" i="2"/>
  <c r="AFM42" i="2"/>
  <c r="AFM40" i="2"/>
  <c r="AFM35" i="2"/>
  <c r="AFM33" i="2"/>
  <c r="AFM38" i="2"/>
  <c r="AFM36" i="2"/>
  <c r="AFM34" i="2"/>
  <c r="AFM41" i="2"/>
  <c r="AFM39" i="2"/>
  <c r="AFM37" i="2"/>
  <c r="AFM45" i="2"/>
  <c r="AFM32" i="2"/>
  <c r="AFS94" i="2"/>
  <c r="AFS93" i="2"/>
  <c r="AFS95" i="2"/>
  <c r="AFS92" i="2"/>
  <c r="AFS91" i="2"/>
  <c r="AFS90" i="2"/>
  <c r="AFS88" i="2"/>
  <c r="AFS89" i="2"/>
  <c r="AFS87" i="2"/>
  <c r="AFS85" i="2"/>
  <c r="AFS86" i="2"/>
  <c r="AFS84" i="2"/>
  <c r="AFS80" i="2"/>
  <c r="AFS81" i="2"/>
  <c r="AFS82" i="2"/>
  <c r="AFS78" i="2"/>
  <c r="AFS79" i="2"/>
  <c r="AFS83" i="2"/>
  <c r="AFS77" i="2"/>
  <c r="AFS75" i="2"/>
  <c r="AFS73" i="2"/>
  <c r="AFS74" i="2"/>
  <c r="AFS76" i="2"/>
  <c r="AFS72" i="2"/>
  <c r="AFS69" i="2"/>
  <c r="AFS70" i="2"/>
  <c r="AFS66" i="2"/>
  <c r="AFS68" i="2"/>
  <c r="AFS65" i="2"/>
  <c r="AFS67" i="2"/>
  <c r="AFS64" i="2"/>
  <c r="AFS71" i="2"/>
  <c r="AFS63" i="2"/>
  <c r="AFS62" i="2"/>
  <c r="AFS61" i="2"/>
  <c r="AFS57" i="2"/>
  <c r="AFS60" i="2"/>
  <c r="AFS58" i="2"/>
  <c r="AFS56" i="2"/>
  <c r="AFS55" i="2"/>
  <c r="AFS47" i="2"/>
  <c r="AFS59" i="2"/>
  <c r="AFS48" i="2"/>
  <c r="AFS49" i="2"/>
  <c r="AFS52" i="2"/>
  <c r="AFS50" i="2"/>
  <c r="AFS51" i="2"/>
  <c r="AFS46" i="2"/>
  <c r="AFS43" i="2"/>
  <c r="AFS44" i="2"/>
  <c r="AFS42" i="2"/>
  <c r="AFS40" i="2"/>
  <c r="AFS35" i="2"/>
  <c r="AFS33" i="2"/>
  <c r="AFS41" i="2"/>
  <c r="AFS38" i="2"/>
  <c r="AFS36" i="2"/>
  <c r="AFS34" i="2"/>
  <c r="AFS39" i="2"/>
  <c r="AFS37" i="2"/>
  <c r="AFS45" i="2"/>
  <c r="AFS32" i="2"/>
  <c r="AFY94" i="2"/>
  <c r="AFY95" i="2"/>
  <c r="AFY93" i="2"/>
  <c r="AFY91" i="2"/>
  <c r="AFY90" i="2"/>
  <c r="AFY92" i="2"/>
  <c r="AFY88" i="2"/>
  <c r="AFY86" i="2"/>
  <c r="AFY89" i="2"/>
  <c r="AFY84" i="2"/>
  <c r="AFY85" i="2"/>
  <c r="AFY80" i="2"/>
  <c r="AFY81" i="2"/>
  <c r="AFY82" i="2"/>
  <c r="AFY83" i="2"/>
  <c r="AFY78" i="2"/>
  <c r="AFY87" i="2"/>
  <c r="AFY79" i="2"/>
  <c r="AFY77" i="2"/>
  <c r="AFY73" i="2"/>
  <c r="AFY75" i="2"/>
  <c r="AFY74" i="2"/>
  <c r="AFY69" i="2"/>
  <c r="AFY71" i="2"/>
  <c r="AFY70" i="2"/>
  <c r="AFY72" i="2"/>
  <c r="AFY76" i="2"/>
  <c r="AFY66" i="2"/>
  <c r="AFY68" i="2"/>
  <c r="AFY65" i="2"/>
  <c r="AFY64" i="2"/>
  <c r="AFY63" i="2"/>
  <c r="AFY62" i="2"/>
  <c r="AFY67" i="2"/>
  <c r="AFY61" i="2"/>
  <c r="AFY57" i="2"/>
  <c r="AFY60" i="2"/>
  <c r="AFY58" i="2"/>
  <c r="AFY56" i="2"/>
  <c r="AFY59" i="2"/>
  <c r="AFY55" i="2"/>
  <c r="AFY47" i="2"/>
  <c r="AFY48" i="2"/>
  <c r="AFY49" i="2"/>
  <c r="AFY52" i="2"/>
  <c r="AFY50" i="2"/>
  <c r="AFY51" i="2"/>
  <c r="AFY46" i="2"/>
  <c r="AFY43" i="2"/>
  <c r="AFY44" i="2"/>
  <c r="AFY42" i="2"/>
  <c r="AFY40" i="2"/>
  <c r="AFY41" i="2"/>
  <c r="AFY35" i="2"/>
  <c r="AFY33" i="2"/>
  <c r="AFY38" i="2"/>
  <c r="AFY36" i="2"/>
  <c r="AFY34" i="2"/>
  <c r="AFY45" i="2"/>
  <c r="AFY39" i="2"/>
  <c r="AFY37" i="2"/>
  <c r="AFY32" i="2"/>
  <c r="AGE94" i="2"/>
  <c r="AGE95" i="2"/>
  <c r="AGE93" i="2"/>
  <c r="AGE92" i="2"/>
  <c r="AGE91" i="2"/>
  <c r="AGE90" i="2"/>
  <c r="AGE87" i="2"/>
  <c r="AGE89" i="2"/>
  <c r="AGE88" i="2"/>
  <c r="AGE85" i="2"/>
  <c r="AGE86" i="2"/>
  <c r="AGE84" i="2"/>
  <c r="AGE80" i="2"/>
  <c r="AGE81" i="2"/>
  <c r="AGE82" i="2"/>
  <c r="AGE78" i="2"/>
  <c r="AGE79" i="2"/>
  <c r="AGE77" i="2"/>
  <c r="AGE75" i="2"/>
  <c r="AGE83" i="2"/>
  <c r="AGE73" i="2"/>
  <c r="AGE74" i="2"/>
  <c r="AGE76" i="2"/>
  <c r="AGE72" i="2"/>
  <c r="AGE69" i="2"/>
  <c r="AGE70" i="2"/>
  <c r="AGE71" i="2"/>
  <c r="AGE67" i="2"/>
  <c r="AGE66" i="2"/>
  <c r="AGE68" i="2"/>
  <c r="AGE64" i="2"/>
  <c r="AGE65" i="2"/>
  <c r="AGE63" i="2"/>
  <c r="AGE62" i="2"/>
  <c r="AGE61" i="2"/>
  <c r="AGE57" i="2"/>
  <c r="AGE60" i="2"/>
  <c r="AGE58" i="2"/>
  <c r="AGE56" i="2"/>
  <c r="AGE55" i="2"/>
  <c r="AGE47" i="2"/>
  <c r="AGE48" i="2"/>
  <c r="AGE49" i="2"/>
  <c r="AGE52" i="2"/>
  <c r="AGE50" i="2"/>
  <c r="AGE51" i="2"/>
  <c r="AGE46" i="2"/>
  <c r="AGE59" i="2"/>
  <c r="AGE43" i="2"/>
  <c r="AGE44" i="2"/>
  <c r="AGE42" i="2"/>
  <c r="AGE40" i="2"/>
  <c r="AGE35" i="2"/>
  <c r="AGE33" i="2"/>
  <c r="AGE45" i="2"/>
  <c r="AGE38" i="2"/>
  <c r="AGE36" i="2"/>
  <c r="AGE34" i="2"/>
  <c r="AGE39" i="2"/>
  <c r="AGE37" i="2"/>
  <c r="AGE41" i="2"/>
  <c r="AGE32" i="2"/>
  <c r="AGK94" i="2"/>
  <c r="AGK95" i="2"/>
  <c r="AGK92" i="2"/>
  <c r="AGK93" i="2"/>
  <c r="AGK90" i="2"/>
  <c r="AGK88" i="2"/>
  <c r="AGK89" i="2"/>
  <c r="AGK86" i="2"/>
  <c r="AGK91" i="2"/>
  <c r="AGK87" i="2"/>
  <c r="AGK84" i="2"/>
  <c r="AGK80" i="2"/>
  <c r="AGK81" i="2"/>
  <c r="AGK85" i="2"/>
  <c r="AGK82" i="2"/>
  <c r="AGK78" i="2"/>
  <c r="AGK79" i="2"/>
  <c r="AGK77" i="2"/>
  <c r="AGK83" i="2"/>
  <c r="AGK73" i="2"/>
  <c r="AGK75" i="2"/>
  <c r="AGK74" i="2"/>
  <c r="AGK69" i="2"/>
  <c r="AGK70" i="2"/>
  <c r="AGK76" i="2"/>
  <c r="AGK72" i="2"/>
  <c r="AGK68" i="2"/>
  <c r="AGK65" i="2"/>
  <c r="AGK67" i="2"/>
  <c r="AGK71" i="2"/>
  <c r="AGK66" i="2"/>
  <c r="AGK64" i="2"/>
  <c r="AGK63" i="2"/>
  <c r="AGK62" i="2"/>
  <c r="AGK61" i="2"/>
  <c r="AGK57" i="2"/>
  <c r="AGK60" i="2"/>
  <c r="AGK58" i="2"/>
  <c r="AGK56" i="2"/>
  <c r="AGK55" i="2"/>
  <c r="AGK47" i="2"/>
  <c r="AGK48" i="2"/>
  <c r="AGK49" i="2"/>
  <c r="AGK52" i="2"/>
  <c r="AGK50" i="2"/>
  <c r="AGK59" i="2"/>
  <c r="AGK51" i="2"/>
  <c r="AGK46" i="2"/>
  <c r="AGK43" i="2"/>
  <c r="AGK44" i="2"/>
  <c r="AGK42" i="2"/>
  <c r="AGK40" i="2"/>
  <c r="AGK45" i="2"/>
  <c r="AGK35" i="2"/>
  <c r="AGK33" i="2"/>
  <c r="AGK38" i="2"/>
  <c r="AGK36" i="2"/>
  <c r="AGK34" i="2"/>
  <c r="AGK39" i="2"/>
  <c r="AGK37" i="2"/>
  <c r="AGK41" i="2"/>
  <c r="AGK32" i="2"/>
  <c r="AGQ94" i="2"/>
  <c r="AGQ95" i="2"/>
  <c r="AGQ93" i="2"/>
  <c r="AGQ90" i="2"/>
  <c r="AGQ91" i="2"/>
  <c r="AGQ92" i="2"/>
  <c r="AGQ89" i="2"/>
  <c r="AGQ88" i="2"/>
  <c r="AGQ87" i="2"/>
  <c r="AGQ86" i="2"/>
  <c r="AGQ85" i="2"/>
  <c r="AGQ84" i="2"/>
  <c r="AGQ80" i="2"/>
  <c r="AGQ81" i="2"/>
  <c r="AGQ82" i="2"/>
  <c r="AGQ77" i="2"/>
  <c r="AGQ83" i="2"/>
  <c r="AGQ78" i="2"/>
  <c r="AGQ79" i="2"/>
  <c r="AGQ75" i="2"/>
  <c r="AGQ73" i="2"/>
  <c r="AGQ74" i="2"/>
  <c r="AGQ72" i="2"/>
  <c r="AGQ69" i="2"/>
  <c r="AGQ71" i="2"/>
  <c r="AGQ70" i="2"/>
  <c r="AGQ76" i="2"/>
  <c r="AGQ65" i="2"/>
  <c r="AGQ68" i="2"/>
  <c r="AGQ67" i="2"/>
  <c r="AGQ66" i="2"/>
  <c r="AGQ64" i="2"/>
  <c r="AGQ63" i="2"/>
  <c r="AGQ62" i="2"/>
  <c r="AGQ61" i="2"/>
  <c r="AGQ57" i="2"/>
  <c r="AGQ60" i="2"/>
  <c r="AGQ58" i="2"/>
  <c r="AGQ56" i="2"/>
  <c r="AGQ55" i="2"/>
  <c r="AGQ47" i="2"/>
  <c r="AGQ48" i="2"/>
  <c r="AGQ49" i="2"/>
  <c r="AGQ59" i="2"/>
  <c r="AGQ52" i="2"/>
  <c r="AGQ50" i="2"/>
  <c r="AGQ51" i="2"/>
  <c r="AGQ46" i="2"/>
  <c r="AGQ43" i="2"/>
  <c r="AGQ44" i="2"/>
  <c r="AGQ42" i="2"/>
  <c r="AGQ40" i="2"/>
  <c r="AGQ35" i="2"/>
  <c r="AGQ33" i="2"/>
  <c r="AGQ38" i="2"/>
  <c r="AGQ36" i="2"/>
  <c r="AGQ34" i="2"/>
  <c r="AGQ39" i="2"/>
  <c r="AGQ37" i="2"/>
  <c r="AGQ41" i="2"/>
  <c r="AGQ45" i="2"/>
  <c r="AGQ32" i="2"/>
  <c r="AGW94" i="2"/>
  <c r="AGW95" i="2"/>
  <c r="AGW93" i="2"/>
  <c r="AGW91" i="2"/>
  <c r="AGW90" i="2"/>
  <c r="AGW92" i="2"/>
  <c r="AGW87" i="2"/>
  <c r="AGW89" i="2"/>
  <c r="AGW86" i="2"/>
  <c r="AGW88" i="2"/>
  <c r="AGW85" i="2"/>
  <c r="AGW84" i="2"/>
  <c r="AGW80" i="2"/>
  <c r="AGW81" i="2"/>
  <c r="AGW82" i="2"/>
  <c r="AGW77" i="2"/>
  <c r="AGW78" i="2"/>
  <c r="AGW79" i="2"/>
  <c r="AGW83" i="2"/>
  <c r="AGW73" i="2"/>
  <c r="AGW75" i="2"/>
  <c r="AGW74" i="2"/>
  <c r="AGW69" i="2"/>
  <c r="AGW76" i="2"/>
  <c r="AGW70" i="2"/>
  <c r="AGW72" i="2"/>
  <c r="AGW71" i="2"/>
  <c r="AGW65" i="2"/>
  <c r="AGW67" i="2"/>
  <c r="AGW68" i="2"/>
  <c r="AGW64" i="2"/>
  <c r="AGW66" i="2"/>
  <c r="AGW63" i="2"/>
  <c r="AGW62" i="2"/>
  <c r="AGW61" i="2"/>
  <c r="AGW57" i="2"/>
  <c r="AGW60" i="2"/>
  <c r="AGW58" i="2"/>
  <c r="AGW56" i="2"/>
  <c r="AGW55" i="2"/>
  <c r="AGW47" i="2"/>
  <c r="AGW48" i="2"/>
  <c r="AGW59" i="2"/>
  <c r="AGW49" i="2"/>
  <c r="AGW52" i="2"/>
  <c r="AGW50" i="2"/>
  <c r="AGW51" i="2"/>
  <c r="AGW46" i="2"/>
  <c r="AGW43" i="2"/>
  <c r="AGW44" i="2"/>
  <c r="AGW42" i="2"/>
  <c r="AGW40" i="2"/>
  <c r="AGW35" i="2"/>
  <c r="AGW33" i="2"/>
  <c r="AGW38" i="2"/>
  <c r="AGW36" i="2"/>
  <c r="AGW34" i="2"/>
  <c r="AGW41" i="2"/>
  <c r="AGW39" i="2"/>
  <c r="AGW37" i="2"/>
  <c r="AGW45" i="2"/>
  <c r="AGW32" i="2"/>
  <c r="AHC94" i="2"/>
  <c r="AHC93" i="2"/>
  <c r="AHC95" i="2"/>
  <c r="AHC92" i="2"/>
  <c r="AHC91" i="2"/>
  <c r="AHC90" i="2"/>
  <c r="AHC88" i="2"/>
  <c r="AHC89" i="2"/>
  <c r="AHC85" i="2"/>
  <c r="AHC86" i="2"/>
  <c r="AHC87" i="2"/>
  <c r="AHC84" i="2"/>
  <c r="AHC80" i="2"/>
  <c r="AHC81" i="2"/>
  <c r="AHC82" i="2"/>
  <c r="AHC77" i="2"/>
  <c r="AHC78" i="2"/>
  <c r="AHC79" i="2"/>
  <c r="AHC83" i="2"/>
  <c r="AHC75" i="2"/>
  <c r="AHC73" i="2"/>
  <c r="AHC74" i="2"/>
  <c r="AHC76" i="2"/>
  <c r="AHC72" i="2"/>
  <c r="AHC69" i="2"/>
  <c r="AHC70" i="2"/>
  <c r="AHC68" i="2"/>
  <c r="AHC66" i="2"/>
  <c r="AHC71" i="2"/>
  <c r="AHC65" i="2"/>
  <c r="AHC67" i="2"/>
  <c r="AHC64" i="2"/>
  <c r="AHC63" i="2"/>
  <c r="AHC62" i="2"/>
  <c r="AHC61" i="2"/>
  <c r="AHC57" i="2"/>
  <c r="AHC60" i="2"/>
  <c r="AHC58" i="2"/>
  <c r="AHC56" i="2"/>
  <c r="AHC55" i="2"/>
  <c r="AHC47" i="2"/>
  <c r="AHC59" i="2"/>
  <c r="AHC48" i="2"/>
  <c r="AHC49" i="2"/>
  <c r="AHC52" i="2"/>
  <c r="AHC50" i="2"/>
  <c r="AHC51" i="2"/>
  <c r="AHC46" i="2"/>
  <c r="AHC43" i="2"/>
  <c r="AHC44" i="2"/>
  <c r="AHC42" i="2"/>
  <c r="AHC40" i="2"/>
  <c r="AHC35" i="2"/>
  <c r="AHC33" i="2"/>
  <c r="AHC41" i="2"/>
  <c r="AHC38" i="2"/>
  <c r="AHC36" i="2"/>
  <c r="AHC34" i="2"/>
  <c r="AHC39" i="2"/>
  <c r="AHC37" i="2"/>
  <c r="AHC45" i="2"/>
  <c r="AHC32" i="2"/>
  <c r="AHI94" i="2"/>
  <c r="AHI95" i="2"/>
  <c r="AHI93" i="2"/>
  <c r="AHI91" i="2"/>
  <c r="AHI92" i="2"/>
  <c r="AHI90" i="2"/>
  <c r="AHI88" i="2"/>
  <c r="AHI87" i="2"/>
  <c r="AHI89" i="2"/>
  <c r="AHI86" i="2"/>
  <c r="AHI84" i="2"/>
  <c r="AHI80" i="2"/>
  <c r="AHI85" i="2"/>
  <c r="AHI81" i="2"/>
  <c r="AHI82" i="2"/>
  <c r="AHI77" i="2"/>
  <c r="AHI83" i="2"/>
  <c r="AHI78" i="2"/>
  <c r="AHI79" i="2"/>
  <c r="AHI73" i="2"/>
  <c r="AHI75" i="2"/>
  <c r="AHI74" i="2"/>
  <c r="AHI69" i="2"/>
  <c r="AHI71" i="2"/>
  <c r="AHI70" i="2"/>
  <c r="AHI72" i="2"/>
  <c r="AHI66" i="2"/>
  <c r="AHI68" i="2"/>
  <c r="AHI65" i="2"/>
  <c r="AHI64" i="2"/>
  <c r="AHI63" i="2"/>
  <c r="AHI62" i="2"/>
  <c r="AHI61" i="2"/>
  <c r="AHI57" i="2"/>
  <c r="AHI67" i="2"/>
  <c r="AHI60" i="2"/>
  <c r="AHI58" i="2"/>
  <c r="AHI56" i="2"/>
  <c r="AHI59" i="2"/>
  <c r="AHI55" i="2"/>
  <c r="AHI47" i="2"/>
  <c r="AHI48" i="2"/>
  <c r="AHI49" i="2"/>
  <c r="AHI52" i="2"/>
  <c r="AHI50" i="2"/>
  <c r="AHI51" i="2"/>
  <c r="AHI46" i="2"/>
  <c r="AHI43" i="2"/>
  <c r="AHI39" i="2"/>
  <c r="AHI44" i="2"/>
  <c r="AHI42" i="2"/>
  <c r="AHI40" i="2"/>
  <c r="AHI41" i="2"/>
  <c r="AHI35" i="2"/>
  <c r="AHI33" i="2"/>
  <c r="AHI38" i="2"/>
  <c r="AHI36" i="2"/>
  <c r="AHI34" i="2"/>
  <c r="AHI45" i="2"/>
  <c r="AHI37" i="2"/>
  <c r="AHI76" i="2"/>
  <c r="AHI32" i="2"/>
  <c r="AHO94" i="2"/>
  <c r="AHO95" i="2"/>
  <c r="AHO93" i="2"/>
  <c r="AHO92" i="2"/>
  <c r="AHO91" i="2"/>
  <c r="AHO90" i="2"/>
  <c r="AHO88" i="2"/>
  <c r="AHO87" i="2"/>
  <c r="AHO89" i="2"/>
  <c r="AHO85" i="2"/>
  <c r="AHO86" i="2"/>
  <c r="AHO84" i="2"/>
  <c r="AHO80" i="2"/>
  <c r="AHO81" i="2"/>
  <c r="AHO82" i="2"/>
  <c r="AHO77" i="2"/>
  <c r="AHO78" i="2"/>
  <c r="AHO79" i="2"/>
  <c r="AHO75" i="2"/>
  <c r="AHO83" i="2"/>
  <c r="AHO73" i="2"/>
  <c r="AHO74" i="2"/>
  <c r="AHO76" i="2"/>
  <c r="AHO72" i="2"/>
  <c r="AHO69" i="2"/>
  <c r="AHO70" i="2"/>
  <c r="AHO71" i="2"/>
  <c r="AHO67" i="2"/>
  <c r="AHO66" i="2"/>
  <c r="AHO68" i="2"/>
  <c r="AHO64" i="2"/>
  <c r="AHO63" i="2"/>
  <c r="AHO65" i="2"/>
  <c r="AHO62" i="2"/>
  <c r="AHO61" i="2"/>
  <c r="AHO57" i="2"/>
  <c r="AHO60" i="2"/>
  <c r="AHO58" i="2"/>
  <c r="AHO56" i="2"/>
  <c r="AHO55" i="2"/>
  <c r="AHO47" i="2"/>
  <c r="AHO48" i="2"/>
  <c r="AHO49" i="2"/>
  <c r="AHO52" i="2"/>
  <c r="AHO50" i="2"/>
  <c r="AHO51" i="2"/>
  <c r="AHO59" i="2"/>
  <c r="AHO46" i="2"/>
  <c r="AHO43" i="2"/>
  <c r="AHO39" i="2"/>
  <c r="AHO44" i="2"/>
  <c r="AHO42" i="2"/>
  <c r="AHO40" i="2"/>
  <c r="AHO35" i="2"/>
  <c r="AHO33" i="2"/>
  <c r="AHO45" i="2"/>
  <c r="AHO38" i="2"/>
  <c r="AHO36" i="2"/>
  <c r="AHO34" i="2"/>
  <c r="AHO37" i="2"/>
  <c r="AHO41" i="2"/>
  <c r="AHO32" i="2"/>
  <c r="RI31" i="2"/>
  <c r="RO31" i="2"/>
  <c r="RU31" i="2"/>
  <c r="SA31" i="2"/>
  <c r="SG31" i="2"/>
  <c r="SM31" i="2"/>
  <c r="SS31" i="2"/>
  <c r="SY31" i="2"/>
  <c r="TE31" i="2"/>
  <c r="TK31" i="2"/>
  <c r="TQ31" i="2"/>
  <c r="TW31" i="2"/>
  <c r="UC31" i="2"/>
  <c r="UI31" i="2"/>
  <c r="UO31" i="2"/>
  <c r="UU31" i="2"/>
  <c r="VA31" i="2"/>
  <c r="VG31" i="2"/>
  <c r="VM31" i="2"/>
  <c r="VS31" i="2"/>
  <c r="VY31" i="2"/>
  <c r="WE31" i="2"/>
  <c r="WK31" i="2"/>
  <c r="WQ31" i="2"/>
  <c r="WW31" i="2"/>
  <c r="XC31" i="2"/>
  <c r="XI31" i="2"/>
  <c r="XO31" i="2"/>
  <c r="XU31" i="2"/>
  <c r="YA31" i="2"/>
  <c r="YG31" i="2"/>
  <c r="YM31" i="2"/>
  <c r="YS31" i="2"/>
  <c r="YY31" i="2"/>
  <c r="ZE31" i="2"/>
  <c r="ZK31" i="2"/>
  <c r="ZQ31" i="2"/>
  <c r="ZW31" i="2"/>
  <c r="AAC31" i="2"/>
  <c r="AAI31" i="2"/>
  <c r="AAO31" i="2"/>
  <c r="AAU31" i="2"/>
  <c r="ABA31" i="2"/>
  <c r="ABG31" i="2"/>
  <c r="ABM31" i="2"/>
  <c r="ABS31" i="2"/>
  <c r="ABY31" i="2"/>
  <c r="ACE31" i="2"/>
  <c r="ACK31" i="2"/>
  <c r="ACQ31" i="2"/>
  <c r="ACW31" i="2"/>
  <c r="ADC31" i="2"/>
  <c r="ADI31" i="2"/>
  <c r="ADO31" i="2"/>
  <c r="ADU31" i="2"/>
  <c r="AEA31" i="2"/>
  <c r="AEG31" i="2"/>
  <c r="AEM31" i="2"/>
  <c r="AES31" i="2"/>
  <c r="AEY31" i="2"/>
  <c r="AFE31" i="2"/>
  <c r="AFK31" i="2"/>
  <c r="AFQ31" i="2"/>
  <c r="AFW31" i="2"/>
  <c r="AGC31" i="2"/>
  <c r="AGI31" i="2"/>
  <c r="AGO31" i="2"/>
  <c r="AGU31" i="2"/>
  <c r="AHA31" i="2"/>
  <c r="AHG31" i="2"/>
  <c r="AHM31" i="2"/>
  <c r="AIA31" i="2"/>
  <c r="AIE31" i="2" s="1"/>
  <c r="RJ32" i="2"/>
  <c r="RP32" i="2"/>
  <c r="RV32" i="2"/>
  <c r="SB32" i="2"/>
  <c r="SH32" i="2"/>
  <c r="SN32" i="2"/>
  <c r="ST32" i="2"/>
  <c r="SZ32" i="2"/>
  <c r="TF32" i="2"/>
  <c r="TL32" i="2"/>
  <c r="TR32" i="2"/>
  <c r="TX32" i="2"/>
  <c r="UD32" i="2"/>
  <c r="UJ32" i="2"/>
  <c r="UP32" i="2"/>
  <c r="UV32" i="2"/>
  <c r="VB32" i="2"/>
  <c r="VH32" i="2"/>
  <c r="VT32" i="2"/>
  <c r="VZ32" i="2"/>
  <c r="WF32" i="2"/>
  <c r="WL32" i="2"/>
  <c r="WR32" i="2"/>
  <c r="WX32" i="2"/>
  <c r="XD32" i="2"/>
  <c r="XJ32" i="2"/>
  <c r="XP32" i="2"/>
  <c r="XV32" i="2"/>
  <c r="YB32" i="2"/>
  <c r="YH32" i="2"/>
  <c r="YN32" i="2"/>
  <c r="YT32" i="2"/>
  <c r="YZ32" i="2"/>
  <c r="ZF32" i="2"/>
  <c r="ZL32" i="2"/>
  <c r="ZR32" i="2"/>
  <c r="ZX32" i="2"/>
  <c r="AAD32" i="2"/>
  <c r="AAJ32" i="2"/>
  <c r="AAP32" i="2"/>
  <c r="AAV32" i="2"/>
  <c r="ABB32" i="2"/>
  <c r="ABH32" i="2"/>
  <c r="ABN32" i="2"/>
  <c r="ABU32" i="2"/>
  <c r="E19" i="2"/>
  <c r="E21" i="2" s="1"/>
  <c r="RL95" i="2"/>
  <c r="RL93" i="2"/>
  <c r="RL92" i="2"/>
  <c r="RL94" i="2"/>
  <c r="RL91" i="2"/>
  <c r="RL89" i="2"/>
  <c r="RL86" i="2"/>
  <c r="RL88" i="2"/>
  <c r="RL90" i="2"/>
  <c r="RL84" i="2"/>
  <c r="RL87" i="2"/>
  <c r="RL85" i="2"/>
  <c r="RL81" i="2"/>
  <c r="RL82" i="2"/>
  <c r="RL83" i="2"/>
  <c r="RL78" i="2"/>
  <c r="RL79" i="2"/>
  <c r="RL80" i="2"/>
  <c r="RL77" i="2"/>
  <c r="RL74" i="2"/>
  <c r="RL75" i="2"/>
  <c r="RL73" i="2"/>
  <c r="RL70" i="2"/>
  <c r="RL72" i="2"/>
  <c r="RL71" i="2"/>
  <c r="RL76" i="2"/>
  <c r="RL67" i="2"/>
  <c r="RL69" i="2"/>
  <c r="RL66" i="2"/>
  <c r="RL68" i="2"/>
  <c r="RL65" i="2"/>
  <c r="RL63" i="2"/>
  <c r="RL64" i="2"/>
  <c r="RL62" i="2"/>
  <c r="RL61" i="2"/>
  <c r="RL57" i="2"/>
  <c r="RL60" i="2"/>
  <c r="RL58" i="2"/>
  <c r="RL59" i="2"/>
  <c r="RL48" i="2"/>
  <c r="RL49" i="2"/>
  <c r="RL52" i="2"/>
  <c r="RL50" i="2"/>
  <c r="RL51" i="2"/>
  <c r="RL56" i="2"/>
  <c r="RL47" i="2"/>
  <c r="RL43" i="2"/>
  <c r="RL44" i="2"/>
  <c r="RL42" i="2"/>
  <c r="RL40" i="2"/>
  <c r="RL45" i="2"/>
  <c r="RL41" i="2"/>
  <c r="RL38" i="2"/>
  <c r="RL36" i="2"/>
  <c r="RL34" i="2"/>
  <c r="RL46" i="2"/>
  <c r="RL39" i="2"/>
  <c r="RL37" i="2"/>
  <c r="RL55" i="2"/>
  <c r="RL35" i="2"/>
  <c r="RL33" i="2"/>
  <c r="RR95" i="2"/>
  <c r="RR94" i="2"/>
  <c r="RR93" i="2"/>
  <c r="RR92" i="2"/>
  <c r="RR91" i="2"/>
  <c r="RR90" i="2"/>
  <c r="RR89" i="2"/>
  <c r="RR88" i="2"/>
  <c r="RR87" i="2"/>
  <c r="RR84" i="2"/>
  <c r="RR85" i="2"/>
  <c r="RR81" i="2"/>
  <c r="RR82" i="2"/>
  <c r="RR83" i="2"/>
  <c r="RR78" i="2"/>
  <c r="RR86" i="2"/>
  <c r="RR79" i="2"/>
  <c r="RR80" i="2"/>
  <c r="RR74" i="2"/>
  <c r="RR75" i="2"/>
  <c r="RR70" i="2"/>
  <c r="RR73" i="2"/>
  <c r="RR71" i="2"/>
  <c r="RR76" i="2"/>
  <c r="RR77" i="2"/>
  <c r="RR72" i="2"/>
  <c r="RR69" i="2"/>
  <c r="RR67" i="2"/>
  <c r="RR66" i="2"/>
  <c r="RR65" i="2"/>
  <c r="RR68" i="2"/>
  <c r="RR63" i="2"/>
  <c r="RR64" i="2"/>
  <c r="RR62" i="2"/>
  <c r="RR61" i="2"/>
  <c r="RR57" i="2"/>
  <c r="RR60" i="2"/>
  <c r="RR58" i="2"/>
  <c r="RR59" i="2"/>
  <c r="RR48" i="2"/>
  <c r="RR49" i="2"/>
  <c r="RR52" i="2"/>
  <c r="RR50" i="2"/>
  <c r="RR51" i="2"/>
  <c r="RR56" i="2"/>
  <c r="RR47" i="2"/>
  <c r="RR43" i="2"/>
  <c r="RR44" i="2"/>
  <c r="RR42" i="2"/>
  <c r="RR40" i="2"/>
  <c r="RR55" i="2"/>
  <c r="RR45" i="2"/>
  <c r="RR41" i="2"/>
  <c r="RR46" i="2"/>
  <c r="RR38" i="2"/>
  <c r="RR36" i="2"/>
  <c r="RR34" i="2"/>
  <c r="RR39" i="2"/>
  <c r="RR37" i="2"/>
  <c r="RR35" i="2"/>
  <c r="RR33" i="2"/>
  <c r="RX95" i="2"/>
  <c r="RX94" i="2"/>
  <c r="RX93" i="2"/>
  <c r="RX92" i="2"/>
  <c r="RX91" i="2"/>
  <c r="RX88" i="2"/>
  <c r="RX89" i="2"/>
  <c r="RX86" i="2"/>
  <c r="RX84" i="2"/>
  <c r="RX87" i="2"/>
  <c r="RX85" i="2"/>
  <c r="RX81" i="2"/>
  <c r="RX82" i="2"/>
  <c r="RX90" i="2"/>
  <c r="RX83" i="2"/>
  <c r="RX78" i="2"/>
  <c r="RX79" i="2"/>
  <c r="RX80" i="2"/>
  <c r="RX77" i="2"/>
  <c r="RX74" i="2"/>
  <c r="RX75" i="2"/>
  <c r="RX73" i="2"/>
  <c r="RX70" i="2"/>
  <c r="RX76" i="2"/>
  <c r="RX71" i="2"/>
  <c r="RX72" i="2"/>
  <c r="RX68" i="2"/>
  <c r="RX69" i="2"/>
  <c r="RX67" i="2"/>
  <c r="RX65" i="2"/>
  <c r="RX66" i="2"/>
  <c r="RX63" i="2"/>
  <c r="RX64" i="2"/>
  <c r="RX62" i="2"/>
  <c r="RX61" i="2"/>
  <c r="RX57" i="2"/>
  <c r="RX60" i="2"/>
  <c r="RX58" i="2"/>
  <c r="RX59" i="2"/>
  <c r="RX48" i="2"/>
  <c r="RX49" i="2"/>
  <c r="RX52" i="2"/>
  <c r="RX50" i="2"/>
  <c r="RX51" i="2"/>
  <c r="RX56" i="2"/>
  <c r="RX47" i="2"/>
  <c r="RX43" i="2"/>
  <c r="RX55" i="2"/>
  <c r="RX44" i="2"/>
  <c r="RX42" i="2"/>
  <c r="RX40" i="2"/>
  <c r="RX45" i="2"/>
  <c r="RX41" i="2"/>
  <c r="RX38" i="2"/>
  <c r="RX36" i="2"/>
  <c r="RX34" i="2"/>
  <c r="RX39" i="2"/>
  <c r="RX37" i="2"/>
  <c r="RX46" i="2"/>
  <c r="RX35" i="2"/>
  <c r="RX33" i="2"/>
  <c r="SD95" i="2"/>
  <c r="SD94" i="2"/>
  <c r="SD93" i="2"/>
  <c r="SD92" i="2"/>
  <c r="SD91" i="2"/>
  <c r="SD90" i="2"/>
  <c r="SD87" i="2"/>
  <c r="SD88" i="2"/>
  <c r="SD84" i="2"/>
  <c r="SD89" i="2"/>
  <c r="SD85" i="2"/>
  <c r="SD86" i="2"/>
  <c r="SD81" i="2"/>
  <c r="SD82" i="2"/>
  <c r="SD83" i="2"/>
  <c r="SD78" i="2"/>
  <c r="SD79" i="2"/>
  <c r="SD80" i="2"/>
  <c r="SD77" i="2"/>
  <c r="SD74" i="2"/>
  <c r="SD75" i="2"/>
  <c r="SD76" i="2"/>
  <c r="SD70" i="2"/>
  <c r="SD73" i="2"/>
  <c r="SD72" i="2"/>
  <c r="SD71" i="2"/>
  <c r="SD69" i="2"/>
  <c r="SD66" i="2"/>
  <c r="SD68" i="2"/>
  <c r="SD67" i="2"/>
  <c r="SD65" i="2"/>
  <c r="SD63" i="2"/>
  <c r="SD64" i="2"/>
  <c r="SD62" i="2"/>
  <c r="SD61" i="2"/>
  <c r="SD57" i="2"/>
  <c r="SD60" i="2"/>
  <c r="SD58" i="2"/>
  <c r="SD59" i="2"/>
  <c r="SD48" i="2"/>
  <c r="SD49" i="2"/>
  <c r="SD52" i="2"/>
  <c r="SD50" i="2"/>
  <c r="SD51" i="2"/>
  <c r="SD56" i="2"/>
  <c r="SD47" i="2"/>
  <c r="SD55" i="2"/>
  <c r="SD43" i="2"/>
  <c r="SD44" i="2"/>
  <c r="SD42" i="2"/>
  <c r="SD40" i="2"/>
  <c r="SD45" i="2"/>
  <c r="SD41" i="2"/>
  <c r="SD38" i="2"/>
  <c r="SD36" i="2"/>
  <c r="SD34" i="2"/>
  <c r="SD39" i="2"/>
  <c r="SD37" i="2"/>
  <c r="SD46" i="2"/>
  <c r="SD35" i="2"/>
  <c r="SD33" i="2"/>
  <c r="SJ95" i="2"/>
  <c r="SJ94" i="2"/>
  <c r="SJ93" i="2"/>
  <c r="SJ91" i="2"/>
  <c r="SJ92" i="2"/>
  <c r="SJ89" i="2"/>
  <c r="SJ88" i="2"/>
  <c r="SJ90" i="2"/>
  <c r="SJ86" i="2"/>
  <c r="SJ84" i="2"/>
  <c r="SJ87" i="2"/>
  <c r="SJ85" i="2"/>
  <c r="SJ81" i="2"/>
  <c r="SJ82" i="2"/>
  <c r="SJ83" i="2"/>
  <c r="SJ78" i="2"/>
  <c r="SJ79" i="2"/>
  <c r="SJ80" i="2"/>
  <c r="SJ74" i="2"/>
  <c r="SJ75" i="2"/>
  <c r="SJ73" i="2"/>
  <c r="SJ70" i="2"/>
  <c r="SJ77" i="2"/>
  <c r="SJ71" i="2"/>
  <c r="SJ72" i="2"/>
  <c r="SJ66" i="2"/>
  <c r="SJ68" i="2"/>
  <c r="SJ69" i="2"/>
  <c r="SJ65" i="2"/>
  <c r="SJ63" i="2"/>
  <c r="SJ64" i="2"/>
  <c r="SJ62" i="2"/>
  <c r="SJ76" i="2"/>
  <c r="SJ61" i="2"/>
  <c r="SJ57" i="2"/>
  <c r="SJ60" i="2"/>
  <c r="SJ58" i="2"/>
  <c r="SJ59" i="2"/>
  <c r="SJ67" i="2"/>
  <c r="SJ48" i="2"/>
  <c r="SJ49" i="2"/>
  <c r="SJ52" i="2"/>
  <c r="SJ50" i="2"/>
  <c r="SJ51" i="2"/>
  <c r="SJ56" i="2"/>
  <c r="SJ47" i="2"/>
  <c r="SJ55" i="2"/>
  <c r="SJ43" i="2"/>
  <c r="SJ44" i="2"/>
  <c r="SJ42" i="2"/>
  <c r="SJ40" i="2"/>
  <c r="SJ45" i="2"/>
  <c r="SJ41" i="2"/>
  <c r="SJ38" i="2"/>
  <c r="SJ36" i="2"/>
  <c r="SJ34" i="2"/>
  <c r="SJ39" i="2"/>
  <c r="SJ37" i="2"/>
  <c r="SJ46" i="2"/>
  <c r="SJ35" i="2"/>
  <c r="SJ33" i="2"/>
  <c r="SP95" i="2"/>
  <c r="SP94" i="2"/>
  <c r="SP92" i="2"/>
  <c r="SP91" i="2"/>
  <c r="SP93" i="2"/>
  <c r="SP90" i="2"/>
  <c r="SP88" i="2"/>
  <c r="SP87" i="2"/>
  <c r="SP89" i="2"/>
  <c r="SP84" i="2"/>
  <c r="SP86" i="2"/>
  <c r="SP85" i="2"/>
  <c r="SP81" i="2"/>
  <c r="SP82" i="2"/>
  <c r="SP83" i="2"/>
  <c r="SP78" i="2"/>
  <c r="SP79" i="2"/>
  <c r="SP80" i="2"/>
  <c r="SP77" i="2"/>
  <c r="SP74" i="2"/>
  <c r="SP75" i="2"/>
  <c r="SP76" i="2"/>
  <c r="SP70" i="2"/>
  <c r="SP73" i="2"/>
  <c r="SP71" i="2"/>
  <c r="SP69" i="2"/>
  <c r="SP67" i="2"/>
  <c r="SP66" i="2"/>
  <c r="SP68" i="2"/>
  <c r="SP72" i="2"/>
  <c r="SP65" i="2"/>
  <c r="SP63" i="2"/>
  <c r="SP64" i="2"/>
  <c r="SP62" i="2"/>
  <c r="SP61" i="2"/>
  <c r="SP57" i="2"/>
  <c r="SP60" i="2"/>
  <c r="SP58" i="2"/>
  <c r="SP59" i="2"/>
  <c r="SP48" i="2"/>
  <c r="SP49" i="2"/>
  <c r="SP52" i="2"/>
  <c r="SP50" i="2"/>
  <c r="SP51" i="2"/>
  <c r="SP56" i="2"/>
  <c r="Z56" i="2" s="1"/>
  <c r="AC56" i="2" s="1"/>
  <c r="SP55" i="2"/>
  <c r="SP47" i="2"/>
  <c r="SP43" i="2"/>
  <c r="SP44" i="2"/>
  <c r="SP42" i="2"/>
  <c r="SP40" i="2"/>
  <c r="SP45" i="2"/>
  <c r="SP41" i="2"/>
  <c r="SP38" i="2"/>
  <c r="SP36" i="2"/>
  <c r="SP34" i="2"/>
  <c r="SP39" i="2"/>
  <c r="SP37" i="2"/>
  <c r="SP46" i="2"/>
  <c r="SP35" i="2"/>
  <c r="SP33" i="2"/>
  <c r="SV95" i="2"/>
  <c r="SV93" i="2"/>
  <c r="SV94" i="2"/>
  <c r="SV92" i="2"/>
  <c r="SV91" i="2"/>
  <c r="SV89" i="2"/>
  <c r="SV88" i="2"/>
  <c r="SV90" i="2"/>
  <c r="SV86" i="2"/>
  <c r="SV84" i="2"/>
  <c r="SV87" i="2"/>
  <c r="SV85" i="2"/>
  <c r="SV81" i="2"/>
  <c r="SV82" i="2"/>
  <c r="SV83" i="2"/>
  <c r="SV78" i="2"/>
  <c r="SV79" i="2"/>
  <c r="SV80" i="2"/>
  <c r="SV77" i="2"/>
  <c r="SV74" i="2"/>
  <c r="SV75" i="2"/>
  <c r="SV73" i="2"/>
  <c r="SV70" i="2"/>
  <c r="SV72" i="2"/>
  <c r="SV71" i="2"/>
  <c r="SV76" i="2"/>
  <c r="SV67" i="2"/>
  <c r="SV69" i="2"/>
  <c r="SV66" i="2"/>
  <c r="SV68" i="2"/>
  <c r="SV65" i="2"/>
  <c r="SV63" i="2"/>
  <c r="SV64" i="2"/>
  <c r="SV62" i="2"/>
  <c r="SV61" i="2"/>
  <c r="SV57" i="2"/>
  <c r="SV60" i="2"/>
  <c r="SV58" i="2"/>
  <c r="SV59" i="2"/>
  <c r="SV48" i="2"/>
  <c r="SV49" i="2"/>
  <c r="SV52" i="2"/>
  <c r="SV50" i="2"/>
  <c r="SV51" i="2"/>
  <c r="SV56" i="2"/>
  <c r="SV47" i="2"/>
  <c r="SV43" i="2"/>
  <c r="SV44" i="2"/>
  <c r="SV42" i="2"/>
  <c r="SV40" i="2"/>
  <c r="SV45" i="2"/>
  <c r="SV41" i="2"/>
  <c r="SV38" i="2"/>
  <c r="SV36" i="2"/>
  <c r="SV34" i="2"/>
  <c r="SV46" i="2"/>
  <c r="SV39" i="2"/>
  <c r="SV37" i="2"/>
  <c r="SV55" i="2"/>
  <c r="SV35" i="2"/>
  <c r="SV33" i="2"/>
  <c r="TB95" i="2"/>
  <c r="TB94" i="2"/>
  <c r="TB93" i="2"/>
  <c r="TB92" i="2"/>
  <c r="TB90" i="2"/>
  <c r="TB91" i="2"/>
  <c r="TB88" i="2"/>
  <c r="TB89" i="2"/>
  <c r="TB87" i="2"/>
  <c r="TB84" i="2"/>
  <c r="TB85" i="2"/>
  <c r="TB86" i="2"/>
  <c r="TB81" i="2"/>
  <c r="TB82" i="2"/>
  <c r="TB83" i="2"/>
  <c r="TB78" i="2"/>
  <c r="TB79" i="2"/>
  <c r="TB80" i="2"/>
  <c r="TB74" i="2"/>
  <c r="TB75" i="2"/>
  <c r="TB70" i="2"/>
  <c r="TB73" i="2"/>
  <c r="TB71" i="2"/>
  <c r="TB76" i="2"/>
  <c r="TB72" i="2"/>
  <c r="TB77" i="2"/>
  <c r="TB69" i="2"/>
  <c r="TB67" i="2"/>
  <c r="TB66" i="2"/>
  <c r="TB65" i="2"/>
  <c r="TB63" i="2"/>
  <c r="TB68" i="2"/>
  <c r="TB64" i="2"/>
  <c r="TB62" i="2"/>
  <c r="TB61" i="2"/>
  <c r="TB57" i="2"/>
  <c r="TB60" i="2"/>
  <c r="TB58" i="2"/>
  <c r="TB59" i="2"/>
  <c r="TB48" i="2"/>
  <c r="TB49" i="2"/>
  <c r="TB52" i="2"/>
  <c r="TB50" i="2"/>
  <c r="TB51" i="2"/>
  <c r="TB56" i="2"/>
  <c r="TB47" i="2"/>
  <c r="TB43" i="2"/>
  <c r="TB44" i="2"/>
  <c r="TB42" i="2"/>
  <c r="TB40" i="2"/>
  <c r="TB55" i="2"/>
  <c r="TB45" i="2"/>
  <c r="TB41" i="2"/>
  <c r="TB46" i="2"/>
  <c r="TB38" i="2"/>
  <c r="TB36" i="2"/>
  <c r="TB34" i="2"/>
  <c r="TB39" i="2"/>
  <c r="TB37" i="2"/>
  <c r="TB35" i="2"/>
  <c r="TB33" i="2"/>
  <c r="TH95" i="2"/>
  <c r="TH94" i="2"/>
  <c r="TH93" i="2"/>
  <c r="TH91" i="2"/>
  <c r="TH92" i="2"/>
  <c r="TH88" i="2"/>
  <c r="TH89" i="2"/>
  <c r="TH86" i="2"/>
  <c r="TH90" i="2"/>
  <c r="TH84" i="2"/>
  <c r="TH87" i="2"/>
  <c r="TH85" i="2"/>
  <c r="TH81" i="2"/>
  <c r="TH82" i="2"/>
  <c r="TH83" i="2"/>
  <c r="TH78" i="2"/>
  <c r="TH79" i="2"/>
  <c r="TH80" i="2"/>
  <c r="TH77" i="2"/>
  <c r="TH74" i="2"/>
  <c r="TH75" i="2"/>
  <c r="TH73" i="2"/>
  <c r="TH70" i="2"/>
  <c r="TH76" i="2"/>
  <c r="TH71" i="2"/>
  <c r="TH68" i="2"/>
  <c r="TH72" i="2"/>
  <c r="TH67" i="2"/>
  <c r="TH65" i="2"/>
  <c r="TH63" i="2"/>
  <c r="TH66" i="2"/>
  <c r="TH64" i="2"/>
  <c r="TH62" i="2"/>
  <c r="TH61" i="2"/>
  <c r="TH57" i="2"/>
  <c r="TH60" i="2"/>
  <c r="TH58" i="2"/>
  <c r="TH59" i="2"/>
  <c r="TH69" i="2"/>
  <c r="TH48" i="2"/>
  <c r="TH49" i="2"/>
  <c r="TH52" i="2"/>
  <c r="TH50" i="2"/>
  <c r="TH51" i="2"/>
  <c r="TH56" i="2"/>
  <c r="TH47" i="2"/>
  <c r="TH43" i="2"/>
  <c r="TH55" i="2"/>
  <c r="TH44" i="2"/>
  <c r="TH42" i="2"/>
  <c r="TH40" i="2"/>
  <c r="TH45" i="2"/>
  <c r="TH41" i="2"/>
  <c r="TH38" i="2"/>
  <c r="TH36" i="2"/>
  <c r="TH34" i="2"/>
  <c r="TH39" i="2"/>
  <c r="TH37" i="2"/>
  <c r="TH46" i="2"/>
  <c r="TH35" i="2"/>
  <c r="TH33" i="2"/>
  <c r="TN95" i="2"/>
  <c r="TN94" i="2"/>
  <c r="TN92" i="2"/>
  <c r="TN93" i="2"/>
  <c r="TN91" i="2"/>
  <c r="TN90" i="2"/>
  <c r="TN88" i="2"/>
  <c r="TN89" i="2"/>
  <c r="TN87" i="2"/>
  <c r="TN84" i="2"/>
  <c r="TN85" i="2"/>
  <c r="TN81" i="2"/>
  <c r="TN82" i="2"/>
  <c r="TN86" i="2"/>
  <c r="TN83" i="2"/>
  <c r="TN78" i="2"/>
  <c r="TN79" i="2"/>
  <c r="TN80" i="2"/>
  <c r="TN77" i="2"/>
  <c r="TN74" i="2"/>
  <c r="TN75" i="2"/>
  <c r="TN76" i="2"/>
  <c r="TN70" i="2"/>
  <c r="TN73" i="2"/>
  <c r="TN72" i="2"/>
  <c r="TN71" i="2"/>
  <c r="TN66" i="2"/>
  <c r="TN68" i="2"/>
  <c r="TN69" i="2"/>
  <c r="TN67" i="2"/>
  <c r="TN65" i="2"/>
  <c r="TN63" i="2"/>
  <c r="TN64" i="2"/>
  <c r="TN62" i="2"/>
  <c r="TN61" i="2"/>
  <c r="TN57" i="2"/>
  <c r="TN60" i="2"/>
  <c r="TN58" i="2"/>
  <c r="TN59" i="2"/>
  <c r="TN48" i="2"/>
  <c r="TN49" i="2"/>
  <c r="TN52" i="2"/>
  <c r="TN50" i="2"/>
  <c r="TN51" i="2"/>
  <c r="TN56" i="2"/>
  <c r="TN47" i="2"/>
  <c r="TN55" i="2"/>
  <c r="TN43" i="2"/>
  <c r="TN44" i="2"/>
  <c r="TN42" i="2"/>
  <c r="TN40" i="2"/>
  <c r="TN45" i="2"/>
  <c r="TN41" i="2"/>
  <c r="TN38" i="2"/>
  <c r="TN36" i="2"/>
  <c r="TN34" i="2"/>
  <c r="TN39" i="2"/>
  <c r="TN37" i="2"/>
  <c r="TN46" i="2"/>
  <c r="TN35" i="2"/>
  <c r="TN33" i="2"/>
  <c r="TT95" i="2"/>
  <c r="TT94" i="2"/>
  <c r="TT91" i="2"/>
  <c r="TT93" i="2"/>
  <c r="TT92" i="2"/>
  <c r="TT89" i="2"/>
  <c r="TT88" i="2"/>
  <c r="TT90" i="2"/>
  <c r="TT86" i="2"/>
  <c r="TT84" i="2"/>
  <c r="TT87" i="2"/>
  <c r="TT85" i="2"/>
  <c r="TT81" i="2"/>
  <c r="TT82" i="2"/>
  <c r="TT83" i="2"/>
  <c r="TT78" i="2"/>
  <c r="TT79" i="2"/>
  <c r="TT80" i="2"/>
  <c r="TT74" i="2"/>
  <c r="TT75" i="2"/>
  <c r="TT73" i="2"/>
  <c r="TT70" i="2"/>
  <c r="TT71" i="2"/>
  <c r="TT77" i="2"/>
  <c r="TT72" i="2"/>
  <c r="TT69" i="2"/>
  <c r="TT66" i="2"/>
  <c r="TT68" i="2"/>
  <c r="TT76" i="2"/>
  <c r="TT65" i="2"/>
  <c r="TT67" i="2"/>
  <c r="TT63" i="2"/>
  <c r="TT64" i="2"/>
  <c r="TT62" i="2"/>
  <c r="TT61" i="2"/>
  <c r="TT57" i="2"/>
  <c r="TT60" i="2"/>
  <c r="TT58" i="2"/>
  <c r="TT59" i="2"/>
  <c r="TT48" i="2"/>
  <c r="TT49" i="2"/>
  <c r="TT52" i="2"/>
  <c r="TT50" i="2"/>
  <c r="TT51" i="2"/>
  <c r="TT56" i="2"/>
  <c r="TT47" i="2"/>
  <c r="TT55" i="2"/>
  <c r="TT43" i="2"/>
  <c r="TT44" i="2"/>
  <c r="TT42" i="2"/>
  <c r="TT40" i="2"/>
  <c r="TT45" i="2"/>
  <c r="TT41" i="2"/>
  <c r="TT38" i="2"/>
  <c r="TT36" i="2"/>
  <c r="TT34" i="2"/>
  <c r="TT39" i="2"/>
  <c r="TT37" i="2"/>
  <c r="TT46" i="2"/>
  <c r="TT35" i="2"/>
  <c r="TT33" i="2"/>
  <c r="TZ95" i="2"/>
  <c r="TZ94" i="2"/>
  <c r="TZ93" i="2"/>
  <c r="TZ91" i="2"/>
  <c r="TZ92" i="2"/>
  <c r="TZ90" i="2"/>
  <c r="TZ88" i="2"/>
  <c r="TZ89" i="2"/>
  <c r="TZ87" i="2"/>
  <c r="TZ84" i="2"/>
  <c r="TZ86" i="2"/>
  <c r="TZ85" i="2"/>
  <c r="TZ81" i="2"/>
  <c r="TZ82" i="2"/>
  <c r="TZ83" i="2"/>
  <c r="TZ78" i="2"/>
  <c r="TZ79" i="2"/>
  <c r="TZ80" i="2"/>
  <c r="TZ77" i="2"/>
  <c r="TZ74" i="2"/>
  <c r="TZ75" i="2"/>
  <c r="TZ76" i="2"/>
  <c r="TZ70" i="2"/>
  <c r="TZ73" i="2"/>
  <c r="TZ71" i="2"/>
  <c r="TZ72" i="2"/>
  <c r="TZ69" i="2"/>
  <c r="TZ67" i="2"/>
  <c r="TZ66" i="2"/>
  <c r="TZ68" i="2"/>
  <c r="TZ65" i="2"/>
  <c r="TZ63" i="2"/>
  <c r="TZ64" i="2"/>
  <c r="TZ62" i="2"/>
  <c r="TZ61" i="2"/>
  <c r="TZ57" i="2"/>
  <c r="TZ60" i="2"/>
  <c r="TZ58" i="2"/>
  <c r="TZ59" i="2"/>
  <c r="TZ48" i="2"/>
  <c r="TZ49" i="2"/>
  <c r="TZ52" i="2"/>
  <c r="TZ50" i="2"/>
  <c r="TZ51" i="2"/>
  <c r="TZ56" i="2"/>
  <c r="TZ55" i="2"/>
  <c r="TZ47" i="2"/>
  <c r="TZ43" i="2"/>
  <c r="TZ44" i="2"/>
  <c r="TZ42" i="2"/>
  <c r="TZ40" i="2"/>
  <c r="TZ45" i="2"/>
  <c r="TZ41" i="2"/>
  <c r="TZ38" i="2"/>
  <c r="TZ36" i="2"/>
  <c r="TZ34" i="2"/>
  <c r="TZ39" i="2"/>
  <c r="TZ37" i="2"/>
  <c r="TZ46" i="2"/>
  <c r="TZ35" i="2"/>
  <c r="TZ33" i="2"/>
  <c r="UF95" i="2"/>
  <c r="UF93" i="2"/>
  <c r="UF94" i="2"/>
  <c r="UF92" i="2"/>
  <c r="UF91" i="2"/>
  <c r="UF89" i="2"/>
  <c r="UF86" i="2"/>
  <c r="UF90" i="2"/>
  <c r="UF84" i="2"/>
  <c r="UF88" i="2"/>
  <c r="UF87" i="2"/>
  <c r="UF85" i="2"/>
  <c r="UF81" i="2"/>
  <c r="UF82" i="2"/>
  <c r="UF83" i="2"/>
  <c r="UF78" i="2"/>
  <c r="UF79" i="2"/>
  <c r="UF80" i="2"/>
  <c r="UF77" i="2"/>
  <c r="UF74" i="2"/>
  <c r="UF73" i="2"/>
  <c r="UF70" i="2"/>
  <c r="UF72" i="2"/>
  <c r="UF71" i="2"/>
  <c r="UF75" i="2"/>
  <c r="UF76" i="2"/>
  <c r="UF67" i="2"/>
  <c r="UF66" i="2"/>
  <c r="UF68" i="2"/>
  <c r="UF65" i="2"/>
  <c r="UF63" i="2"/>
  <c r="UF64" i="2"/>
  <c r="UF62" i="2"/>
  <c r="UF61" i="2"/>
  <c r="UF57" i="2"/>
  <c r="UF60" i="2"/>
  <c r="UF58" i="2"/>
  <c r="UF69" i="2"/>
  <c r="UF59" i="2"/>
  <c r="UF48" i="2"/>
  <c r="UF49" i="2"/>
  <c r="UF52" i="2"/>
  <c r="UF50" i="2"/>
  <c r="UF51" i="2"/>
  <c r="UF56" i="2"/>
  <c r="UF47" i="2"/>
  <c r="UF43" i="2"/>
  <c r="UF44" i="2"/>
  <c r="UF42" i="2"/>
  <c r="UF40" i="2"/>
  <c r="UF45" i="2"/>
  <c r="UF41" i="2"/>
  <c r="UF38" i="2"/>
  <c r="UF36" i="2"/>
  <c r="UF34" i="2"/>
  <c r="UF46" i="2"/>
  <c r="UF39" i="2"/>
  <c r="UF37" i="2"/>
  <c r="UF55" i="2"/>
  <c r="UF35" i="2"/>
  <c r="UF33" i="2"/>
  <c r="UL95" i="2"/>
  <c r="UL93" i="2"/>
  <c r="UL92" i="2"/>
  <c r="UL94" i="2"/>
  <c r="UL90" i="2"/>
  <c r="UL91" i="2"/>
  <c r="UL89" i="2"/>
  <c r="UL87" i="2"/>
  <c r="UL88" i="2"/>
  <c r="UL84" i="2"/>
  <c r="UL85" i="2"/>
  <c r="UL81" i="2"/>
  <c r="UL86" i="2"/>
  <c r="UL82" i="2"/>
  <c r="UL83" i="2"/>
  <c r="UL78" i="2"/>
  <c r="UL79" i="2"/>
  <c r="UL80" i="2"/>
  <c r="UL75" i="2"/>
  <c r="UL74" i="2"/>
  <c r="UL70" i="2"/>
  <c r="UL77" i="2"/>
  <c r="UL73" i="2"/>
  <c r="UL71" i="2"/>
  <c r="UL76" i="2"/>
  <c r="UL72" i="2"/>
  <c r="UL67" i="2"/>
  <c r="UL69" i="2"/>
  <c r="UL66" i="2"/>
  <c r="UL65" i="2"/>
  <c r="UL63" i="2"/>
  <c r="UL64" i="2"/>
  <c r="UL62" i="2"/>
  <c r="UL68" i="2"/>
  <c r="UL61" i="2"/>
  <c r="UL57" i="2"/>
  <c r="UL60" i="2"/>
  <c r="UL58" i="2"/>
  <c r="UL59" i="2"/>
  <c r="UL48" i="2"/>
  <c r="UL49" i="2"/>
  <c r="UL52" i="2"/>
  <c r="UL50" i="2"/>
  <c r="UL51" i="2"/>
  <c r="UL56" i="2"/>
  <c r="UL47" i="2"/>
  <c r="UL43" i="2"/>
  <c r="UL44" i="2"/>
  <c r="UL42" i="2"/>
  <c r="UL40" i="2"/>
  <c r="UL55" i="2"/>
  <c r="UL45" i="2"/>
  <c r="UL41" i="2"/>
  <c r="UL46" i="2"/>
  <c r="UL38" i="2"/>
  <c r="UL36" i="2"/>
  <c r="UL34" i="2"/>
  <c r="UL39" i="2"/>
  <c r="UL37" i="2"/>
  <c r="UL35" i="2"/>
  <c r="UL33" i="2"/>
  <c r="UR95" i="2"/>
  <c r="UR94" i="2"/>
  <c r="UR93" i="2"/>
  <c r="UR92" i="2"/>
  <c r="UR91" i="2"/>
  <c r="UR88" i="2"/>
  <c r="UR89" i="2"/>
  <c r="UR86" i="2"/>
  <c r="UR84" i="2"/>
  <c r="UR87" i="2"/>
  <c r="UR85" i="2"/>
  <c r="UR81" i="2"/>
  <c r="UR90" i="2"/>
  <c r="UR82" i="2"/>
  <c r="UR83" i="2"/>
  <c r="UR78" i="2"/>
  <c r="UR79" i="2"/>
  <c r="UR80" i="2"/>
  <c r="UR75" i="2"/>
  <c r="UR77" i="2"/>
  <c r="UR74" i="2"/>
  <c r="UR73" i="2"/>
  <c r="UR70" i="2"/>
  <c r="UR76" i="2"/>
  <c r="UR71" i="2"/>
  <c r="UR68" i="2"/>
  <c r="UR69" i="2"/>
  <c r="UR67" i="2"/>
  <c r="UR72" i="2"/>
  <c r="UR65" i="2"/>
  <c r="UR63" i="2"/>
  <c r="UR64" i="2"/>
  <c r="UR62" i="2"/>
  <c r="UR66" i="2"/>
  <c r="UR61" i="2"/>
  <c r="UR57" i="2"/>
  <c r="UR60" i="2"/>
  <c r="UR58" i="2"/>
  <c r="UR59" i="2"/>
  <c r="UR48" i="2"/>
  <c r="UR49" i="2"/>
  <c r="UR52" i="2"/>
  <c r="UR50" i="2"/>
  <c r="UR51" i="2"/>
  <c r="UR56" i="2"/>
  <c r="UR47" i="2"/>
  <c r="UR43" i="2"/>
  <c r="UR55" i="2"/>
  <c r="UR44" i="2"/>
  <c r="UR42" i="2"/>
  <c r="UR40" i="2"/>
  <c r="UR45" i="2"/>
  <c r="UR41" i="2"/>
  <c r="UR38" i="2"/>
  <c r="UR36" i="2"/>
  <c r="UR34" i="2"/>
  <c r="UR39" i="2"/>
  <c r="UR37" i="2"/>
  <c r="UR46" i="2"/>
  <c r="UR35" i="2"/>
  <c r="UR33" i="2"/>
  <c r="UX95" i="2"/>
  <c r="UX94" i="2"/>
  <c r="UX92" i="2"/>
  <c r="UX93" i="2"/>
  <c r="UX91" i="2"/>
  <c r="UX90" i="2"/>
  <c r="UX87" i="2"/>
  <c r="UX86" i="2"/>
  <c r="UX84" i="2"/>
  <c r="UX89" i="2"/>
  <c r="UX85" i="2"/>
  <c r="UX81" i="2"/>
  <c r="UX82" i="2"/>
  <c r="UX83" i="2"/>
  <c r="UX88" i="2"/>
  <c r="UX78" i="2"/>
  <c r="UX79" i="2"/>
  <c r="UX80" i="2"/>
  <c r="UX77" i="2"/>
  <c r="UX74" i="2"/>
  <c r="UX76" i="2"/>
  <c r="UX70" i="2"/>
  <c r="UX73" i="2"/>
  <c r="UX72" i="2"/>
  <c r="UX71" i="2"/>
  <c r="UX75" i="2"/>
  <c r="UX66" i="2"/>
  <c r="UX68" i="2"/>
  <c r="UX69" i="2"/>
  <c r="UX67" i="2"/>
  <c r="UX65" i="2"/>
  <c r="UX63" i="2"/>
  <c r="UX64" i="2"/>
  <c r="UX62" i="2"/>
  <c r="UX61" i="2"/>
  <c r="UX57" i="2"/>
  <c r="UX60" i="2"/>
  <c r="UX58" i="2"/>
  <c r="UX59" i="2"/>
  <c r="UX48" i="2"/>
  <c r="UX49" i="2"/>
  <c r="UX52" i="2"/>
  <c r="UX50" i="2"/>
  <c r="UX51" i="2"/>
  <c r="UX56" i="2"/>
  <c r="UX47" i="2"/>
  <c r="UX55" i="2"/>
  <c r="UX43" i="2"/>
  <c r="UX44" i="2"/>
  <c r="UX42" i="2"/>
  <c r="UX40" i="2"/>
  <c r="UX45" i="2"/>
  <c r="UX41" i="2"/>
  <c r="UX38" i="2"/>
  <c r="UX36" i="2"/>
  <c r="UX34" i="2"/>
  <c r="UX39" i="2"/>
  <c r="UX37" i="2"/>
  <c r="UX46" i="2"/>
  <c r="UX35" i="2"/>
  <c r="UX33" i="2"/>
  <c r="VD95" i="2"/>
  <c r="VD93" i="2"/>
  <c r="VD91" i="2"/>
  <c r="VD94" i="2"/>
  <c r="VD92" i="2"/>
  <c r="VD89" i="2"/>
  <c r="VD88" i="2"/>
  <c r="VD90" i="2"/>
  <c r="VD86" i="2"/>
  <c r="VD84" i="2"/>
  <c r="VD87" i="2"/>
  <c r="VD85" i="2"/>
  <c r="VD81" i="2"/>
  <c r="VD82" i="2"/>
  <c r="VD83" i="2"/>
  <c r="VD78" i="2"/>
  <c r="VD79" i="2"/>
  <c r="VD80" i="2"/>
  <c r="VD75" i="2"/>
  <c r="VD74" i="2"/>
  <c r="VD73" i="2"/>
  <c r="VD70" i="2"/>
  <c r="VD71" i="2"/>
  <c r="VD72" i="2"/>
  <c r="VD77" i="2"/>
  <c r="VD69" i="2"/>
  <c r="VD66" i="2"/>
  <c r="VD68" i="2"/>
  <c r="VD76" i="2"/>
  <c r="VD65" i="2"/>
  <c r="VD63" i="2"/>
  <c r="VD67" i="2"/>
  <c r="VD64" i="2"/>
  <c r="VD62" i="2"/>
  <c r="VD61" i="2"/>
  <c r="VD57" i="2"/>
  <c r="VD60" i="2"/>
  <c r="VD58" i="2"/>
  <c r="VD59" i="2"/>
  <c r="VD48" i="2"/>
  <c r="VD49" i="2"/>
  <c r="VD52" i="2"/>
  <c r="VD50" i="2"/>
  <c r="VD51" i="2"/>
  <c r="VD56" i="2"/>
  <c r="VD47" i="2"/>
  <c r="VD55" i="2"/>
  <c r="VD43" i="2"/>
  <c r="VD44" i="2"/>
  <c r="VD42" i="2"/>
  <c r="VD40" i="2"/>
  <c r="VD45" i="2"/>
  <c r="VD41" i="2"/>
  <c r="VD38" i="2"/>
  <c r="VD36" i="2"/>
  <c r="VD34" i="2"/>
  <c r="VD39" i="2"/>
  <c r="VD37" i="2"/>
  <c r="VD46" i="2"/>
  <c r="VD35" i="2"/>
  <c r="VD33" i="2"/>
  <c r="VJ95" i="2"/>
  <c r="VJ94" i="2"/>
  <c r="VJ93" i="2"/>
  <c r="VJ92" i="2"/>
  <c r="VJ91" i="2"/>
  <c r="VJ90" i="2"/>
  <c r="VJ88" i="2"/>
  <c r="VJ87" i="2"/>
  <c r="VJ86" i="2"/>
  <c r="VJ89" i="2"/>
  <c r="VJ84" i="2"/>
  <c r="VJ85" i="2"/>
  <c r="VJ81" i="2"/>
  <c r="VJ82" i="2"/>
  <c r="VJ83" i="2"/>
  <c r="VJ78" i="2"/>
  <c r="VJ79" i="2"/>
  <c r="VJ80" i="2"/>
  <c r="VJ77" i="2"/>
  <c r="VJ74" i="2"/>
  <c r="VJ75" i="2"/>
  <c r="VJ76" i="2"/>
  <c r="VJ70" i="2"/>
  <c r="VJ73" i="2"/>
  <c r="VJ71" i="2"/>
  <c r="VJ69" i="2"/>
  <c r="VJ67" i="2"/>
  <c r="VJ72" i="2"/>
  <c r="VJ66" i="2"/>
  <c r="VJ68" i="2"/>
  <c r="VJ65" i="2"/>
  <c r="VJ63" i="2"/>
  <c r="VJ64" i="2"/>
  <c r="VJ62" i="2"/>
  <c r="VJ61" i="2"/>
  <c r="VJ57" i="2"/>
  <c r="VJ60" i="2"/>
  <c r="VJ58" i="2"/>
  <c r="VJ59" i="2"/>
  <c r="VJ48" i="2"/>
  <c r="VJ49" i="2"/>
  <c r="VJ52" i="2"/>
  <c r="VJ50" i="2"/>
  <c r="VJ51" i="2"/>
  <c r="VJ56" i="2"/>
  <c r="VJ55" i="2"/>
  <c r="VJ47" i="2"/>
  <c r="VJ43" i="2"/>
  <c r="VJ44" i="2"/>
  <c r="VJ42" i="2"/>
  <c r="VJ40" i="2"/>
  <c r="VJ45" i="2"/>
  <c r="VJ41" i="2"/>
  <c r="VJ38" i="2"/>
  <c r="VJ36" i="2"/>
  <c r="VJ34" i="2"/>
  <c r="VJ39" i="2"/>
  <c r="VJ37" i="2"/>
  <c r="VJ46" i="2"/>
  <c r="VJ35" i="2"/>
  <c r="VJ33" i="2"/>
  <c r="VP95" i="2"/>
  <c r="VP93" i="2"/>
  <c r="VP94" i="2"/>
  <c r="VP92" i="2"/>
  <c r="VP91" i="2"/>
  <c r="VP89" i="2"/>
  <c r="VP90" i="2"/>
  <c r="VP88" i="2"/>
  <c r="VP87" i="2"/>
  <c r="VP86" i="2"/>
  <c r="VP84" i="2"/>
  <c r="VP85" i="2"/>
  <c r="VP81" i="2"/>
  <c r="VP82" i="2"/>
  <c r="VP83" i="2"/>
  <c r="VP78" i="2"/>
  <c r="VP79" i="2"/>
  <c r="VP80" i="2"/>
  <c r="VP77" i="2"/>
  <c r="VP76" i="2"/>
  <c r="VP74" i="2"/>
  <c r="VP72" i="2"/>
  <c r="VP70" i="2"/>
  <c r="VP71" i="2"/>
  <c r="VP75" i="2"/>
  <c r="VP73" i="2"/>
  <c r="VP67" i="2"/>
  <c r="VP66" i="2"/>
  <c r="VP69" i="2"/>
  <c r="VP68" i="2"/>
  <c r="VP65" i="2"/>
  <c r="VP63" i="2"/>
  <c r="VP64" i="2"/>
  <c r="VP62" i="2"/>
  <c r="VP61" i="2"/>
  <c r="VP57" i="2"/>
  <c r="VP60" i="2"/>
  <c r="VP58" i="2"/>
  <c r="VP59" i="2"/>
  <c r="VP48" i="2"/>
  <c r="VP49" i="2"/>
  <c r="VP52" i="2"/>
  <c r="VP50" i="2"/>
  <c r="VP51" i="2"/>
  <c r="VP56" i="2"/>
  <c r="VP47" i="2"/>
  <c r="VP43" i="2"/>
  <c r="VP44" i="2"/>
  <c r="VP42" i="2"/>
  <c r="VP40" i="2"/>
  <c r="VP55" i="2"/>
  <c r="VP45" i="2"/>
  <c r="VP41" i="2"/>
  <c r="VP46" i="2"/>
  <c r="VP38" i="2"/>
  <c r="VP36" i="2"/>
  <c r="VP34" i="2"/>
  <c r="VP39" i="2"/>
  <c r="VP37" i="2"/>
  <c r="VP35" i="2"/>
  <c r="VP33" i="2"/>
  <c r="VV95" i="2"/>
  <c r="VV93" i="2"/>
  <c r="VV94" i="2"/>
  <c r="VV92" i="2"/>
  <c r="VV91" i="2"/>
  <c r="VV90" i="2"/>
  <c r="VV86" i="2"/>
  <c r="VV88" i="2"/>
  <c r="VV84" i="2"/>
  <c r="VV85" i="2"/>
  <c r="VV89" i="2"/>
  <c r="VV81" i="2"/>
  <c r="VV82" i="2"/>
  <c r="VV83" i="2"/>
  <c r="VV78" i="2"/>
  <c r="VV87" i="2"/>
  <c r="VV79" i="2"/>
  <c r="VV80" i="2"/>
  <c r="VV75" i="2"/>
  <c r="VV74" i="2"/>
  <c r="VV77" i="2"/>
  <c r="VV76" i="2"/>
  <c r="VV73" i="2"/>
  <c r="VV70" i="2"/>
  <c r="VV71" i="2"/>
  <c r="VV72" i="2"/>
  <c r="VV67" i="2"/>
  <c r="VV69" i="2"/>
  <c r="VV66" i="2"/>
  <c r="VV65" i="2"/>
  <c r="VV63" i="2"/>
  <c r="VV64" i="2"/>
  <c r="VV62" i="2"/>
  <c r="VV68" i="2"/>
  <c r="VV61" i="2"/>
  <c r="VV57" i="2"/>
  <c r="VV60" i="2"/>
  <c r="VV58" i="2"/>
  <c r="VV59" i="2"/>
  <c r="VV48" i="2"/>
  <c r="VV49" i="2"/>
  <c r="VV52" i="2"/>
  <c r="VV50" i="2"/>
  <c r="VV51" i="2"/>
  <c r="VV56" i="2"/>
  <c r="VV47" i="2"/>
  <c r="VV43" i="2"/>
  <c r="VV55" i="2"/>
  <c r="VV44" i="2"/>
  <c r="VV42" i="2"/>
  <c r="VV40" i="2"/>
  <c r="VV45" i="2"/>
  <c r="VV41" i="2"/>
  <c r="VV38" i="2"/>
  <c r="VV36" i="2"/>
  <c r="VV34" i="2"/>
  <c r="VV39" i="2"/>
  <c r="VV37" i="2"/>
  <c r="VV46" i="2"/>
  <c r="VV35" i="2"/>
  <c r="VV33" i="2"/>
  <c r="WB95" i="2"/>
  <c r="WB94" i="2"/>
  <c r="WB93" i="2"/>
  <c r="WB91" i="2"/>
  <c r="WB92" i="2"/>
  <c r="WB88" i="2"/>
  <c r="WB89" i="2"/>
  <c r="WB90" i="2"/>
  <c r="WB86" i="2"/>
  <c r="WB87" i="2"/>
  <c r="WB84" i="2"/>
  <c r="WB85" i="2"/>
  <c r="WB81" i="2"/>
  <c r="WB82" i="2"/>
  <c r="WB83" i="2"/>
  <c r="WB78" i="2"/>
  <c r="WB79" i="2"/>
  <c r="WB80" i="2"/>
  <c r="WB76" i="2"/>
  <c r="WB74" i="2"/>
  <c r="WB72" i="2"/>
  <c r="WB75" i="2"/>
  <c r="WB70" i="2"/>
  <c r="WB77" i="2"/>
  <c r="WB71" i="2"/>
  <c r="WB73" i="2"/>
  <c r="WB68" i="2"/>
  <c r="WB69" i="2"/>
  <c r="WB67" i="2"/>
  <c r="WB65" i="2"/>
  <c r="WB63" i="2"/>
  <c r="WB64" i="2"/>
  <c r="WB62" i="2"/>
  <c r="WB61" i="2"/>
  <c r="WB57" i="2"/>
  <c r="WB66" i="2"/>
  <c r="WB60" i="2"/>
  <c r="WB58" i="2"/>
  <c r="WB59" i="2"/>
  <c r="WB48" i="2"/>
  <c r="WB49" i="2"/>
  <c r="WB52" i="2"/>
  <c r="WB50" i="2"/>
  <c r="WB51" i="2"/>
  <c r="WB56" i="2"/>
  <c r="WB47" i="2"/>
  <c r="WB55" i="2"/>
  <c r="WB43" i="2"/>
  <c r="WB44" i="2"/>
  <c r="WB42" i="2"/>
  <c r="WB40" i="2"/>
  <c r="WB45" i="2"/>
  <c r="WB41" i="2"/>
  <c r="WB38" i="2"/>
  <c r="WB36" i="2"/>
  <c r="WB34" i="2"/>
  <c r="WB39" i="2"/>
  <c r="WB37" i="2"/>
  <c r="WB46" i="2"/>
  <c r="WB35" i="2"/>
  <c r="WB33" i="2"/>
  <c r="WH95" i="2"/>
  <c r="WH94" i="2"/>
  <c r="WH92" i="2"/>
  <c r="WH91" i="2"/>
  <c r="WH93" i="2"/>
  <c r="WH90" i="2"/>
  <c r="WH88" i="2"/>
  <c r="WH84" i="2"/>
  <c r="WH89" i="2"/>
  <c r="WH86" i="2"/>
  <c r="WH85" i="2"/>
  <c r="WH81" i="2"/>
  <c r="WH82" i="2"/>
  <c r="WH87" i="2"/>
  <c r="WH83" i="2"/>
  <c r="WH78" i="2"/>
  <c r="WH79" i="2"/>
  <c r="WH80" i="2"/>
  <c r="WH77" i="2"/>
  <c r="WH74" i="2"/>
  <c r="WH76" i="2"/>
  <c r="WH75" i="2"/>
  <c r="WH73" i="2"/>
  <c r="WH72" i="2"/>
  <c r="WH70" i="2"/>
  <c r="WH71" i="2"/>
  <c r="WH66" i="2"/>
  <c r="WH69" i="2"/>
  <c r="WH68" i="2"/>
  <c r="WH67" i="2"/>
  <c r="WH65" i="2"/>
  <c r="WH63" i="2"/>
  <c r="WH64" i="2"/>
  <c r="WH62" i="2"/>
  <c r="WH61" i="2"/>
  <c r="WH57" i="2"/>
  <c r="WH60" i="2"/>
  <c r="WH58" i="2"/>
  <c r="WH59" i="2"/>
  <c r="WH48" i="2"/>
  <c r="WH49" i="2"/>
  <c r="WH52" i="2"/>
  <c r="WH50" i="2"/>
  <c r="WH51" i="2"/>
  <c r="WH56" i="2"/>
  <c r="WH47" i="2"/>
  <c r="WH55" i="2"/>
  <c r="WH43" i="2"/>
  <c r="WH44" i="2"/>
  <c r="WH42" i="2"/>
  <c r="WH40" i="2"/>
  <c r="WH45" i="2"/>
  <c r="WH41" i="2"/>
  <c r="WH38" i="2"/>
  <c r="WH36" i="2"/>
  <c r="WH34" i="2"/>
  <c r="WH39" i="2"/>
  <c r="WH37" i="2"/>
  <c r="WH46" i="2"/>
  <c r="WH35" i="2"/>
  <c r="WH33" i="2"/>
  <c r="WN95" i="2"/>
  <c r="WN94" i="2"/>
  <c r="WN93" i="2"/>
  <c r="WN91" i="2"/>
  <c r="WN92" i="2"/>
  <c r="WN89" i="2"/>
  <c r="WN88" i="2"/>
  <c r="WN90" i="2"/>
  <c r="WN86" i="2"/>
  <c r="WN87" i="2"/>
  <c r="WN84" i="2"/>
  <c r="WN85" i="2"/>
  <c r="WN81" i="2"/>
  <c r="WN82" i="2"/>
  <c r="WN83" i="2"/>
  <c r="WN78" i="2"/>
  <c r="WN79" i="2"/>
  <c r="WN80" i="2"/>
  <c r="WN75" i="2"/>
  <c r="WN76" i="2"/>
  <c r="WN74" i="2"/>
  <c r="WN77" i="2"/>
  <c r="WN70" i="2"/>
  <c r="WN71" i="2"/>
  <c r="WN72" i="2"/>
  <c r="WN73" i="2"/>
  <c r="WN69" i="2"/>
  <c r="WN66" i="2"/>
  <c r="WN68" i="2"/>
  <c r="WN65" i="2"/>
  <c r="WN63" i="2"/>
  <c r="WN67" i="2"/>
  <c r="WN64" i="2"/>
  <c r="WN62" i="2"/>
  <c r="WN61" i="2"/>
  <c r="WN57" i="2"/>
  <c r="WN60" i="2"/>
  <c r="WN58" i="2"/>
  <c r="WN59" i="2"/>
  <c r="WN48" i="2"/>
  <c r="WN49" i="2"/>
  <c r="WN52" i="2"/>
  <c r="WN50" i="2"/>
  <c r="WN51" i="2"/>
  <c r="WN56" i="2"/>
  <c r="WN55" i="2"/>
  <c r="WN47" i="2"/>
  <c r="WN43" i="2"/>
  <c r="WN44" i="2"/>
  <c r="WN42" i="2"/>
  <c r="WN40" i="2"/>
  <c r="WN45" i="2"/>
  <c r="WN41" i="2"/>
  <c r="WN38" i="2"/>
  <c r="WN36" i="2"/>
  <c r="WN34" i="2"/>
  <c r="WN39" i="2"/>
  <c r="WN37" i="2"/>
  <c r="WN46" i="2"/>
  <c r="WN35" i="2"/>
  <c r="WN33" i="2"/>
  <c r="WT95" i="2"/>
  <c r="WT94" i="2"/>
  <c r="WT93" i="2"/>
  <c r="WT92" i="2"/>
  <c r="WT91" i="2"/>
  <c r="WT90" i="2"/>
  <c r="WT88" i="2"/>
  <c r="WT89" i="2"/>
  <c r="WT84" i="2"/>
  <c r="WT86" i="2"/>
  <c r="WT85" i="2"/>
  <c r="WT81" i="2"/>
  <c r="WT87" i="2"/>
  <c r="WT82" i="2"/>
  <c r="WT83" i="2"/>
  <c r="WT78" i="2"/>
  <c r="WT79" i="2"/>
  <c r="WT80" i="2"/>
  <c r="WT75" i="2"/>
  <c r="WT74" i="2"/>
  <c r="WT76" i="2"/>
  <c r="WT72" i="2"/>
  <c r="WT73" i="2"/>
  <c r="WT70" i="2"/>
  <c r="WT71" i="2"/>
  <c r="WT67" i="2"/>
  <c r="WT66" i="2"/>
  <c r="WT68" i="2"/>
  <c r="WT77" i="2"/>
  <c r="WT65" i="2"/>
  <c r="WT63" i="2"/>
  <c r="WT64" i="2"/>
  <c r="WT62" i="2"/>
  <c r="WT69" i="2"/>
  <c r="WT61" i="2"/>
  <c r="WT57" i="2"/>
  <c r="WT60" i="2"/>
  <c r="WT58" i="2"/>
  <c r="WT59" i="2"/>
  <c r="WT48" i="2"/>
  <c r="WT49" i="2"/>
  <c r="WT52" i="2"/>
  <c r="WT50" i="2"/>
  <c r="WT51" i="2"/>
  <c r="WT56" i="2"/>
  <c r="WT47" i="2"/>
  <c r="WT43" i="2"/>
  <c r="WT44" i="2"/>
  <c r="WT42" i="2"/>
  <c r="WT40" i="2"/>
  <c r="WT45" i="2"/>
  <c r="WT41" i="2"/>
  <c r="WT55" i="2"/>
  <c r="WT38" i="2"/>
  <c r="WT36" i="2"/>
  <c r="WT34" i="2"/>
  <c r="WT46" i="2"/>
  <c r="WT39" i="2"/>
  <c r="WT37" i="2"/>
  <c r="WT35" i="2"/>
  <c r="WT33" i="2"/>
  <c r="WZ95" i="2"/>
  <c r="WZ93" i="2"/>
  <c r="WZ91" i="2"/>
  <c r="WZ94" i="2"/>
  <c r="WZ92" i="2"/>
  <c r="WZ89" i="2"/>
  <c r="WZ90" i="2"/>
  <c r="WZ86" i="2"/>
  <c r="WZ87" i="2"/>
  <c r="WZ84" i="2"/>
  <c r="WZ85" i="2"/>
  <c r="WZ88" i="2"/>
  <c r="WZ81" i="2"/>
  <c r="WZ82" i="2"/>
  <c r="WZ83" i="2"/>
  <c r="WZ78" i="2"/>
  <c r="WZ79" i="2"/>
  <c r="WZ80" i="2"/>
  <c r="WZ77" i="2"/>
  <c r="WZ75" i="2"/>
  <c r="WZ76" i="2"/>
  <c r="WZ74" i="2"/>
  <c r="WZ73" i="2"/>
  <c r="WZ72" i="2"/>
  <c r="WZ70" i="2"/>
  <c r="WZ71" i="2"/>
  <c r="WZ67" i="2"/>
  <c r="WZ66" i="2"/>
  <c r="WZ69" i="2"/>
  <c r="WZ68" i="2"/>
  <c r="WZ65" i="2"/>
  <c r="WZ63" i="2"/>
  <c r="WZ64" i="2"/>
  <c r="WZ62" i="2"/>
  <c r="WZ61" i="2"/>
  <c r="WZ57" i="2"/>
  <c r="WZ60" i="2"/>
  <c r="WZ58" i="2"/>
  <c r="WZ59" i="2"/>
  <c r="WZ48" i="2"/>
  <c r="WZ49" i="2"/>
  <c r="WZ52" i="2"/>
  <c r="WZ50" i="2"/>
  <c r="WZ51" i="2"/>
  <c r="WZ56" i="2"/>
  <c r="WZ47" i="2"/>
  <c r="WZ43" i="2"/>
  <c r="WZ44" i="2"/>
  <c r="WZ42" i="2"/>
  <c r="WZ40" i="2"/>
  <c r="WZ55" i="2"/>
  <c r="WZ45" i="2"/>
  <c r="WZ41" i="2"/>
  <c r="WZ46" i="2"/>
  <c r="WZ38" i="2"/>
  <c r="WZ36" i="2"/>
  <c r="WZ34" i="2"/>
  <c r="WZ39" i="2"/>
  <c r="WZ37" i="2"/>
  <c r="WZ35" i="2"/>
  <c r="WZ33" i="2"/>
  <c r="XF95" i="2"/>
  <c r="XF93" i="2"/>
  <c r="XF94" i="2"/>
  <c r="XF92" i="2"/>
  <c r="XF91" i="2"/>
  <c r="XF90" i="2"/>
  <c r="XF88" i="2"/>
  <c r="XF89" i="2"/>
  <c r="XF84" i="2"/>
  <c r="XF86" i="2"/>
  <c r="XF85" i="2"/>
  <c r="XF87" i="2"/>
  <c r="XF81" i="2"/>
  <c r="XF82" i="2"/>
  <c r="XF83" i="2"/>
  <c r="XF78" i="2"/>
  <c r="XF79" i="2"/>
  <c r="XF80" i="2"/>
  <c r="XF75" i="2"/>
  <c r="XF74" i="2"/>
  <c r="XF77" i="2"/>
  <c r="XF76" i="2"/>
  <c r="XF70" i="2"/>
  <c r="XF71" i="2"/>
  <c r="XF73" i="2"/>
  <c r="XF72" i="2"/>
  <c r="XF67" i="2"/>
  <c r="XF69" i="2"/>
  <c r="XF66" i="2"/>
  <c r="XF65" i="2"/>
  <c r="XF63" i="2"/>
  <c r="XF64" i="2"/>
  <c r="XF62" i="2"/>
  <c r="XF61" i="2"/>
  <c r="XF57" i="2"/>
  <c r="XF68" i="2"/>
  <c r="XF60" i="2"/>
  <c r="XF58" i="2"/>
  <c r="XF59" i="2"/>
  <c r="XF48" i="2"/>
  <c r="XF49" i="2"/>
  <c r="XF52" i="2"/>
  <c r="XF50" i="2"/>
  <c r="XF51" i="2"/>
  <c r="XF56" i="2"/>
  <c r="XF43" i="2"/>
  <c r="XF55" i="2"/>
  <c r="XF44" i="2"/>
  <c r="XF42" i="2"/>
  <c r="XF40" i="2"/>
  <c r="XF47" i="2"/>
  <c r="XF45" i="2"/>
  <c r="XF41" i="2"/>
  <c r="XF38" i="2"/>
  <c r="XF36" i="2"/>
  <c r="XF34" i="2"/>
  <c r="XF39" i="2"/>
  <c r="XF37" i="2"/>
  <c r="XF46" i="2"/>
  <c r="XF35" i="2"/>
  <c r="XF33" i="2"/>
  <c r="XL95" i="2"/>
  <c r="XL93" i="2"/>
  <c r="XL92" i="2"/>
  <c r="XL94" i="2"/>
  <c r="XL91" i="2"/>
  <c r="XL90" i="2"/>
  <c r="XL88" i="2"/>
  <c r="XL89" i="2"/>
  <c r="XL86" i="2"/>
  <c r="XL87" i="2"/>
  <c r="XL84" i="2"/>
  <c r="XL85" i="2"/>
  <c r="XL81" i="2"/>
  <c r="XL82" i="2"/>
  <c r="XL83" i="2"/>
  <c r="XL78" i="2"/>
  <c r="XL79" i="2"/>
  <c r="XL80" i="2"/>
  <c r="XL75" i="2"/>
  <c r="XL76" i="2"/>
  <c r="XL74" i="2"/>
  <c r="XL72" i="2"/>
  <c r="XL73" i="2"/>
  <c r="XL70" i="2"/>
  <c r="XL71" i="2"/>
  <c r="XL77" i="2"/>
  <c r="XL68" i="2"/>
  <c r="XL69" i="2"/>
  <c r="XL67" i="2"/>
  <c r="XL65" i="2"/>
  <c r="XL63" i="2"/>
  <c r="XL64" i="2"/>
  <c r="XL62" i="2"/>
  <c r="XL61" i="2"/>
  <c r="XL57" i="2"/>
  <c r="XL60" i="2"/>
  <c r="XL58" i="2"/>
  <c r="XL66" i="2"/>
  <c r="XL59" i="2"/>
  <c r="XL48" i="2"/>
  <c r="XL49" i="2"/>
  <c r="XL52" i="2"/>
  <c r="XL50" i="2"/>
  <c r="XL51" i="2"/>
  <c r="XL56" i="2"/>
  <c r="XL47" i="2"/>
  <c r="XL55" i="2"/>
  <c r="XL43" i="2"/>
  <c r="XL44" i="2"/>
  <c r="XL42" i="2"/>
  <c r="XL40" i="2"/>
  <c r="XL45" i="2"/>
  <c r="XL41" i="2"/>
  <c r="XL38" i="2"/>
  <c r="XL36" i="2"/>
  <c r="XL34" i="2"/>
  <c r="XL39" i="2"/>
  <c r="XL37" i="2"/>
  <c r="XL46" i="2"/>
  <c r="XL35" i="2"/>
  <c r="XL33" i="2"/>
  <c r="XR95" i="2"/>
  <c r="XR94" i="2"/>
  <c r="XR93" i="2"/>
  <c r="XR91" i="2"/>
  <c r="XR90" i="2"/>
  <c r="XR92" i="2"/>
  <c r="XR85" i="2"/>
  <c r="XR89" i="2"/>
  <c r="XR88" i="2"/>
  <c r="XR84" i="2"/>
  <c r="XR86" i="2"/>
  <c r="XR87" i="2"/>
  <c r="XR81" i="2"/>
  <c r="XR82" i="2"/>
  <c r="XR83" i="2"/>
  <c r="XR78" i="2"/>
  <c r="XR79" i="2"/>
  <c r="XR80" i="2"/>
  <c r="XR77" i="2"/>
  <c r="XR75" i="2"/>
  <c r="XR74" i="2"/>
  <c r="XR76" i="2"/>
  <c r="XR73" i="2"/>
  <c r="XR72" i="2"/>
  <c r="XR70" i="2"/>
  <c r="XR71" i="2"/>
  <c r="XR66" i="2"/>
  <c r="XR69" i="2"/>
  <c r="XR68" i="2"/>
  <c r="XR67" i="2"/>
  <c r="XR65" i="2"/>
  <c r="XR63" i="2"/>
  <c r="XR64" i="2"/>
  <c r="XR62" i="2"/>
  <c r="XR61" i="2"/>
  <c r="XR57" i="2"/>
  <c r="XR60" i="2"/>
  <c r="XR58" i="2"/>
  <c r="XR59" i="2"/>
  <c r="XR48" i="2"/>
  <c r="XR49" i="2"/>
  <c r="XR52" i="2"/>
  <c r="XR50" i="2"/>
  <c r="XR51" i="2"/>
  <c r="XR56" i="2"/>
  <c r="XR55" i="2"/>
  <c r="XR43" i="2"/>
  <c r="XR44" i="2"/>
  <c r="XR42" i="2"/>
  <c r="XR40" i="2"/>
  <c r="XR47" i="2"/>
  <c r="XR45" i="2"/>
  <c r="XR41" i="2"/>
  <c r="XR38" i="2"/>
  <c r="XR36" i="2"/>
  <c r="XR34" i="2"/>
  <c r="XR39" i="2"/>
  <c r="XR37" i="2"/>
  <c r="XR46" i="2"/>
  <c r="XR35" i="2"/>
  <c r="XR33" i="2"/>
  <c r="XX95" i="2"/>
  <c r="XX94" i="2"/>
  <c r="XX93" i="2"/>
  <c r="XX92" i="2"/>
  <c r="XX91" i="2"/>
  <c r="XX89" i="2"/>
  <c r="XX88" i="2"/>
  <c r="XX90" i="2"/>
  <c r="XX86" i="2"/>
  <c r="XX87" i="2"/>
  <c r="XX84" i="2"/>
  <c r="XX81" i="2"/>
  <c r="XX82" i="2"/>
  <c r="XX83" i="2"/>
  <c r="XX78" i="2"/>
  <c r="XX79" i="2"/>
  <c r="XX80" i="2"/>
  <c r="XX85" i="2"/>
  <c r="XX75" i="2"/>
  <c r="XX76" i="2"/>
  <c r="XX74" i="2"/>
  <c r="XX77" i="2"/>
  <c r="XX70" i="2"/>
  <c r="XX71" i="2"/>
  <c r="XX73" i="2"/>
  <c r="XX72" i="2"/>
  <c r="XX69" i="2"/>
  <c r="XX66" i="2"/>
  <c r="XX68" i="2"/>
  <c r="XX65" i="2"/>
  <c r="XX63" i="2"/>
  <c r="XX64" i="2"/>
  <c r="XX62" i="2"/>
  <c r="XX67" i="2"/>
  <c r="XX61" i="2"/>
  <c r="XX57" i="2"/>
  <c r="XX60" i="2"/>
  <c r="XX58" i="2"/>
  <c r="XX59" i="2"/>
  <c r="XX48" i="2"/>
  <c r="XX49" i="2"/>
  <c r="XX52" i="2"/>
  <c r="XX50" i="2"/>
  <c r="XX51" i="2"/>
  <c r="XX56" i="2"/>
  <c r="XX55" i="2"/>
  <c r="XX47" i="2"/>
  <c r="XX43" i="2"/>
  <c r="XX44" i="2"/>
  <c r="XX42" i="2"/>
  <c r="XX40" i="2"/>
  <c r="XX45" i="2"/>
  <c r="XX41" i="2"/>
  <c r="XX38" i="2"/>
  <c r="XX36" i="2"/>
  <c r="XX34" i="2"/>
  <c r="XX39" i="2"/>
  <c r="XX37" i="2"/>
  <c r="XX46" i="2"/>
  <c r="XX35" i="2"/>
  <c r="XX33" i="2"/>
  <c r="YD95" i="2"/>
  <c r="YD94" i="2"/>
  <c r="YD93" i="2"/>
  <c r="YD92" i="2"/>
  <c r="YD91" i="2"/>
  <c r="YD90" i="2"/>
  <c r="YD88" i="2"/>
  <c r="YD89" i="2"/>
  <c r="YD84" i="2"/>
  <c r="YD86" i="2"/>
  <c r="YD81" i="2"/>
  <c r="YD85" i="2"/>
  <c r="YD82" i="2"/>
  <c r="YD83" i="2"/>
  <c r="YD87" i="2"/>
  <c r="YD78" i="2"/>
  <c r="YD79" i="2"/>
  <c r="YD80" i="2"/>
  <c r="YD75" i="2"/>
  <c r="YD74" i="2"/>
  <c r="YD76" i="2"/>
  <c r="YD72" i="2"/>
  <c r="YD73" i="2"/>
  <c r="YD70" i="2"/>
  <c r="YD77" i="2"/>
  <c r="YD71" i="2"/>
  <c r="YD67" i="2"/>
  <c r="YD66" i="2"/>
  <c r="YD68" i="2"/>
  <c r="YD65" i="2"/>
  <c r="YD63" i="2"/>
  <c r="YD69" i="2"/>
  <c r="YD64" i="2"/>
  <c r="YD62" i="2"/>
  <c r="YD61" i="2"/>
  <c r="YD57" i="2"/>
  <c r="YD60" i="2"/>
  <c r="YD58" i="2"/>
  <c r="YD59" i="2"/>
  <c r="YD48" i="2"/>
  <c r="YD49" i="2"/>
  <c r="YD52" i="2"/>
  <c r="YD50" i="2"/>
  <c r="YD51" i="2"/>
  <c r="YD56" i="2"/>
  <c r="YD43" i="2"/>
  <c r="YD44" i="2"/>
  <c r="YD42" i="2"/>
  <c r="YD40" i="2"/>
  <c r="YD47" i="2"/>
  <c r="YD45" i="2"/>
  <c r="YD41" i="2"/>
  <c r="YD38" i="2"/>
  <c r="YD36" i="2"/>
  <c r="YD34" i="2"/>
  <c r="YD46" i="2"/>
  <c r="YD39" i="2"/>
  <c r="YD37" i="2"/>
  <c r="YD55" i="2"/>
  <c r="YD35" i="2"/>
  <c r="YD33" i="2"/>
  <c r="YJ95" i="2"/>
  <c r="YJ93" i="2"/>
  <c r="YJ94" i="2"/>
  <c r="YJ92" i="2"/>
  <c r="YJ90" i="2"/>
  <c r="YJ89" i="2"/>
  <c r="YJ91" i="2"/>
  <c r="YJ88" i="2"/>
  <c r="YJ86" i="2"/>
  <c r="YJ87" i="2"/>
  <c r="YJ84" i="2"/>
  <c r="YJ85" i="2"/>
  <c r="YJ81" i="2"/>
  <c r="YJ82" i="2"/>
  <c r="YJ83" i="2"/>
  <c r="YJ78" i="2"/>
  <c r="YJ79" i="2"/>
  <c r="YJ80" i="2"/>
  <c r="YJ77" i="2"/>
  <c r="YJ75" i="2"/>
  <c r="YJ76" i="2"/>
  <c r="YJ74" i="2"/>
  <c r="YJ73" i="2"/>
  <c r="YJ72" i="2"/>
  <c r="YJ70" i="2"/>
  <c r="YJ71" i="2"/>
  <c r="YJ67" i="2"/>
  <c r="YJ66" i="2"/>
  <c r="YJ69" i="2"/>
  <c r="YJ68" i="2"/>
  <c r="YJ65" i="2"/>
  <c r="YJ63" i="2"/>
  <c r="YJ64" i="2"/>
  <c r="YJ62" i="2"/>
  <c r="YJ61" i="2"/>
  <c r="YJ57" i="2"/>
  <c r="YJ60" i="2"/>
  <c r="YJ58" i="2"/>
  <c r="YJ59" i="2"/>
  <c r="YJ48" i="2"/>
  <c r="YJ49" i="2"/>
  <c r="YJ52" i="2"/>
  <c r="YJ50" i="2"/>
  <c r="YJ51" i="2"/>
  <c r="YJ56" i="2"/>
  <c r="YJ47" i="2"/>
  <c r="YJ43" i="2"/>
  <c r="YJ44" i="2"/>
  <c r="YJ42" i="2"/>
  <c r="YJ40" i="2"/>
  <c r="YJ55" i="2"/>
  <c r="YJ45" i="2"/>
  <c r="YJ41" i="2"/>
  <c r="YJ46" i="2"/>
  <c r="YJ38" i="2"/>
  <c r="YJ36" i="2"/>
  <c r="YJ34" i="2"/>
  <c r="YJ39" i="2"/>
  <c r="YJ37" i="2"/>
  <c r="YJ35" i="2"/>
  <c r="YJ33" i="2"/>
  <c r="YP95" i="2"/>
  <c r="YP94" i="2"/>
  <c r="YP93" i="2"/>
  <c r="YP92" i="2"/>
  <c r="YP91" i="2"/>
  <c r="YP90" i="2"/>
  <c r="YP85" i="2"/>
  <c r="YP84" i="2"/>
  <c r="YP88" i="2"/>
  <c r="YP86" i="2"/>
  <c r="YP89" i="2"/>
  <c r="YP81" i="2"/>
  <c r="YP82" i="2"/>
  <c r="YP83" i="2"/>
  <c r="YP78" i="2"/>
  <c r="YP79" i="2"/>
  <c r="YP80" i="2"/>
  <c r="YP87" i="2"/>
  <c r="YP75" i="2"/>
  <c r="YP74" i="2"/>
  <c r="YP77" i="2"/>
  <c r="YP76" i="2"/>
  <c r="YP70" i="2"/>
  <c r="YP71" i="2"/>
  <c r="YP73" i="2"/>
  <c r="YP72" i="2"/>
  <c r="YP67" i="2"/>
  <c r="YP69" i="2"/>
  <c r="YP66" i="2"/>
  <c r="YP65" i="2"/>
  <c r="YP63" i="2"/>
  <c r="YP64" i="2"/>
  <c r="YP62" i="2"/>
  <c r="YP61" i="2"/>
  <c r="YP57" i="2"/>
  <c r="YP60" i="2"/>
  <c r="YP58" i="2"/>
  <c r="YP68" i="2"/>
  <c r="YP59" i="2"/>
  <c r="YP48" i="2"/>
  <c r="YP49" i="2"/>
  <c r="YP52" i="2"/>
  <c r="YP50" i="2"/>
  <c r="YP51" i="2"/>
  <c r="YP56" i="2"/>
  <c r="YP43" i="2"/>
  <c r="YP55" i="2"/>
  <c r="YP44" i="2"/>
  <c r="YP42" i="2"/>
  <c r="YP40" i="2"/>
  <c r="YP47" i="2"/>
  <c r="YP45" i="2"/>
  <c r="YP41" i="2"/>
  <c r="YP38" i="2"/>
  <c r="YP36" i="2"/>
  <c r="YP34" i="2"/>
  <c r="YP39" i="2"/>
  <c r="YP37" i="2"/>
  <c r="YP46" i="2"/>
  <c r="YP35" i="2"/>
  <c r="YP33" i="2"/>
  <c r="YV95" i="2"/>
  <c r="YV94" i="2"/>
  <c r="YV93" i="2"/>
  <c r="YV91" i="2"/>
  <c r="YV92" i="2"/>
  <c r="YV90" i="2"/>
  <c r="YV88" i="2"/>
  <c r="YV89" i="2"/>
  <c r="YV86" i="2"/>
  <c r="YV87" i="2"/>
  <c r="YV84" i="2"/>
  <c r="YV85" i="2"/>
  <c r="YV81" i="2"/>
  <c r="YV82" i="2"/>
  <c r="YV83" i="2"/>
  <c r="YV78" i="2"/>
  <c r="YV79" i="2"/>
  <c r="YV80" i="2"/>
  <c r="YV75" i="2"/>
  <c r="YV76" i="2"/>
  <c r="YV74" i="2"/>
  <c r="YV72" i="2"/>
  <c r="YV73" i="2"/>
  <c r="YV70" i="2"/>
  <c r="YV71" i="2"/>
  <c r="YV68" i="2"/>
  <c r="YV69" i="2"/>
  <c r="YV77" i="2"/>
  <c r="YV67" i="2"/>
  <c r="YV65" i="2"/>
  <c r="YV63" i="2"/>
  <c r="YV64" i="2"/>
  <c r="YV62" i="2"/>
  <c r="YV61" i="2"/>
  <c r="YV57" i="2"/>
  <c r="YV60" i="2"/>
  <c r="YV58" i="2"/>
  <c r="YV59" i="2"/>
  <c r="YV48" i="2"/>
  <c r="YV49" i="2"/>
  <c r="YV52" i="2"/>
  <c r="YV50" i="2"/>
  <c r="YV66" i="2"/>
  <c r="YV51" i="2"/>
  <c r="YV56" i="2"/>
  <c r="YV47" i="2"/>
  <c r="YV55" i="2"/>
  <c r="YV43" i="2"/>
  <c r="YV44" i="2"/>
  <c r="YV42" i="2"/>
  <c r="YV40" i="2"/>
  <c r="YV45" i="2"/>
  <c r="YV41" i="2"/>
  <c r="YV38" i="2"/>
  <c r="YV36" i="2"/>
  <c r="YV34" i="2"/>
  <c r="YV39" i="2"/>
  <c r="YV37" i="2"/>
  <c r="YV46" i="2"/>
  <c r="YV35" i="2"/>
  <c r="YV33" i="2"/>
  <c r="ZB95" i="2"/>
  <c r="ZB93" i="2"/>
  <c r="ZB94" i="2"/>
  <c r="ZB92" i="2"/>
  <c r="ZB91" i="2"/>
  <c r="ZB90" i="2"/>
  <c r="ZB88" i="2"/>
  <c r="ZB85" i="2"/>
  <c r="ZB84" i="2"/>
  <c r="ZB89" i="2"/>
  <c r="ZB86" i="2"/>
  <c r="ZB81" i="2"/>
  <c r="ZB82" i="2"/>
  <c r="ZB87" i="2"/>
  <c r="ZB83" i="2"/>
  <c r="ZB78" i="2"/>
  <c r="ZB79" i="2"/>
  <c r="ZB80" i="2"/>
  <c r="ZB77" i="2"/>
  <c r="ZB75" i="2"/>
  <c r="ZB74" i="2"/>
  <c r="ZB76" i="2"/>
  <c r="ZB73" i="2"/>
  <c r="ZB72" i="2"/>
  <c r="ZB70" i="2"/>
  <c r="ZB71" i="2"/>
  <c r="ZB66" i="2"/>
  <c r="ZB69" i="2"/>
  <c r="ZB68" i="2"/>
  <c r="ZB67" i="2"/>
  <c r="ZB65" i="2"/>
  <c r="ZB63" i="2"/>
  <c r="ZB64" i="2"/>
  <c r="ZB62" i="2"/>
  <c r="ZB61" i="2"/>
  <c r="ZB57" i="2"/>
  <c r="ZB60" i="2"/>
  <c r="ZB58" i="2"/>
  <c r="ZB59" i="2"/>
  <c r="ZB48" i="2"/>
  <c r="ZB49" i="2"/>
  <c r="ZB52" i="2"/>
  <c r="ZB50" i="2"/>
  <c r="ZB51" i="2"/>
  <c r="ZB56" i="2"/>
  <c r="ZB55" i="2"/>
  <c r="ZB43" i="2"/>
  <c r="ZB44" i="2"/>
  <c r="ZB42" i="2"/>
  <c r="ZB40" i="2"/>
  <c r="ZB47" i="2"/>
  <c r="ZB45" i="2"/>
  <c r="ZB41" i="2"/>
  <c r="ZB38" i="2"/>
  <c r="ZB36" i="2"/>
  <c r="ZB34" i="2"/>
  <c r="ZB39" i="2"/>
  <c r="ZB37" i="2"/>
  <c r="ZB46" i="2"/>
  <c r="ZB35" i="2"/>
  <c r="ZB33" i="2"/>
  <c r="ZH95" i="2"/>
  <c r="ZH94" i="2"/>
  <c r="ZH93" i="2"/>
  <c r="ZH91" i="2"/>
  <c r="ZH90" i="2"/>
  <c r="ZH89" i="2"/>
  <c r="ZH92" i="2"/>
  <c r="ZH88" i="2"/>
  <c r="ZH86" i="2"/>
  <c r="ZH87" i="2"/>
  <c r="ZH84" i="2"/>
  <c r="ZH85" i="2"/>
  <c r="ZH81" i="2"/>
  <c r="ZH82" i="2"/>
  <c r="ZH83" i="2"/>
  <c r="ZH78" i="2"/>
  <c r="ZH79" i="2"/>
  <c r="ZH80" i="2"/>
  <c r="ZH75" i="2"/>
  <c r="ZH76" i="2"/>
  <c r="ZH74" i="2"/>
  <c r="ZH77" i="2"/>
  <c r="ZH70" i="2"/>
  <c r="ZH71" i="2"/>
  <c r="ZH73" i="2"/>
  <c r="ZH72" i="2"/>
  <c r="ZH69" i="2"/>
  <c r="ZH66" i="2"/>
  <c r="ZH68" i="2"/>
  <c r="ZH65" i="2"/>
  <c r="ZH63" i="2"/>
  <c r="ZH64" i="2"/>
  <c r="ZH62" i="2"/>
  <c r="ZH61" i="2"/>
  <c r="ZH57" i="2"/>
  <c r="ZH67" i="2"/>
  <c r="ZH60" i="2"/>
  <c r="ZH58" i="2"/>
  <c r="ZH59" i="2"/>
  <c r="ZH48" i="2"/>
  <c r="ZH49" i="2"/>
  <c r="ZH52" i="2"/>
  <c r="ZH50" i="2"/>
  <c r="ZH51" i="2"/>
  <c r="ZH56" i="2"/>
  <c r="ZH55" i="2"/>
  <c r="ZH47" i="2"/>
  <c r="ZH43" i="2"/>
  <c r="ZH44" i="2"/>
  <c r="ZH42" i="2"/>
  <c r="ZH40" i="2"/>
  <c r="ZH45" i="2"/>
  <c r="ZH41" i="2"/>
  <c r="ZH38" i="2"/>
  <c r="ZH36" i="2"/>
  <c r="ZH34" i="2"/>
  <c r="ZH39" i="2"/>
  <c r="ZH37" i="2"/>
  <c r="ZH46" i="2"/>
  <c r="ZH35" i="2"/>
  <c r="ZH33" i="2"/>
  <c r="ZN95" i="2"/>
  <c r="ZN94" i="2"/>
  <c r="ZN91" i="2"/>
  <c r="ZN93" i="2"/>
  <c r="ZN92" i="2"/>
  <c r="ZN88" i="2"/>
  <c r="ZN89" i="2"/>
  <c r="ZN90" i="2"/>
  <c r="ZN84" i="2"/>
  <c r="ZN86" i="2"/>
  <c r="ZN81" i="2"/>
  <c r="ZN87" i="2"/>
  <c r="ZN82" i="2"/>
  <c r="ZN83" i="2"/>
  <c r="ZN85" i="2"/>
  <c r="ZN78" i="2"/>
  <c r="ZN79" i="2"/>
  <c r="ZN80" i="2"/>
  <c r="ZN75" i="2"/>
  <c r="ZN74" i="2"/>
  <c r="ZN76" i="2"/>
  <c r="ZN72" i="2"/>
  <c r="ZN73" i="2"/>
  <c r="ZN70" i="2"/>
  <c r="ZN71" i="2"/>
  <c r="ZN77" i="2"/>
  <c r="ZN67" i="2"/>
  <c r="ZN66" i="2"/>
  <c r="ZN68" i="2"/>
  <c r="ZN65" i="2"/>
  <c r="ZN69" i="2"/>
  <c r="ZN63" i="2"/>
  <c r="ZN64" i="2"/>
  <c r="ZN62" i="2"/>
  <c r="ZN61" i="2"/>
  <c r="ZN57" i="2"/>
  <c r="ZN60" i="2"/>
  <c r="ZN58" i="2"/>
  <c r="ZN59" i="2"/>
  <c r="ZN48" i="2"/>
  <c r="ZN49" i="2"/>
  <c r="ZN52" i="2"/>
  <c r="ZN50" i="2"/>
  <c r="ZN51" i="2"/>
  <c r="ZN56" i="2"/>
  <c r="ZN43" i="2"/>
  <c r="ZN44" i="2"/>
  <c r="ZN42" i="2"/>
  <c r="ZN40" i="2"/>
  <c r="ZN47" i="2"/>
  <c r="ZN45" i="2"/>
  <c r="ZN41" i="2"/>
  <c r="ZN38" i="2"/>
  <c r="ZN36" i="2"/>
  <c r="ZN34" i="2"/>
  <c r="ZN46" i="2"/>
  <c r="ZN39" i="2"/>
  <c r="ZN37" i="2"/>
  <c r="ZN55" i="2"/>
  <c r="ZN35" i="2"/>
  <c r="ZN33" i="2"/>
  <c r="ZT95" i="2"/>
  <c r="ZT94" i="2"/>
  <c r="ZT93" i="2"/>
  <c r="ZT92" i="2"/>
  <c r="ZT91" i="2"/>
  <c r="ZT89" i="2"/>
  <c r="ZT90" i="2"/>
  <c r="ZT88" i="2"/>
  <c r="ZT86" i="2"/>
  <c r="ZT84" i="2"/>
  <c r="ZT87" i="2"/>
  <c r="ZT81" i="2"/>
  <c r="ZT82" i="2"/>
  <c r="ZT85" i="2"/>
  <c r="ZT83" i="2"/>
  <c r="ZT78" i="2"/>
  <c r="ZT79" i="2"/>
  <c r="ZT80" i="2"/>
  <c r="ZT77" i="2"/>
  <c r="ZT75" i="2"/>
  <c r="ZT76" i="2"/>
  <c r="ZT74" i="2"/>
  <c r="ZT73" i="2"/>
  <c r="ZT72" i="2"/>
  <c r="ZT70" i="2"/>
  <c r="ZT71" i="2"/>
  <c r="ZT67" i="2"/>
  <c r="ZT66" i="2"/>
  <c r="ZT69" i="2"/>
  <c r="ZT68" i="2"/>
  <c r="ZT65" i="2"/>
  <c r="ZT63" i="2"/>
  <c r="ZT64" i="2"/>
  <c r="ZT62" i="2"/>
  <c r="ZT61" i="2"/>
  <c r="ZT57" i="2"/>
  <c r="ZT60" i="2"/>
  <c r="ZT58" i="2"/>
  <c r="ZT59" i="2"/>
  <c r="ZT48" i="2"/>
  <c r="ZT49" i="2"/>
  <c r="ZT52" i="2"/>
  <c r="ZT50" i="2"/>
  <c r="ZT51" i="2"/>
  <c r="ZT56" i="2"/>
  <c r="ZT47" i="2"/>
  <c r="ZT43" i="2"/>
  <c r="ZT44" i="2"/>
  <c r="ZT42" i="2"/>
  <c r="ZT40" i="2"/>
  <c r="ZT55" i="2"/>
  <c r="ZT45" i="2"/>
  <c r="ZT41" i="2"/>
  <c r="ZT46" i="2"/>
  <c r="ZT38" i="2"/>
  <c r="ZT36" i="2"/>
  <c r="ZT34" i="2"/>
  <c r="ZT39" i="2"/>
  <c r="ZT37" i="2"/>
  <c r="ZT35" i="2"/>
  <c r="ZT33" i="2"/>
  <c r="ZZ95" i="2"/>
  <c r="ZZ94" i="2"/>
  <c r="ZZ93" i="2"/>
  <c r="ZZ92" i="2"/>
  <c r="ZZ91" i="2"/>
  <c r="ZZ90" i="2"/>
  <c r="ZZ88" i="2"/>
  <c r="ZZ87" i="2"/>
  <c r="ZZ89" i="2"/>
  <c r="ZZ85" i="2"/>
  <c r="ZZ84" i="2"/>
  <c r="ZZ86" i="2"/>
  <c r="ZZ81" i="2"/>
  <c r="ZZ82" i="2"/>
  <c r="ZZ83" i="2"/>
  <c r="ZZ78" i="2"/>
  <c r="ZZ79" i="2"/>
  <c r="ZZ80" i="2"/>
  <c r="ZZ75" i="2"/>
  <c r="ZZ74" i="2"/>
  <c r="ZZ77" i="2"/>
  <c r="ZZ76" i="2"/>
  <c r="ZZ70" i="2"/>
  <c r="ZZ71" i="2"/>
  <c r="ZZ73" i="2"/>
  <c r="ZZ72" i="2"/>
  <c r="ZZ67" i="2"/>
  <c r="ZZ69" i="2"/>
  <c r="ZZ66" i="2"/>
  <c r="ZZ65" i="2"/>
  <c r="ZZ63" i="2"/>
  <c r="ZZ64" i="2"/>
  <c r="ZZ62" i="2"/>
  <c r="ZZ61" i="2"/>
  <c r="ZZ57" i="2"/>
  <c r="ZZ60" i="2"/>
  <c r="ZZ58" i="2"/>
  <c r="ZZ59" i="2"/>
  <c r="ZZ48" i="2"/>
  <c r="ZZ49" i="2"/>
  <c r="ZZ68" i="2"/>
  <c r="ZZ52" i="2"/>
  <c r="ZZ50" i="2"/>
  <c r="ZZ51" i="2"/>
  <c r="ZZ56" i="2"/>
  <c r="ZZ43" i="2"/>
  <c r="ZZ55" i="2"/>
  <c r="ZZ44" i="2"/>
  <c r="ZZ42" i="2"/>
  <c r="ZZ40" i="2"/>
  <c r="ZZ47" i="2"/>
  <c r="ZZ45" i="2"/>
  <c r="ZZ41" i="2"/>
  <c r="ZZ38" i="2"/>
  <c r="ZZ36" i="2"/>
  <c r="ZZ34" i="2"/>
  <c r="ZZ39" i="2"/>
  <c r="ZZ37" i="2"/>
  <c r="ZZ46" i="2"/>
  <c r="ZZ35" i="2"/>
  <c r="ZZ33" i="2"/>
  <c r="AAF95" i="2"/>
  <c r="AAF94" i="2"/>
  <c r="AAF90" i="2"/>
  <c r="AAF92" i="2"/>
  <c r="AAF93" i="2"/>
  <c r="AAF88" i="2"/>
  <c r="AAF89" i="2"/>
  <c r="AAF91" i="2"/>
  <c r="AAF87" i="2"/>
  <c r="AAF86" i="2"/>
  <c r="AAF84" i="2"/>
  <c r="AAF85" i="2"/>
  <c r="AAF81" i="2"/>
  <c r="AAF82" i="2"/>
  <c r="AAF83" i="2"/>
  <c r="AAF78" i="2"/>
  <c r="AAF79" i="2"/>
  <c r="AAF80" i="2"/>
  <c r="AAF75" i="2"/>
  <c r="AAF76" i="2"/>
  <c r="AAF74" i="2"/>
  <c r="AAF73" i="2"/>
  <c r="AAF70" i="2"/>
  <c r="AAF77" i="2"/>
  <c r="AAF71" i="2"/>
  <c r="AAF68" i="2"/>
  <c r="AAF69" i="2"/>
  <c r="AAF67" i="2"/>
  <c r="AAF65" i="2"/>
  <c r="AAF66" i="2"/>
  <c r="AAF63" i="2"/>
  <c r="AAF64" i="2"/>
  <c r="AAF62" i="2"/>
  <c r="AAF61" i="2"/>
  <c r="AAF57" i="2"/>
  <c r="AAF72" i="2"/>
  <c r="AAF60" i="2"/>
  <c r="AAF58" i="2"/>
  <c r="AAF59" i="2"/>
  <c r="AAF48" i="2"/>
  <c r="AAF49" i="2"/>
  <c r="AAF52" i="2"/>
  <c r="AAF50" i="2"/>
  <c r="AAF51" i="2"/>
  <c r="AAF56" i="2"/>
  <c r="AAF47" i="2"/>
  <c r="AAF55" i="2"/>
  <c r="AAF43" i="2"/>
  <c r="AAF44" i="2"/>
  <c r="AAF42" i="2"/>
  <c r="AAF40" i="2"/>
  <c r="AAF45" i="2"/>
  <c r="AAF41" i="2"/>
  <c r="AAF38" i="2"/>
  <c r="AAF36" i="2"/>
  <c r="AAF34" i="2"/>
  <c r="AAF39" i="2"/>
  <c r="AAF37" i="2"/>
  <c r="AAF46" i="2"/>
  <c r="AAF35" i="2"/>
  <c r="AAF33" i="2"/>
  <c r="AAL95" i="2"/>
  <c r="AAL93" i="2"/>
  <c r="AAL90" i="2"/>
  <c r="AAL94" i="2"/>
  <c r="AAL92" i="2"/>
  <c r="AAL91" i="2"/>
  <c r="AAL88" i="2"/>
  <c r="AAL87" i="2"/>
  <c r="AAL85" i="2"/>
  <c r="AAL89" i="2"/>
  <c r="AAL84" i="2"/>
  <c r="AAL86" i="2"/>
  <c r="AAL81" i="2"/>
  <c r="AAL82" i="2"/>
  <c r="AAL83" i="2"/>
  <c r="AAL78" i="2"/>
  <c r="AAL79" i="2"/>
  <c r="AAL80" i="2"/>
  <c r="AAL77" i="2"/>
  <c r="AAL75" i="2"/>
  <c r="AAL74" i="2"/>
  <c r="AAL76" i="2"/>
  <c r="AAL73" i="2"/>
  <c r="AAL70" i="2"/>
  <c r="AAL71" i="2"/>
  <c r="AAL72" i="2"/>
  <c r="AAL66" i="2"/>
  <c r="AAL69" i="2"/>
  <c r="AAL68" i="2"/>
  <c r="AAL67" i="2"/>
  <c r="AAL65" i="2"/>
  <c r="AAL63" i="2"/>
  <c r="AAL64" i="2"/>
  <c r="AAL62" i="2"/>
  <c r="AAL61" i="2"/>
  <c r="AAL57" i="2"/>
  <c r="AAL60" i="2"/>
  <c r="AAL58" i="2"/>
  <c r="AAL59" i="2"/>
  <c r="AAL48" i="2"/>
  <c r="AAL49" i="2"/>
  <c r="AAL52" i="2"/>
  <c r="AAL50" i="2"/>
  <c r="AAL51" i="2"/>
  <c r="AAL56" i="2"/>
  <c r="AAL55" i="2"/>
  <c r="AAL43" i="2"/>
  <c r="AAL44" i="2"/>
  <c r="AAL42" i="2"/>
  <c r="AAL40" i="2"/>
  <c r="AAL47" i="2"/>
  <c r="AAL45" i="2"/>
  <c r="AAL41" i="2"/>
  <c r="AAL38" i="2"/>
  <c r="AAL36" i="2"/>
  <c r="AAL34" i="2"/>
  <c r="AAL39" i="2"/>
  <c r="AAL37" i="2"/>
  <c r="AAL46" i="2"/>
  <c r="AAL35" i="2"/>
  <c r="AAL33" i="2"/>
  <c r="AAR95" i="2"/>
  <c r="AAR94" i="2"/>
  <c r="AAR93" i="2"/>
  <c r="AAR90" i="2"/>
  <c r="AAR91" i="2"/>
  <c r="AAR92" i="2"/>
  <c r="AAR89" i="2"/>
  <c r="AAR88" i="2"/>
  <c r="AAR87" i="2"/>
  <c r="AAR86" i="2"/>
  <c r="AAR84" i="2"/>
  <c r="AAR81" i="2"/>
  <c r="AAR82" i="2"/>
  <c r="AAR83" i="2"/>
  <c r="AAR78" i="2"/>
  <c r="AAR85" i="2"/>
  <c r="AAR79" i="2"/>
  <c r="AAR80" i="2"/>
  <c r="AAR75" i="2"/>
  <c r="AAR76" i="2"/>
  <c r="AAR74" i="2"/>
  <c r="AAR77" i="2"/>
  <c r="AAR70" i="2"/>
  <c r="AAR73" i="2"/>
  <c r="AAR71" i="2"/>
  <c r="AAR69" i="2"/>
  <c r="AAR66" i="2"/>
  <c r="AAR68" i="2"/>
  <c r="AAR72" i="2"/>
  <c r="AAR65" i="2"/>
  <c r="AAR63" i="2"/>
  <c r="AAR64" i="2"/>
  <c r="AAR62" i="2"/>
  <c r="AAR61" i="2"/>
  <c r="AAR57" i="2"/>
  <c r="AAR60" i="2"/>
  <c r="AAR58" i="2"/>
  <c r="AAR67" i="2"/>
  <c r="AAR59" i="2"/>
  <c r="AAR48" i="2"/>
  <c r="AAR49" i="2"/>
  <c r="AAR52" i="2"/>
  <c r="AAR50" i="2"/>
  <c r="AAR51" i="2"/>
  <c r="AAR56" i="2"/>
  <c r="AAR55" i="2"/>
  <c r="AAR47" i="2"/>
  <c r="AAR43" i="2"/>
  <c r="AAR44" i="2"/>
  <c r="AAR42" i="2"/>
  <c r="AAR40" i="2"/>
  <c r="AAR45" i="2"/>
  <c r="AAR41" i="2"/>
  <c r="AAR38" i="2"/>
  <c r="AAR36" i="2"/>
  <c r="AAR34" i="2"/>
  <c r="AAR39" i="2"/>
  <c r="AAR37" i="2"/>
  <c r="AAR46" i="2"/>
  <c r="AAR35" i="2"/>
  <c r="AAR33" i="2"/>
  <c r="AAX95" i="2"/>
  <c r="AAX94" i="2"/>
  <c r="AAX90" i="2"/>
  <c r="AAX92" i="2"/>
  <c r="AAX93" i="2"/>
  <c r="AAX91" i="2"/>
  <c r="AAX88" i="2"/>
  <c r="AAX89" i="2"/>
  <c r="AAX87" i="2"/>
  <c r="AAX84" i="2"/>
  <c r="AAX86" i="2"/>
  <c r="AAX81" i="2"/>
  <c r="AAX85" i="2"/>
  <c r="AAX82" i="2"/>
  <c r="AAX83" i="2"/>
  <c r="AAX78" i="2"/>
  <c r="AAX79" i="2"/>
  <c r="AAX80" i="2"/>
  <c r="AAX77" i="2"/>
  <c r="AAX75" i="2"/>
  <c r="AAX74" i="2"/>
  <c r="AAX76" i="2"/>
  <c r="AAX71" i="2"/>
  <c r="AAX73" i="2"/>
  <c r="AAX70" i="2"/>
  <c r="AAX72" i="2"/>
  <c r="AAX67" i="2"/>
  <c r="AAX66" i="2"/>
  <c r="AAX68" i="2"/>
  <c r="AAX65" i="2"/>
  <c r="AAX63" i="2"/>
  <c r="AAX64" i="2"/>
  <c r="AAX62" i="2"/>
  <c r="AAX61" i="2"/>
  <c r="AAX57" i="2"/>
  <c r="AAX60" i="2"/>
  <c r="AAX58" i="2"/>
  <c r="AAX59" i="2"/>
  <c r="AAX48" i="2"/>
  <c r="AAX49" i="2"/>
  <c r="AAX52" i="2"/>
  <c r="AAX50" i="2"/>
  <c r="AAX51" i="2"/>
  <c r="AAX69" i="2"/>
  <c r="AAX56" i="2"/>
  <c r="AAX43" i="2"/>
  <c r="AAX44" i="2"/>
  <c r="AAX42" i="2"/>
  <c r="AAX40" i="2"/>
  <c r="AAX47" i="2"/>
  <c r="AAX45" i="2"/>
  <c r="AAX41" i="2"/>
  <c r="AAX38" i="2"/>
  <c r="AAX36" i="2"/>
  <c r="AAX34" i="2"/>
  <c r="AAX46" i="2"/>
  <c r="AAX39" i="2"/>
  <c r="AAX37" i="2"/>
  <c r="AAX55" i="2"/>
  <c r="AAX35" i="2"/>
  <c r="AAX33" i="2"/>
  <c r="ABD95" i="2"/>
  <c r="ABD90" i="2"/>
  <c r="ABD94" i="2"/>
  <c r="ABD93" i="2"/>
  <c r="ABD91" i="2"/>
  <c r="ABD92" i="2"/>
  <c r="ABD89" i="2"/>
  <c r="ABD87" i="2"/>
  <c r="ABD88" i="2"/>
  <c r="ABD86" i="2"/>
  <c r="ABD84" i="2"/>
  <c r="ABD85" i="2"/>
  <c r="ABD81" i="2"/>
  <c r="ABD82" i="2"/>
  <c r="ABD83" i="2"/>
  <c r="ABD78" i="2"/>
  <c r="ABD79" i="2"/>
  <c r="ABD80" i="2"/>
  <c r="ABD77" i="2"/>
  <c r="ABD75" i="2"/>
  <c r="ABD76" i="2"/>
  <c r="ABD74" i="2"/>
  <c r="ABD73" i="2"/>
  <c r="ABD71" i="2"/>
  <c r="ABD70" i="2"/>
  <c r="ABD67" i="2"/>
  <c r="ABD72" i="2"/>
  <c r="ABD66" i="2"/>
  <c r="ABD69" i="2"/>
  <c r="ABD68" i="2"/>
  <c r="ABD65" i="2"/>
  <c r="ABD63" i="2"/>
  <c r="ABD64" i="2"/>
  <c r="ABD62" i="2"/>
  <c r="ABD61" i="2"/>
  <c r="ABD57" i="2"/>
  <c r="ABD60" i="2"/>
  <c r="ABD58" i="2"/>
  <c r="ABD59" i="2"/>
  <c r="ABD48" i="2"/>
  <c r="ABD49" i="2"/>
  <c r="ABD52" i="2"/>
  <c r="ABD50" i="2"/>
  <c r="ABD51" i="2"/>
  <c r="ABD56" i="2"/>
  <c r="ABD47" i="2"/>
  <c r="ABD43" i="2"/>
  <c r="ABD44" i="2"/>
  <c r="ABD42" i="2"/>
  <c r="ABD40" i="2"/>
  <c r="ABD55" i="2"/>
  <c r="ABD45" i="2"/>
  <c r="ABD41" i="2"/>
  <c r="ABD46" i="2"/>
  <c r="ABD38" i="2"/>
  <c r="ABD36" i="2"/>
  <c r="ABD34" i="2"/>
  <c r="ABD39" i="2"/>
  <c r="ABD37" i="2"/>
  <c r="ABD35" i="2"/>
  <c r="ABD33" i="2"/>
  <c r="ABJ95" i="2"/>
  <c r="ABJ94" i="2"/>
  <c r="ABJ93" i="2"/>
  <c r="ABJ90" i="2"/>
  <c r="ABJ92" i="2"/>
  <c r="ABJ91" i="2"/>
  <c r="ABJ88" i="2"/>
  <c r="ABJ87" i="2"/>
  <c r="ABJ85" i="2"/>
  <c r="ABJ84" i="2"/>
  <c r="ABJ86" i="2"/>
  <c r="ABJ81" i="2"/>
  <c r="ABJ82" i="2"/>
  <c r="ABJ83" i="2"/>
  <c r="ABJ78" i="2"/>
  <c r="ABJ79" i="2"/>
  <c r="ABJ89" i="2"/>
  <c r="ABJ80" i="2"/>
  <c r="ABJ75" i="2"/>
  <c r="ABJ74" i="2"/>
  <c r="ABJ77" i="2"/>
  <c r="ABJ76" i="2"/>
  <c r="ABJ70" i="2"/>
  <c r="ABJ73" i="2"/>
  <c r="ABJ72" i="2"/>
  <c r="ABJ71" i="2"/>
  <c r="ABJ67" i="2"/>
  <c r="ABJ69" i="2"/>
  <c r="ABJ66" i="2"/>
  <c r="ABJ65" i="2"/>
  <c r="ABJ68" i="2"/>
  <c r="ABJ63" i="2"/>
  <c r="ABJ64" i="2"/>
  <c r="ABJ62" i="2"/>
  <c r="ABJ61" i="2"/>
  <c r="ABJ57" i="2"/>
  <c r="ABJ60" i="2"/>
  <c r="ABJ58" i="2"/>
  <c r="ABJ59" i="2"/>
  <c r="ABJ48" i="2"/>
  <c r="ABJ49" i="2"/>
  <c r="ABJ52" i="2"/>
  <c r="ABJ50" i="2"/>
  <c r="ABJ51" i="2"/>
  <c r="ABJ56" i="2"/>
  <c r="ABJ43" i="2"/>
  <c r="ABJ55" i="2"/>
  <c r="ABJ44" i="2"/>
  <c r="ABJ42" i="2"/>
  <c r="ABJ40" i="2"/>
  <c r="ABJ47" i="2"/>
  <c r="ABJ45" i="2"/>
  <c r="ABJ41" i="2"/>
  <c r="ABJ38" i="2"/>
  <c r="ABJ36" i="2"/>
  <c r="ABJ34" i="2"/>
  <c r="ABJ39" i="2"/>
  <c r="ABJ37" i="2"/>
  <c r="ABJ46" i="2"/>
  <c r="ABJ35" i="2"/>
  <c r="ABJ33" i="2"/>
  <c r="ABP95" i="2"/>
  <c r="ABP90" i="2"/>
  <c r="ABP94" i="2"/>
  <c r="ABP92" i="2"/>
  <c r="ABP91" i="2"/>
  <c r="ABP88" i="2"/>
  <c r="ABP89" i="2"/>
  <c r="ABP93" i="2"/>
  <c r="ABP86" i="2"/>
  <c r="ABP87" i="2"/>
  <c r="ABP84" i="2"/>
  <c r="ABP85" i="2"/>
  <c r="ABP81" i="2"/>
  <c r="ABP82" i="2"/>
  <c r="ABP83" i="2"/>
  <c r="ABP78" i="2"/>
  <c r="ABP79" i="2"/>
  <c r="ABP80" i="2"/>
  <c r="ABP75" i="2"/>
  <c r="ABP76" i="2"/>
  <c r="ABP77" i="2"/>
  <c r="ABP74" i="2"/>
  <c r="ABP71" i="2"/>
  <c r="ABP73" i="2"/>
  <c r="ABP70" i="2"/>
  <c r="ABP68" i="2"/>
  <c r="ABP72" i="2"/>
  <c r="ABP69" i="2"/>
  <c r="ABP67" i="2"/>
  <c r="ABP65" i="2"/>
  <c r="ABP63" i="2"/>
  <c r="ABP66" i="2"/>
  <c r="ABP64" i="2"/>
  <c r="ABP62" i="2"/>
  <c r="ABP61" i="2"/>
  <c r="ABP57" i="2"/>
  <c r="ABP60" i="2"/>
  <c r="ABP58" i="2"/>
  <c r="ABP59" i="2"/>
  <c r="ABP48" i="2"/>
  <c r="ABP49" i="2"/>
  <c r="ABP52" i="2"/>
  <c r="ABP50" i="2"/>
  <c r="ABP51" i="2"/>
  <c r="ABP56" i="2"/>
  <c r="ABP47" i="2"/>
  <c r="ABP55" i="2"/>
  <c r="ABP43" i="2"/>
  <c r="ABP44" i="2"/>
  <c r="ABP42" i="2"/>
  <c r="ABP40" i="2"/>
  <c r="ABP45" i="2"/>
  <c r="ABP41" i="2"/>
  <c r="ABP38" i="2"/>
  <c r="ABP36" i="2"/>
  <c r="ABP34" i="2"/>
  <c r="ABP39" i="2"/>
  <c r="ABP37" i="2"/>
  <c r="ABP46" i="2"/>
  <c r="ABP35" i="2"/>
  <c r="ABP33" i="2"/>
  <c r="ABV95" i="2"/>
  <c r="ABV93" i="2"/>
  <c r="ABV90" i="2"/>
  <c r="ABV94" i="2"/>
  <c r="ABV91" i="2"/>
  <c r="ABV92" i="2"/>
  <c r="ABV88" i="2"/>
  <c r="ABV87" i="2"/>
  <c r="ABV85" i="2"/>
  <c r="ABV84" i="2"/>
  <c r="ABV89" i="2"/>
  <c r="ABV86" i="2"/>
  <c r="ABV81" i="2"/>
  <c r="ABV82" i="2"/>
  <c r="ABV83" i="2"/>
  <c r="ABV78" i="2"/>
  <c r="ABV79" i="2"/>
  <c r="ABV80" i="2"/>
  <c r="ABV77" i="2"/>
  <c r="ABV75" i="2"/>
  <c r="ABV74" i="2"/>
  <c r="ABV76" i="2"/>
  <c r="ABV73" i="2"/>
  <c r="ABV71" i="2"/>
  <c r="ABV70" i="2"/>
  <c r="ABV72" i="2"/>
  <c r="ABV66" i="2"/>
  <c r="ABV69" i="2"/>
  <c r="ABV68" i="2"/>
  <c r="ABV67" i="2"/>
  <c r="ABV65" i="2"/>
  <c r="ABV63" i="2"/>
  <c r="ABV64" i="2"/>
  <c r="ABV62" i="2"/>
  <c r="ABV61" i="2"/>
  <c r="ABV57" i="2"/>
  <c r="ABV60" i="2"/>
  <c r="ABV58" i="2"/>
  <c r="ABV59" i="2"/>
  <c r="ABV48" i="2"/>
  <c r="ABV49" i="2"/>
  <c r="ABV52" i="2"/>
  <c r="ABV50" i="2"/>
  <c r="ABV51" i="2"/>
  <c r="ABV56" i="2"/>
  <c r="ABV55" i="2"/>
  <c r="ABV43" i="2"/>
  <c r="ABV44" i="2"/>
  <c r="ABV42" i="2"/>
  <c r="ABV40" i="2"/>
  <c r="ABV45" i="2"/>
  <c r="ABV41" i="2"/>
  <c r="ABV38" i="2"/>
  <c r="ABV36" i="2"/>
  <c r="ABV34" i="2"/>
  <c r="ABV39" i="2"/>
  <c r="ABV37" i="2"/>
  <c r="ABV47" i="2"/>
  <c r="ABV46" i="2"/>
  <c r="ABV35" i="2"/>
  <c r="ABV33" i="2"/>
  <c r="ACB95" i="2"/>
  <c r="ACB94" i="2"/>
  <c r="ACB90" i="2"/>
  <c r="ACB91" i="2"/>
  <c r="ACB92" i="2"/>
  <c r="ACB93" i="2"/>
  <c r="ACB89" i="2"/>
  <c r="ACB88" i="2"/>
  <c r="ACB87" i="2"/>
  <c r="ACB86" i="2"/>
  <c r="ACB84" i="2"/>
  <c r="ACB81" i="2"/>
  <c r="ACB82" i="2"/>
  <c r="ACB83" i="2"/>
  <c r="ACB78" i="2"/>
  <c r="ACB79" i="2"/>
  <c r="ACB80" i="2"/>
  <c r="ACB85" i="2"/>
  <c r="ACB75" i="2"/>
  <c r="ACB76" i="2"/>
  <c r="ACB74" i="2"/>
  <c r="ACB77" i="2"/>
  <c r="ACB70" i="2"/>
  <c r="ACB73" i="2"/>
  <c r="ACB71" i="2"/>
  <c r="ACB69" i="2"/>
  <c r="ACB72" i="2"/>
  <c r="ACB66" i="2"/>
  <c r="ACB68" i="2"/>
  <c r="ACB65" i="2"/>
  <c r="ACB63" i="2"/>
  <c r="ACB64" i="2"/>
  <c r="ACB62" i="2"/>
  <c r="ACB61" i="2"/>
  <c r="ACB57" i="2"/>
  <c r="ACB60" i="2"/>
  <c r="ACB58" i="2"/>
  <c r="ACB59" i="2"/>
  <c r="ACB67" i="2"/>
  <c r="ACB48" i="2"/>
  <c r="ACB49" i="2"/>
  <c r="ACB52" i="2"/>
  <c r="ACB50" i="2"/>
  <c r="ACB51" i="2"/>
  <c r="ACB56" i="2"/>
  <c r="ACB55" i="2"/>
  <c r="ACB43" i="2"/>
  <c r="ACB47" i="2"/>
  <c r="ACB44" i="2"/>
  <c r="ACB42" i="2"/>
  <c r="ACB40" i="2"/>
  <c r="ACB45" i="2"/>
  <c r="ACB41" i="2"/>
  <c r="ACB38" i="2"/>
  <c r="ACB36" i="2"/>
  <c r="ACB34" i="2"/>
  <c r="ACB39" i="2"/>
  <c r="ACB37" i="2"/>
  <c r="ACB46" i="2"/>
  <c r="ACB32" i="2"/>
  <c r="ACB35" i="2"/>
  <c r="ACB33" i="2"/>
  <c r="ACH95" i="2"/>
  <c r="ACH94" i="2"/>
  <c r="ACH93" i="2"/>
  <c r="ACH90" i="2"/>
  <c r="ACH91" i="2"/>
  <c r="ACH92" i="2"/>
  <c r="ACH88" i="2"/>
  <c r="ACH89" i="2"/>
  <c r="ACH85" i="2"/>
  <c r="ACH87" i="2"/>
  <c r="ACH84" i="2"/>
  <c r="ACH86" i="2"/>
  <c r="ACH81" i="2"/>
  <c r="ACH82" i="2"/>
  <c r="ACH83" i="2"/>
  <c r="ACH78" i="2"/>
  <c r="ACH79" i="2"/>
  <c r="ACH80" i="2"/>
  <c r="ACH77" i="2"/>
  <c r="ACH75" i="2"/>
  <c r="ACH74" i="2"/>
  <c r="ACH76" i="2"/>
  <c r="ACH71" i="2"/>
  <c r="ACH73" i="2"/>
  <c r="ACH70" i="2"/>
  <c r="ACH72" i="2"/>
  <c r="ACH67" i="2"/>
  <c r="ACH66" i="2"/>
  <c r="ACH68" i="2"/>
  <c r="ACH65" i="2"/>
  <c r="ACH63" i="2"/>
  <c r="ACH64" i="2"/>
  <c r="ACH62" i="2"/>
  <c r="ACH61" i="2"/>
  <c r="ACH57" i="2"/>
  <c r="ACH60" i="2"/>
  <c r="ACH58" i="2"/>
  <c r="ACH69" i="2"/>
  <c r="ACH59" i="2"/>
  <c r="ACH48" i="2"/>
  <c r="ACH49" i="2"/>
  <c r="ACH52" i="2"/>
  <c r="ACH50" i="2"/>
  <c r="ACH51" i="2"/>
  <c r="ACH56" i="2"/>
  <c r="ACH47" i="2"/>
  <c r="ACH43" i="2"/>
  <c r="ACH44" i="2"/>
  <c r="ACH42" i="2"/>
  <c r="ACH40" i="2"/>
  <c r="ACH45" i="2"/>
  <c r="ACH41" i="2"/>
  <c r="ACH38" i="2"/>
  <c r="ACH36" i="2"/>
  <c r="ACH34" i="2"/>
  <c r="ACH46" i="2"/>
  <c r="ACH39" i="2"/>
  <c r="ACH37" i="2"/>
  <c r="ACH55" i="2"/>
  <c r="ACH32" i="2"/>
  <c r="ACH35" i="2"/>
  <c r="ACH33" i="2"/>
  <c r="ACN95" i="2"/>
  <c r="ACN94" i="2"/>
  <c r="ACN90" i="2"/>
  <c r="ACN93" i="2"/>
  <c r="ACN91" i="2"/>
  <c r="ACN92" i="2"/>
  <c r="ACN89" i="2"/>
  <c r="ACN87" i="2"/>
  <c r="ACN88" i="2"/>
  <c r="ACN86" i="2"/>
  <c r="ACN84" i="2"/>
  <c r="ACN85" i="2"/>
  <c r="ACN81" i="2"/>
  <c r="ACN82" i="2"/>
  <c r="ACN83" i="2"/>
  <c r="ACN78" i="2"/>
  <c r="ACN79" i="2"/>
  <c r="ACN80" i="2"/>
  <c r="ACN77" i="2"/>
  <c r="ACN75" i="2"/>
  <c r="ACN76" i="2"/>
  <c r="ACN74" i="2"/>
  <c r="ACN73" i="2"/>
  <c r="ACN71" i="2"/>
  <c r="ACN70" i="2"/>
  <c r="ACN72" i="2"/>
  <c r="ACN67" i="2"/>
  <c r="ACN66" i="2"/>
  <c r="ACN69" i="2"/>
  <c r="ACN68" i="2"/>
  <c r="ACN65" i="2"/>
  <c r="ACN63" i="2"/>
  <c r="ACN64" i="2"/>
  <c r="ACN62" i="2"/>
  <c r="ACN61" i="2"/>
  <c r="ACN57" i="2"/>
  <c r="ACN60" i="2"/>
  <c r="ACN58" i="2"/>
  <c r="ACN59" i="2"/>
  <c r="ACN48" i="2"/>
  <c r="ACN49" i="2"/>
  <c r="ACN52" i="2"/>
  <c r="ACN50" i="2"/>
  <c r="ACN51" i="2"/>
  <c r="ACN56" i="2"/>
  <c r="ACN43" i="2"/>
  <c r="ACN44" i="2"/>
  <c r="ACN42" i="2"/>
  <c r="ACN40" i="2"/>
  <c r="ACN55" i="2"/>
  <c r="ACN45" i="2"/>
  <c r="ACN41" i="2"/>
  <c r="ACN46" i="2"/>
  <c r="ACN38" i="2"/>
  <c r="ACN36" i="2"/>
  <c r="ACN34" i="2"/>
  <c r="ACN47" i="2"/>
  <c r="ACN39" i="2"/>
  <c r="ACN37" i="2"/>
  <c r="ACN32" i="2"/>
  <c r="ACN35" i="2"/>
  <c r="ACN33" i="2"/>
  <c r="ACT95" i="2"/>
  <c r="ACT94" i="2"/>
  <c r="ACT90" i="2"/>
  <c r="ACT92" i="2"/>
  <c r="ACT93" i="2"/>
  <c r="ACT91" i="2"/>
  <c r="ACT87" i="2"/>
  <c r="ACT89" i="2"/>
  <c r="ACT85" i="2"/>
  <c r="ACT84" i="2"/>
  <c r="ACT86" i="2"/>
  <c r="ACT81" i="2"/>
  <c r="ACT82" i="2"/>
  <c r="ACT88" i="2"/>
  <c r="ACT83" i="2"/>
  <c r="ACT78" i="2"/>
  <c r="ACT79" i="2"/>
  <c r="ACT80" i="2"/>
  <c r="ACT75" i="2"/>
  <c r="ACT74" i="2"/>
  <c r="ACT77" i="2"/>
  <c r="ACT76" i="2"/>
  <c r="ACT70" i="2"/>
  <c r="ACT73" i="2"/>
  <c r="ACT72" i="2"/>
  <c r="ACT71" i="2"/>
  <c r="ACT67" i="2"/>
  <c r="ACT69" i="2"/>
  <c r="ACT66" i="2"/>
  <c r="ACT65" i="2"/>
  <c r="ACT63" i="2"/>
  <c r="ACT68" i="2"/>
  <c r="ACT64" i="2"/>
  <c r="ACT62" i="2"/>
  <c r="ACT61" i="2"/>
  <c r="ACT57" i="2"/>
  <c r="ACT60" i="2"/>
  <c r="ACT58" i="2"/>
  <c r="ACT59" i="2"/>
  <c r="ACT48" i="2"/>
  <c r="ACT49" i="2"/>
  <c r="ACT52" i="2"/>
  <c r="ACT50" i="2"/>
  <c r="ACT51" i="2"/>
  <c r="ACT56" i="2"/>
  <c r="ACT43" i="2"/>
  <c r="ACT55" i="2"/>
  <c r="ACT47" i="2"/>
  <c r="ACT44" i="2"/>
  <c r="ACT42" i="2"/>
  <c r="ACT40" i="2"/>
  <c r="ACT45" i="2"/>
  <c r="ACT41" i="2"/>
  <c r="ACT38" i="2"/>
  <c r="ACT36" i="2"/>
  <c r="ACT34" i="2"/>
  <c r="ACT39" i="2"/>
  <c r="ACT37" i="2"/>
  <c r="ACT32" i="2"/>
  <c r="ACT46" i="2"/>
  <c r="ACT35" i="2"/>
  <c r="ACT33" i="2"/>
  <c r="ACZ95" i="2"/>
  <c r="ACZ94" i="2"/>
  <c r="ACZ93" i="2"/>
  <c r="ACZ90" i="2"/>
  <c r="ACZ92" i="2"/>
  <c r="ACZ91" i="2"/>
  <c r="ACZ87" i="2"/>
  <c r="ACZ88" i="2"/>
  <c r="ACZ89" i="2"/>
  <c r="ACZ86" i="2"/>
  <c r="ACZ84" i="2"/>
  <c r="ACZ85" i="2"/>
  <c r="ACZ81" i="2"/>
  <c r="ACZ82" i="2"/>
  <c r="ACZ83" i="2"/>
  <c r="ACZ78" i="2"/>
  <c r="ACZ79" i="2"/>
  <c r="ACZ80" i="2"/>
  <c r="ACZ75" i="2"/>
  <c r="ACZ76" i="2"/>
  <c r="ACZ77" i="2"/>
  <c r="ACZ74" i="2"/>
  <c r="ACZ71" i="2"/>
  <c r="ACZ73" i="2"/>
  <c r="ACZ70" i="2"/>
  <c r="ACZ68" i="2"/>
  <c r="ACZ69" i="2"/>
  <c r="ACZ67" i="2"/>
  <c r="ACZ65" i="2"/>
  <c r="ACZ63" i="2"/>
  <c r="ACZ64" i="2"/>
  <c r="ACZ62" i="2"/>
  <c r="ACZ72" i="2"/>
  <c r="ACZ66" i="2"/>
  <c r="ACZ61" i="2"/>
  <c r="ACZ57" i="2"/>
  <c r="ACZ60" i="2"/>
  <c r="ACZ58" i="2"/>
  <c r="ACZ56" i="2"/>
  <c r="ACZ59" i="2"/>
  <c r="ACZ48" i="2"/>
  <c r="ACZ49" i="2"/>
  <c r="ACZ52" i="2"/>
  <c r="ACZ50" i="2"/>
  <c r="ACZ51" i="2"/>
  <c r="ACZ47" i="2"/>
  <c r="ACZ55" i="2"/>
  <c r="ACZ43" i="2"/>
  <c r="ACZ44" i="2"/>
  <c r="ACZ42" i="2"/>
  <c r="ACZ40" i="2"/>
  <c r="ACZ45" i="2"/>
  <c r="ACZ41" i="2"/>
  <c r="ACZ38" i="2"/>
  <c r="ACZ36" i="2"/>
  <c r="ACZ34" i="2"/>
  <c r="ACZ39" i="2"/>
  <c r="ACZ37" i="2"/>
  <c r="ACZ46" i="2"/>
  <c r="ACZ32" i="2"/>
  <c r="ACZ35" i="2"/>
  <c r="ACZ33" i="2"/>
  <c r="ADF95" i="2"/>
  <c r="ADF93" i="2"/>
  <c r="ADF90" i="2"/>
  <c r="ADF94" i="2"/>
  <c r="ADF92" i="2"/>
  <c r="ADF91" i="2"/>
  <c r="ADF87" i="2"/>
  <c r="ADF88" i="2"/>
  <c r="ADF85" i="2"/>
  <c r="ADF89" i="2"/>
  <c r="ADF84" i="2"/>
  <c r="ADF86" i="2"/>
  <c r="ADF81" i="2"/>
  <c r="ADF82" i="2"/>
  <c r="ADF83" i="2"/>
  <c r="ADF78" i="2"/>
  <c r="ADF79" i="2"/>
  <c r="ADF80" i="2"/>
  <c r="ADF77" i="2"/>
  <c r="ADF75" i="2"/>
  <c r="ADF74" i="2"/>
  <c r="ADF76" i="2"/>
  <c r="ADF73" i="2"/>
  <c r="ADF71" i="2"/>
  <c r="ADF70" i="2"/>
  <c r="ADF72" i="2"/>
  <c r="ADF66" i="2"/>
  <c r="ADF69" i="2"/>
  <c r="ADF68" i="2"/>
  <c r="ADF67" i="2"/>
  <c r="ADF65" i="2"/>
  <c r="ADF63" i="2"/>
  <c r="ADF64" i="2"/>
  <c r="ADF62" i="2"/>
  <c r="ADF61" i="2"/>
  <c r="ADF57" i="2"/>
  <c r="ADF60" i="2"/>
  <c r="ADF58" i="2"/>
  <c r="ADF56" i="2"/>
  <c r="ADF59" i="2"/>
  <c r="ADF48" i="2"/>
  <c r="ADF49" i="2"/>
  <c r="ADF52" i="2"/>
  <c r="ADF50" i="2"/>
  <c r="ADF51" i="2"/>
  <c r="ADF55" i="2"/>
  <c r="ADF43" i="2"/>
  <c r="ADF44" i="2"/>
  <c r="ADF42" i="2"/>
  <c r="ADF40" i="2"/>
  <c r="ADF45" i="2"/>
  <c r="ADF41" i="2"/>
  <c r="ADF47" i="2"/>
  <c r="ADF38" i="2"/>
  <c r="ADF36" i="2"/>
  <c r="ADF34" i="2"/>
  <c r="ADF39" i="2"/>
  <c r="ADF37" i="2"/>
  <c r="ADF46" i="2"/>
  <c r="ADF32" i="2"/>
  <c r="ADF35" i="2"/>
  <c r="ADF33" i="2"/>
  <c r="ADL95" i="2"/>
  <c r="ADL94" i="2"/>
  <c r="ADL90" i="2"/>
  <c r="ADL93" i="2"/>
  <c r="ADL91" i="2"/>
  <c r="ADL92" i="2"/>
  <c r="ADL87" i="2"/>
  <c r="ADL89" i="2"/>
  <c r="ADL88" i="2"/>
  <c r="ADL86" i="2"/>
  <c r="ADL84" i="2"/>
  <c r="ADL85" i="2"/>
  <c r="ADL81" i="2"/>
  <c r="ADL82" i="2"/>
  <c r="ADL83" i="2"/>
  <c r="ADL78" i="2"/>
  <c r="ADL79" i="2"/>
  <c r="ADL80" i="2"/>
  <c r="ADL75" i="2"/>
  <c r="ADL76" i="2"/>
  <c r="ADL74" i="2"/>
  <c r="ADL77" i="2"/>
  <c r="ADL70" i="2"/>
  <c r="ADL65" i="2"/>
  <c r="ADL73" i="2"/>
  <c r="ADL71" i="2"/>
  <c r="ADL69" i="2"/>
  <c r="ADL66" i="2"/>
  <c r="ADL68" i="2"/>
  <c r="ADL72" i="2"/>
  <c r="ADL67" i="2"/>
  <c r="ADL63" i="2"/>
  <c r="ADL64" i="2"/>
  <c r="ADL62" i="2"/>
  <c r="ADL61" i="2"/>
  <c r="ADL57" i="2"/>
  <c r="ADL60" i="2"/>
  <c r="ADL58" i="2"/>
  <c r="ADL56" i="2"/>
  <c r="ADL59" i="2"/>
  <c r="ADL48" i="2"/>
  <c r="ADL49" i="2"/>
  <c r="ADL52" i="2"/>
  <c r="ADL50" i="2"/>
  <c r="ADL51" i="2"/>
  <c r="ADL55" i="2"/>
  <c r="ADL43" i="2"/>
  <c r="ADL47" i="2"/>
  <c r="ADL44" i="2"/>
  <c r="ADL42" i="2"/>
  <c r="ADL40" i="2"/>
  <c r="ADL45" i="2"/>
  <c r="ADL41" i="2"/>
  <c r="ADL38" i="2"/>
  <c r="ADL36" i="2"/>
  <c r="ADL34" i="2"/>
  <c r="ADL39" i="2"/>
  <c r="ADL37" i="2"/>
  <c r="ADL46" i="2"/>
  <c r="ADL32" i="2"/>
  <c r="ADL35" i="2"/>
  <c r="ADL33" i="2"/>
  <c r="ADR95" i="2"/>
  <c r="ADR94" i="2"/>
  <c r="ADR93" i="2"/>
  <c r="ADR90" i="2"/>
  <c r="ADR92" i="2"/>
  <c r="ADR87" i="2"/>
  <c r="ADR88" i="2"/>
  <c r="ADR91" i="2"/>
  <c r="ADR89" i="2"/>
  <c r="ADR85" i="2"/>
  <c r="ADR84" i="2"/>
  <c r="ADR86" i="2"/>
  <c r="ADR81" i="2"/>
  <c r="ADR82" i="2"/>
  <c r="ADR83" i="2"/>
  <c r="ADR78" i="2"/>
  <c r="ADR79" i="2"/>
  <c r="ADR80" i="2"/>
  <c r="ADR77" i="2"/>
  <c r="ADR75" i="2"/>
  <c r="ADR74" i="2"/>
  <c r="ADR76" i="2"/>
  <c r="ADR71" i="2"/>
  <c r="ADR73" i="2"/>
  <c r="ADR70" i="2"/>
  <c r="ADR65" i="2"/>
  <c r="ADR72" i="2"/>
  <c r="ADR67" i="2"/>
  <c r="ADR66" i="2"/>
  <c r="ADR68" i="2"/>
  <c r="ADR63" i="2"/>
  <c r="ADR64" i="2"/>
  <c r="ADR62" i="2"/>
  <c r="ADR61" i="2"/>
  <c r="ADR57" i="2"/>
  <c r="ADR69" i="2"/>
  <c r="ADR60" i="2"/>
  <c r="ADR58" i="2"/>
  <c r="ADR56" i="2"/>
  <c r="ADR59" i="2"/>
  <c r="ADR48" i="2"/>
  <c r="ADR49" i="2"/>
  <c r="ADR52" i="2"/>
  <c r="ADR50" i="2"/>
  <c r="ADR51" i="2"/>
  <c r="ADR47" i="2"/>
  <c r="ADR43" i="2"/>
  <c r="ADR44" i="2"/>
  <c r="ADR42" i="2"/>
  <c r="ADR40" i="2"/>
  <c r="ADR45" i="2"/>
  <c r="ADR41" i="2"/>
  <c r="ADR38" i="2"/>
  <c r="ADR36" i="2"/>
  <c r="ADR34" i="2"/>
  <c r="ADR55" i="2"/>
  <c r="ADR46" i="2"/>
  <c r="ADR39" i="2"/>
  <c r="ADR37" i="2"/>
  <c r="ADR32" i="2"/>
  <c r="ADR35" i="2"/>
  <c r="ADR33" i="2"/>
  <c r="ADX95" i="2"/>
  <c r="ADX90" i="2"/>
  <c r="ADX93" i="2"/>
  <c r="ADX94" i="2"/>
  <c r="ADX92" i="2"/>
  <c r="ADX87" i="2"/>
  <c r="ADX89" i="2"/>
  <c r="ADX91" i="2"/>
  <c r="ADX88" i="2"/>
  <c r="ADX86" i="2"/>
  <c r="ADX84" i="2"/>
  <c r="ADX81" i="2"/>
  <c r="ADX82" i="2"/>
  <c r="ADX85" i="2"/>
  <c r="ADX83" i="2"/>
  <c r="ADX78" i="2"/>
  <c r="ADX79" i="2"/>
  <c r="ADX80" i="2"/>
  <c r="ADX77" i="2"/>
  <c r="ADX75" i="2"/>
  <c r="ADX76" i="2"/>
  <c r="ADX74" i="2"/>
  <c r="ADX73" i="2"/>
  <c r="ADX71" i="2"/>
  <c r="ADX70" i="2"/>
  <c r="ADX65" i="2"/>
  <c r="ADX67" i="2"/>
  <c r="ADX72" i="2"/>
  <c r="ADX66" i="2"/>
  <c r="ADX69" i="2"/>
  <c r="ADX68" i="2"/>
  <c r="ADX63" i="2"/>
  <c r="ADX64" i="2"/>
  <c r="ADX62" i="2"/>
  <c r="ADX61" i="2"/>
  <c r="ADX57" i="2"/>
  <c r="ADX60" i="2"/>
  <c r="ADX58" i="2"/>
  <c r="ADX56" i="2"/>
  <c r="ADX59" i="2"/>
  <c r="ADX48" i="2"/>
  <c r="ADX49" i="2"/>
  <c r="ADX52" i="2"/>
  <c r="ADX50" i="2"/>
  <c r="ADX51" i="2"/>
  <c r="ADX43" i="2"/>
  <c r="ADX44" i="2"/>
  <c r="ADX42" i="2"/>
  <c r="ADX40" i="2"/>
  <c r="ADX55" i="2"/>
  <c r="ADX45" i="2"/>
  <c r="ADX41" i="2"/>
  <c r="ADX46" i="2"/>
  <c r="ADX38" i="2"/>
  <c r="ADX36" i="2"/>
  <c r="ADX34" i="2"/>
  <c r="ADX39" i="2"/>
  <c r="ADX37" i="2"/>
  <c r="ADX32" i="2"/>
  <c r="ADX47" i="2"/>
  <c r="ADX35" i="2"/>
  <c r="ADX33" i="2"/>
  <c r="AED95" i="2"/>
  <c r="AED94" i="2"/>
  <c r="AED90" i="2"/>
  <c r="AED93" i="2"/>
  <c r="AED92" i="2"/>
  <c r="AED91" i="2"/>
  <c r="AED87" i="2"/>
  <c r="AED88" i="2"/>
  <c r="AED85" i="2"/>
  <c r="AED84" i="2"/>
  <c r="AED86" i="2"/>
  <c r="AED81" i="2"/>
  <c r="AED82" i="2"/>
  <c r="AED83" i="2"/>
  <c r="AED78" i="2"/>
  <c r="AED89" i="2"/>
  <c r="AED79" i="2"/>
  <c r="AED80" i="2"/>
  <c r="AED75" i="2"/>
  <c r="AED74" i="2"/>
  <c r="AED77" i="2"/>
  <c r="AED76" i="2"/>
  <c r="AED70" i="2"/>
  <c r="AED65" i="2"/>
  <c r="AED73" i="2"/>
  <c r="AED72" i="2"/>
  <c r="AED71" i="2"/>
  <c r="AED67" i="2"/>
  <c r="AED69" i="2"/>
  <c r="AED66" i="2"/>
  <c r="AED63" i="2"/>
  <c r="AED64" i="2"/>
  <c r="AED62" i="2"/>
  <c r="AED68" i="2"/>
  <c r="AED61" i="2"/>
  <c r="AED57" i="2"/>
  <c r="AED60" i="2"/>
  <c r="AED58" i="2"/>
  <c r="AED56" i="2"/>
  <c r="AED59" i="2"/>
  <c r="AED48" i="2"/>
  <c r="AED49" i="2"/>
  <c r="AED52" i="2"/>
  <c r="AED50" i="2"/>
  <c r="AED51" i="2"/>
  <c r="AED43" i="2"/>
  <c r="AED55" i="2"/>
  <c r="AED47" i="2"/>
  <c r="AED44" i="2"/>
  <c r="AED42" i="2"/>
  <c r="AED40" i="2"/>
  <c r="AED45" i="2"/>
  <c r="AED41" i="2"/>
  <c r="AED38" i="2"/>
  <c r="AED36" i="2"/>
  <c r="AED34" i="2"/>
  <c r="AED39" i="2"/>
  <c r="AED37" i="2"/>
  <c r="AED32" i="2"/>
  <c r="AED46" i="2"/>
  <c r="AED35" i="2"/>
  <c r="AED33" i="2"/>
  <c r="AEJ95" i="2"/>
  <c r="AEJ93" i="2"/>
  <c r="AEJ90" i="2"/>
  <c r="AEJ94" i="2"/>
  <c r="AEJ92" i="2"/>
  <c r="AEJ91" i="2"/>
  <c r="AEJ87" i="2"/>
  <c r="AEJ88" i="2"/>
  <c r="AEJ89" i="2"/>
  <c r="AEJ86" i="2"/>
  <c r="AEJ84" i="2"/>
  <c r="AEJ85" i="2"/>
  <c r="AEJ81" i="2"/>
  <c r="AEJ82" i="2"/>
  <c r="AEJ83" i="2"/>
  <c r="AEJ78" i="2"/>
  <c r="AEJ79" i="2"/>
  <c r="AEJ80" i="2"/>
  <c r="AEJ75" i="2"/>
  <c r="AEJ76" i="2"/>
  <c r="AEJ77" i="2"/>
  <c r="AEJ74" i="2"/>
  <c r="AEJ71" i="2"/>
  <c r="AEJ73" i="2"/>
  <c r="AEJ70" i="2"/>
  <c r="AEJ65" i="2"/>
  <c r="AEJ68" i="2"/>
  <c r="AEJ72" i="2"/>
  <c r="AEJ69" i="2"/>
  <c r="AEJ67" i="2"/>
  <c r="AEJ63" i="2"/>
  <c r="AEJ64" i="2"/>
  <c r="AEJ62" i="2"/>
  <c r="AEJ61" i="2"/>
  <c r="AEJ57" i="2"/>
  <c r="AEJ66" i="2"/>
  <c r="AEJ60" i="2"/>
  <c r="AEJ58" i="2"/>
  <c r="AEJ56" i="2"/>
  <c r="AEJ59" i="2"/>
  <c r="AEJ48" i="2"/>
  <c r="AEJ49" i="2"/>
  <c r="AEJ52" i="2"/>
  <c r="AEJ50" i="2"/>
  <c r="AEJ51" i="2"/>
  <c r="AEJ55" i="2"/>
  <c r="AEJ47" i="2"/>
  <c r="AEJ43" i="2"/>
  <c r="AEJ44" i="2"/>
  <c r="AEJ42" i="2"/>
  <c r="AEJ40" i="2"/>
  <c r="AEJ45" i="2"/>
  <c r="AEJ41" i="2"/>
  <c r="AEJ38" i="2"/>
  <c r="AEJ36" i="2"/>
  <c r="AEJ34" i="2"/>
  <c r="AEJ39" i="2"/>
  <c r="AEJ37" i="2"/>
  <c r="AEJ46" i="2"/>
  <c r="AEJ32" i="2"/>
  <c r="AEJ35" i="2"/>
  <c r="AEJ33" i="2"/>
  <c r="AEP95" i="2"/>
  <c r="AEP93" i="2"/>
  <c r="AEP90" i="2"/>
  <c r="AEP94" i="2"/>
  <c r="AEP92" i="2"/>
  <c r="AEP91" i="2"/>
  <c r="AEP87" i="2"/>
  <c r="AEP88" i="2"/>
  <c r="AEP85" i="2"/>
  <c r="AEP84" i="2"/>
  <c r="AEP89" i="2"/>
  <c r="AEP86" i="2"/>
  <c r="AEP81" i="2"/>
  <c r="AEP82" i="2"/>
  <c r="AEP83" i="2"/>
  <c r="AEP80" i="2"/>
  <c r="AEP78" i="2"/>
  <c r="AEP79" i="2"/>
  <c r="AEP77" i="2"/>
  <c r="AEP75" i="2"/>
  <c r="AEP74" i="2"/>
  <c r="AEP76" i="2"/>
  <c r="AEP73" i="2"/>
  <c r="AEP71" i="2"/>
  <c r="AEP70" i="2"/>
  <c r="AEP65" i="2"/>
  <c r="AEP72" i="2"/>
  <c r="AEP66" i="2"/>
  <c r="AEP69" i="2"/>
  <c r="AEP68" i="2"/>
  <c r="AEP67" i="2"/>
  <c r="AEP63" i="2"/>
  <c r="AEP64" i="2"/>
  <c r="AEP62" i="2"/>
  <c r="AEP61" i="2"/>
  <c r="AEP57" i="2"/>
  <c r="AEP60" i="2"/>
  <c r="AEP58" i="2"/>
  <c r="AEP56" i="2"/>
  <c r="AEP59" i="2"/>
  <c r="AEP48" i="2"/>
  <c r="AEP49" i="2"/>
  <c r="AEP52" i="2"/>
  <c r="AEP50" i="2"/>
  <c r="AEP51" i="2"/>
  <c r="AEP55" i="2"/>
  <c r="AEP47" i="2"/>
  <c r="AEP43" i="2"/>
  <c r="AEP44" i="2"/>
  <c r="AEP42" i="2"/>
  <c r="AEP40" i="2"/>
  <c r="AEP45" i="2"/>
  <c r="AEP41" i="2"/>
  <c r="AEP38" i="2"/>
  <c r="AEP36" i="2"/>
  <c r="AEP34" i="2"/>
  <c r="AEP39" i="2"/>
  <c r="AEP37" i="2"/>
  <c r="AEP46" i="2"/>
  <c r="AEP32" i="2"/>
  <c r="AEP35" i="2"/>
  <c r="AEP33" i="2"/>
  <c r="AEV95" i="2"/>
  <c r="AEV94" i="2"/>
  <c r="AEV90" i="2"/>
  <c r="AEV93" i="2"/>
  <c r="AEV91" i="2"/>
  <c r="AEV92" i="2"/>
  <c r="AEV87" i="2"/>
  <c r="AEV89" i="2"/>
  <c r="AEV88" i="2"/>
  <c r="AEV86" i="2"/>
  <c r="AEV84" i="2"/>
  <c r="AEV81" i="2"/>
  <c r="AEV85" i="2"/>
  <c r="AEV82" i="2"/>
  <c r="AEV83" i="2"/>
  <c r="AEV78" i="2"/>
  <c r="AEV80" i="2"/>
  <c r="AEV79" i="2"/>
  <c r="AEV75" i="2"/>
  <c r="AEV76" i="2"/>
  <c r="AEV74" i="2"/>
  <c r="AEV77" i="2"/>
  <c r="AEV70" i="2"/>
  <c r="AEV65" i="2"/>
  <c r="AEV73" i="2"/>
  <c r="AEV71" i="2"/>
  <c r="AEV69" i="2"/>
  <c r="AEV72" i="2"/>
  <c r="AEV66" i="2"/>
  <c r="AEV68" i="2"/>
  <c r="AEV63" i="2"/>
  <c r="AEV67" i="2"/>
  <c r="AEV64" i="2"/>
  <c r="AEV62" i="2"/>
  <c r="AEV61" i="2"/>
  <c r="AEV57" i="2"/>
  <c r="AEV60" i="2"/>
  <c r="AEV58" i="2"/>
  <c r="AEV56" i="2"/>
  <c r="AEV59" i="2"/>
  <c r="AEV48" i="2"/>
  <c r="AEV49" i="2"/>
  <c r="AEV52" i="2"/>
  <c r="AEV50" i="2"/>
  <c r="AEV51" i="2"/>
  <c r="AEV55" i="2"/>
  <c r="AEV47" i="2"/>
  <c r="AEV43" i="2"/>
  <c r="AEV44" i="2"/>
  <c r="AEV42" i="2"/>
  <c r="AEV40" i="2"/>
  <c r="AEV45" i="2"/>
  <c r="AEV41" i="2"/>
  <c r="AEV38" i="2"/>
  <c r="AEV36" i="2"/>
  <c r="AEV34" i="2"/>
  <c r="AEV39" i="2"/>
  <c r="AEV37" i="2"/>
  <c r="AEV46" i="2"/>
  <c r="AEV32" i="2"/>
  <c r="AEV35" i="2"/>
  <c r="AEV33" i="2"/>
  <c r="AFB95" i="2"/>
  <c r="AFB94" i="2"/>
  <c r="AFB90" i="2"/>
  <c r="AFB93" i="2"/>
  <c r="AFB92" i="2"/>
  <c r="AFB87" i="2"/>
  <c r="AFB91" i="2"/>
  <c r="AFB88" i="2"/>
  <c r="AFB89" i="2"/>
  <c r="AFB85" i="2"/>
  <c r="AFB84" i="2"/>
  <c r="AFB86" i="2"/>
  <c r="AFB81" i="2"/>
  <c r="AFB82" i="2"/>
  <c r="AFB83" i="2"/>
  <c r="AFB80" i="2"/>
  <c r="AFB78" i="2"/>
  <c r="AFB79" i="2"/>
  <c r="AFB77" i="2"/>
  <c r="AFB75" i="2"/>
  <c r="AFB74" i="2"/>
  <c r="AFB76" i="2"/>
  <c r="AFB71" i="2"/>
  <c r="AFB73" i="2"/>
  <c r="AFB70" i="2"/>
  <c r="AFB65" i="2"/>
  <c r="AFB72" i="2"/>
  <c r="AFB67" i="2"/>
  <c r="AFB66" i="2"/>
  <c r="AFB68" i="2"/>
  <c r="AFB64" i="2"/>
  <c r="AFB63" i="2"/>
  <c r="AFB62" i="2"/>
  <c r="AFB69" i="2"/>
  <c r="AFB61" i="2"/>
  <c r="AFB57" i="2"/>
  <c r="AFB60" i="2"/>
  <c r="AFB58" i="2"/>
  <c r="AFB56" i="2"/>
  <c r="AFB59" i="2"/>
  <c r="AFB48" i="2"/>
  <c r="AFB49" i="2"/>
  <c r="AFB52" i="2"/>
  <c r="AFB50" i="2"/>
  <c r="AFB51" i="2"/>
  <c r="AFB43" i="2"/>
  <c r="AFB44" i="2"/>
  <c r="AFB42" i="2"/>
  <c r="AFB40" i="2"/>
  <c r="AFB45" i="2"/>
  <c r="AFB41" i="2"/>
  <c r="AFB55" i="2"/>
  <c r="AFB38" i="2"/>
  <c r="AFB36" i="2"/>
  <c r="AFB34" i="2"/>
  <c r="AFB46" i="2"/>
  <c r="AFB39" i="2"/>
  <c r="AFB37" i="2"/>
  <c r="AFB47" i="2"/>
  <c r="AFB32" i="2"/>
  <c r="AFB35" i="2"/>
  <c r="AFB33" i="2"/>
  <c r="AFH95" i="2"/>
  <c r="AFH94" i="2"/>
  <c r="AFH93" i="2"/>
  <c r="AFH90" i="2"/>
  <c r="AFH92" i="2"/>
  <c r="AFH91" i="2"/>
  <c r="AFH87" i="2"/>
  <c r="AFH89" i="2"/>
  <c r="AFH86" i="2"/>
  <c r="AFH88" i="2"/>
  <c r="AFH84" i="2"/>
  <c r="AFH81" i="2"/>
  <c r="AFH82" i="2"/>
  <c r="AFH83" i="2"/>
  <c r="AFH78" i="2"/>
  <c r="AFH80" i="2"/>
  <c r="AFH79" i="2"/>
  <c r="AFH85" i="2"/>
  <c r="AFH77" i="2"/>
  <c r="AFH75" i="2"/>
  <c r="AFH76" i="2"/>
  <c r="AFH74" i="2"/>
  <c r="AFH73" i="2"/>
  <c r="AFH71" i="2"/>
  <c r="AFH70" i="2"/>
  <c r="AFH65" i="2"/>
  <c r="AFH72" i="2"/>
  <c r="AFH67" i="2"/>
  <c r="AFH66" i="2"/>
  <c r="AFH64" i="2"/>
  <c r="AFH69" i="2"/>
  <c r="AFH68" i="2"/>
  <c r="AFH63" i="2"/>
  <c r="AFH62" i="2"/>
  <c r="AFH61" i="2"/>
  <c r="AFH57" i="2"/>
  <c r="AFH60" i="2"/>
  <c r="AFH58" i="2"/>
  <c r="AFH56" i="2"/>
  <c r="AFH59" i="2"/>
  <c r="AFH48" i="2"/>
  <c r="AFH49" i="2"/>
  <c r="AFH52" i="2"/>
  <c r="AFH50" i="2"/>
  <c r="AFH51" i="2"/>
  <c r="AFH43" i="2"/>
  <c r="AFH44" i="2"/>
  <c r="AFH42" i="2"/>
  <c r="AFH40" i="2"/>
  <c r="AFH55" i="2"/>
  <c r="AFH47" i="2"/>
  <c r="AFH45" i="2"/>
  <c r="AFH41" i="2"/>
  <c r="AFH46" i="2"/>
  <c r="AFH38" i="2"/>
  <c r="AFH36" i="2"/>
  <c r="AFH34" i="2"/>
  <c r="AFH39" i="2"/>
  <c r="AFH37" i="2"/>
  <c r="AFH32" i="2"/>
  <c r="AFH35" i="2"/>
  <c r="AFH33" i="2"/>
  <c r="AFN95" i="2"/>
  <c r="AFN94" i="2"/>
  <c r="AFN90" i="2"/>
  <c r="AFN93" i="2"/>
  <c r="AFN92" i="2"/>
  <c r="AFN91" i="2"/>
  <c r="AFN87" i="2"/>
  <c r="AFN88" i="2"/>
  <c r="AFN89" i="2"/>
  <c r="AFN85" i="2"/>
  <c r="AFN84" i="2"/>
  <c r="AFN86" i="2"/>
  <c r="AFN81" i="2"/>
  <c r="AFN82" i="2"/>
  <c r="AFN83" i="2"/>
  <c r="AFN80" i="2"/>
  <c r="AFN78" i="2"/>
  <c r="AFN79" i="2"/>
  <c r="AFN75" i="2"/>
  <c r="AFN74" i="2"/>
  <c r="AFN77" i="2"/>
  <c r="AFN76" i="2"/>
  <c r="AFN70" i="2"/>
  <c r="AFN65" i="2"/>
  <c r="AFN73" i="2"/>
  <c r="AFN72" i="2"/>
  <c r="AFN71" i="2"/>
  <c r="AFN67" i="2"/>
  <c r="AFN69" i="2"/>
  <c r="AFN64" i="2"/>
  <c r="AFN66" i="2"/>
  <c r="AFN63" i="2"/>
  <c r="AFN62" i="2"/>
  <c r="AFN61" i="2"/>
  <c r="AFN57" i="2"/>
  <c r="AFN68" i="2"/>
  <c r="AFN60" i="2"/>
  <c r="AFN58" i="2"/>
  <c r="AFN56" i="2"/>
  <c r="AFN59" i="2"/>
  <c r="AFN48" i="2"/>
  <c r="AFN49" i="2"/>
  <c r="AFN52" i="2"/>
  <c r="AFN50" i="2"/>
  <c r="AFN51" i="2"/>
  <c r="AFN43" i="2"/>
  <c r="AFN55" i="2"/>
  <c r="AFN47" i="2"/>
  <c r="AFN44" i="2"/>
  <c r="AFN42" i="2"/>
  <c r="AFN40" i="2"/>
  <c r="AFN45" i="2"/>
  <c r="AFN41" i="2"/>
  <c r="AFN38" i="2"/>
  <c r="AFN36" i="2"/>
  <c r="AFN34" i="2"/>
  <c r="AFN39" i="2"/>
  <c r="AFN37" i="2"/>
  <c r="AFN32" i="2"/>
  <c r="AFN46" i="2"/>
  <c r="AFN35" i="2"/>
  <c r="AFN33" i="2"/>
  <c r="AFT95" i="2"/>
  <c r="AFT94" i="2"/>
  <c r="AFT90" i="2"/>
  <c r="AFT92" i="2"/>
  <c r="AFT93" i="2"/>
  <c r="AFT91" i="2"/>
  <c r="AFT87" i="2"/>
  <c r="AFT88" i="2"/>
  <c r="AFT89" i="2"/>
  <c r="AFT86" i="2"/>
  <c r="AFT84" i="2"/>
  <c r="AFT85" i="2"/>
  <c r="AFT81" i="2"/>
  <c r="AFT82" i="2"/>
  <c r="AFT83" i="2"/>
  <c r="AFT78" i="2"/>
  <c r="AFT80" i="2"/>
  <c r="AFT79" i="2"/>
  <c r="AFT75" i="2"/>
  <c r="AFT76" i="2"/>
  <c r="AFT77" i="2"/>
  <c r="AFT74" i="2"/>
  <c r="AFT71" i="2"/>
  <c r="AFT73" i="2"/>
  <c r="AFT70" i="2"/>
  <c r="AFT65" i="2"/>
  <c r="AFT68" i="2"/>
  <c r="AFT69" i="2"/>
  <c r="AFT67" i="2"/>
  <c r="AFT64" i="2"/>
  <c r="AFT63" i="2"/>
  <c r="AFT72" i="2"/>
  <c r="AFT62" i="2"/>
  <c r="AFT61" i="2"/>
  <c r="AFT57" i="2"/>
  <c r="AFT60" i="2"/>
  <c r="AFT58" i="2"/>
  <c r="AFT56" i="2"/>
  <c r="AFT66" i="2"/>
  <c r="AFT59" i="2"/>
  <c r="AFT48" i="2"/>
  <c r="AFT49" i="2"/>
  <c r="AFT52" i="2"/>
  <c r="AFT50" i="2"/>
  <c r="AFT51" i="2"/>
  <c r="AFT55" i="2"/>
  <c r="AFT47" i="2"/>
  <c r="AFT43" i="2"/>
  <c r="AFT44" i="2"/>
  <c r="AFT42" i="2"/>
  <c r="AFT40" i="2"/>
  <c r="AFT45" i="2"/>
  <c r="AFT41" i="2"/>
  <c r="AFT38" i="2"/>
  <c r="AFT36" i="2"/>
  <c r="AFT34" i="2"/>
  <c r="AFT39" i="2"/>
  <c r="AFT37" i="2"/>
  <c r="AFT46" i="2"/>
  <c r="AFT32" i="2"/>
  <c r="AFT35" i="2"/>
  <c r="AFT33" i="2"/>
  <c r="AFZ95" i="2"/>
  <c r="AFZ94" i="2"/>
  <c r="AFZ93" i="2"/>
  <c r="AFZ90" i="2"/>
  <c r="AFZ92" i="2"/>
  <c r="AFZ91" i="2"/>
  <c r="AIM91" i="2" s="1"/>
  <c r="AIO91" i="2" s="1"/>
  <c r="AFZ87" i="2"/>
  <c r="AFZ88" i="2"/>
  <c r="AFZ85" i="2"/>
  <c r="AFZ89" i="2"/>
  <c r="AFZ84" i="2"/>
  <c r="AFZ86" i="2"/>
  <c r="AFZ81" i="2"/>
  <c r="AFZ82" i="2"/>
  <c r="AFZ83" i="2"/>
  <c r="AFZ80" i="2"/>
  <c r="AFZ78" i="2"/>
  <c r="AFZ79" i="2"/>
  <c r="AFZ77" i="2"/>
  <c r="AFZ75" i="2"/>
  <c r="AFZ74" i="2"/>
  <c r="AFZ76" i="2"/>
  <c r="AFZ73" i="2"/>
  <c r="AFZ68" i="2"/>
  <c r="AFZ71" i="2"/>
  <c r="AFZ70" i="2"/>
  <c r="AFZ65" i="2"/>
  <c r="AFZ72" i="2"/>
  <c r="AFZ66" i="2"/>
  <c r="AFZ69" i="2"/>
  <c r="AFZ64" i="2"/>
  <c r="AFZ67" i="2"/>
  <c r="AFZ63" i="2"/>
  <c r="AFZ62" i="2"/>
  <c r="AFZ61" i="2"/>
  <c r="AFZ57" i="2"/>
  <c r="AFZ60" i="2"/>
  <c r="AFZ58" i="2"/>
  <c r="AFZ56" i="2"/>
  <c r="AFZ59" i="2"/>
  <c r="AFZ48" i="2"/>
  <c r="AFZ49" i="2"/>
  <c r="AFZ52" i="2"/>
  <c r="AFZ50" i="2"/>
  <c r="AFZ51" i="2"/>
  <c r="AFZ55" i="2"/>
  <c r="AFZ47" i="2"/>
  <c r="AFZ43" i="2"/>
  <c r="AFZ44" i="2"/>
  <c r="AFZ42" i="2"/>
  <c r="AFZ40" i="2"/>
  <c r="AFZ45" i="2"/>
  <c r="AFZ41" i="2"/>
  <c r="AFZ38" i="2"/>
  <c r="AIM38" i="2" s="1"/>
  <c r="AIO38" i="2" s="1"/>
  <c r="AFZ36" i="2"/>
  <c r="AFZ34" i="2"/>
  <c r="AFZ39" i="2"/>
  <c r="AFZ37" i="2"/>
  <c r="AFZ46" i="2"/>
  <c r="AFZ32" i="2"/>
  <c r="AFZ35" i="2"/>
  <c r="AFZ33" i="2"/>
  <c r="AGF95" i="2"/>
  <c r="AGF94" i="2"/>
  <c r="AGF90" i="2"/>
  <c r="AGF93" i="2"/>
  <c r="AGF91" i="2"/>
  <c r="AGF92" i="2"/>
  <c r="AGF87" i="2"/>
  <c r="AGF89" i="2"/>
  <c r="AGF88" i="2"/>
  <c r="AGF86" i="2"/>
  <c r="AGF84" i="2"/>
  <c r="AGF81" i="2"/>
  <c r="AGF82" i="2"/>
  <c r="AGF83" i="2"/>
  <c r="AGF78" i="2"/>
  <c r="AGF80" i="2"/>
  <c r="AGF79" i="2"/>
  <c r="AGF85" i="2"/>
  <c r="AGF75" i="2"/>
  <c r="AGF76" i="2"/>
  <c r="AGF74" i="2"/>
  <c r="AGF77" i="2"/>
  <c r="AGF68" i="2"/>
  <c r="AGF70" i="2"/>
  <c r="AGF65" i="2"/>
  <c r="AGF73" i="2"/>
  <c r="AGF71" i="2"/>
  <c r="AGF69" i="2"/>
  <c r="AGF66" i="2"/>
  <c r="AGF64" i="2"/>
  <c r="AGF72" i="2"/>
  <c r="AGF63" i="2"/>
  <c r="AGF62" i="2"/>
  <c r="AGF67" i="2"/>
  <c r="AGF61" i="2"/>
  <c r="AGF57" i="2"/>
  <c r="AGF60" i="2"/>
  <c r="AGF58" i="2"/>
  <c r="AGF56" i="2"/>
  <c r="AGF59" i="2"/>
  <c r="AGF48" i="2"/>
  <c r="AGF49" i="2"/>
  <c r="AGF52" i="2"/>
  <c r="AGF50" i="2"/>
  <c r="AGF51" i="2"/>
  <c r="AGF55" i="2"/>
  <c r="AGF47" i="2"/>
  <c r="AGF43" i="2"/>
  <c r="AGF44" i="2"/>
  <c r="AGF42" i="2"/>
  <c r="AGF40" i="2"/>
  <c r="AGF45" i="2"/>
  <c r="AGF41" i="2"/>
  <c r="AGF38" i="2"/>
  <c r="AGF36" i="2"/>
  <c r="AGF34" i="2"/>
  <c r="AGF39" i="2"/>
  <c r="AGF37" i="2"/>
  <c r="AGF46" i="2"/>
  <c r="AGF32" i="2"/>
  <c r="AGF35" i="2"/>
  <c r="AGF33" i="2"/>
  <c r="AGL95" i="2"/>
  <c r="AGL94" i="2"/>
  <c r="AGL90" i="2"/>
  <c r="AGL93" i="2"/>
  <c r="AGL91" i="2"/>
  <c r="AGL92" i="2"/>
  <c r="AGL87" i="2"/>
  <c r="AGL89" i="2"/>
  <c r="AGL88" i="2"/>
  <c r="AGL85" i="2"/>
  <c r="AGL84" i="2"/>
  <c r="AGL86" i="2"/>
  <c r="AGL81" i="2"/>
  <c r="AGL82" i="2"/>
  <c r="AGL83" i="2"/>
  <c r="AGL80" i="2"/>
  <c r="AGL78" i="2"/>
  <c r="AGL79" i="2"/>
  <c r="AGL77" i="2"/>
  <c r="AGL75" i="2"/>
  <c r="AGL74" i="2"/>
  <c r="AGL76" i="2"/>
  <c r="AGL71" i="2"/>
  <c r="AGL68" i="2"/>
  <c r="AGL73" i="2"/>
  <c r="AGL70" i="2"/>
  <c r="AGL65" i="2"/>
  <c r="AGL72" i="2"/>
  <c r="AGL67" i="2"/>
  <c r="AGL66" i="2"/>
  <c r="AGL64" i="2"/>
  <c r="AGL63" i="2"/>
  <c r="AGL69" i="2"/>
  <c r="AGL62" i="2"/>
  <c r="AGL61" i="2"/>
  <c r="AGL57" i="2"/>
  <c r="AGL60" i="2"/>
  <c r="AGL58" i="2"/>
  <c r="AGL56" i="2"/>
  <c r="AGL59" i="2"/>
  <c r="AGL48" i="2"/>
  <c r="AGL49" i="2"/>
  <c r="AGL52" i="2"/>
  <c r="AGL50" i="2"/>
  <c r="AGL51" i="2"/>
  <c r="AGL43" i="2"/>
  <c r="AGL44" i="2"/>
  <c r="AGL42" i="2"/>
  <c r="AGL40" i="2"/>
  <c r="AGL45" i="2"/>
  <c r="AGL41" i="2"/>
  <c r="AGL38" i="2"/>
  <c r="AGL36" i="2"/>
  <c r="AGL34" i="2"/>
  <c r="AGL46" i="2"/>
  <c r="AGL39" i="2"/>
  <c r="AGL37" i="2"/>
  <c r="AGL47" i="2"/>
  <c r="AGL32" i="2"/>
  <c r="AGL55" i="2"/>
  <c r="AGL35" i="2"/>
  <c r="AGL33" i="2"/>
  <c r="AGR95" i="2"/>
  <c r="AGR93" i="2"/>
  <c r="AGR94" i="2"/>
  <c r="AGR90" i="2"/>
  <c r="AGR91" i="2"/>
  <c r="AGR92" i="2"/>
  <c r="AGR87" i="2"/>
  <c r="AGR89" i="2"/>
  <c r="AGR88" i="2"/>
  <c r="AGR86" i="2"/>
  <c r="AGR84" i="2"/>
  <c r="AGR85" i="2"/>
  <c r="AGR81" i="2"/>
  <c r="AGR82" i="2"/>
  <c r="AGR83" i="2"/>
  <c r="AGR78" i="2"/>
  <c r="AGR80" i="2"/>
  <c r="AGR79" i="2"/>
  <c r="AGR77" i="2"/>
  <c r="AGR75" i="2"/>
  <c r="AGR76" i="2"/>
  <c r="AGR74" i="2"/>
  <c r="AGR73" i="2"/>
  <c r="AGR68" i="2"/>
  <c r="AGR71" i="2"/>
  <c r="AGR70" i="2"/>
  <c r="AGR65" i="2"/>
  <c r="AGR67" i="2"/>
  <c r="AGR72" i="2"/>
  <c r="AGR66" i="2"/>
  <c r="AGR64" i="2"/>
  <c r="AGR69" i="2"/>
  <c r="AGR63" i="2"/>
  <c r="AGR62" i="2"/>
  <c r="AGR61" i="2"/>
  <c r="AGR57" i="2"/>
  <c r="AGR60" i="2"/>
  <c r="AGR58" i="2"/>
  <c r="AGR56" i="2"/>
  <c r="AGR59" i="2"/>
  <c r="AGR48" i="2"/>
  <c r="AGR49" i="2"/>
  <c r="AGR52" i="2"/>
  <c r="AGR50" i="2"/>
  <c r="AGR51" i="2"/>
  <c r="AGR43" i="2"/>
  <c r="AGR44" i="2"/>
  <c r="AGR42" i="2"/>
  <c r="AGR40" i="2"/>
  <c r="AGR55" i="2"/>
  <c r="AGR47" i="2"/>
  <c r="AGR45" i="2"/>
  <c r="AGR41" i="2"/>
  <c r="AGR46" i="2"/>
  <c r="AGR38" i="2"/>
  <c r="AGR36" i="2"/>
  <c r="AGR34" i="2"/>
  <c r="AGR39" i="2"/>
  <c r="AGR37" i="2"/>
  <c r="AGR32" i="2"/>
  <c r="AGR35" i="2"/>
  <c r="AGR33" i="2"/>
  <c r="AGX95" i="2"/>
  <c r="AGX94" i="2"/>
  <c r="AGX90" i="2"/>
  <c r="AGX93" i="2"/>
  <c r="AGX91" i="2"/>
  <c r="AGX92" i="2"/>
  <c r="AGX87" i="2"/>
  <c r="AGX88" i="2"/>
  <c r="AGX85" i="2"/>
  <c r="AGX84" i="2"/>
  <c r="AGX86" i="2"/>
  <c r="AGX81" i="2"/>
  <c r="AGX82" i="2"/>
  <c r="AGX89" i="2"/>
  <c r="AGX83" i="2"/>
  <c r="AGX80" i="2"/>
  <c r="AGX78" i="2"/>
  <c r="AGX79" i="2"/>
  <c r="AGX77" i="2"/>
  <c r="AGX75" i="2"/>
  <c r="AGX74" i="2"/>
  <c r="AGX76" i="2"/>
  <c r="AGX68" i="2"/>
  <c r="AGX70" i="2"/>
  <c r="AGX65" i="2"/>
  <c r="AGX73" i="2"/>
  <c r="AGX72" i="2"/>
  <c r="AGX71" i="2"/>
  <c r="AGX67" i="2"/>
  <c r="AGX69" i="2"/>
  <c r="AGX64" i="2"/>
  <c r="AGX66" i="2"/>
  <c r="AGX63" i="2"/>
  <c r="AGX62" i="2"/>
  <c r="AGX61" i="2"/>
  <c r="AGX57" i="2"/>
  <c r="AGX60" i="2"/>
  <c r="AGX58" i="2"/>
  <c r="AGX56" i="2"/>
  <c r="AGX59" i="2"/>
  <c r="AGX48" i="2"/>
  <c r="AGX49" i="2"/>
  <c r="AGX52" i="2"/>
  <c r="AGX50" i="2"/>
  <c r="AGX51" i="2"/>
  <c r="AGX43" i="2"/>
  <c r="AGX55" i="2"/>
  <c r="AGX47" i="2"/>
  <c r="AGX44" i="2"/>
  <c r="AGX42" i="2"/>
  <c r="AGX40" i="2"/>
  <c r="AGX45" i="2"/>
  <c r="AGX41" i="2"/>
  <c r="AGX38" i="2"/>
  <c r="AGX36" i="2"/>
  <c r="AGX34" i="2"/>
  <c r="AGX39" i="2"/>
  <c r="AGX37" i="2"/>
  <c r="AGX32" i="2"/>
  <c r="AGX46" i="2"/>
  <c r="AGX35" i="2"/>
  <c r="AGX33" i="2"/>
  <c r="AHD95" i="2"/>
  <c r="AHD94" i="2"/>
  <c r="AHD90" i="2"/>
  <c r="AHD93" i="2"/>
  <c r="AHD91" i="2"/>
  <c r="AHD92" i="2"/>
  <c r="AHD87" i="2"/>
  <c r="AHD89" i="2"/>
  <c r="AHD86" i="2"/>
  <c r="AHD88" i="2"/>
  <c r="AHD84" i="2"/>
  <c r="AHD85" i="2"/>
  <c r="AHD81" i="2"/>
  <c r="AHD82" i="2"/>
  <c r="AHD83" i="2"/>
  <c r="AHD78" i="2"/>
  <c r="AHD80" i="2"/>
  <c r="AHD79" i="2"/>
  <c r="AHD77" i="2"/>
  <c r="AHD75" i="2"/>
  <c r="AHD76" i="2"/>
  <c r="AHD74" i="2"/>
  <c r="AHD71" i="2"/>
  <c r="AHD68" i="2"/>
  <c r="AHD73" i="2"/>
  <c r="AHD70" i="2"/>
  <c r="AHD65" i="2"/>
  <c r="AHD72" i="2"/>
  <c r="AHD69" i="2"/>
  <c r="AHD67" i="2"/>
  <c r="AHD64" i="2"/>
  <c r="AHD63" i="2"/>
  <c r="AHD62" i="2"/>
  <c r="AHD61" i="2"/>
  <c r="AHD57" i="2"/>
  <c r="AHD60" i="2"/>
  <c r="AHD58" i="2"/>
  <c r="AHD56" i="2"/>
  <c r="AHD59" i="2"/>
  <c r="AHD48" i="2"/>
  <c r="AHD49" i="2"/>
  <c r="AHD52" i="2"/>
  <c r="AHD50" i="2"/>
  <c r="AHD51" i="2"/>
  <c r="AHD66" i="2"/>
  <c r="AHD55" i="2"/>
  <c r="AHD47" i="2"/>
  <c r="AHD43" i="2"/>
  <c r="AHD39" i="2"/>
  <c r="AHD44" i="2"/>
  <c r="AHD42" i="2"/>
  <c r="AHD40" i="2"/>
  <c r="AHD45" i="2"/>
  <c r="AHD41" i="2"/>
  <c r="AHD38" i="2"/>
  <c r="AHD36" i="2"/>
  <c r="AHD34" i="2"/>
  <c r="AHD37" i="2"/>
  <c r="AHD46" i="2"/>
  <c r="AHD32" i="2"/>
  <c r="AHD35" i="2"/>
  <c r="AHD33" i="2"/>
  <c r="AHJ95" i="2"/>
  <c r="AHJ94" i="2"/>
  <c r="AHJ93" i="2"/>
  <c r="AHJ90" i="2"/>
  <c r="AHJ92" i="2"/>
  <c r="AHJ91" i="2"/>
  <c r="AHJ87" i="2"/>
  <c r="AHJ88" i="2"/>
  <c r="AHJ85" i="2"/>
  <c r="AHJ84" i="2"/>
  <c r="AHJ89" i="2"/>
  <c r="AHJ86" i="2"/>
  <c r="AHJ81" i="2"/>
  <c r="AHJ82" i="2"/>
  <c r="AHJ83" i="2"/>
  <c r="AHJ80" i="2"/>
  <c r="AHJ78" i="2"/>
  <c r="AHJ79" i="2"/>
  <c r="AHJ77" i="2"/>
  <c r="AHJ75" i="2"/>
  <c r="AHJ74" i="2"/>
  <c r="AHJ76" i="2"/>
  <c r="AHJ73" i="2"/>
  <c r="AHJ68" i="2"/>
  <c r="AHJ71" i="2"/>
  <c r="AHJ70" i="2"/>
  <c r="AHJ65" i="2"/>
  <c r="AHJ72" i="2"/>
  <c r="AHJ66" i="2"/>
  <c r="AHJ69" i="2"/>
  <c r="AHJ64" i="2"/>
  <c r="AHJ67" i="2"/>
  <c r="AHJ63" i="2"/>
  <c r="AHJ62" i="2"/>
  <c r="AHJ61" i="2"/>
  <c r="AHJ57" i="2"/>
  <c r="AHJ60" i="2"/>
  <c r="AHJ58" i="2"/>
  <c r="AHJ56" i="2"/>
  <c r="AHJ59" i="2"/>
  <c r="AHJ48" i="2"/>
  <c r="AHJ49" i="2"/>
  <c r="AHJ52" i="2"/>
  <c r="AHJ50" i="2"/>
  <c r="AHJ51" i="2"/>
  <c r="AHJ55" i="2"/>
  <c r="AHJ47" i="2"/>
  <c r="AHJ43" i="2"/>
  <c r="AHJ39" i="2"/>
  <c r="AHJ44" i="2"/>
  <c r="AHJ42" i="2"/>
  <c r="AHJ40" i="2"/>
  <c r="AHJ45" i="2"/>
  <c r="AHJ41" i="2"/>
  <c r="AHJ38" i="2"/>
  <c r="AHJ36" i="2"/>
  <c r="AHJ34" i="2"/>
  <c r="AHJ37" i="2"/>
  <c r="AHJ46" i="2"/>
  <c r="AHJ32" i="2"/>
  <c r="AHJ35" i="2"/>
  <c r="AHJ33" i="2"/>
  <c r="AHP95" i="2"/>
  <c r="AHP94" i="2"/>
  <c r="AHP93" i="2"/>
  <c r="AHP90" i="2"/>
  <c r="AHP91" i="2"/>
  <c r="AHP92" i="2"/>
  <c r="AHP87" i="2"/>
  <c r="AHP89" i="2"/>
  <c r="AHP88" i="2"/>
  <c r="AHP86" i="2"/>
  <c r="AHP84" i="2"/>
  <c r="AHP85" i="2"/>
  <c r="AHP81" i="2"/>
  <c r="AHP82" i="2"/>
  <c r="AHP83" i="2"/>
  <c r="AHP78" i="2"/>
  <c r="AHP80" i="2"/>
  <c r="AHP79" i="2"/>
  <c r="AHP77" i="2"/>
  <c r="AHP75" i="2"/>
  <c r="AHP76" i="2"/>
  <c r="AHP74" i="2"/>
  <c r="AHP68" i="2"/>
  <c r="AHP70" i="2"/>
  <c r="AHP65" i="2"/>
  <c r="AHP73" i="2"/>
  <c r="AHP71" i="2"/>
  <c r="AHP69" i="2"/>
  <c r="AHP72" i="2"/>
  <c r="AHP66" i="2"/>
  <c r="AHP64" i="2"/>
  <c r="AHP63" i="2"/>
  <c r="AHP62" i="2"/>
  <c r="AHP61" i="2"/>
  <c r="AHP57" i="2"/>
  <c r="AHP67" i="2"/>
  <c r="AHP60" i="2"/>
  <c r="AHP58" i="2"/>
  <c r="AHP56" i="2"/>
  <c r="AHP59" i="2"/>
  <c r="AHP48" i="2"/>
  <c r="AHP49" i="2"/>
  <c r="AHP52" i="2"/>
  <c r="AHP50" i="2"/>
  <c r="AHP51" i="2"/>
  <c r="AHP55" i="2"/>
  <c r="AHP47" i="2"/>
  <c r="AHP43" i="2"/>
  <c r="AHP39" i="2"/>
  <c r="AHP44" i="2"/>
  <c r="AHP42" i="2"/>
  <c r="AHP40" i="2"/>
  <c r="AHP45" i="2"/>
  <c r="AHP41" i="2"/>
  <c r="AHP38" i="2"/>
  <c r="AHP36" i="2"/>
  <c r="AHP34" i="2"/>
  <c r="AHP37" i="2"/>
  <c r="AHP46" i="2"/>
  <c r="AHP32" i="2"/>
  <c r="AHP35" i="2"/>
  <c r="AHP33" i="2"/>
  <c r="AL31" i="2"/>
  <c r="RJ31" i="2"/>
  <c r="RP31" i="2"/>
  <c r="RV31" i="2"/>
  <c r="SB31" i="2"/>
  <c r="SH31" i="2"/>
  <c r="SN31" i="2"/>
  <c r="ST31" i="2"/>
  <c r="SZ31" i="2"/>
  <c r="TF31" i="2"/>
  <c r="TL31" i="2"/>
  <c r="TR31" i="2"/>
  <c r="TX31" i="2"/>
  <c r="UD31" i="2"/>
  <c r="UJ31" i="2"/>
  <c r="UP31" i="2"/>
  <c r="UV31" i="2"/>
  <c r="VB31" i="2"/>
  <c r="VH31" i="2"/>
  <c r="VT31" i="2"/>
  <c r="VZ31" i="2"/>
  <c r="WF31" i="2"/>
  <c r="WL31" i="2"/>
  <c r="WR31" i="2"/>
  <c r="WX31" i="2"/>
  <c r="XD31" i="2"/>
  <c r="XJ31" i="2"/>
  <c r="XP31" i="2"/>
  <c r="XV31" i="2"/>
  <c r="YB31" i="2"/>
  <c r="YH31" i="2"/>
  <c r="YN31" i="2"/>
  <c r="YT31" i="2"/>
  <c r="YZ31" i="2"/>
  <c r="ZF31" i="2"/>
  <c r="ZL31" i="2"/>
  <c r="ZR31" i="2"/>
  <c r="ZX31" i="2"/>
  <c r="AAD31" i="2"/>
  <c r="AAJ31" i="2"/>
  <c r="AAP31" i="2"/>
  <c r="AAV31" i="2"/>
  <c r="ABB31" i="2"/>
  <c r="ABH31" i="2"/>
  <c r="ABN31" i="2"/>
  <c r="ABT31" i="2"/>
  <c r="ABZ31" i="2"/>
  <c r="ACF31" i="2"/>
  <c r="ACL31" i="2"/>
  <c r="ACR31" i="2"/>
  <c r="ACX31" i="2"/>
  <c r="ADD31" i="2"/>
  <c r="ADJ31" i="2"/>
  <c r="ADP31" i="2"/>
  <c r="ADV31" i="2"/>
  <c r="AEB31" i="2"/>
  <c r="AEH31" i="2"/>
  <c r="AEN31" i="2"/>
  <c r="AET31" i="2"/>
  <c r="AEZ31" i="2"/>
  <c r="AFF31" i="2"/>
  <c r="AFL31" i="2"/>
  <c r="AFR31" i="2"/>
  <c r="AFX31" i="2"/>
  <c r="AGD31" i="2"/>
  <c r="AGJ31" i="2"/>
  <c r="AGP31" i="2"/>
  <c r="AGV31" i="2"/>
  <c r="AHB31" i="2"/>
  <c r="AHH31" i="2"/>
  <c r="AHN31" i="2"/>
  <c r="RK32" i="2"/>
  <c r="RQ32" i="2"/>
  <c r="RW32" i="2"/>
  <c r="SC32" i="2"/>
  <c r="SI32" i="2"/>
  <c r="SO32" i="2"/>
  <c r="SU32" i="2"/>
  <c r="TA32" i="2"/>
  <c r="TG32" i="2"/>
  <c r="TM32" i="2"/>
  <c r="TS32" i="2"/>
  <c r="TY32" i="2"/>
  <c r="UE32" i="2"/>
  <c r="UK32" i="2"/>
  <c r="UQ32" i="2"/>
  <c r="UW32" i="2"/>
  <c r="VC32" i="2"/>
  <c r="VI32" i="2"/>
  <c r="VO32" i="2"/>
  <c r="VU32" i="2"/>
  <c r="WA32" i="2"/>
  <c r="WG32" i="2"/>
  <c r="WM32" i="2"/>
  <c r="WS32" i="2"/>
  <c r="WY32" i="2"/>
  <c r="XE32" i="2"/>
  <c r="XK32" i="2"/>
  <c r="XQ32" i="2"/>
  <c r="XW32" i="2"/>
  <c r="YC32" i="2"/>
  <c r="YI32" i="2"/>
  <c r="YO32" i="2"/>
  <c r="YU32" i="2"/>
  <c r="ZA32" i="2"/>
  <c r="ZG32" i="2"/>
  <c r="ZM32" i="2"/>
  <c r="ZS32" i="2"/>
  <c r="ZY32" i="2"/>
  <c r="AAE32" i="2"/>
  <c r="AAK32" i="2"/>
  <c r="AAQ32" i="2"/>
  <c r="AAW32" i="2"/>
  <c r="ABC32" i="2"/>
  <c r="ABI32" i="2"/>
  <c r="ABO32" i="2"/>
  <c r="ABV32" i="2"/>
  <c r="AIG34" i="2"/>
  <c r="AIF35" i="2"/>
  <c r="AP37" i="2"/>
  <c r="AIC39" i="2"/>
  <c r="AIA39" i="2"/>
  <c r="AID39" i="2" s="1"/>
  <c r="AR40" i="2"/>
  <c r="AIA40" i="2"/>
  <c r="AID42" i="2"/>
  <c r="AIH42" i="2"/>
  <c r="AIA44" i="2"/>
  <c r="AIF44" i="2" s="1"/>
  <c r="AP34" i="2"/>
  <c r="AP36" i="2"/>
  <c r="AQ37" i="2"/>
  <c r="AIA37" i="2"/>
  <c r="AIC37" i="2" s="1"/>
  <c r="AP38" i="2"/>
  <c r="AIE42" i="2"/>
  <c r="AID45" i="2"/>
  <c r="AIF50" i="2"/>
  <c r="AIF51" i="2"/>
  <c r="AIB55" i="2"/>
  <c r="AP33" i="2"/>
  <c r="AIA34" i="2"/>
  <c r="AIE34" i="2" s="1"/>
  <c r="AQ36" i="2"/>
  <c r="AIA36" i="2"/>
  <c r="AIE36" i="2" s="1"/>
  <c r="AL37" i="2"/>
  <c r="AIA38" i="2"/>
  <c r="AIF38" i="2" s="1"/>
  <c r="AID40" i="2"/>
  <c r="AIA43" i="2"/>
  <c r="AIB43" i="2" s="1"/>
  <c r="AID44" i="2"/>
  <c r="AIF46" i="2"/>
  <c r="AIN54" i="2"/>
  <c r="AQ33" i="2"/>
  <c r="AIA33" i="2"/>
  <c r="AID33" i="2" s="1"/>
  <c r="AL34" i="2"/>
  <c r="AIA35" i="2"/>
  <c r="AIE35" i="2" s="1"/>
  <c r="AIE40" i="2"/>
  <c r="AID41" i="2"/>
  <c r="AP43" i="2"/>
  <c r="Y43" i="2"/>
  <c r="AIE44" i="2"/>
  <c r="AIG46" i="2"/>
  <c r="AIH47" i="2"/>
  <c r="AIB47" i="2"/>
  <c r="AIE47" i="2"/>
  <c r="AID47" i="2"/>
  <c r="AIA32" i="2"/>
  <c r="AIC32" i="2" s="1"/>
  <c r="AIF40" i="2"/>
  <c r="AIE41" i="2"/>
  <c r="AIB46" i="2"/>
  <c r="AIC52" i="2"/>
  <c r="AIA52" i="2"/>
  <c r="AIE52" i="2" s="1"/>
  <c r="AIH39" i="2"/>
  <c r="AIG40" i="2"/>
  <c r="AIC42" i="2"/>
  <c r="AIB45" i="2"/>
  <c r="AIC46" i="2"/>
  <c r="Y45" i="2"/>
  <c r="AIC47" i="2"/>
  <c r="AID48" i="2"/>
  <c r="AIE49" i="2"/>
  <c r="AIG51" i="2"/>
  <c r="AP52" i="2"/>
  <c r="Y52" i="2"/>
  <c r="AIH54" i="2"/>
  <c r="AIC55" i="2"/>
  <c r="AIF66" i="2"/>
  <c r="Y44" i="2"/>
  <c r="AP46" i="2"/>
  <c r="AQ47" i="2"/>
  <c r="AIB50" i="2"/>
  <c r="AIA51" i="2"/>
  <c r="AN53" i="2"/>
  <c r="AO53" i="2" s="1"/>
  <c r="AM53" i="2"/>
  <c r="AIC53" i="2"/>
  <c r="AIB53" i="2"/>
  <c r="AID63" i="2"/>
  <c r="AP41" i="2"/>
  <c r="AP45" i="2"/>
  <c r="AQ46" i="2"/>
  <c r="AIA46" i="2"/>
  <c r="AR50" i="2"/>
  <c r="AIC50" i="2"/>
  <c r="AIA50" i="2"/>
  <c r="AIG50" i="2" s="1"/>
  <c r="AIC51" i="2"/>
  <c r="AID53" i="2"/>
  <c r="AM54" i="2"/>
  <c r="AID54" i="2"/>
  <c r="AIA41" i="2"/>
  <c r="AIC41" i="2" s="1"/>
  <c r="AQ45" i="2"/>
  <c r="AIA45" i="2"/>
  <c r="AIC45" i="2" s="1"/>
  <c r="AIF47" i="2"/>
  <c r="AIG48" i="2"/>
  <c r="AIA49" i="2"/>
  <c r="AIB49" i="2" s="1"/>
  <c r="AIH49" i="2"/>
  <c r="AP50" i="2"/>
  <c r="Y50" i="2"/>
  <c r="AL50" i="2"/>
  <c r="AID51" i="2"/>
  <c r="AIE53" i="2"/>
  <c r="AIG47" i="2"/>
  <c r="AIB48" i="2"/>
  <c r="AIH48" i="2"/>
  <c r="AR49" i="2"/>
  <c r="AQ49" i="2"/>
  <c r="AIC49" i="2"/>
  <c r="AIE50" i="2"/>
  <c r="AIE51" i="2"/>
  <c r="AIB52" i="2"/>
  <c r="AIH52" i="2"/>
  <c r="AIM53" i="2"/>
  <c r="AIO53" i="2" s="1"/>
  <c r="AIF53" i="2"/>
  <c r="AIM54" i="2"/>
  <c r="AIO54" i="2" s="1"/>
  <c r="AIP54" i="2" s="1"/>
  <c r="AIG59" i="2"/>
  <c r="Y54" i="2"/>
  <c r="AIB57" i="2"/>
  <c r="AIH57" i="2"/>
  <c r="AIB59" i="2"/>
  <c r="AIB61" i="2"/>
  <c r="AIH61" i="2"/>
  <c r="AQ48" i="2"/>
  <c r="AIA48" i="2"/>
  <c r="AP55" i="2"/>
  <c r="AIC57" i="2"/>
  <c r="AIA57" i="2"/>
  <c r="AIG57" i="2" s="1"/>
  <c r="AIG58" i="2"/>
  <c r="AIC58" i="2"/>
  <c r="AIB58" i="2"/>
  <c r="AIC61" i="2"/>
  <c r="AIA61" i="2"/>
  <c r="AIG61" i="2" s="1"/>
  <c r="AIF63" i="2"/>
  <c r="AIC64" i="2"/>
  <c r="AIA64" i="2"/>
  <c r="AIE64" i="2" s="1"/>
  <c r="AL48" i="2"/>
  <c r="AP54" i="2"/>
  <c r="AQ55" i="2"/>
  <c r="AIA55" i="2"/>
  <c r="AID55" i="2" s="1"/>
  <c r="AP56" i="2"/>
  <c r="AP57" i="2"/>
  <c r="Y57" i="2"/>
  <c r="AID58" i="2"/>
  <c r="AIH58" i="2"/>
  <c r="AP61" i="2"/>
  <c r="Y61" i="2"/>
  <c r="AID61" i="2"/>
  <c r="AIG63" i="2"/>
  <c r="AR64" i="2"/>
  <c r="AQ64" i="2"/>
  <c r="AQ54" i="2"/>
  <c r="AIA54" i="2"/>
  <c r="AIC54" i="2" s="1"/>
  <c r="AIA56" i="2"/>
  <c r="AIG56" i="2" s="1"/>
  <c r="AIE57" i="2"/>
  <c r="AIE58" i="2"/>
  <c r="AIE59" i="2"/>
  <c r="AIA60" i="2"/>
  <c r="AIE60" i="2" s="1"/>
  <c r="AIE61" i="2"/>
  <c r="AIH63" i="2"/>
  <c r="AIF57" i="2"/>
  <c r="AIF58" i="2"/>
  <c r="AIA62" i="2"/>
  <c r="AIF62" i="2" s="1"/>
  <c r="Y59" i="2"/>
  <c r="AID64" i="2"/>
  <c r="AIF67" i="2"/>
  <c r="AIA63" i="2"/>
  <c r="AIE63" i="2" s="1"/>
  <c r="AIF64" i="2"/>
  <c r="AIC66" i="2"/>
  <c r="AIA66" i="2"/>
  <c r="AIB66" i="2" s="1"/>
  <c r="AQ59" i="2"/>
  <c r="AIA59" i="2"/>
  <c r="AIC59" i="2" s="1"/>
  <c r="AID66" i="2"/>
  <c r="AIC67" i="2"/>
  <c r="AIB67" i="2"/>
  <c r="AIH67" i="2"/>
  <c r="AID67" i="2"/>
  <c r="AIB69" i="2"/>
  <c r="Y65" i="2"/>
  <c r="AIF74" i="2"/>
  <c r="AIB74" i="2"/>
  <c r="AIH74" i="2"/>
  <c r="AIE74" i="2"/>
  <c r="AL66" i="2"/>
  <c r="AIE66" i="2"/>
  <c r="AIG68" i="2"/>
  <c r="Y69" i="2"/>
  <c r="AP69" i="2"/>
  <c r="AIA65" i="2"/>
  <c r="AIG65" i="2" s="1"/>
  <c r="AR67" i="2"/>
  <c r="AIA68" i="2"/>
  <c r="AIE68" i="2" s="1"/>
  <c r="AR80" i="2"/>
  <c r="AL80" i="2"/>
  <c r="AP80" i="2"/>
  <c r="Y80" i="2"/>
  <c r="AL67" i="2"/>
  <c r="AIB68" i="2"/>
  <c r="AR69" i="2"/>
  <c r="AIF69" i="2"/>
  <c r="AQ71" i="2"/>
  <c r="AR71" i="2"/>
  <c r="AIG72" i="2"/>
  <c r="AID68" i="2"/>
  <c r="AIA70" i="2"/>
  <c r="AIG70" i="2" s="1"/>
  <c r="AIF73" i="2"/>
  <c r="AID74" i="2"/>
  <c r="AR75" i="2"/>
  <c r="AQ75" i="2"/>
  <c r="AIG75" i="2"/>
  <c r="AIH75" i="2"/>
  <c r="AIC75" i="2"/>
  <c r="AIB75" i="2"/>
  <c r="AIH76" i="2"/>
  <c r="AIB76" i="2"/>
  <c r="AID76" i="2"/>
  <c r="AIC76" i="2"/>
  <c r="AR77" i="2"/>
  <c r="AQ77" i="2"/>
  <c r="AIA69" i="2"/>
  <c r="AL70" i="2"/>
  <c r="AIF71" i="2"/>
  <c r="AID75" i="2"/>
  <c r="AIE72" i="2"/>
  <c r="AR73" i="2"/>
  <c r="AIB73" i="2"/>
  <c r="Y70" i="2"/>
  <c r="AIA71" i="2"/>
  <c r="AIE71" i="2" s="1"/>
  <c r="AR72" i="2"/>
  <c r="AQ72" i="2"/>
  <c r="AP73" i="2"/>
  <c r="AL73" i="2"/>
  <c r="AIA73" i="2"/>
  <c r="AIH73" i="2" s="1"/>
  <c r="AIG74" i="2"/>
  <c r="AIE75" i="2"/>
  <c r="AIB72" i="2"/>
  <c r="AIA72" i="2"/>
  <c r="AIF72" i="2" s="1"/>
  <c r="AIC74" i="2"/>
  <c r="Y75" i="2"/>
  <c r="AQ79" i="2"/>
  <c r="AR79" i="2"/>
  <c r="AP82" i="2"/>
  <c r="Y82" i="2"/>
  <c r="AL82" i="2"/>
  <c r="AR82" i="2"/>
  <c r="Y78" i="2"/>
  <c r="AL78" i="2"/>
  <c r="AP78" i="2"/>
  <c r="AIF75" i="2"/>
  <c r="AIF76" i="2"/>
  <c r="AIG76" i="2"/>
  <c r="AR78" i="2"/>
  <c r="AID78" i="2"/>
  <c r="AIG83" i="2"/>
  <c r="AIF83" i="2"/>
  <c r="AIH83" i="2"/>
  <c r="AIC83" i="2"/>
  <c r="AIB83" i="2"/>
  <c r="AID82" i="2"/>
  <c r="AIC77" i="2"/>
  <c r="AIA77" i="2"/>
  <c r="AIG77" i="2" s="1"/>
  <c r="AIB80" i="2"/>
  <c r="AIA80" i="2"/>
  <c r="AIH80" i="2"/>
  <c r="AIC84" i="2"/>
  <c r="AIA84" i="2"/>
  <c r="AIB84" i="2" s="1"/>
  <c r="AIC78" i="2"/>
  <c r="AIA78" i="2"/>
  <c r="AIA79" i="2"/>
  <c r="AIE79" i="2" s="1"/>
  <c r="AQ81" i="2"/>
  <c r="AID79" i="2"/>
  <c r="Y81" i="2"/>
  <c r="AL81" i="2"/>
  <c r="AIH81" i="2"/>
  <c r="AID83" i="2"/>
  <c r="AIC81" i="2"/>
  <c r="AIA81" i="2"/>
  <c r="AIE83" i="2"/>
  <c r="AIG84" i="2"/>
  <c r="AIC85" i="2"/>
  <c r="AIH85" i="2"/>
  <c r="AIB85" i="2"/>
  <c r="AIG80" i="2"/>
  <c r="AP81" i="2"/>
  <c r="AID81" i="2"/>
  <c r="AIC82" i="2"/>
  <c r="AIA82" i="2"/>
  <c r="AIC80" i="2"/>
  <c r="AIE82" i="2"/>
  <c r="AID84" i="2"/>
  <c r="Y83" i="2"/>
  <c r="AR85" i="2"/>
  <c r="AIE85" i="2"/>
  <c r="AIF85" i="2"/>
  <c r="AIB86" i="2"/>
  <c r="AIH86" i="2"/>
  <c r="AIC86" i="2"/>
  <c r="AIG85" i="2"/>
  <c r="AIE86" i="2"/>
  <c r="AIF86" i="2"/>
  <c r="AIG86" i="2"/>
  <c r="AIA87" i="2"/>
  <c r="AIB87" i="2" s="1"/>
  <c r="AP88" i="2"/>
  <c r="Y88" i="2"/>
  <c r="AL88" i="2"/>
  <c r="AIG92" i="2"/>
  <c r="AP87" i="2"/>
  <c r="AIG88" i="2"/>
  <c r="AIH88" i="2"/>
  <c r="AIC88" i="2"/>
  <c r="AIB88" i="2"/>
  <c r="AIH89" i="2"/>
  <c r="AIB89" i="2"/>
  <c r="AID89" i="2"/>
  <c r="AIC89" i="2"/>
  <c r="AR90" i="2"/>
  <c r="AQ90" i="2"/>
  <c r="AIH91" i="2"/>
  <c r="AIE88" i="2"/>
  <c r="AIF89" i="2"/>
  <c r="AIB90" i="2"/>
  <c r="AIA90" i="2"/>
  <c r="AIG90" i="2" s="1"/>
  <c r="AIC91" i="2"/>
  <c r="AIA91" i="2"/>
  <c r="AIF88" i="2"/>
  <c r="AIG89" i="2"/>
  <c r="AID91" i="2"/>
  <c r="AP89" i="2"/>
  <c r="Y91" i="2"/>
  <c r="AP91" i="2"/>
  <c r="AL91" i="2"/>
  <c r="AL89" i="2"/>
  <c r="AP92" i="2"/>
  <c r="AL92" i="2"/>
  <c r="AIC93" i="2"/>
  <c r="AIA93" i="2"/>
  <c r="AIF91" i="2"/>
  <c r="AP94" i="2"/>
  <c r="Y94" i="2"/>
  <c r="AL94" i="2"/>
  <c r="AIE91" i="2"/>
  <c r="AQ93" i="2"/>
  <c r="AR93" i="2"/>
  <c r="AIE93" i="2"/>
  <c r="AIA92" i="2"/>
  <c r="AIF92" i="2" s="1"/>
  <c r="AR94" i="2"/>
  <c r="AQ94" i="2"/>
  <c r="AIB94" i="2"/>
  <c r="Y95" i="2"/>
  <c r="AP95" i="2"/>
  <c r="AL95" i="2"/>
  <c r="AIH93" i="2"/>
  <c r="AIC94" i="2"/>
  <c r="AIA94" i="2"/>
  <c r="AR95" i="2"/>
  <c r="AIE95" i="2"/>
  <c r="AIF94" i="2"/>
  <c r="AIG95" i="2"/>
  <c r="AIA95" i="2"/>
  <c r="AID95" i="2" s="1"/>
  <c r="AIF32" i="3"/>
  <c r="AIG33" i="3"/>
  <c r="AIH33" i="3"/>
  <c r="AIB33" i="3"/>
  <c r="AIE33" i="3"/>
  <c r="AIF33" i="3"/>
  <c r="AIB32" i="3"/>
  <c r="AIH32" i="3"/>
  <c r="AIB34" i="3"/>
  <c r="AIH34" i="3"/>
  <c r="AIG32" i="3"/>
  <c r="AIE32" i="3"/>
  <c r="AID32" i="3"/>
  <c r="AIG34" i="3"/>
  <c r="AIF34" i="3"/>
  <c r="AIE34" i="3"/>
  <c r="AID34" i="3"/>
  <c r="F5" i="3"/>
  <c r="F6" i="3" s="1"/>
  <c r="E20" i="3"/>
  <c r="RS96" i="3"/>
  <c r="RS95" i="3"/>
  <c r="RS94" i="3"/>
  <c r="RS93" i="3"/>
  <c r="RS91" i="3"/>
  <c r="RS92" i="3"/>
  <c r="RS90" i="3"/>
  <c r="RS88" i="3"/>
  <c r="RS89" i="3"/>
  <c r="RS86" i="3"/>
  <c r="RS87" i="3"/>
  <c r="RS85" i="3"/>
  <c r="RS83" i="3"/>
  <c r="RS84" i="3"/>
  <c r="RS82" i="3"/>
  <c r="RS79" i="3"/>
  <c r="RS80" i="3"/>
  <c r="RS81" i="3"/>
  <c r="RS76" i="3"/>
  <c r="RS77" i="3"/>
  <c r="RS78" i="3"/>
  <c r="RS75" i="3"/>
  <c r="RS73" i="3"/>
  <c r="RS74" i="3"/>
  <c r="RS68" i="3"/>
  <c r="RS71" i="3"/>
  <c r="RS67" i="3"/>
  <c r="RS72" i="3"/>
  <c r="RS70" i="3"/>
  <c r="RS69" i="3"/>
  <c r="RS65" i="3"/>
  <c r="RS66" i="3"/>
  <c r="RS63" i="3"/>
  <c r="RS64" i="3"/>
  <c r="RS60" i="3"/>
  <c r="RS59" i="3"/>
  <c r="RS55" i="3"/>
  <c r="RS53" i="3"/>
  <c r="RS58" i="3"/>
  <c r="RS56" i="3"/>
  <c r="RS54" i="3"/>
  <c r="RS62" i="3"/>
  <c r="RS57" i="3"/>
  <c r="RS61" i="3"/>
  <c r="RS45" i="3"/>
  <c r="RS47" i="3"/>
  <c r="RS50" i="3"/>
  <c r="RS48" i="3"/>
  <c r="RS51" i="3"/>
  <c r="RS49" i="3"/>
  <c r="RS52" i="3"/>
  <c r="RS44" i="3"/>
  <c r="RS37" i="3"/>
  <c r="RS46" i="3"/>
  <c r="RS42" i="3"/>
  <c r="RS38" i="3"/>
  <c r="RS43" i="3"/>
  <c r="RS41" i="3"/>
  <c r="RS39" i="3"/>
  <c r="RS40" i="3"/>
  <c r="TC96" i="3"/>
  <c r="TC95" i="3"/>
  <c r="TC93" i="3"/>
  <c r="TC94" i="3"/>
  <c r="TC91" i="3"/>
  <c r="TC92" i="3"/>
  <c r="TC90" i="3"/>
  <c r="TC88" i="3"/>
  <c r="TC89" i="3"/>
  <c r="TC86" i="3"/>
  <c r="TC87" i="3"/>
  <c r="TC85" i="3"/>
  <c r="TC83" i="3"/>
  <c r="TC84" i="3"/>
  <c r="TC82" i="3"/>
  <c r="TC79" i="3"/>
  <c r="TC80" i="3"/>
  <c r="TC81" i="3"/>
  <c r="TC76" i="3"/>
  <c r="TC77" i="3"/>
  <c r="TC78" i="3"/>
  <c r="TC73" i="3"/>
  <c r="TC74" i="3"/>
  <c r="TC75" i="3"/>
  <c r="TC68" i="3"/>
  <c r="TC71" i="3"/>
  <c r="TC67" i="3"/>
  <c r="TC70" i="3"/>
  <c r="TC69" i="3"/>
  <c r="TC65" i="3"/>
  <c r="TC66" i="3"/>
  <c r="TC72" i="3"/>
  <c r="TC63" i="3"/>
  <c r="TC64" i="3"/>
  <c r="TC62" i="3"/>
  <c r="TC60" i="3"/>
  <c r="TC59" i="3"/>
  <c r="TC55" i="3"/>
  <c r="TC53" i="3"/>
  <c r="TC58" i="3"/>
  <c r="TC56" i="3"/>
  <c r="TC54" i="3"/>
  <c r="TC57" i="3"/>
  <c r="TC61" i="3"/>
  <c r="TC45" i="3"/>
  <c r="TC47" i="3"/>
  <c r="TC50" i="3"/>
  <c r="TC48" i="3"/>
  <c r="TC51" i="3"/>
  <c r="TC49" i="3"/>
  <c r="TC52" i="3"/>
  <c r="TC44" i="3"/>
  <c r="TC37" i="3"/>
  <c r="TC46" i="3"/>
  <c r="TC42" i="3"/>
  <c r="TC38" i="3"/>
  <c r="TC43" i="3"/>
  <c r="TC41" i="3"/>
  <c r="TC39" i="3"/>
  <c r="TC40" i="3"/>
  <c r="UA96" i="3"/>
  <c r="UA94" i="3"/>
  <c r="UA95" i="3"/>
  <c r="UA93" i="3"/>
  <c r="UA92" i="3"/>
  <c r="UA90" i="3"/>
  <c r="UA91" i="3"/>
  <c r="UA88" i="3"/>
  <c r="UA89" i="3"/>
  <c r="UA86" i="3"/>
  <c r="UA87" i="3"/>
  <c r="UA85" i="3"/>
  <c r="UA83" i="3"/>
  <c r="UA84" i="3"/>
  <c r="UA79" i="3"/>
  <c r="UA80" i="3"/>
  <c r="UA81" i="3"/>
  <c r="UA82" i="3"/>
  <c r="UA76" i="3"/>
  <c r="UA77" i="3"/>
  <c r="UA78" i="3"/>
  <c r="UA75" i="3"/>
  <c r="UA71" i="3"/>
  <c r="UA73" i="3"/>
  <c r="UA74" i="3"/>
  <c r="UA72" i="3"/>
  <c r="UA68" i="3"/>
  <c r="UA70" i="3"/>
  <c r="UA67" i="3"/>
  <c r="UA66" i="3"/>
  <c r="UA65" i="3"/>
  <c r="UA69" i="3"/>
  <c r="UA64" i="3"/>
  <c r="UA62" i="3"/>
  <c r="UA63" i="3"/>
  <c r="UA59" i="3"/>
  <c r="UA55" i="3"/>
  <c r="UA53" i="3"/>
  <c r="UA61" i="3"/>
  <c r="UA58" i="3"/>
  <c r="UA56" i="3"/>
  <c r="UA54" i="3"/>
  <c r="UA60" i="3"/>
  <c r="UA57" i="3"/>
  <c r="UA45" i="3"/>
  <c r="UA47" i="3"/>
  <c r="UA50" i="3"/>
  <c r="UA48" i="3"/>
  <c r="UA51" i="3"/>
  <c r="UA49" i="3"/>
  <c r="UA52" i="3"/>
  <c r="UA44" i="3"/>
  <c r="UA37" i="3"/>
  <c r="UA42" i="3"/>
  <c r="UA38" i="3"/>
  <c r="UA43" i="3"/>
  <c r="UA41" i="3"/>
  <c r="UA39" i="3"/>
  <c r="UA46" i="3"/>
  <c r="UA40" i="3"/>
  <c r="VK96" i="3"/>
  <c r="VK95" i="3"/>
  <c r="VK94" i="3"/>
  <c r="VK92" i="3"/>
  <c r="VK93" i="3"/>
  <c r="VK90" i="3"/>
  <c r="VK91" i="3"/>
  <c r="VK88" i="3"/>
  <c r="VK89" i="3"/>
  <c r="VK86" i="3"/>
  <c r="VK87" i="3"/>
  <c r="VK85" i="3"/>
  <c r="VK83" i="3"/>
  <c r="VK84" i="3"/>
  <c r="VK79" i="3"/>
  <c r="VK80" i="3"/>
  <c r="VK81" i="3"/>
  <c r="VK82" i="3"/>
  <c r="VK76" i="3"/>
  <c r="VK77" i="3"/>
  <c r="VK78" i="3"/>
  <c r="VK75" i="3"/>
  <c r="VK71" i="3"/>
  <c r="VK72" i="3"/>
  <c r="VK73" i="3"/>
  <c r="VK74" i="3"/>
  <c r="VK68" i="3"/>
  <c r="VK70" i="3"/>
  <c r="VK67" i="3"/>
  <c r="VK66" i="3"/>
  <c r="VK65" i="3"/>
  <c r="VK69" i="3"/>
  <c r="VK64" i="3"/>
  <c r="VK62" i="3"/>
  <c r="VK63" i="3"/>
  <c r="VK59" i="3"/>
  <c r="VK55" i="3"/>
  <c r="VK53" i="3"/>
  <c r="VK61" i="3"/>
  <c r="VK58" i="3"/>
  <c r="VK56" i="3"/>
  <c r="VK54" i="3"/>
  <c r="VK60" i="3"/>
  <c r="VK57" i="3"/>
  <c r="VK45" i="3"/>
  <c r="VK47" i="3"/>
  <c r="VK50" i="3"/>
  <c r="VK48" i="3"/>
  <c r="VK51" i="3"/>
  <c r="VK49" i="3"/>
  <c r="VK52" i="3"/>
  <c r="VK44" i="3"/>
  <c r="VK37" i="3"/>
  <c r="VK42" i="3"/>
  <c r="VK38" i="3"/>
  <c r="VK43" i="3"/>
  <c r="VK41" i="3"/>
  <c r="VK39" i="3"/>
  <c r="VK46" i="3"/>
  <c r="VK40" i="3"/>
  <c r="WI96" i="3"/>
  <c r="WI95" i="3"/>
  <c r="WI93" i="3"/>
  <c r="WI94" i="3"/>
  <c r="WI92" i="3"/>
  <c r="WI91" i="3"/>
  <c r="WI90" i="3"/>
  <c r="WI88" i="3"/>
  <c r="WI89" i="3"/>
  <c r="WI86" i="3"/>
  <c r="WI87" i="3"/>
  <c r="WI85" i="3"/>
  <c r="WI83" i="3"/>
  <c r="WI79" i="3"/>
  <c r="WI82" i="3"/>
  <c r="WI80" i="3"/>
  <c r="WI81" i="3"/>
  <c r="WI84" i="3"/>
  <c r="WI76" i="3"/>
  <c r="WI77" i="3"/>
  <c r="WI78" i="3"/>
  <c r="WI71" i="3"/>
  <c r="WI75" i="3"/>
  <c r="WI72" i="3"/>
  <c r="WI73" i="3"/>
  <c r="WI74" i="3"/>
  <c r="WI68" i="3"/>
  <c r="WI70" i="3"/>
  <c r="WI66" i="3"/>
  <c r="WI67" i="3"/>
  <c r="WI69" i="3"/>
  <c r="WI65" i="3"/>
  <c r="WI62" i="3"/>
  <c r="WI64" i="3"/>
  <c r="WI63" i="3"/>
  <c r="WI59" i="3"/>
  <c r="WI55" i="3"/>
  <c r="WI53" i="3"/>
  <c r="WI58" i="3"/>
  <c r="WI56" i="3"/>
  <c r="WI54" i="3"/>
  <c r="WI61" i="3"/>
  <c r="WI57" i="3"/>
  <c r="WI60" i="3"/>
  <c r="WI45" i="3"/>
  <c r="WI47" i="3"/>
  <c r="WI50" i="3"/>
  <c r="WI48" i="3"/>
  <c r="WI51" i="3"/>
  <c r="WI49" i="3"/>
  <c r="WI52" i="3"/>
  <c r="WI44" i="3"/>
  <c r="WI37" i="3"/>
  <c r="WI42" i="3"/>
  <c r="WI38" i="3"/>
  <c r="WI43" i="3"/>
  <c r="WI41" i="3"/>
  <c r="WI39" i="3"/>
  <c r="WI40" i="3"/>
  <c r="WI46" i="3"/>
  <c r="XS96" i="3"/>
  <c r="XS95" i="3"/>
  <c r="XS94" i="3"/>
  <c r="XS93" i="3"/>
  <c r="XS92" i="3"/>
  <c r="XS91" i="3"/>
  <c r="XS90" i="3"/>
  <c r="XS88" i="3"/>
  <c r="XS89" i="3"/>
  <c r="XS86" i="3"/>
  <c r="XS87" i="3"/>
  <c r="XS85" i="3"/>
  <c r="XS83" i="3"/>
  <c r="XS84" i="3"/>
  <c r="XS79" i="3"/>
  <c r="XS82" i="3"/>
  <c r="XS80" i="3"/>
  <c r="XS81" i="3"/>
  <c r="XS76" i="3"/>
  <c r="XS77" i="3"/>
  <c r="XS78" i="3"/>
  <c r="XS74" i="3"/>
  <c r="XS71" i="3"/>
  <c r="XS75" i="3"/>
  <c r="XS72" i="3"/>
  <c r="XS73" i="3"/>
  <c r="XS68" i="3"/>
  <c r="XS70" i="3"/>
  <c r="XS66" i="3"/>
  <c r="XS67" i="3"/>
  <c r="XS69" i="3"/>
  <c r="XS65" i="3"/>
  <c r="XS62" i="3"/>
  <c r="XS64" i="3"/>
  <c r="XS63" i="3"/>
  <c r="XS59" i="3"/>
  <c r="XS55" i="3"/>
  <c r="XS53" i="3"/>
  <c r="XS58" i="3"/>
  <c r="XS56" i="3"/>
  <c r="XS54" i="3"/>
  <c r="XS61" i="3"/>
  <c r="XS57" i="3"/>
  <c r="XS60" i="3"/>
  <c r="XS45" i="3"/>
  <c r="XS47" i="3"/>
  <c r="XS50" i="3"/>
  <c r="XS48" i="3"/>
  <c r="XS51" i="3"/>
  <c r="XS49" i="3"/>
  <c r="XS52" i="3"/>
  <c r="XS44" i="3"/>
  <c r="XS37" i="3"/>
  <c r="XS42" i="3"/>
  <c r="XS38" i="3"/>
  <c r="XS43" i="3"/>
  <c r="XS41" i="3"/>
  <c r="XS39" i="3"/>
  <c r="XS40" i="3"/>
  <c r="XS46" i="3"/>
  <c r="ZC96" i="3"/>
  <c r="ZC95" i="3"/>
  <c r="ZC93" i="3"/>
  <c r="ZC94" i="3"/>
  <c r="ZC92" i="3"/>
  <c r="ZC91" i="3"/>
  <c r="ZC90" i="3"/>
  <c r="ZC88" i="3"/>
  <c r="ZC89" i="3"/>
  <c r="ZC86" i="3"/>
  <c r="ZC87" i="3"/>
  <c r="ZC85" i="3"/>
  <c r="ZC83" i="3"/>
  <c r="ZC79" i="3"/>
  <c r="ZC84" i="3"/>
  <c r="ZC82" i="3"/>
  <c r="ZC80" i="3"/>
  <c r="ZC81" i="3"/>
  <c r="ZC76" i="3"/>
  <c r="ZC77" i="3"/>
  <c r="ZC78" i="3"/>
  <c r="ZC74" i="3"/>
  <c r="ZC71" i="3"/>
  <c r="ZC75" i="3"/>
  <c r="ZC72" i="3"/>
  <c r="ZC73" i="3"/>
  <c r="ZC68" i="3"/>
  <c r="ZC70" i="3"/>
  <c r="ZC66" i="3"/>
  <c r="ZC67" i="3"/>
  <c r="ZC69" i="3"/>
  <c r="ZC65" i="3"/>
  <c r="ZC62" i="3"/>
  <c r="ZC64" i="3"/>
  <c r="ZC63" i="3"/>
  <c r="ZC59" i="3"/>
  <c r="ZC55" i="3"/>
  <c r="ZC53" i="3"/>
  <c r="ZC58" i="3"/>
  <c r="ZC56" i="3"/>
  <c r="ZC54" i="3"/>
  <c r="ZC61" i="3"/>
  <c r="ZC57" i="3"/>
  <c r="ZC60" i="3"/>
  <c r="ZC45" i="3"/>
  <c r="ZC47" i="3"/>
  <c r="ZC50" i="3"/>
  <c r="ZC48" i="3"/>
  <c r="ZC51" i="3"/>
  <c r="ZC49" i="3"/>
  <c r="ZC52" i="3"/>
  <c r="ZC44" i="3"/>
  <c r="ZC37" i="3"/>
  <c r="ZC42" i="3"/>
  <c r="ZC38" i="3"/>
  <c r="ZC43" i="3"/>
  <c r="ZC41" i="3"/>
  <c r="ZC39" i="3"/>
  <c r="ZC40" i="3"/>
  <c r="ZC46" i="3"/>
  <c r="AAM96" i="3"/>
  <c r="AAM95" i="3"/>
  <c r="AAM94" i="3"/>
  <c r="AAM93" i="3"/>
  <c r="AAM92" i="3"/>
  <c r="AAM91" i="3"/>
  <c r="AAM90" i="3"/>
  <c r="AAM88" i="3"/>
  <c r="AAM89" i="3"/>
  <c r="AAM86" i="3"/>
  <c r="AAM87" i="3"/>
  <c r="AAM85" i="3"/>
  <c r="AAM84" i="3"/>
  <c r="AAM83" i="3"/>
  <c r="AAM82" i="3"/>
  <c r="AAM79" i="3"/>
  <c r="AAM80" i="3"/>
  <c r="AAM81" i="3"/>
  <c r="AAM76" i="3"/>
  <c r="AAM77" i="3"/>
  <c r="AAM78" i="3"/>
  <c r="AAM74" i="3"/>
  <c r="AAM71" i="3"/>
  <c r="AAM75" i="3"/>
  <c r="AAM72" i="3"/>
  <c r="AAM73" i="3"/>
  <c r="AAM68" i="3"/>
  <c r="AAM70" i="3"/>
  <c r="AAM66" i="3"/>
  <c r="AAM67" i="3"/>
  <c r="AAM69" i="3"/>
  <c r="AAM65" i="3"/>
  <c r="AAM62" i="3"/>
  <c r="AAM64" i="3"/>
  <c r="AAM63" i="3"/>
  <c r="AAM59" i="3"/>
  <c r="AAM55" i="3"/>
  <c r="AAM53" i="3"/>
  <c r="AAM58" i="3"/>
  <c r="AAM56" i="3"/>
  <c r="AAM54" i="3"/>
  <c r="AAM61" i="3"/>
  <c r="AAM57" i="3"/>
  <c r="AAM60" i="3"/>
  <c r="AAM45" i="3"/>
  <c r="AAM47" i="3"/>
  <c r="AAM50" i="3"/>
  <c r="AAM48" i="3"/>
  <c r="AAM51" i="3"/>
  <c r="AAM49" i="3"/>
  <c r="AAM43" i="3"/>
  <c r="AAM44" i="3"/>
  <c r="AAM37" i="3"/>
  <c r="AAM42" i="3"/>
  <c r="AAM38" i="3"/>
  <c r="AAM41" i="3"/>
  <c r="AAM39" i="3"/>
  <c r="AAM40" i="3"/>
  <c r="AAM52" i="3"/>
  <c r="AAM46" i="3"/>
  <c r="ACI96" i="3"/>
  <c r="ACI95" i="3"/>
  <c r="ACI94" i="3"/>
  <c r="ACI92" i="3"/>
  <c r="ACI93" i="3"/>
  <c r="ACI91" i="3"/>
  <c r="ACI90" i="3"/>
  <c r="ACI88" i="3"/>
  <c r="ACI89" i="3"/>
  <c r="ACI87" i="3"/>
  <c r="ACI86" i="3"/>
  <c r="ACI85" i="3"/>
  <c r="ACI84" i="3"/>
  <c r="ACI83" i="3"/>
  <c r="ACI81" i="3"/>
  <c r="ACI79" i="3"/>
  <c r="ACI80" i="3"/>
  <c r="ACI82" i="3"/>
  <c r="ACI78" i="3"/>
  <c r="ACI76" i="3"/>
  <c r="ACI77" i="3"/>
  <c r="ACI75" i="3"/>
  <c r="ACI71" i="3"/>
  <c r="ACI72" i="3"/>
  <c r="ACI74" i="3"/>
  <c r="ACI73" i="3"/>
  <c r="ACI68" i="3"/>
  <c r="ACI70" i="3"/>
  <c r="ACI67" i="3"/>
  <c r="ACI66" i="3"/>
  <c r="ACI65" i="3"/>
  <c r="ACI69" i="3"/>
  <c r="ACI62" i="3"/>
  <c r="ACI64" i="3"/>
  <c r="ACI63" i="3"/>
  <c r="ACI61" i="3"/>
  <c r="ACI55" i="3"/>
  <c r="ACI53" i="3"/>
  <c r="ACI60" i="3"/>
  <c r="ACI58" i="3"/>
  <c r="ACI56" i="3"/>
  <c r="ACI54" i="3"/>
  <c r="ACI52" i="3"/>
  <c r="ACI57" i="3"/>
  <c r="ACI59" i="3"/>
  <c r="ACI45" i="3"/>
  <c r="ACI47" i="3"/>
  <c r="ACI50" i="3"/>
  <c r="ACI48" i="3"/>
  <c r="ACI51" i="3"/>
  <c r="ACI49" i="3"/>
  <c r="ACI43" i="3"/>
  <c r="ACI44" i="3"/>
  <c r="ACI37" i="3"/>
  <c r="ACI42" i="3"/>
  <c r="ACI38" i="3"/>
  <c r="ACI46" i="3"/>
  <c r="ACI41" i="3"/>
  <c r="ACI39" i="3"/>
  <c r="ACI40" i="3"/>
  <c r="ADY96" i="3"/>
  <c r="ADY95" i="3"/>
  <c r="ADY94" i="3"/>
  <c r="ADY93" i="3"/>
  <c r="ADY92" i="3"/>
  <c r="ADY91" i="3"/>
  <c r="ADY90" i="3"/>
  <c r="ADY88" i="3"/>
  <c r="ADY89" i="3"/>
  <c r="ADY86" i="3"/>
  <c r="ADY87" i="3"/>
  <c r="ADY85" i="3"/>
  <c r="ADY83" i="3"/>
  <c r="ADY84" i="3"/>
  <c r="ADY81" i="3"/>
  <c r="ADY79" i="3"/>
  <c r="ADY80" i="3"/>
  <c r="ADY82" i="3"/>
  <c r="ADY76" i="3"/>
  <c r="ADY78" i="3"/>
  <c r="ADY77" i="3"/>
  <c r="ADY71" i="3"/>
  <c r="ADY72" i="3"/>
  <c r="ADY73" i="3"/>
  <c r="ADY74" i="3"/>
  <c r="ADY75" i="3"/>
  <c r="ADY68" i="3"/>
  <c r="ADY70" i="3"/>
  <c r="ADY65" i="3"/>
  <c r="ADY69" i="3"/>
  <c r="ADY66" i="3"/>
  <c r="ADY67" i="3"/>
  <c r="ADY63" i="3"/>
  <c r="ADY62" i="3"/>
  <c r="ADY64" i="3"/>
  <c r="ADY55" i="3"/>
  <c r="ADY53" i="3"/>
  <c r="ADY58" i="3"/>
  <c r="ADY56" i="3"/>
  <c r="ADY54" i="3"/>
  <c r="ADY52" i="3"/>
  <c r="ADY61" i="3"/>
  <c r="ADY57" i="3"/>
  <c r="ADY60" i="3"/>
  <c r="ADY59" i="3"/>
  <c r="ADY45" i="3"/>
  <c r="ADY47" i="3"/>
  <c r="ADY50" i="3"/>
  <c r="ADY48" i="3"/>
  <c r="ADY51" i="3"/>
  <c r="ADY49" i="3"/>
  <c r="ADY43" i="3"/>
  <c r="ADY44" i="3"/>
  <c r="ADY37" i="3"/>
  <c r="ADY46" i="3"/>
  <c r="ADY42" i="3"/>
  <c r="ADY38" i="3"/>
  <c r="ADY41" i="3"/>
  <c r="ADY39" i="3"/>
  <c r="ADY40" i="3"/>
  <c r="AEW96" i="3"/>
  <c r="AEW95" i="3"/>
  <c r="AEW93" i="3"/>
  <c r="AEW92" i="3"/>
  <c r="AEW94" i="3"/>
  <c r="AEW91" i="3"/>
  <c r="AEW90" i="3"/>
  <c r="AEW89" i="3"/>
  <c r="AEW88" i="3"/>
  <c r="AEW86" i="3"/>
  <c r="AEW87" i="3"/>
  <c r="AEW85" i="3"/>
  <c r="AEW83" i="3"/>
  <c r="AEW84" i="3"/>
  <c r="AEW79" i="3"/>
  <c r="AEW80" i="3"/>
  <c r="AEW82" i="3"/>
  <c r="AEW76" i="3"/>
  <c r="AEW77" i="3"/>
  <c r="AEW81" i="3"/>
  <c r="AEW75" i="3"/>
  <c r="AEW71" i="3"/>
  <c r="AEW74" i="3"/>
  <c r="AEW72" i="3"/>
  <c r="AEW78" i="3"/>
  <c r="AEW73" i="3"/>
  <c r="AEW66" i="3"/>
  <c r="AEW68" i="3"/>
  <c r="AEW70" i="3"/>
  <c r="AEW65" i="3"/>
  <c r="AEW69" i="3"/>
  <c r="AEW67" i="3"/>
  <c r="AEW64" i="3"/>
  <c r="AEW62" i="3"/>
  <c r="AEW63" i="3"/>
  <c r="AEW55" i="3"/>
  <c r="AEW53" i="3"/>
  <c r="AEW59" i="3"/>
  <c r="AEW58" i="3"/>
  <c r="AEW56" i="3"/>
  <c r="AEW54" i="3"/>
  <c r="AEW52" i="3"/>
  <c r="AEW57" i="3"/>
  <c r="AEW61" i="3"/>
  <c r="AEW60" i="3"/>
  <c r="AEW45" i="3"/>
  <c r="AEW47" i="3"/>
  <c r="AEW50" i="3"/>
  <c r="AEW48" i="3"/>
  <c r="AEW51" i="3"/>
  <c r="AEW49" i="3"/>
  <c r="AEW43" i="3"/>
  <c r="AEW44" i="3"/>
  <c r="AEW37" i="3"/>
  <c r="AEW42" i="3"/>
  <c r="AEW38" i="3"/>
  <c r="AEW41" i="3"/>
  <c r="AEW39" i="3"/>
  <c r="AEW46" i="3"/>
  <c r="AEW40" i="3"/>
  <c r="AGA96" i="3"/>
  <c r="AGA95" i="3"/>
  <c r="AGA94" i="3"/>
  <c r="AGA92" i="3"/>
  <c r="AGA93" i="3"/>
  <c r="AGA91" i="3"/>
  <c r="AGA90" i="3"/>
  <c r="AGA87" i="3"/>
  <c r="AGA88" i="3"/>
  <c r="AGA86" i="3"/>
  <c r="AGA89" i="3"/>
  <c r="AGA85" i="3"/>
  <c r="AGA84" i="3"/>
  <c r="AGA83" i="3"/>
  <c r="AGA82" i="3"/>
  <c r="AGA79" i="3"/>
  <c r="AGA80" i="3"/>
  <c r="AGA81" i="3"/>
  <c r="AGA76" i="3"/>
  <c r="AGA77" i="3"/>
  <c r="AGA78" i="3"/>
  <c r="AGA74" i="3"/>
  <c r="AGA71" i="3"/>
  <c r="AGA75" i="3"/>
  <c r="AGA72" i="3"/>
  <c r="AGA73" i="3"/>
  <c r="AGA66" i="3"/>
  <c r="AGA68" i="3"/>
  <c r="AGA70" i="3"/>
  <c r="AGA65" i="3"/>
  <c r="AGA67" i="3"/>
  <c r="AGA69" i="3"/>
  <c r="AGA63" i="3"/>
  <c r="AGA62" i="3"/>
  <c r="AGA64" i="3"/>
  <c r="AGA55" i="3"/>
  <c r="AGA53" i="3"/>
  <c r="AGA58" i="3"/>
  <c r="AGA56" i="3"/>
  <c r="AGA54" i="3"/>
  <c r="AGA52" i="3"/>
  <c r="AGA61" i="3"/>
  <c r="AGA57" i="3"/>
  <c r="AGA60" i="3"/>
  <c r="AGA59" i="3"/>
  <c r="AGA45" i="3"/>
  <c r="AGA47" i="3"/>
  <c r="AGA50" i="3"/>
  <c r="AGA48" i="3"/>
  <c r="AGA51" i="3"/>
  <c r="AGA49" i="3"/>
  <c r="AGA43" i="3"/>
  <c r="AGA44" i="3"/>
  <c r="AGA37" i="3"/>
  <c r="AGA42" i="3"/>
  <c r="AGA38" i="3"/>
  <c r="AGA41" i="3"/>
  <c r="AGA39" i="3"/>
  <c r="AGA40" i="3"/>
  <c r="AGA46" i="3"/>
  <c r="AHK96" i="3"/>
  <c r="AHK95" i="3"/>
  <c r="AHK94" i="3"/>
  <c r="AHK92" i="3"/>
  <c r="AHK93" i="3"/>
  <c r="AHK91" i="3"/>
  <c r="AHK90" i="3"/>
  <c r="AHK87" i="3"/>
  <c r="AHK88" i="3"/>
  <c r="AHK89" i="3"/>
  <c r="AHK86" i="3"/>
  <c r="AHK85" i="3"/>
  <c r="AHK84" i="3"/>
  <c r="AHK83" i="3"/>
  <c r="AHK79" i="3"/>
  <c r="AHK80" i="3"/>
  <c r="AHK81" i="3"/>
  <c r="AHK76" i="3"/>
  <c r="AHK77" i="3"/>
  <c r="AHK82" i="3"/>
  <c r="AHK78" i="3"/>
  <c r="AHK74" i="3"/>
  <c r="AHK71" i="3"/>
  <c r="AHK75" i="3"/>
  <c r="AHK72" i="3"/>
  <c r="AHK73" i="3"/>
  <c r="AHK66" i="3"/>
  <c r="AHK68" i="3"/>
  <c r="AHK70" i="3"/>
  <c r="AHK65" i="3"/>
  <c r="AHK67" i="3"/>
  <c r="AHK64" i="3"/>
  <c r="AHK69" i="3"/>
  <c r="AHK63" i="3"/>
  <c r="AHK62" i="3"/>
  <c r="AHK55" i="3"/>
  <c r="AHK53" i="3"/>
  <c r="AHK58" i="3"/>
  <c r="AHK56" i="3"/>
  <c r="AHK54" i="3"/>
  <c r="AHK52" i="3"/>
  <c r="AHK61" i="3"/>
  <c r="AHK57" i="3"/>
  <c r="AHK60" i="3"/>
  <c r="AHK59" i="3"/>
  <c r="AHK45" i="3"/>
  <c r="AHK47" i="3"/>
  <c r="AHK50" i="3"/>
  <c r="AHK48" i="3"/>
  <c r="AHK51" i="3"/>
  <c r="AHK49" i="3"/>
  <c r="AHK43" i="3"/>
  <c r="AHK44" i="3"/>
  <c r="AHK37" i="3"/>
  <c r="AHK42" i="3"/>
  <c r="AHK38" i="3"/>
  <c r="AHK36" i="3"/>
  <c r="AHK41" i="3"/>
  <c r="AHK39" i="3"/>
  <c r="AHK40" i="3"/>
  <c r="AHK46" i="3"/>
  <c r="RY33" i="3"/>
  <c r="TC33" i="3"/>
  <c r="UA33" i="3"/>
  <c r="WI33" i="3"/>
  <c r="XM33" i="3"/>
  <c r="XY33" i="3"/>
  <c r="ZC33" i="3"/>
  <c r="AAA33" i="3"/>
  <c r="ACC33" i="3"/>
  <c r="ADG33" i="3"/>
  <c r="AEK33" i="3"/>
  <c r="AFI33" i="3"/>
  <c r="AGG33" i="3"/>
  <c r="AGY33" i="3"/>
  <c r="AHK33" i="3"/>
  <c r="RK96" i="3"/>
  <c r="RK95" i="3"/>
  <c r="RK94" i="3"/>
  <c r="RK92" i="3"/>
  <c r="RK93" i="3"/>
  <c r="RK91" i="3"/>
  <c r="RK88" i="3"/>
  <c r="RK89" i="3"/>
  <c r="RK86" i="3"/>
  <c r="RK87" i="3"/>
  <c r="RK90" i="3"/>
  <c r="RK85" i="3"/>
  <c r="RK82" i="3"/>
  <c r="RK83" i="3"/>
  <c r="RK84" i="3"/>
  <c r="RK79" i="3"/>
  <c r="RK80" i="3"/>
  <c r="RK75" i="3"/>
  <c r="RK76" i="3"/>
  <c r="RK77" i="3"/>
  <c r="RK78" i="3"/>
  <c r="RK74" i="3"/>
  <c r="RK81" i="3"/>
  <c r="RK73" i="3"/>
  <c r="RK70" i="3"/>
  <c r="RK72" i="3"/>
  <c r="RK71" i="3"/>
  <c r="RK69" i="3"/>
  <c r="RK67" i="3"/>
  <c r="RK68" i="3"/>
  <c r="RK63" i="3"/>
  <c r="RK64" i="3"/>
  <c r="RK65" i="3"/>
  <c r="RK66" i="3"/>
  <c r="RK62" i="3"/>
  <c r="RK60" i="3"/>
  <c r="RK59" i="3"/>
  <c r="RK55" i="3"/>
  <c r="RK53" i="3"/>
  <c r="RK58" i="3"/>
  <c r="RK56" i="3"/>
  <c r="RK54" i="3"/>
  <c r="RK57" i="3"/>
  <c r="RK61" i="3"/>
  <c r="RK51" i="3"/>
  <c r="RK49" i="3"/>
  <c r="RK45" i="3"/>
  <c r="RK46" i="3"/>
  <c r="RK47" i="3"/>
  <c r="RK50" i="3"/>
  <c r="RK48" i="3"/>
  <c r="RK44" i="3"/>
  <c r="RK52" i="3"/>
  <c r="RK37" i="3"/>
  <c r="RK42" i="3"/>
  <c r="RK38" i="3"/>
  <c r="RK43" i="3"/>
  <c r="RK41" i="3"/>
  <c r="RK39" i="3"/>
  <c r="RK40" i="3"/>
  <c r="RQ96" i="3"/>
  <c r="RQ95" i="3"/>
  <c r="RQ94" i="3"/>
  <c r="RQ93" i="3"/>
  <c r="RQ92" i="3"/>
  <c r="RQ91" i="3"/>
  <c r="RQ90" i="3"/>
  <c r="RQ88" i="3"/>
  <c r="RQ89" i="3"/>
  <c r="RQ86" i="3"/>
  <c r="RQ85" i="3"/>
  <c r="RQ87" i="3"/>
  <c r="RQ82" i="3"/>
  <c r="RQ83" i="3"/>
  <c r="RQ84" i="3"/>
  <c r="RQ79" i="3"/>
  <c r="RQ80" i="3"/>
  <c r="RQ75" i="3"/>
  <c r="RQ76" i="3"/>
  <c r="RQ77" i="3"/>
  <c r="RQ81" i="3"/>
  <c r="RQ78" i="3"/>
  <c r="RQ74" i="3"/>
  <c r="RQ73" i="3"/>
  <c r="RQ70" i="3"/>
  <c r="RQ71" i="3"/>
  <c r="RQ72" i="3"/>
  <c r="RQ69" i="3"/>
  <c r="RQ66" i="3"/>
  <c r="RQ67" i="3"/>
  <c r="RQ63" i="3"/>
  <c r="RQ64" i="3"/>
  <c r="RQ65" i="3"/>
  <c r="RQ68" i="3"/>
  <c r="RQ62" i="3"/>
  <c r="RQ60" i="3"/>
  <c r="RQ61" i="3"/>
  <c r="RQ59" i="3"/>
  <c r="RQ55" i="3"/>
  <c r="RQ53" i="3"/>
  <c r="RQ58" i="3"/>
  <c r="RQ56" i="3"/>
  <c r="RQ54" i="3"/>
  <c r="RQ57" i="3"/>
  <c r="RQ51" i="3"/>
  <c r="RQ49" i="3"/>
  <c r="RQ45" i="3"/>
  <c r="RQ46" i="3"/>
  <c r="RQ47" i="3"/>
  <c r="RQ50" i="3"/>
  <c r="RQ48" i="3"/>
  <c r="RQ52" i="3"/>
  <c r="RQ37" i="3"/>
  <c r="RQ42" i="3"/>
  <c r="RQ38" i="3"/>
  <c r="RQ43" i="3"/>
  <c r="RQ41" i="3"/>
  <c r="RQ39" i="3"/>
  <c r="RQ44" i="3"/>
  <c r="RQ40" i="3"/>
  <c r="RW96" i="3"/>
  <c r="RW94" i="3"/>
  <c r="RW95" i="3"/>
  <c r="RW92" i="3"/>
  <c r="RW93" i="3"/>
  <c r="RW91" i="3"/>
  <c r="RW88" i="3"/>
  <c r="RW89" i="3"/>
  <c r="RW90" i="3"/>
  <c r="RW86" i="3"/>
  <c r="RW87" i="3"/>
  <c r="RW85" i="3"/>
  <c r="RW82" i="3"/>
  <c r="RW83" i="3"/>
  <c r="RW84" i="3"/>
  <c r="RW79" i="3"/>
  <c r="RW80" i="3"/>
  <c r="RW75" i="3"/>
  <c r="RW76" i="3"/>
  <c r="RW81" i="3"/>
  <c r="RW77" i="3"/>
  <c r="RW78" i="3"/>
  <c r="RW74" i="3"/>
  <c r="RW73" i="3"/>
  <c r="RW70" i="3"/>
  <c r="RW71" i="3"/>
  <c r="RW72" i="3"/>
  <c r="RW69" i="3"/>
  <c r="RW66" i="3"/>
  <c r="RW68" i="3"/>
  <c r="RW63" i="3"/>
  <c r="RW64" i="3"/>
  <c r="RW67" i="3"/>
  <c r="RW65" i="3"/>
  <c r="RW62" i="3"/>
  <c r="RW60" i="3"/>
  <c r="RW59" i="3"/>
  <c r="RW55" i="3"/>
  <c r="RW53" i="3"/>
  <c r="RW61" i="3"/>
  <c r="RW58" i="3"/>
  <c r="RW56" i="3"/>
  <c r="RW54" i="3"/>
  <c r="RW57" i="3"/>
  <c r="RW51" i="3"/>
  <c r="RW49" i="3"/>
  <c r="RW45" i="3"/>
  <c r="RW46" i="3"/>
  <c r="RW47" i="3"/>
  <c r="RW50" i="3"/>
  <c r="RW48" i="3"/>
  <c r="RW52" i="3"/>
  <c r="RW37" i="3"/>
  <c r="RW42" i="3"/>
  <c r="RW38" i="3"/>
  <c r="RW44" i="3"/>
  <c r="RW43" i="3"/>
  <c r="RW41" i="3"/>
  <c r="RW39" i="3"/>
  <c r="RW40" i="3"/>
  <c r="SC96" i="3"/>
  <c r="SC95" i="3"/>
  <c r="SC94" i="3"/>
  <c r="SC93" i="3"/>
  <c r="SC92" i="3"/>
  <c r="SC91" i="3"/>
  <c r="SC88" i="3"/>
  <c r="SC90" i="3"/>
  <c r="SC89" i="3"/>
  <c r="SC86" i="3"/>
  <c r="SC87" i="3"/>
  <c r="SC85" i="3"/>
  <c r="SC82" i="3"/>
  <c r="SC83" i="3"/>
  <c r="SC84" i="3"/>
  <c r="SC79" i="3"/>
  <c r="SC80" i="3"/>
  <c r="SC75" i="3"/>
  <c r="SC81" i="3"/>
  <c r="SC76" i="3"/>
  <c r="SC77" i="3"/>
  <c r="SC78" i="3"/>
  <c r="SC74" i="3"/>
  <c r="SC73" i="3"/>
  <c r="SC72" i="3"/>
  <c r="SC70" i="3"/>
  <c r="SC71" i="3"/>
  <c r="SC69" i="3"/>
  <c r="SC67" i="3"/>
  <c r="SC66" i="3"/>
  <c r="SC63" i="3"/>
  <c r="SC64" i="3"/>
  <c r="SC65" i="3"/>
  <c r="SC68" i="3"/>
  <c r="SC62" i="3"/>
  <c r="SC60" i="3"/>
  <c r="SC59" i="3"/>
  <c r="SC55" i="3"/>
  <c r="SC53" i="3"/>
  <c r="SC58" i="3"/>
  <c r="SC56" i="3"/>
  <c r="SC54" i="3"/>
  <c r="SC57" i="3"/>
  <c r="SC61" i="3"/>
  <c r="SC51" i="3"/>
  <c r="SC49" i="3"/>
  <c r="SC45" i="3"/>
  <c r="SC46" i="3"/>
  <c r="SC47" i="3"/>
  <c r="SC50" i="3"/>
  <c r="SC48" i="3"/>
  <c r="SC37" i="3"/>
  <c r="SC44" i="3"/>
  <c r="SC42" i="3"/>
  <c r="SC38" i="3"/>
  <c r="SC43" i="3"/>
  <c r="SC41" i="3"/>
  <c r="SC39" i="3"/>
  <c r="SC52" i="3"/>
  <c r="SC40" i="3"/>
  <c r="SI96" i="3"/>
  <c r="SI95" i="3"/>
  <c r="SI93" i="3"/>
  <c r="SI92" i="3"/>
  <c r="SI94" i="3"/>
  <c r="SI90" i="3"/>
  <c r="SI88" i="3"/>
  <c r="SI91" i="3"/>
  <c r="SI89" i="3"/>
  <c r="SI86" i="3"/>
  <c r="SI87" i="3"/>
  <c r="SI85" i="3"/>
  <c r="SI82" i="3"/>
  <c r="SI83" i="3"/>
  <c r="SI84" i="3"/>
  <c r="SI79" i="3"/>
  <c r="SI80" i="3"/>
  <c r="SI81" i="3"/>
  <c r="SI75" i="3"/>
  <c r="SI76" i="3"/>
  <c r="SI77" i="3"/>
  <c r="SI78" i="3"/>
  <c r="SI74" i="3"/>
  <c r="SI73" i="3"/>
  <c r="SI70" i="3"/>
  <c r="SI71" i="3"/>
  <c r="SI72" i="3"/>
  <c r="SI69" i="3"/>
  <c r="SI68" i="3"/>
  <c r="SI67" i="3"/>
  <c r="SI63" i="3"/>
  <c r="SI66" i="3"/>
  <c r="SI64" i="3"/>
  <c r="SI65" i="3"/>
  <c r="SI62" i="3"/>
  <c r="SI60" i="3"/>
  <c r="SI61" i="3"/>
  <c r="SI59" i="3"/>
  <c r="SI55" i="3"/>
  <c r="SI53" i="3"/>
  <c r="SI58" i="3"/>
  <c r="SI56" i="3"/>
  <c r="SI54" i="3"/>
  <c r="SI57" i="3"/>
  <c r="SI51" i="3"/>
  <c r="SI49" i="3"/>
  <c r="SI45" i="3"/>
  <c r="SI46" i="3"/>
  <c r="SI47" i="3"/>
  <c r="SI50" i="3"/>
  <c r="SI48" i="3"/>
  <c r="SI44" i="3"/>
  <c r="SI37" i="3"/>
  <c r="SI42" i="3"/>
  <c r="SI38" i="3"/>
  <c r="SI52" i="3"/>
  <c r="SI43" i="3"/>
  <c r="SI41" i="3"/>
  <c r="SI39" i="3"/>
  <c r="SI40" i="3"/>
  <c r="SO96" i="3"/>
  <c r="SO93" i="3"/>
  <c r="SO95" i="3"/>
  <c r="SO94" i="3"/>
  <c r="SO92" i="3"/>
  <c r="SO91" i="3"/>
  <c r="SO90" i="3"/>
  <c r="SO88" i="3"/>
  <c r="SO89" i="3"/>
  <c r="SO86" i="3"/>
  <c r="SO85" i="3"/>
  <c r="SO82" i="3"/>
  <c r="SO83" i="3"/>
  <c r="SO84" i="3"/>
  <c r="SO87" i="3"/>
  <c r="SO79" i="3"/>
  <c r="SO80" i="3"/>
  <c r="SO81" i="3"/>
  <c r="SO75" i="3"/>
  <c r="SO76" i="3"/>
  <c r="SO77" i="3"/>
  <c r="SO78" i="3"/>
  <c r="SO74" i="3"/>
  <c r="SO73" i="3"/>
  <c r="SO70" i="3"/>
  <c r="SO71" i="3"/>
  <c r="SO72" i="3"/>
  <c r="SO69" i="3"/>
  <c r="SO63" i="3"/>
  <c r="SO64" i="3"/>
  <c r="SO67" i="3"/>
  <c r="SO66" i="3"/>
  <c r="SO65" i="3"/>
  <c r="SO68" i="3"/>
  <c r="SO62" i="3"/>
  <c r="SO60" i="3"/>
  <c r="SO59" i="3"/>
  <c r="SO55" i="3"/>
  <c r="SO53" i="3"/>
  <c r="SO61" i="3"/>
  <c r="SO58" i="3"/>
  <c r="SO56" i="3"/>
  <c r="SO54" i="3"/>
  <c r="SO57" i="3"/>
  <c r="SO51" i="3"/>
  <c r="SO49" i="3"/>
  <c r="SO45" i="3"/>
  <c r="SO46" i="3"/>
  <c r="SO47" i="3"/>
  <c r="SO50" i="3"/>
  <c r="SO48" i="3"/>
  <c r="SO44" i="3"/>
  <c r="SO37" i="3"/>
  <c r="SO52" i="3"/>
  <c r="SO42" i="3"/>
  <c r="SO38" i="3"/>
  <c r="SO43" i="3"/>
  <c r="SO41" i="3"/>
  <c r="SO39" i="3"/>
  <c r="SO40" i="3"/>
  <c r="SU96" i="3"/>
  <c r="SU95" i="3"/>
  <c r="SU94" i="3"/>
  <c r="SU92" i="3"/>
  <c r="SU93" i="3"/>
  <c r="SU91" i="3"/>
  <c r="SU90" i="3"/>
  <c r="SU88" i="3"/>
  <c r="SU89" i="3"/>
  <c r="SU86" i="3"/>
  <c r="SU87" i="3"/>
  <c r="SU85" i="3"/>
  <c r="SU82" i="3"/>
  <c r="SU83" i="3"/>
  <c r="SU84" i="3"/>
  <c r="SU79" i="3"/>
  <c r="SU80" i="3"/>
  <c r="SU75" i="3"/>
  <c r="SU76" i="3"/>
  <c r="SU77" i="3"/>
  <c r="SU78" i="3"/>
  <c r="SU74" i="3"/>
  <c r="SU81" i="3"/>
  <c r="SU73" i="3"/>
  <c r="SU72" i="3"/>
  <c r="SU70" i="3"/>
  <c r="SU71" i="3"/>
  <c r="SU69" i="3"/>
  <c r="SU67" i="3"/>
  <c r="SU68" i="3"/>
  <c r="SU63" i="3"/>
  <c r="SU64" i="3"/>
  <c r="SU65" i="3"/>
  <c r="SU66" i="3"/>
  <c r="SU62" i="3"/>
  <c r="SU60" i="3"/>
  <c r="SU59" i="3"/>
  <c r="SU55" i="3"/>
  <c r="SU53" i="3"/>
  <c r="SU58" i="3"/>
  <c r="SU56" i="3"/>
  <c r="SU54" i="3"/>
  <c r="SU57" i="3"/>
  <c r="SU61" i="3"/>
  <c r="SU51" i="3"/>
  <c r="SU49" i="3"/>
  <c r="SU45" i="3"/>
  <c r="SU46" i="3"/>
  <c r="SU47" i="3"/>
  <c r="SU50" i="3"/>
  <c r="SU48" i="3"/>
  <c r="SU44" i="3"/>
  <c r="SU52" i="3"/>
  <c r="SU37" i="3"/>
  <c r="SU42" i="3"/>
  <c r="SU38" i="3"/>
  <c r="SU43" i="3"/>
  <c r="SU41" i="3"/>
  <c r="SU39" i="3"/>
  <c r="SU40" i="3"/>
  <c r="TA96" i="3"/>
  <c r="TA95" i="3"/>
  <c r="TA93" i="3"/>
  <c r="TA94" i="3"/>
  <c r="TA92" i="3"/>
  <c r="TA91" i="3"/>
  <c r="TA90" i="3"/>
  <c r="TA88" i="3"/>
  <c r="TA89" i="3"/>
  <c r="TA86" i="3"/>
  <c r="TA85" i="3"/>
  <c r="TA87" i="3"/>
  <c r="TA82" i="3"/>
  <c r="TA83" i="3"/>
  <c r="TA84" i="3"/>
  <c r="TA79" i="3"/>
  <c r="TA80" i="3"/>
  <c r="TA75" i="3"/>
  <c r="TA76" i="3"/>
  <c r="TA77" i="3"/>
  <c r="TA81" i="3"/>
  <c r="TA78" i="3"/>
  <c r="TA74" i="3"/>
  <c r="TA73" i="3"/>
  <c r="TA70" i="3"/>
  <c r="TA71" i="3"/>
  <c r="TA72" i="3"/>
  <c r="TA69" i="3"/>
  <c r="TA66" i="3"/>
  <c r="TA67" i="3"/>
  <c r="TA63" i="3"/>
  <c r="TA64" i="3"/>
  <c r="TA65" i="3"/>
  <c r="TA68" i="3"/>
  <c r="TA62" i="3"/>
  <c r="TA60" i="3"/>
  <c r="TA61" i="3"/>
  <c r="TA59" i="3"/>
  <c r="TA55" i="3"/>
  <c r="TA53" i="3"/>
  <c r="TA58" i="3"/>
  <c r="TA56" i="3"/>
  <c r="TA54" i="3"/>
  <c r="TA57" i="3"/>
  <c r="TA51" i="3"/>
  <c r="TA49" i="3"/>
  <c r="TA45" i="3"/>
  <c r="TA46" i="3"/>
  <c r="TA47" i="3"/>
  <c r="TA50" i="3"/>
  <c r="TA48" i="3"/>
  <c r="TA52" i="3"/>
  <c r="TA37" i="3"/>
  <c r="TA42" i="3"/>
  <c r="TA38" i="3"/>
  <c r="TA36" i="3"/>
  <c r="TA43" i="3"/>
  <c r="TA41" i="3"/>
  <c r="TA39" i="3"/>
  <c r="TA44" i="3"/>
  <c r="TA40" i="3"/>
  <c r="TG96" i="3"/>
  <c r="TG94" i="3"/>
  <c r="TG95" i="3"/>
  <c r="TG93" i="3"/>
  <c r="TG92" i="3"/>
  <c r="TG91" i="3"/>
  <c r="TG88" i="3"/>
  <c r="TG89" i="3"/>
  <c r="TG86" i="3"/>
  <c r="TG90" i="3"/>
  <c r="TG87" i="3"/>
  <c r="TG85" i="3"/>
  <c r="TG82" i="3"/>
  <c r="TG83" i="3"/>
  <c r="TG84" i="3"/>
  <c r="TG79" i="3"/>
  <c r="TG80" i="3"/>
  <c r="TG75" i="3"/>
  <c r="TG76" i="3"/>
  <c r="TG81" i="3"/>
  <c r="TG77" i="3"/>
  <c r="TG78" i="3"/>
  <c r="TG74" i="3"/>
  <c r="TG73" i="3"/>
  <c r="TG70" i="3"/>
  <c r="TG71" i="3"/>
  <c r="TG72" i="3"/>
  <c r="TG69" i="3"/>
  <c r="TG66" i="3"/>
  <c r="TG63" i="3"/>
  <c r="TG68" i="3"/>
  <c r="TG64" i="3"/>
  <c r="TG67" i="3"/>
  <c r="TG65" i="3"/>
  <c r="TG62" i="3"/>
  <c r="TG60" i="3"/>
  <c r="TG59" i="3"/>
  <c r="TG55" i="3"/>
  <c r="TG53" i="3"/>
  <c r="TG61" i="3"/>
  <c r="TG58" i="3"/>
  <c r="TG56" i="3"/>
  <c r="TG54" i="3"/>
  <c r="TG57" i="3"/>
  <c r="TG51" i="3"/>
  <c r="TG49" i="3"/>
  <c r="TG45" i="3"/>
  <c r="TG46" i="3"/>
  <c r="TG47" i="3"/>
  <c r="TG50" i="3"/>
  <c r="TG48" i="3"/>
  <c r="TG52" i="3"/>
  <c r="TG37" i="3"/>
  <c r="TG42" i="3"/>
  <c r="TG38" i="3"/>
  <c r="TG36" i="3"/>
  <c r="TG44" i="3"/>
  <c r="TG43" i="3"/>
  <c r="TG41" i="3"/>
  <c r="TG39" i="3"/>
  <c r="TG40" i="3"/>
  <c r="TM96" i="3"/>
  <c r="TM95" i="3"/>
  <c r="TM94" i="3"/>
  <c r="TM92" i="3"/>
  <c r="TM91" i="3"/>
  <c r="TM93" i="3"/>
  <c r="TM88" i="3"/>
  <c r="TM90" i="3"/>
  <c r="TM89" i="3"/>
  <c r="TM86" i="3"/>
  <c r="TM87" i="3"/>
  <c r="TM85" i="3"/>
  <c r="TM82" i="3"/>
  <c r="TM83" i="3"/>
  <c r="TM84" i="3"/>
  <c r="TM79" i="3"/>
  <c r="TM80" i="3"/>
  <c r="TM75" i="3"/>
  <c r="TM81" i="3"/>
  <c r="TM76" i="3"/>
  <c r="TM77" i="3"/>
  <c r="TM78" i="3"/>
  <c r="TM74" i="3"/>
  <c r="TM73" i="3"/>
  <c r="TM72" i="3"/>
  <c r="TM70" i="3"/>
  <c r="TM71" i="3"/>
  <c r="TM69" i="3"/>
  <c r="TM67" i="3"/>
  <c r="TM68" i="3"/>
  <c r="TM66" i="3"/>
  <c r="TM63" i="3"/>
  <c r="TM64" i="3"/>
  <c r="TM65" i="3"/>
  <c r="TM62" i="3"/>
  <c r="TM60" i="3"/>
  <c r="TM59" i="3"/>
  <c r="TM55" i="3"/>
  <c r="TM53" i="3"/>
  <c r="TM58" i="3"/>
  <c r="TM56" i="3"/>
  <c r="TM54" i="3"/>
  <c r="TM57" i="3"/>
  <c r="TM61" i="3"/>
  <c r="TM51" i="3"/>
  <c r="TM49" i="3"/>
  <c r="TM45" i="3"/>
  <c r="TM46" i="3"/>
  <c r="TM47" i="3"/>
  <c r="TM50" i="3"/>
  <c r="TM48" i="3"/>
  <c r="TM37" i="3"/>
  <c r="TM44" i="3"/>
  <c r="TM42" i="3"/>
  <c r="TM38" i="3"/>
  <c r="TM36" i="3"/>
  <c r="TM43" i="3"/>
  <c r="TM41" i="3"/>
  <c r="TM39" i="3"/>
  <c r="TM52" i="3"/>
  <c r="TM40" i="3"/>
  <c r="TS96" i="3"/>
  <c r="TS95" i="3"/>
  <c r="TS93" i="3"/>
  <c r="TS94" i="3"/>
  <c r="TS92" i="3"/>
  <c r="TS90" i="3"/>
  <c r="TS88" i="3"/>
  <c r="TS89" i="3"/>
  <c r="TS91" i="3"/>
  <c r="TS86" i="3"/>
  <c r="TS87" i="3"/>
  <c r="TS85" i="3"/>
  <c r="TS82" i="3"/>
  <c r="TS83" i="3"/>
  <c r="TS84" i="3"/>
  <c r="TS79" i="3"/>
  <c r="TS80" i="3"/>
  <c r="TS81" i="3"/>
  <c r="TS75" i="3"/>
  <c r="TS76" i="3"/>
  <c r="TS77" i="3"/>
  <c r="TS78" i="3"/>
  <c r="TS74" i="3"/>
  <c r="TS73" i="3"/>
  <c r="TS70" i="3"/>
  <c r="TS71" i="3"/>
  <c r="TS72" i="3"/>
  <c r="TS69" i="3"/>
  <c r="TS67" i="3"/>
  <c r="TS63" i="3"/>
  <c r="TS66" i="3"/>
  <c r="TS64" i="3"/>
  <c r="TS65" i="3"/>
  <c r="TS68" i="3"/>
  <c r="TS62" i="3"/>
  <c r="TS60" i="3"/>
  <c r="TS61" i="3"/>
  <c r="TS59" i="3"/>
  <c r="TS55" i="3"/>
  <c r="TS53" i="3"/>
  <c r="TS58" i="3"/>
  <c r="TS56" i="3"/>
  <c r="TS54" i="3"/>
  <c r="TS57" i="3"/>
  <c r="TS51" i="3"/>
  <c r="TS49" i="3"/>
  <c r="TS45" i="3"/>
  <c r="TS46" i="3"/>
  <c r="TS47" i="3"/>
  <c r="TS50" i="3"/>
  <c r="TS48" i="3"/>
  <c r="TS44" i="3"/>
  <c r="TS37" i="3"/>
  <c r="TS42" i="3"/>
  <c r="TS38" i="3"/>
  <c r="TS36" i="3"/>
  <c r="TS52" i="3"/>
  <c r="TS43" i="3"/>
  <c r="TS41" i="3"/>
  <c r="TS39" i="3"/>
  <c r="TS40" i="3"/>
  <c r="TY96" i="3"/>
  <c r="TY95" i="3"/>
  <c r="TY94" i="3"/>
  <c r="TY93" i="3"/>
  <c r="TY91" i="3"/>
  <c r="TY92" i="3"/>
  <c r="TY90" i="3"/>
  <c r="TY88" i="3"/>
  <c r="TY89" i="3"/>
  <c r="TY86" i="3"/>
  <c r="TY85" i="3"/>
  <c r="TY82" i="3"/>
  <c r="TY83" i="3"/>
  <c r="TY87" i="3"/>
  <c r="TY84" i="3"/>
  <c r="TY79" i="3"/>
  <c r="TY80" i="3"/>
  <c r="TY81" i="3"/>
  <c r="TY75" i="3"/>
  <c r="TY76" i="3"/>
  <c r="TY77" i="3"/>
  <c r="TY78" i="3"/>
  <c r="TY74" i="3"/>
  <c r="TY72" i="3"/>
  <c r="TY73" i="3"/>
  <c r="TY70" i="3"/>
  <c r="TY71" i="3"/>
  <c r="TY69" i="3"/>
  <c r="TY63" i="3"/>
  <c r="TY68" i="3"/>
  <c r="TY64" i="3"/>
  <c r="TY67" i="3"/>
  <c r="TY66" i="3"/>
  <c r="TY65" i="3"/>
  <c r="TY62" i="3"/>
  <c r="TY60" i="3"/>
  <c r="TY59" i="3"/>
  <c r="TY55" i="3"/>
  <c r="TY53" i="3"/>
  <c r="TY61" i="3"/>
  <c r="TY58" i="3"/>
  <c r="TY56" i="3"/>
  <c r="TY54" i="3"/>
  <c r="TY57" i="3"/>
  <c r="TY51" i="3"/>
  <c r="TY49" i="3"/>
  <c r="TY45" i="3"/>
  <c r="TY46" i="3"/>
  <c r="TY47" i="3"/>
  <c r="TY50" i="3"/>
  <c r="TY48" i="3"/>
  <c r="TY44" i="3"/>
  <c r="TY37" i="3"/>
  <c r="TY52" i="3"/>
  <c r="TY42" i="3"/>
  <c r="TY38" i="3"/>
  <c r="TY36" i="3"/>
  <c r="TY43" i="3"/>
  <c r="TY41" i="3"/>
  <c r="TY39" i="3"/>
  <c r="TY40" i="3"/>
  <c r="UE95" i="3"/>
  <c r="UE96" i="3"/>
  <c r="UE94" i="3"/>
  <c r="UE93" i="3"/>
  <c r="UE92" i="3"/>
  <c r="UE91" i="3"/>
  <c r="UE90" i="3"/>
  <c r="UE88" i="3"/>
  <c r="UE89" i="3"/>
  <c r="UE86" i="3"/>
  <c r="UE87" i="3"/>
  <c r="UE85" i="3"/>
  <c r="UE82" i="3"/>
  <c r="UE83" i="3"/>
  <c r="UE84" i="3"/>
  <c r="UE79" i="3"/>
  <c r="UE80" i="3"/>
  <c r="UE75" i="3"/>
  <c r="UE76" i="3"/>
  <c r="UE77" i="3"/>
  <c r="UE78" i="3"/>
  <c r="UE74" i="3"/>
  <c r="UE81" i="3"/>
  <c r="UE72" i="3"/>
  <c r="UE73" i="3"/>
  <c r="UE70" i="3"/>
  <c r="UE69" i="3"/>
  <c r="UE67" i="3"/>
  <c r="UE68" i="3"/>
  <c r="UE63" i="3"/>
  <c r="UE71" i="3"/>
  <c r="UE64" i="3"/>
  <c r="UE65" i="3"/>
  <c r="UE66" i="3"/>
  <c r="UE62" i="3"/>
  <c r="UE60" i="3"/>
  <c r="UE59" i="3"/>
  <c r="UE55" i="3"/>
  <c r="UE53" i="3"/>
  <c r="UE58" i="3"/>
  <c r="UE56" i="3"/>
  <c r="UE54" i="3"/>
  <c r="UE57" i="3"/>
  <c r="UE61" i="3"/>
  <c r="UE51" i="3"/>
  <c r="UE49" i="3"/>
  <c r="UE45" i="3"/>
  <c r="UE46" i="3"/>
  <c r="UE47" i="3"/>
  <c r="UE50" i="3"/>
  <c r="UE48" i="3"/>
  <c r="UE44" i="3"/>
  <c r="UE52" i="3"/>
  <c r="UE37" i="3"/>
  <c r="UE42" i="3"/>
  <c r="UE38" i="3"/>
  <c r="UE36" i="3"/>
  <c r="UE43" i="3"/>
  <c r="UE41" i="3"/>
  <c r="UE39" i="3"/>
  <c r="UE40" i="3"/>
  <c r="UK96" i="3"/>
  <c r="UK95" i="3"/>
  <c r="UK94" i="3"/>
  <c r="UK93" i="3"/>
  <c r="UK92" i="3"/>
  <c r="UK91" i="3"/>
  <c r="UK90" i="3"/>
  <c r="UK88" i="3"/>
  <c r="UK89" i="3"/>
  <c r="UK86" i="3"/>
  <c r="UK85" i="3"/>
  <c r="UK87" i="3"/>
  <c r="UK82" i="3"/>
  <c r="UK83" i="3"/>
  <c r="UK84" i="3"/>
  <c r="UK79" i="3"/>
  <c r="UK80" i="3"/>
  <c r="UK75" i="3"/>
  <c r="UK76" i="3"/>
  <c r="UK77" i="3"/>
  <c r="UK81" i="3"/>
  <c r="UK78" i="3"/>
  <c r="UK74" i="3"/>
  <c r="UK72" i="3"/>
  <c r="UK73" i="3"/>
  <c r="UK70" i="3"/>
  <c r="UK71" i="3"/>
  <c r="UK69" i="3"/>
  <c r="UK66" i="3"/>
  <c r="UK67" i="3"/>
  <c r="UK63" i="3"/>
  <c r="UK64" i="3"/>
  <c r="UK65" i="3"/>
  <c r="UK68" i="3"/>
  <c r="UK62" i="3"/>
  <c r="UK60" i="3"/>
  <c r="UK61" i="3"/>
  <c r="UK59" i="3"/>
  <c r="UK55" i="3"/>
  <c r="UK53" i="3"/>
  <c r="UK58" i="3"/>
  <c r="UK56" i="3"/>
  <c r="UK54" i="3"/>
  <c r="UK57" i="3"/>
  <c r="UK51" i="3"/>
  <c r="UK49" i="3"/>
  <c r="UK45" i="3"/>
  <c r="UK46" i="3"/>
  <c r="UK47" i="3"/>
  <c r="UK50" i="3"/>
  <c r="UK48" i="3"/>
  <c r="UK52" i="3"/>
  <c r="UK37" i="3"/>
  <c r="UK42" i="3"/>
  <c r="UK38" i="3"/>
  <c r="UK36" i="3"/>
  <c r="UK43" i="3"/>
  <c r="UK41" i="3"/>
  <c r="UK39" i="3"/>
  <c r="UK44" i="3"/>
  <c r="UK40" i="3"/>
  <c r="UQ96" i="3"/>
  <c r="UQ95" i="3"/>
  <c r="UQ94" i="3"/>
  <c r="UQ93" i="3"/>
  <c r="UQ92" i="3"/>
  <c r="UQ91" i="3"/>
  <c r="UQ88" i="3"/>
  <c r="UQ89" i="3"/>
  <c r="UQ86" i="3"/>
  <c r="UQ90" i="3"/>
  <c r="UQ87" i="3"/>
  <c r="UQ85" i="3"/>
  <c r="UQ84" i="3"/>
  <c r="UQ82" i="3"/>
  <c r="UQ83" i="3"/>
  <c r="UQ79" i="3"/>
  <c r="UQ80" i="3"/>
  <c r="UQ75" i="3"/>
  <c r="UQ76" i="3"/>
  <c r="UQ81" i="3"/>
  <c r="UQ77" i="3"/>
  <c r="UQ78" i="3"/>
  <c r="UQ74" i="3"/>
  <c r="UQ72" i="3"/>
  <c r="UQ73" i="3"/>
  <c r="UQ70" i="3"/>
  <c r="UQ71" i="3"/>
  <c r="UQ69" i="3"/>
  <c r="UQ66" i="3"/>
  <c r="UQ63" i="3"/>
  <c r="UQ68" i="3"/>
  <c r="UQ64" i="3"/>
  <c r="UQ67" i="3"/>
  <c r="UQ65" i="3"/>
  <c r="UQ62" i="3"/>
  <c r="UQ60" i="3"/>
  <c r="UQ59" i="3"/>
  <c r="UQ55" i="3"/>
  <c r="UQ53" i="3"/>
  <c r="UQ61" i="3"/>
  <c r="UQ58" i="3"/>
  <c r="UQ56" i="3"/>
  <c r="UQ54" i="3"/>
  <c r="UQ57" i="3"/>
  <c r="UQ51" i="3"/>
  <c r="UQ49" i="3"/>
  <c r="UQ45" i="3"/>
  <c r="UQ46" i="3"/>
  <c r="UQ47" i="3"/>
  <c r="UQ50" i="3"/>
  <c r="UQ48" i="3"/>
  <c r="UQ52" i="3"/>
  <c r="UQ37" i="3"/>
  <c r="UQ42" i="3"/>
  <c r="UQ38" i="3"/>
  <c r="UQ36" i="3"/>
  <c r="UQ44" i="3"/>
  <c r="UQ43" i="3"/>
  <c r="UQ41" i="3"/>
  <c r="UQ39" i="3"/>
  <c r="UQ40" i="3"/>
  <c r="UW96" i="3"/>
  <c r="UW94" i="3"/>
  <c r="UW95" i="3"/>
  <c r="UW93" i="3"/>
  <c r="UW92" i="3"/>
  <c r="UW91" i="3"/>
  <c r="UW88" i="3"/>
  <c r="UW90" i="3"/>
  <c r="UW89" i="3"/>
  <c r="UW86" i="3"/>
  <c r="UW87" i="3"/>
  <c r="UW85" i="3"/>
  <c r="UW82" i="3"/>
  <c r="UW84" i="3"/>
  <c r="UW83" i="3"/>
  <c r="UW79" i="3"/>
  <c r="UW80" i="3"/>
  <c r="UW75" i="3"/>
  <c r="UW81" i="3"/>
  <c r="UW76" i="3"/>
  <c r="UW77" i="3"/>
  <c r="UW78" i="3"/>
  <c r="UW74" i="3"/>
  <c r="UW72" i="3"/>
  <c r="UW73" i="3"/>
  <c r="UW70" i="3"/>
  <c r="UW69" i="3"/>
  <c r="UW67" i="3"/>
  <c r="UW71" i="3"/>
  <c r="UW68" i="3"/>
  <c r="UW66" i="3"/>
  <c r="UW63" i="3"/>
  <c r="UW64" i="3"/>
  <c r="UW65" i="3"/>
  <c r="UW62" i="3"/>
  <c r="UW60" i="3"/>
  <c r="UW59" i="3"/>
  <c r="UW55" i="3"/>
  <c r="UW53" i="3"/>
  <c r="UW58" i="3"/>
  <c r="UW56" i="3"/>
  <c r="UW54" i="3"/>
  <c r="UW57" i="3"/>
  <c r="UW61" i="3"/>
  <c r="UW51" i="3"/>
  <c r="UW49" i="3"/>
  <c r="UW45" i="3"/>
  <c r="UW46" i="3"/>
  <c r="UW47" i="3"/>
  <c r="UW50" i="3"/>
  <c r="UW48" i="3"/>
  <c r="UW37" i="3"/>
  <c r="UW44" i="3"/>
  <c r="UW42" i="3"/>
  <c r="UW38" i="3"/>
  <c r="UW36" i="3"/>
  <c r="UW43" i="3"/>
  <c r="UW41" i="3"/>
  <c r="UW39" i="3"/>
  <c r="UW52" i="3"/>
  <c r="UW40" i="3"/>
  <c r="VC96" i="3"/>
  <c r="VC95" i="3"/>
  <c r="VC93" i="3"/>
  <c r="VC94" i="3"/>
  <c r="VC92" i="3"/>
  <c r="VC91" i="3"/>
  <c r="VC90" i="3"/>
  <c r="VC88" i="3"/>
  <c r="VC89" i="3"/>
  <c r="VC86" i="3"/>
  <c r="VC87" i="3"/>
  <c r="VC85" i="3"/>
  <c r="VC82" i="3"/>
  <c r="VC83" i="3"/>
  <c r="VC84" i="3"/>
  <c r="VC79" i="3"/>
  <c r="VC80" i="3"/>
  <c r="VC81" i="3"/>
  <c r="VC75" i="3"/>
  <c r="VC76" i="3"/>
  <c r="VC77" i="3"/>
  <c r="VC78" i="3"/>
  <c r="VC74" i="3"/>
  <c r="VC72" i="3"/>
  <c r="VC73" i="3"/>
  <c r="VC70" i="3"/>
  <c r="VC71" i="3"/>
  <c r="VC69" i="3"/>
  <c r="VC67" i="3"/>
  <c r="VC63" i="3"/>
  <c r="VC66" i="3"/>
  <c r="VC64" i="3"/>
  <c r="VC65" i="3"/>
  <c r="VC68" i="3"/>
  <c r="VC62" i="3"/>
  <c r="VC60" i="3"/>
  <c r="VC61" i="3"/>
  <c r="VC59" i="3"/>
  <c r="VC55" i="3"/>
  <c r="VC53" i="3"/>
  <c r="VC58" i="3"/>
  <c r="VC56" i="3"/>
  <c r="VC54" i="3"/>
  <c r="VC57" i="3"/>
  <c r="VC51" i="3"/>
  <c r="VC49" i="3"/>
  <c r="VC45" i="3"/>
  <c r="VC46" i="3"/>
  <c r="VC47" i="3"/>
  <c r="VC50" i="3"/>
  <c r="VC48" i="3"/>
  <c r="VC44" i="3"/>
  <c r="VC37" i="3"/>
  <c r="VC42" i="3"/>
  <c r="VC38" i="3"/>
  <c r="VC36" i="3"/>
  <c r="VC52" i="3"/>
  <c r="VC43" i="3"/>
  <c r="VC41" i="3"/>
  <c r="VC39" i="3"/>
  <c r="VC40" i="3"/>
  <c r="VI96" i="3"/>
  <c r="VI95" i="3"/>
  <c r="VI93" i="3"/>
  <c r="VI94" i="3"/>
  <c r="VI91" i="3"/>
  <c r="VI92" i="3"/>
  <c r="VI90" i="3"/>
  <c r="VI88" i="3"/>
  <c r="VI89" i="3"/>
  <c r="VI86" i="3"/>
  <c r="VI85" i="3"/>
  <c r="VI84" i="3"/>
  <c r="VI82" i="3"/>
  <c r="VI87" i="3"/>
  <c r="VI83" i="3"/>
  <c r="VI79" i="3"/>
  <c r="VI80" i="3"/>
  <c r="VI81" i="3"/>
  <c r="VI75" i="3"/>
  <c r="VI76" i="3"/>
  <c r="VI77" i="3"/>
  <c r="VI78" i="3"/>
  <c r="VI74" i="3"/>
  <c r="VI72" i="3"/>
  <c r="VI73" i="3"/>
  <c r="VI70" i="3"/>
  <c r="VI71" i="3"/>
  <c r="VI69" i="3"/>
  <c r="VI63" i="3"/>
  <c r="VI68" i="3"/>
  <c r="VI64" i="3"/>
  <c r="VI67" i="3"/>
  <c r="VI66" i="3"/>
  <c r="VI65" i="3"/>
  <c r="VI62" i="3"/>
  <c r="VI60" i="3"/>
  <c r="VI59" i="3"/>
  <c r="VI55" i="3"/>
  <c r="VI53" i="3"/>
  <c r="VI61" i="3"/>
  <c r="VI58" i="3"/>
  <c r="VI56" i="3"/>
  <c r="VI54" i="3"/>
  <c r="VI57" i="3"/>
  <c r="VI51" i="3"/>
  <c r="VI49" i="3"/>
  <c r="VI45" i="3"/>
  <c r="VI46" i="3"/>
  <c r="VI47" i="3"/>
  <c r="VI50" i="3"/>
  <c r="VI48" i="3"/>
  <c r="VI44" i="3"/>
  <c r="VI37" i="3"/>
  <c r="VI52" i="3"/>
  <c r="VI42" i="3"/>
  <c r="VI38" i="3"/>
  <c r="VI36" i="3"/>
  <c r="VI43" i="3"/>
  <c r="VI41" i="3"/>
  <c r="VI39" i="3"/>
  <c r="VI40" i="3"/>
  <c r="VO96" i="3"/>
  <c r="VO95" i="3"/>
  <c r="VO94" i="3"/>
  <c r="VO93" i="3"/>
  <c r="VO92" i="3"/>
  <c r="VO91" i="3"/>
  <c r="VO90" i="3"/>
  <c r="VO88" i="3"/>
  <c r="VO89" i="3"/>
  <c r="VO86" i="3"/>
  <c r="VO85" i="3"/>
  <c r="VO87" i="3"/>
  <c r="VO84" i="3"/>
  <c r="VO82" i="3"/>
  <c r="VO83" i="3"/>
  <c r="VO79" i="3"/>
  <c r="VO80" i="3"/>
  <c r="VO75" i="3"/>
  <c r="VO76" i="3"/>
  <c r="VO77" i="3"/>
  <c r="VO81" i="3"/>
  <c r="VO78" i="3"/>
  <c r="VO74" i="3"/>
  <c r="VO72" i="3"/>
  <c r="VO73" i="3"/>
  <c r="VO70" i="3"/>
  <c r="VO69" i="3"/>
  <c r="VO68" i="3"/>
  <c r="VO67" i="3"/>
  <c r="VO63" i="3"/>
  <c r="VO64" i="3"/>
  <c r="VO71" i="3"/>
  <c r="VO65" i="3"/>
  <c r="VO66" i="3"/>
  <c r="VO62" i="3"/>
  <c r="VO60" i="3"/>
  <c r="VO59" i="3"/>
  <c r="VO55" i="3"/>
  <c r="VO53" i="3"/>
  <c r="VO58" i="3"/>
  <c r="VO56" i="3"/>
  <c r="VO54" i="3"/>
  <c r="VO61" i="3"/>
  <c r="VO57" i="3"/>
  <c r="VO51" i="3"/>
  <c r="VO49" i="3"/>
  <c r="VO45" i="3"/>
  <c r="VO46" i="3"/>
  <c r="VO47" i="3"/>
  <c r="VO50" i="3"/>
  <c r="VO48" i="3"/>
  <c r="VO52" i="3"/>
  <c r="VO37" i="3"/>
  <c r="VO42" i="3"/>
  <c r="VO38" i="3"/>
  <c r="VO36" i="3"/>
  <c r="VO43" i="3"/>
  <c r="VO41" i="3"/>
  <c r="VO39" i="3"/>
  <c r="VO44" i="3"/>
  <c r="VO40" i="3"/>
  <c r="VU95" i="3"/>
  <c r="VU96" i="3"/>
  <c r="VU93" i="3"/>
  <c r="VU94" i="3"/>
  <c r="VU92" i="3"/>
  <c r="VU91" i="3"/>
  <c r="VU88" i="3"/>
  <c r="VU89" i="3"/>
  <c r="VU86" i="3"/>
  <c r="VU90" i="3"/>
  <c r="VU87" i="3"/>
  <c r="VU85" i="3"/>
  <c r="VU82" i="3"/>
  <c r="VU83" i="3"/>
  <c r="VU84" i="3"/>
  <c r="VU79" i="3"/>
  <c r="VU80" i="3"/>
  <c r="VU75" i="3"/>
  <c r="VU76" i="3"/>
  <c r="VU81" i="3"/>
  <c r="VU77" i="3"/>
  <c r="VU78" i="3"/>
  <c r="VU74" i="3"/>
  <c r="VU72" i="3"/>
  <c r="VU73" i="3"/>
  <c r="VU70" i="3"/>
  <c r="VU71" i="3"/>
  <c r="VU69" i="3"/>
  <c r="VU66" i="3"/>
  <c r="VU67" i="3"/>
  <c r="VU63" i="3"/>
  <c r="VU64" i="3"/>
  <c r="VU68" i="3"/>
  <c r="VU65" i="3"/>
  <c r="VU62" i="3"/>
  <c r="VU60" i="3"/>
  <c r="VU61" i="3"/>
  <c r="VU59" i="3"/>
  <c r="VU55" i="3"/>
  <c r="VU53" i="3"/>
  <c r="VU58" i="3"/>
  <c r="VU56" i="3"/>
  <c r="VU54" i="3"/>
  <c r="VU57" i="3"/>
  <c r="VU51" i="3"/>
  <c r="VU49" i="3"/>
  <c r="VU45" i="3"/>
  <c r="VU46" i="3"/>
  <c r="VU47" i="3"/>
  <c r="VU50" i="3"/>
  <c r="VU48" i="3"/>
  <c r="VU52" i="3"/>
  <c r="VU37" i="3"/>
  <c r="VU42" i="3"/>
  <c r="VU38" i="3"/>
  <c r="VU36" i="3"/>
  <c r="VU44" i="3"/>
  <c r="VU43" i="3"/>
  <c r="VU41" i="3"/>
  <c r="VU39" i="3"/>
  <c r="VU40" i="3"/>
  <c r="WA96" i="3"/>
  <c r="WA95" i="3"/>
  <c r="WA94" i="3"/>
  <c r="WA93" i="3"/>
  <c r="WA92" i="3"/>
  <c r="WA91" i="3"/>
  <c r="WA88" i="3"/>
  <c r="WA90" i="3"/>
  <c r="WA89" i="3"/>
  <c r="WA86" i="3"/>
  <c r="WA87" i="3"/>
  <c r="WA85" i="3"/>
  <c r="WA82" i="3"/>
  <c r="WA83" i="3"/>
  <c r="WA79" i="3"/>
  <c r="WA80" i="3"/>
  <c r="WA75" i="3"/>
  <c r="WA81" i="3"/>
  <c r="WA76" i="3"/>
  <c r="WA84" i="3"/>
  <c r="WA77" i="3"/>
  <c r="WA78" i="3"/>
  <c r="WA74" i="3"/>
  <c r="WA72" i="3"/>
  <c r="WA73" i="3"/>
  <c r="WA70" i="3"/>
  <c r="WA71" i="3"/>
  <c r="WA69" i="3"/>
  <c r="WA66" i="3"/>
  <c r="WA68" i="3"/>
  <c r="WA63" i="3"/>
  <c r="WA64" i="3"/>
  <c r="WA65" i="3"/>
  <c r="WA67" i="3"/>
  <c r="WA62" i="3"/>
  <c r="WA60" i="3"/>
  <c r="WA61" i="3"/>
  <c r="WA59" i="3"/>
  <c r="WA55" i="3"/>
  <c r="WA53" i="3"/>
  <c r="WA58" i="3"/>
  <c r="WA56" i="3"/>
  <c r="WA54" i="3"/>
  <c r="WA57" i="3"/>
  <c r="WA51" i="3"/>
  <c r="WA49" i="3"/>
  <c r="WA45" i="3"/>
  <c r="WA46" i="3"/>
  <c r="WA47" i="3"/>
  <c r="WA50" i="3"/>
  <c r="WA48" i="3"/>
  <c r="WA37" i="3"/>
  <c r="WA44" i="3"/>
  <c r="WA42" i="3"/>
  <c r="WA38" i="3"/>
  <c r="WA36" i="3"/>
  <c r="WA43" i="3"/>
  <c r="WA41" i="3"/>
  <c r="WA39" i="3"/>
  <c r="WA52" i="3"/>
  <c r="WA40" i="3"/>
  <c r="WG96" i="3"/>
  <c r="WG95" i="3"/>
  <c r="WG94" i="3"/>
  <c r="WG93" i="3"/>
  <c r="WG92" i="3"/>
  <c r="WG91" i="3"/>
  <c r="WG90" i="3"/>
  <c r="WG88" i="3"/>
  <c r="WG89" i="3"/>
  <c r="WG86" i="3"/>
  <c r="WG87" i="3"/>
  <c r="WG85" i="3"/>
  <c r="WG84" i="3"/>
  <c r="WG82" i="3"/>
  <c r="WG83" i="3"/>
  <c r="WG79" i="3"/>
  <c r="WG80" i="3"/>
  <c r="WG81" i="3"/>
  <c r="WG75" i="3"/>
  <c r="WG76" i="3"/>
  <c r="WG77" i="3"/>
  <c r="WG78" i="3"/>
  <c r="WG74" i="3"/>
  <c r="WG72" i="3"/>
  <c r="WG73" i="3"/>
  <c r="WG70" i="3"/>
  <c r="WG69" i="3"/>
  <c r="WG68" i="3"/>
  <c r="WG71" i="3"/>
  <c r="WG67" i="3"/>
  <c r="WG66" i="3"/>
  <c r="WG63" i="3"/>
  <c r="WG64" i="3"/>
  <c r="WG65" i="3"/>
  <c r="WG62" i="3"/>
  <c r="WG60" i="3"/>
  <c r="WG59" i="3"/>
  <c r="WG55" i="3"/>
  <c r="WG53" i="3"/>
  <c r="WG58" i="3"/>
  <c r="WG56" i="3"/>
  <c r="WG54" i="3"/>
  <c r="WG61" i="3"/>
  <c r="WG57" i="3"/>
  <c r="WG51" i="3"/>
  <c r="WG49" i="3"/>
  <c r="WG45" i="3"/>
  <c r="WG46" i="3"/>
  <c r="WG47" i="3"/>
  <c r="WG50" i="3"/>
  <c r="WG48" i="3"/>
  <c r="WG44" i="3"/>
  <c r="WG37" i="3"/>
  <c r="WG42" i="3"/>
  <c r="WG38" i="3"/>
  <c r="WG36" i="3"/>
  <c r="WG52" i="3"/>
  <c r="WG43" i="3"/>
  <c r="WG41" i="3"/>
  <c r="WG39" i="3"/>
  <c r="WG40" i="3"/>
  <c r="WM96" i="3"/>
  <c r="WM95" i="3"/>
  <c r="WM93" i="3"/>
  <c r="WM94" i="3"/>
  <c r="WM92" i="3"/>
  <c r="WM91" i="3"/>
  <c r="WM90" i="3"/>
  <c r="WM88" i="3"/>
  <c r="WM89" i="3"/>
  <c r="WM86" i="3"/>
  <c r="WM85" i="3"/>
  <c r="WM87" i="3"/>
  <c r="WM82" i="3"/>
  <c r="WM83" i="3"/>
  <c r="WM84" i="3"/>
  <c r="WM79" i="3"/>
  <c r="WM80" i="3"/>
  <c r="WM81" i="3"/>
  <c r="WM75" i="3"/>
  <c r="WM76" i="3"/>
  <c r="WM77" i="3"/>
  <c r="WM78" i="3"/>
  <c r="WM74" i="3"/>
  <c r="WM72" i="3"/>
  <c r="WM73" i="3"/>
  <c r="WM70" i="3"/>
  <c r="WM71" i="3"/>
  <c r="WM69" i="3"/>
  <c r="WM63" i="3"/>
  <c r="WM66" i="3"/>
  <c r="WM64" i="3"/>
  <c r="WM68" i="3"/>
  <c r="WM65" i="3"/>
  <c r="WM67" i="3"/>
  <c r="WM62" i="3"/>
  <c r="WM60" i="3"/>
  <c r="WM61" i="3"/>
  <c r="WM59" i="3"/>
  <c r="WM55" i="3"/>
  <c r="WM53" i="3"/>
  <c r="WM58" i="3"/>
  <c r="WM56" i="3"/>
  <c r="WM54" i="3"/>
  <c r="WM57" i="3"/>
  <c r="WM51" i="3"/>
  <c r="WM49" i="3"/>
  <c r="WM45" i="3"/>
  <c r="WM46" i="3"/>
  <c r="WM47" i="3"/>
  <c r="WM50" i="3"/>
  <c r="WM48" i="3"/>
  <c r="WM44" i="3"/>
  <c r="WM37" i="3"/>
  <c r="WM52" i="3"/>
  <c r="WM42" i="3"/>
  <c r="WM38" i="3"/>
  <c r="WM36" i="3"/>
  <c r="WM43" i="3"/>
  <c r="WM41" i="3"/>
  <c r="WM39" i="3"/>
  <c r="WM40" i="3"/>
  <c r="WS96" i="3"/>
  <c r="WS95" i="3"/>
  <c r="WS94" i="3"/>
  <c r="WS93" i="3"/>
  <c r="WS90" i="3"/>
  <c r="WS88" i="3"/>
  <c r="WS89" i="3"/>
  <c r="WS86" i="3"/>
  <c r="WS91" i="3"/>
  <c r="WS92" i="3"/>
  <c r="WS87" i="3"/>
  <c r="WS85" i="3"/>
  <c r="WS82" i="3"/>
  <c r="WS83" i="3"/>
  <c r="WS84" i="3"/>
  <c r="WS79" i="3"/>
  <c r="WS80" i="3"/>
  <c r="WS75" i="3"/>
  <c r="WS76" i="3"/>
  <c r="WS77" i="3"/>
  <c r="WS78" i="3"/>
  <c r="WS74" i="3"/>
  <c r="WS81" i="3"/>
  <c r="WS72" i="3"/>
  <c r="WS73" i="3"/>
  <c r="WS70" i="3"/>
  <c r="WS71" i="3"/>
  <c r="WS69" i="3"/>
  <c r="WS68" i="3"/>
  <c r="WS67" i="3"/>
  <c r="WS63" i="3"/>
  <c r="WS64" i="3"/>
  <c r="WS66" i="3"/>
  <c r="WS65" i="3"/>
  <c r="WS62" i="3"/>
  <c r="WS60" i="3"/>
  <c r="WS61" i="3"/>
  <c r="WS59" i="3"/>
  <c r="WS55" i="3"/>
  <c r="WS53" i="3"/>
  <c r="WS58" i="3"/>
  <c r="WS56" i="3"/>
  <c r="WS54" i="3"/>
  <c r="WS57" i="3"/>
  <c r="WS51" i="3"/>
  <c r="WS49" i="3"/>
  <c r="WS45" i="3"/>
  <c r="WS46" i="3"/>
  <c r="WS47" i="3"/>
  <c r="WS50" i="3"/>
  <c r="WS48" i="3"/>
  <c r="WS44" i="3"/>
  <c r="WS52" i="3"/>
  <c r="WS37" i="3"/>
  <c r="WS42" i="3"/>
  <c r="WS38" i="3"/>
  <c r="WS36" i="3"/>
  <c r="WS43" i="3"/>
  <c r="WS41" i="3"/>
  <c r="WS39" i="3"/>
  <c r="WS40" i="3"/>
  <c r="WY96" i="3"/>
  <c r="WY95" i="3"/>
  <c r="WY94" i="3"/>
  <c r="WY93" i="3"/>
  <c r="WY92" i="3"/>
  <c r="WY91" i="3"/>
  <c r="WY90" i="3"/>
  <c r="WY88" i="3"/>
  <c r="WY89" i="3"/>
  <c r="WY86" i="3"/>
  <c r="WY85" i="3"/>
  <c r="WY87" i="3"/>
  <c r="WY84" i="3"/>
  <c r="WY82" i="3"/>
  <c r="WY83" i="3"/>
  <c r="WY79" i="3"/>
  <c r="WY80" i="3"/>
  <c r="WY75" i="3"/>
  <c r="WY76" i="3"/>
  <c r="WY77" i="3"/>
  <c r="WY81" i="3"/>
  <c r="WY78" i="3"/>
  <c r="WY74" i="3"/>
  <c r="WY72" i="3"/>
  <c r="WY73" i="3"/>
  <c r="WY70" i="3"/>
  <c r="WY69" i="3"/>
  <c r="WY71" i="3"/>
  <c r="WY68" i="3"/>
  <c r="WY63" i="3"/>
  <c r="WY64" i="3"/>
  <c r="WY65" i="3"/>
  <c r="WY67" i="3"/>
  <c r="WY66" i="3"/>
  <c r="WY62" i="3"/>
  <c r="WY60" i="3"/>
  <c r="WY59" i="3"/>
  <c r="WY55" i="3"/>
  <c r="WY53" i="3"/>
  <c r="WY58" i="3"/>
  <c r="WY56" i="3"/>
  <c r="WY54" i="3"/>
  <c r="WY61" i="3"/>
  <c r="WY57" i="3"/>
  <c r="WY51" i="3"/>
  <c r="WY49" i="3"/>
  <c r="WY45" i="3"/>
  <c r="WY46" i="3"/>
  <c r="WY47" i="3"/>
  <c r="WY50" i="3"/>
  <c r="WY48" i="3"/>
  <c r="WY52" i="3"/>
  <c r="WY37" i="3"/>
  <c r="WY42" i="3"/>
  <c r="WY38" i="3"/>
  <c r="WY36" i="3"/>
  <c r="WY43" i="3"/>
  <c r="WY41" i="3"/>
  <c r="WY39" i="3"/>
  <c r="WY44" i="3"/>
  <c r="WY40" i="3"/>
  <c r="XE96" i="3"/>
  <c r="XE95" i="3"/>
  <c r="XE94" i="3"/>
  <c r="XE93" i="3"/>
  <c r="XE92" i="3"/>
  <c r="XE91" i="3"/>
  <c r="XE88" i="3"/>
  <c r="XE89" i="3"/>
  <c r="XE86" i="3"/>
  <c r="XE90" i="3"/>
  <c r="XE87" i="3"/>
  <c r="XE85" i="3"/>
  <c r="XE82" i="3"/>
  <c r="XE83" i="3"/>
  <c r="XE84" i="3"/>
  <c r="XE79" i="3"/>
  <c r="XE80" i="3"/>
  <c r="XE75" i="3"/>
  <c r="XE76" i="3"/>
  <c r="XE81" i="3"/>
  <c r="XE77" i="3"/>
  <c r="XE78" i="3"/>
  <c r="XE74" i="3"/>
  <c r="XE72" i="3"/>
  <c r="XE73" i="3"/>
  <c r="XE70" i="3"/>
  <c r="XE71" i="3"/>
  <c r="XE69" i="3"/>
  <c r="XE66" i="3"/>
  <c r="XE67" i="3"/>
  <c r="XE63" i="3"/>
  <c r="XE64" i="3"/>
  <c r="XE68" i="3"/>
  <c r="XE65" i="3"/>
  <c r="XE62" i="3"/>
  <c r="XE60" i="3"/>
  <c r="XE61" i="3"/>
  <c r="XE59" i="3"/>
  <c r="XE55" i="3"/>
  <c r="XE53" i="3"/>
  <c r="XE58" i="3"/>
  <c r="XE56" i="3"/>
  <c r="XE54" i="3"/>
  <c r="XE57" i="3"/>
  <c r="XE51" i="3"/>
  <c r="XE49" i="3"/>
  <c r="XE45" i="3"/>
  <c r="XE46" i="3"/>
  <c r="XE47" i="3"/>
  <c r="XE50" i="3"/>
  <c r="XE48" i="3"/>
  <c r="XE52" i="3"/>
  <c r="XE37" i="3"/>
  <c r="XE42" i="3"/>
  <c r="XE38" i="3"/>
  <c r="XE36" i="3"/>
  <c r="XE44" i="3"/>
  <c r="XE43" i="3"/>
  <c r="XE41" i="3"/>
  <c r="XE39" i="3"/>
  <c r="XE40" i="3"/>
  <c r="XK96" i="3"/>
  <c r="XK95" i="3"/>
  <c r="XK94" i="3"/>
  <c r="XK93" i="3"/>
  <c r="XK92" i="3"/>
  <c r="XK91" i="3"/>
  <c r="XK88" i="3"/>
  <c r="XK90" i="3"/>
  <c r="XK89" i="3"/>
  <c r="XK86" i="3"/>
  <c r="XK87" i="3"/>
  <c r="XK85" i="3"/>
  <c r="XK82" i="3"/>
  <c r="XK83" i="3"/>
  <c r="XK84" i="3"/>
  <c r="XK79" i="3"/>
  <c r="XK80" i="3"/>
  <c r="XK75" i="3"/>
  <c r="XK81" i="3"/>
  <c r="XK76" i="3"/>
  <c r="XK77" i="3"/>
  <c r="XK78" i="3"/>
  <c r="XK74" i="3"/>
  <c r="XK72" i="3"/>
  <c r="XK73" i="3"/>
  <c r="XK70" i="3"/>
  <c r="XK71" i="3"/>
  <c r="XK69" i="3"/>
  <c r="XK66" i="3"/>
  <c r="XK68" i="3"/>
  <c r="XK63" i="3"/>
  <c r="XK64" i="3"/>
  <c r="XK65" i="3"/>
  <c r="XK67" i="3"/>
  <c r="XK62" i="3"/>
  <c r="XK60" i="3"/>
  <c r="XK61" i="3"/>
  <c r="XK59" i="3"/>
  <c r="XK55" i="3"/>
  <c r="XK53" i="3"/>
  <c r="XK58" i="3"/>
  <c r="XK56" i="3"/>
  <c r="XK54" i="3"/>
  <c r="XK57" i="3"/>
  <c r="XK51" i="3"/>
  <c r="XK49" i="3"/>
  <c r="XK45" i="3"/>
  <c r="XK46" i="3"/>
  <c r="XK47" i="3"/>
  <c r="XK50" i="3"/>
  <c r="XK48" i="3"/>
  <c r="XK37" i="3"/>
  <c r="XK44" i="3"/>
  <c r="XK42" i="3"/>
  <c r="XK38" i="3"/>
  <c r="XK36" i="3"/>
  <c r="XK43" i="3"/>
  <c r="XK41" i="3"/>
  <c r="XK39" i="3"/>
  <c r="XK52" i="3"/>
  <c r="XK40" i="3"/>
  <c r="XQ96" i="3"/>
  <c r="XQ95" i="3"/>
  <c r="XQ94" i="3"/>
  <c r="XQ93" i="3"/>
  <c r="XQ92" i="3"/>
  <c r="XQ91" i="3"/>
  <c r="XQ90" i="3"/>
  <c r="XQ88" i="3"/>
  <c r="XQ89" i="3"/>
  <c r="XQ86" i="3"/>
  <c r="XQ87" i="3"/>
  <c r="XQ85" i="3"/>
  <c r="XQ84" i="3"/>
  <c r="XQ82" i="3"/>
  <c r="XQ83" i="3"/>
  <c r="XQ79" i="3"/>
  <c r="XQ80" i="3"/>
  <c r="XQ81" i="3"/>
  <c r="XQ75" i="3"/>
  <c r="XQ76" i="3"/>
  <c r="XQ77" i="3"/>
  <c r="XQ74" i="3"/>
  <c r="XQ72" i="3"/>
  <c r="XQ78" i="3"/>
  <c r="XQ73" i="3"/>
  <c r="XQ70" i="3"/>
  <c r="XQ69" i="3"/>
  <c r="XQ68" i="3"/>
  <c r="XQ67" i="3"/>
  <c r="XQ66" i="3"/>
  <c r="XQ63" i="3"/>
  <c r="XQ64" i="3"/>
  <c r="XQ71" i="3"/>
  <c r="XQ65" i="3"/>
  <c r="XQ62" i="3"/>
  <c r="XQ60" i="3"/>
  <c r="XQ59" i="3"/>
  <c r="XQ55" i="3"/>
  <c r="XQ53" i="3"/>
  <c r="XQ58" i="3"/>
  <c r="XQ56" i="3"/>
  <c r="XQ54" i="3"/>
  <c r="XQ61" i="3"/>
  <c r="XQ57" i="3"/>
  <c r="XQ51" i="3"/>
  <c r="XQ49" i="3"/>
  <c r="XQ45" i="3"/>
  <c r="XQ46" i="3"/>
  <c r="XQ47" i="3"/>
  <c r="XQ50" i="3"/>
  <c r="XQ48" i="3"/>
  <c r="XQ44" i="3"/>
  <c r="XQ37" i="3"/>
  <c r="XQ42" i="3"/>
  <c r="XQ38" i="3"/>
  <c r="XQ36" i="3"/>
  <c r="XQ52" i="3"/>
  <c r="XQ43" i="3"/>
  <c r="XQ41" i="3"/>
  <c r="XQ39" i="3"/>
  <c r="XQ40" i="3"/>
  <c r="XW96" i="3"/>
  <c r="XW95" i="3"/>
  <c r="XW93" i="3"/>
  <c r="XW94" i="3"/>
  <c r="XW92" i="3"/>
  <c r="XW91" i="3"/>
  <c r="XW90" i="3"/>
  <c r="XW88" i="3"/>
  <c r="XW86" i="3"/>
  <c r="XW85" i="3"/>
  <c r="XW89" i="3"/>
  <c r="XW82" i="3"/>
  <c r="XW83" i="3"/>
  <c r="XW84" i="3"/>
  <c r="XW87" i="3"/>
  <c r="XW79" i="3"/>
  <c r="XW80" i="3"/>
  <c r="XW81" i="3"/>
  <c r="XW78" i="3"/>
  <c r="XW75" i="3"/>
  <c r="XW76" i="3"/>
  <c r="XW77" i="3"/>
  <c r="XW74" i="3"/>
  <c r="XW72" i="3"/>
  <c r="XW73" i="3"/>
  <c r="XW70" i="3"/>
  <c r="XW71" i="3"/>
  <c r="XW69" i="3"/>
  <c r="XW63" i="3"/>
  <c r="XW66" i="3"/>
  <c r="XW64" i="3"/>
  <c r="XW68" i="3"/>
  <c r="XW65" i="3"/>
  <c r="XW67" i="3"/>
  <c r="XW62" i="3"/>
  <c r="XW60" i="3"/>
  <c r="XW61" i="3"/>
  <c r="XW59" i="3"/>
  <c r="XW55" i="3"/>
  <c r="XW53" i="3"/>
  <c r="XW58" i="3"/>
  <c r="XW56" i="3"/>
  <c r="XW54" i="3"/>
  <c r="XW57" i="3"/>
  <c r="XW51" i="3"/>
  <c r="XW49" i="3"/>
  <c r="XW45" i="3"/>
  <c r="XW46" i="3"/>
  <c r="XW47" i="3"/>
  <c r="XW50" i="3"/>
  <c r="XW48" i="3"/>
  <c r="XW44" i="3"/>
  <c r="XW37" i="3"/>
  <c r="XW52" i="3"/>
  <c r="XW42" i="3"/>
  <c r="XW38" i="3"/>
  <c r="XW36" i="3"/>
  <c r="XW43" i="3"/>
  <c r="XW41" i="3"/>
  <c r="XW39" i="3"/>
  <c r="XW40" i="3"/>
  <c r="YC96" i="3"/>
  <c r="YC93" i="3"/>
  <c r="YC95" i="3"/>
  <c r="YC94" i="3"/>
  <c r="YC92" i="3"/>
  <c r="YC91" i="3"/>
  <c r="YC89" i="3"/>
  <c r="YC90" i="3"/>
  <c r="YC88" i="3"/>
  <c r="YC86" i="3"/>
  <c r="YC87" i="3"/>
  <c r="YC85" i="3"/>
  <c r="YC82" i="3"/>
  <c r="YC83" i="3"/>
  <c r="YC79" i="3"/>
  <c r="YC80" i="3"/>
  <c r="YC78" i="3"/>
  <c r="YC75" i="3"/>
  <c r="YC84" i="3"/>
  <c r="YC76" i="3"/>
  <c r="YC77" i="3"/>
  <c r="YC81" i="3"/>
  <c r="YC72" i="3"/>
  <c r="YC74" i="3"/>
  <c r="YC73" i="3"/>
  <c r="YC70" i="3"/>
  <c r="YC71" i="3"/>
  <c r="YC69" i="3"/>
  <c r="YC68" i="3"/>
  <c r="YC67" i="3"/>
  <c r="YC63" i="3"/>
  <c r="YC64" i="3"/>
  <c r="YC66" i="3"/>
  <c r="YC65" i="3"/>
  <c r="YC62" i="3"/>
  <c r="YC60" i="3"/>
  <c r="YC61" i="3"/>
  <c r="YC59" i="3"/>
  <c r="YC55" i="3"/>
  <c r="YC53" i="3"/>
  <c r="YC58" i="3"/>
  <c r="YC56" i="3"/>
  <c r="YC54" i="3"/>
  <c r="YC57" i="3"/>
  <c r="YC51" i="3"/>
  <c r="YC49" i="3"/>
  <c r="YC45" i="3"/>
  <c r="YC46" i="3"/>
  <c r="YC47" i="3"/>
  <c r="YC50" i="3"/>
  <c r="YC48" i="3"/>
  <c r="YC44" i="3"/>
  <c r="YC52" i="3"/>
  <c r="YC37" i="3"/>
  <c r="YC42" i="3"/>
  <c r="YC38" i="3"/>
  <c r="YC36" i="3"/>
  <c r="YC43" i="3"/>
  <c r="YC41" i="3"/>
  <c r="YC39" i="3"/>
  <c r="YC40" i="3"/>
  <c r="YI96" i="3"/>
  <c r="YI95" i="3"/>
  <c r="YI94" i="3"/>
  <c r="YI93" i="3"/>
  <c r="YI92" i="3"/>
  <c r="YI91" i="3"/>
  <c r="YI90" i="3"/>
  <c r="YI89" i="3"/>
  <c r="YI88" i="3"/>
  <c r="YI86" i="3"/>
  <c r="YI85" i="3"/>
  <c r="YI87" i="3"/>
  <c r="YI84" i="3"/>
  <c r="YI82" i="3"/>
  <c r="YI83" i="3"/>
  <c r="YI79" i="3"/>
  <c r="YI80" i="3"/>
  <c r="YI75" i="3"/>
  <c r="YI78" i="3"/>
  <c r="YI76" i="3"/>
  <c r="YI77" i="3"/>
  <c r="YI81" i="3"/>
  <c r="YI74" i="3"/>
  <c r="YI72" i="3"/>
  <c r="YI73" i="3"/>
  <c r="YI70" i="3"/>
  <c r="YI69" i="3"/>
  <c r="YI68" i="3"/>
  <c r="YI71" i="3"/>
  <c r="YI63" i="3"/>
  <c r="YI64" i="3"/>
  <c r="YI65" i="3"/>
  <c r="YI67" i="3"/>
  <c r="YI66" i="3"/>
  <c r="YI62" i="3"/>
  <c r="YI60" i="3"/>
  <c r="YI59" i="3"/>
  <c r="YI55" i="3"/>
  <c r="YI53" i="3"/>
  <c r="YI58" i="3"/>
  <c r="YI56" i="3"/>
  <c r="YI54" i="3"/>
  <c r="YI61" i="3"/>
  <c r="YI57" i="3"/>
  <c r="YI51" i="3"/>
  <c r="YI49" i="3"/>
  <c r="YI45" i="3"/>
  <c r="YI46" i="3"/>
  <c r="YI47" i="3"/>
  <c r="YI50" i="3"/>
  <c r="YI48" i="3"/>
  <c r="YI52" i="3"/>
  <c r="YI37" i="3"/>
  <c r="YI42" i="3"/>
  <c r="YI38" i="3"/>
  <c r="YI36" i="3"/>
  <c r="YI43" i="3"/>
  <c r="YI41" i="3"/>
  <c r="YI39" i="3"/>
  <c r="YI44" i="3"/>
  <c r="YI40" i="3"/>
  <c r="YO96" i="3"/>
  <c r="YO95" i="3"/>
  <c r="YO93" i="3"/>
  <c r="YO94" i="3"/>
  <c r="YO92" i="3"/>
  <c r="YO91" i="3"/>
  <c r="YO89" i="3"/>
  <c r="YO88" i="3"/>
  <c r="YO90" i="3"/>
  <c r="YO86" i="3"/>
  <c r="YO87" i="3"/>
  <c r="YO85" i="3"/>
  <c r="YO82" i="3"/>
  <c r="YO83" i="3"/>
  <c r="YO84" i="3"/>
  <c r="YO79" i="3"/>
  <c r="YO80" i="3"/>
  <c r="YO75" i="3"/>
  <c r="YO76" i="3"/>
  <c r="YO81" i="3"/>
  <c r="YO78" i="3"/>
  <c r="YO77" i="3"/>
  <c r="YO74" i="3"/>
  <c r="YO72" i="3"/>
  <c r="YO73" i="3"/>
  <c r="YO70" i="3"/>
  <c r="YO71" i="3"/>
  <c r="YO69" i="3"/>
  <c r="YO66" i="3"/>
  <c r="YO67" i="3"/>
  <c r="YO63" i="3"/>
  <c r="YO64" i="3"/>
  <c r="YO68" i="3"/>
  <c r="YO65" i="3"/>
  <c r="YO62" i="3"/>
  <c r="YO60" i="3"/>
  <c r="YO61" i="3"/>
  <c r="YO59" i="3"/>
  <c r="YO55" i="3"/>
  <c r="YO53" i="3"/>
  <c r="YO58" i="3"/>
  <c r="YO56" i="3"/>
  <c r="YO54" i="3"/>
  <c r="YO57" i="3"/>
  <c r="YO51" i="3"/>
  <c r="YO49" i="3"/>
  <c r="YO45" i="3"/>
  <c r="YO46" i="3"/>
  <c r="YO47" i="3"/>
  <c r="YO50" i="3"/>
  <c r="YO48" i="3"/>
  <c r="YO52" i="3"/>
  <c r="YO37" i="3"/>
  <c r="YO42" i="3"/>
  <c r="YO38" i="3"/>
  <c r="YO36" i="3"/>
  <c r="YO44" i="3"/>
  <c r="YO43" i="3"/>
  <c r="YO41" i="3"/>
  <c r="YO39" i="3"/>
  <c r="YO40" i="3"/>
  <c r="YU96" i="3"/>
  <c r="YU95" i="3"/>
  <c r="YU94" i="3"/>
  <c r="YU93" i="3"/>
  <c r="YU92" i="3"/>
  <c r="YU91" i="3"/>
  <c r="YU89" i="3"/>
  <c r="YU88" i="3"/>
  <c r="YU90" i="3"/>
  <c r="YU86" i="3"/>
  <c r="YU87" i="3"/>
  <c r="YU85" i="3"/>
  <c r="YU82" i="3"/>
  <c r="YU83" i="3"/>
  <c r="YU84" i="3"/>
  <c r="YU79" i="3"/>
  <c r="YU80" i="3"/>
  <c r="YU75" i="3"/>
  <c r="YU81" i="3"/>
  <c r="YU76" i="3"/>
  <c r="YU77" i="3"/>
  <c r="YU78" i="3"/>
  <c r="YU74" i="3"/>
  <c r="YU72" i="3"/>
  <c r="YU73" i="3"/>
  <c r="YU70" i="3"/>
  <c r="YU71" i="3"/>
  <c r="YU69" i="3"/>
  <c r="YU66" i="3"/>
  <c r="YU68" i="3"/>
  <c r="YU63" i="3"/>
  <c r="YU64" i="3"/>
  <c r="YU65" i="3"/>
  <c r="YU67" i="3"/>
  <c r="YU62" i="3"/>
  <c r="YU60" i="3"/>
  <c r="YU61" i="3"/>
  <c r="YU59" i="3"/>
  <c r="YU55" i="3"/>
  <c r="YU53" i="3"/>
  <c r="YU58" i="3"/>
  <c r="YU56" i="3"/>
  <c r="YU54" i="3"/>
  <c r="YU57" i="3"/>
  <c r="YU51" i="3"/>
  <c r="YU49" i="3"/>
  <c r="YU45" i="3"/>
  <c r="YU46" i="3"/>
  <c r="YU47" i="3"/>
  <c r="YU50" i="3"/>
  <c r="YU48" i="3"/>
  <c r="YU37" i="3"/>
  <c r="YU44" i="3"/>
  <c r="YU42" i="3"/>
  <c r="YU38" i="3"/>
  <c r="YU36" i="3"/>
  <c r="YU43" i="3"/>
  <c r="YU41" i="3"/>
  <c r="YU39" i="3"/>
  <c r="YU52" i="3"/>
  <c r="YU40" i="3"/>
  <c r="ZA96" i="3"/>
  <c r="ZA95" i="3"/>
  <c r="ZA94" i="3"/>
  <c r="ZA93" i="3"/>
  <c r="ZA92" i="3"/>
  <c r="ZA91" i="3"/>
  <c r="ZA90" i="3"/>
  <c r="ZA88" i="3"/>
  <c r="ZA89" i="3"/>
  <c r="ZA86" i="3"/>
  <c r="ZA87" i="3"/>
  <c r="ZA85" i="3"/>
  <c r="ZA84" i="3"/>
  <c r="ZA82" i="3"/>
  <c r="ZA83" i="3"/>
  <c r="ZA79" i="3"/>
  <c r="ZA80" i="3"/>
  <c r="ZA81" i="3"/>
  <c r="ZA75" i="3"/>
  <c r="ZA76" i="3"/>
  <c r="ZA77" i="3"/>
  <c r="ZA78" i="3"/>
  <c r="ZA74" i="3"/>
  <c r="ZA72" i="3"/>
  <c r="ZA73" i="3"/>
  <c r="ZA70" i="3"/>
  <c r="ZA69" i="3"/>
  <c r="ZA71" i="3"/>
  <c r="ZA68" i="3"/>
  <c r="ZA67" i="3"/>
  <c r="ZA66" i="3"/>
  <c r="ZA63" i="3"/>
  <c r="ZA64" i="3"/>
  <c r="ZA65" i="3"/>
  <c r="ZA62" i="3"/>
  <c r="ZA60" i="3"/>
  <c r="ZA59" i="3"/>
  <c r="ZA55" i="3"/>
  <c r="ZA53" i="3"/>
  <c r="ZA58" i="3"/>
  <c r="ZA56" i="3"/>
  <c r="ZA54" i="3"/>
  <c r="ZA61" i="3"/>
  <c r="ZA57" i="3"/>
  <c r="ZA51" i="3"/>
  <c r="ZA49" i="3"/>
  <c r="ZA45" i="3"/>
  <c r="ZA46" i="3"/>
  <c r="ZA47" i="3"/>
  <c r="ZA50" i="3"/>
  <c r="ZA48" i="3"/>
  <c r="ZA44" i="3"/>
  <c r="ZA37" i="3"/>
  <c r="ZA42" i="3"/>
  <c r="ZA38" i="3"/>
  <c r="ZA36" i="3"/>
  <c r="ZA52" i="3"/>
  <c r="ZA43" i="3"/>
  <c r="ZA41" i="3"/>
  <c r="ZA39" i="3"/>
  <c r="ZA40" i="3"/>
  <c r="ZG96" i="3"/>
  <c r="ZG95" i="3"/>
  <c r="ZG93" i="3"/>
  <c r="ZG94" i="3"/>
  <c r="ZG92" i="3"/>
  <c r="ZG91" i="3"/>
  <c r="ZG90" i="3"/>
  <c r="ZG88" i="3"/>
  <c r="ZG86" i="3"/>
  <c r="ZG89" i="3"/>
  <c r="ZG85" i="3"/>
  <c r="ZG82" i="3"/>
  <c r="ZG83" i="3"/>
  <c r="ZG84" i="3"/>
  <c r="ZG87" i="3"/>
  <c r="ZG79" i="3"/>
  <c r="ZG80" i="3"/>
  <c r="ZG81" i="3"/>
  <c r="ZG78" i="3"/>
  <c r="ZG75" i="3"/>
  <c r="ZG76" i="3"/>
  <c r="ZG77" i="3"/>
  <c r="ZG74" i="3"/>
  <c r="ZG72" i="3"/>
  <c r="ZG73" i="3"/>
  <c r="ZG70" i="3"/>
  <c r="ZG71" i="3"/>
  <c r="ZG69" i="3"/>
  <c r="ZG63" i="3"/>
  <c r="ZG66" i="3"/>
  <c r="ZG64" i="3"/>
  <c r="ZG68" i="3"/>
  <c r="ZG65" i="3"/>
  <c r="ZG67" i="3"/>
  <c r="ZG62" i="3"/>
  <c r="ZG60" i="3"/>
  <c r="ZG61" i="3"/>
  <c r="ZG59" i="3"/>
  <c r="ZG55" i="3"/>
  <c r="ZG53" i="3"/>
  <c r="ZG58" i="3"/>
  <c r="ZG56" i="3"/>
  <c r="ZG54" i="3"/>
  <c r="ZG57" i="3"/>
  <c r="ZG51" i="3"/>
  <c r="ZG49" i="3"/>
  <c r="ZG45" i="3"/>
  <c r="ZG46" i="3"/>
  <c r="ZG47" i="3"/>
  <c r="ZG50" i="3"/>
  <c r="ZG48" i="3"/>
  <c r="ZG44" i="3"/>
  <c r="ZG37" i="3"/>
  <c r="ZG52" i="3"/>
  <c r="ZG42" i="3"/>
  <c r="ZG38" i="3"/>
  <c r="ZG36" i="3"/>
  <c r="ZG43" i="3"/>
  <c r="ZG41" i="3"/>
  <c r="ZG39" i="3"/>
  <c r="ZG40" i="3"/>
  <c r="ZM96" i="3"/>
  <c r="ZM95" i="3"/>
  <c r="ZM94" i="3"/>
  <c r="ZM93" i="3"/>
  <c r="ZM92" i="3"/>
  <c r="ZM89" i="3"/>
  <c r="ZM91" i="3"/>
  <c r="ZM90" i="3"/>
  <c r="ZM88" i="3"/>
  <c r="ZM86" i="3"/>
  <c r="ZM87" i="3"/>
  <c r="ZM85" i="3"/>
  <c r="ZM82" i="3"/>
  <c r="ZM83" i="3"/>
  <c r="ZM84" i="3"/>
  <c r="ZM79" i="3"/>
  <c r="ZM80" i="3"/>
  <c r="ZM78" i="3"/>
  <c r="ZM75" i="3"/>
  <c r="ZM76" i="3"/>
  <c r="ZM77" i="3"/>
  <c r="ZM72" i="3"/>
  <c r="ZM81" i="3"/>
  <c r="ZM74" i="3"/>
  <c r="ZM73" i="3"/>
  <c r="ZM70" i="3"/>
  <c r="ZM71" i="3"/>
  <c r="ZM69" i="3"/>
  <c r="ZM68" i="3"/>
  <c r="ZM67" i="3"/>
  <c r="ZM63" i="3"/>
  <c r="ZM64" i="3"/>
  <c r="ZM66" i="3"/>
  <c r="ZM65" i="3"/>
  <c r="ZM62" i="3"/>
  <c r="ZM60" i="3"/>
  <c r="ZM61" i="3"/>
  <c r="ZM59" i="3"/>
  <c r="ZM55" i="3"/>
  <c r="ZM53" i="3"/>
  <c r="ZM58" i="3"/>
  <c r="ZM56" i="3"/>
  <c r="ZM54" i="3"/>
  <c r="ZM57" i="3"/>
  <c r="ZM51" i="3"/>
  <c r="ZM49" i="3"/>
  <c r="ZM45" i="3"/>
  <c r="ZM46" i="3"/>
  <c r="ZM47" i="3"/>
  <c r="ZM50" i="3"/>
  <c r="ZM48" i="3"/>
  <c r="ZM44" i="3"/>
  <c r="ZM52" i="3"/>
  <c r="ZM37" i="3"/>
  <c r="ZM42" i="3"/>
  <c r="ZM38" i="3"/>
  <c r="ZM36" i="3"/>
  <c r="ZM43" i="3"/>
  <c r="ZM41" i="3"/>
  <c r="ZM39" i="3"/>
  <c r="ZM40" i="3"/>
  <c r="ZS96" i="3"/>
  <c r="ZS95" i="3"/>
  <c r="ZS94" i="3"/>
  <c r="ZS93" i="3"/>
  <c r="ZS92" i="3"/>
  <c r="ZS91" i="3"/>
  <c r="ZS90" i="3"/>
  <c r="ZS89" i="3"/>
  <c r="ZS88" i="3"/>
  <c r="ZS86" i="3"/>
  <c r="ZS85" i="3"/>
  <c r="ZS87" i="3"/>
  <c r="ZS84" i="3"/>
  <c r="ZS82" i="3"/>
  <c r="ZS83" i="3"/>
  <c r="ZS79" i="3"/>
  <c r="ZS80" i="3"/>
  <c r="ZS75" i="3"/>
  <c r="ZS78" i="3"/>
  <c r="ZS76" i="3"/>
  <c r="ZS77" i="3"/>
  <c r="ZS81" i="3"/>
  <c r="ZS74" i="3"/>
  <c r="ZS72" i="3"/>
  <c r="ZS73" i="3"/>
  <c r="ZS70" i="3"/>
  <c r="ZS69" i="3"/>
  <c r="ZS68" i="3"/>
  <c r="ZS63" i="3"/>
  <c r="ZS64" i="3"/>
  <c r="ZS71" i="3"/>
  <c r="ZS65" i="3"/>
  <c r="ZS67" i="3"/>
  <c r="ZS66" i="3"/>
  <c r="ZS62" i="3"/>
  <c r="ZS60" i="3"/>
  <c r="ZS59" i="3"/>
  <c r="ZS55" i="3"/>
  <c r="ZS53" i="3"/>
  <c r="ZS58" i="3"/>
  <c r="ZS56" i="3"/>
  <c r="ZS54" i="3"/>
  <c r="ZS61" i="3"/>
  <c r="ZS57" i="3"/>
  <c r="ZS51" i="3"/>
  <c r="ZS49" i="3"/>
  <c r="ZS45" i="3"/>
  <c r="ZS46" i="3"/>
  <c r="ZS47" i="3"/>
  <c r="ZS50" i="3"/>
  <c r="ZS48" i="3"/>
  <c r="ZS52" i="3"/>
  <c r="ZS37" i="3"/>
  <c r="ZS42" i="3"/>
  <c r="ZS38" i="3"/>
  <c r="ZS36" i="3"/>
  <c r="ZS43" i="3"/>
  <c r="ZS41" i="3"/>
  <c r="ZS39" i="3"/>
  <c r="ZS44" i="3"/>
  <c r="ZS40" i="3"/>
  <c r="ZY96" i="3"/>
  <c r="ZY95" i="3"/>
  <c r="ZY94" i="3"/>
  <c r="ZY93" i="3"/>
  <c r="ZY92" i="3"/>
  <c r="ZY91" i="3"/>
  <c r="ZY89" i="3"/>
  <c r="ZY88" i="3"/>
  <c r="ZY86" i="3"/>
  <c r="ZY90" i="3"/>
  <c r="ZY87" i="3"/>
  <c r="ZY85" i="3"/>
  <c r="ZY82" i="3"/>
  <c r="ZY83" i="3"/>
  <c r="ZY84" i="3"/>
  <c r="ZY79" i="3"/>
  <c r="ZY80" i="3"/>
  <c r="ZY75" i="3"/>
  <c r="ZY76" i="3"/>
  <c r="ZY81" i="3"/>
  <c r="ZY78" i="3"/>
  <c r="ZY77" i="3"/>
  <c r="ZY74" i="3"/>
  <c r="ZY72" i="3"/>
  <c r="ZY73" i="3"/>
  <c r="ZY70" i="3"/>
  <c r="ZY71" i="3"/>
  <c r="ZY69" i="3"/>
  <c r="ZY66" i="3"/>
  <c r="ZY67" i="3"/>
  <c r="ZY63" i="3"/>
  <c r="ZY64" i="3"/>
  <c r="ZY68" i="3"/>
  <c r="ZY65" i="3"/>
  <c r="ZY62" i="3"/>
  <c r="ZY60" i="3"/>
  <c r="ZY61" i="3"/>
  <c r="ZY59" i="3"/>
  <c r="ZY55" i="3"/>
  <c r="ZY53" i="3"/>
  <c r="ZY58" i="3"/>
  <c r="ZY56" i="3"/>
  <c r="ZY54" i="3"/>
  <c r="ZY57" i="3"/>
  <c r="ZY51" i="3"/>
  <c r="ZY49" i="3"/>
  <c r="ZY45" i="3"/>
  <c r="ZY46" i="3"/>
  <c r="ZY47" i="3"/>
  <c r="ZY50" i="3"/>
  <c r="ZY48" i="3"/>
  <c r="ZY52" i="3"/>
  <c r="ZY37" i="3"/>
  <c r="ZY42" i="3"/>
  <c r="ZY38" i="3"/>
  <c r="ZY36" i="3"/>
  <c r="ZY44" i="3"/>
  <c r="ZY43" i="3"/>
  <c r="ZY41" i="3"/>
  <c r="ZY39" i="3"/>
  <c r="ZY40" i="3"/>
  <c r="AAE96" i="3"/>
  <c r="AAE95" i="3"/>
  <c r="AAE94" i="3"/>
  <c r="AAE93" i="3"/>
  <c r="AAE92" i="3"/>
  <c r="AAE91" i="3"/>
  <c r="AAE89" i="3"/>
  <c r="AAE88" i="3"/>
  <c r="AAE90" i="3"/>
  <c r="AAE86" i="3"/>
  <c r="AAE87" i="3"/>
  <c r="AAE85" i="3"/>
  <c r="AAE82" i="3"/>
  <c r="AAE83" i="3"/>
  <c r="AAE79" i="3"/>
  <c r="AAE80" i="3"/>
  <c r="AAE84" i="3"/>
  <c r="AAE75" i="3"/>
  <c r="AAE81" i="3"/>
  <c r="AAE76" i="3"/>
  <c r="AAE77" i="3"/>
  <c r="AAE78" i="3"/>
  <c r="AAE74" i="3"/>
  <c r="AAE72" i="3"/>
  <c r="AAE73" i="3"/>
  <c r="AAE70" i="3"/>
  <c r="AAE71" i="3"/>
  <c r="AAE69" i="3"/>
  <c r="AAE66" i="3"/>
  <c r="AAE68" i="3"/>
  <c r="AAE63" i="3"/>
  <c r="AAE64" i="3"/>
  <c r="AAE65" i="3"/>
  <c r="AAE67" i="3"/>
  <c r="AAE62" i="3"/>
  <c r="AAE60" i="3"/>
  <c r="AAE61" i="3"/>
  <c r="AAE59" i="3"/>
  <c r="AAE55" i="3"/>
  <c r="AAE53" i="3"/>
  <c r="AAE58" i="3"/>
  <c r="AAE56" i="3"/>
  <c r="AAE54" i="3"/>
  <c r="AAE57" i="3"/>
  <c r="AAE51" i="3"/>
  <c r="AAE49" i="3"/>
  <c r="AAE45" i="3"/>
  <c r="AAE46" i="3"/>
  <c r="AAE47" i="3"/>
  <c r="AAE50" i="3"/>
  <c r="AAE48" i="3"/>
  <c r="AAE37" i="3"/>
  <c r="AAE44" i="3"/>
  <c r="AAE42" i="3"/>
  <c r="AAE38" i="3"/>
  <c r="AAE36" i="3"/>
  <c r="AAE43" i="3"/>
  <c r="AAE41" i="3"/>
  <c r="AAE39" i="3"/>
  <c r="AAE52" i="3"/>
  <c r="AAE40" i="3"/>
  <c r="AAK96" i="3"/>
  <c r="AAK95" i="3"/>
  <c r="AAK94" i="3"/>
  <c r="AAK93" i="3"/>
  <c r="AAK91" i="3"/>
  <c r="AAK92" i="3"/>
  <c r="AAK90" i="3"/>
  <c r="AAK88" i="3"/>
  <c r="AAK89" i="3"/>
  <c r="AAK86" i="3"/>
  <c r="AAK87" i="3"/>
  <c r="AAK85" i="3"/>
  <c r="AAK82" i="3"/>
  <c r="AAK84" i="3"/>
  <c r="AAK83" i="3"/>
  <c r="AAK81" i="3"/>
  <c r="AAK79" i="3"/>
  <c r="AAK80" i="3"/>
  <c r="AAK75" i="3"/>
  <c r="AAK76" i="3"/>
  <c r="AAK77" i="3"/>
  <c r="AAK78" i="3"/>
  <c r="AAK74" i="3"/>
  <c r="AAK72" i="3"/>
  <c r="AAK73" i="3"/>
  <c r="AAK70" i="3"/>
  <c r="AAK69" i="3"/>
  <c r="AAK68" i="3"/>
  <c r="AAK71" i="3"/>
  <c r="AAK67" i="3"/>
  <c r="AAK66" i="3"/>
  <c r="AAK63" i="3"/>
  <c r="AAK64" i="3"/>
  <c r="AAK65" i="3"/>
  <c r="AAK62" i="3"/>
  <c r="AAK60" i="3"/>
  <c r="AAK59" i="3"/>
  <c r="AAK55" i="3"/>
  <c r="AAK53" i="3"/>
  <c r="AAK58" i="3"/>
  <c r="AAK56" i="3"/>
  <c r="AAK54" i="3"/>
  <c r="AAK61" i="3"/>
  <c r="AAK57" i="3"/>
  <c r="AAK51" i="3"/>
  <c r="AAK49" i="3"/>
  <c r="AAK43" i="3"/>
  <c r="AAK52" i="3"/>
  <c r="AAK45" i="3"/>
  <c r="AAK46" i="3"/>
  <c r="AAK47" i="3"/>
  <c r="AAK50" i="3"/>
  <c r="AAK48" i="3"/>
  <c r="AAK44" i="3"/>
  <c r="AAK37" i="3"/>
  <c r="AAK42" i="3"/>
  <c r="AAK38" i="3"/>
  <c r="AAK36" i="3"/>
  <c r="AAK41" i="3"/>
  <c r="AAK39" i="3"/>
  <c r="AAK40" i="3"/>
  <c r="AAQ96" i="3"/>
  <c r="AAQ95" i="3"/>
  <c r="AAQ93" i="3"/>
  <c r="AAQ92" i="3"/>
  <c r="AAQ94" i="3"/>
  <c r="AAQ91" i="3"/>
  <c r="AAQ90" i="3"/>
  <c r="AAQ88" i="3"/>
  <c r="AAQ86" i="3"/>
  <c r="AAQ89" i="3"/>
  <c r="AAQ85" i="3"/>
  <c r="AAQ82" i="3"/>
  <c r="AAQ83" i="3"/>
  <c r="AAQ87" i="3"/>
  <c r="AAQ81" i="3"/>
  <c r="AAQ79" i="3"/>
  <c r="AAQ84" i="3"/>
  <c r="AAQ80" i="3"/>
  <c r="AAQ78" i="3"/>
  <c r="AAQ75" i="3"/>
  <c r="AAQ76" i="3"/>
  <c r="AAQ77" i="3"/>
  <c r="AAQ74" i="3"/>
  <c r="AAQ72" i="3"/>
  <c r="AAQ73" i="3"/>
  <c r="AAQ70" i="3"/>
  <c r="AAQ71" i="3"/>
  <c r="AAQ69" i="3"/>
  <c r="AAQ63" i="3"/>
  <c r="AAQ66" i="3"/>
  <c r="AAQ64" i="3"/>
  <c r="AAQ68" i="3"/>
  <c r="AAQ65" i="3"/>
  <c r="AAQ67" i="3"/>
  <c r="AAQ62" i="3"/>
  <c r="AAQ60" i="3"/>
  <c r="AAQ61" i="3"/>
  <c r="AAQ59" i="3"/>
  <c r="AAQ55" i="3"/>
  <c r="AAQ53" i="3"/>
  <c r="AAQ58" i="3"/>
  <c r="AAQ56" i="3"/>
  <c r="AAQ54" i="3"/>
  <c r="AAQ57" i="3"/>
  <c r="AAQ51" i="3"/>
  <c r="AAQ49" i="3"/>
  <c r="AAQ43" i="3"/>
  <c r="AAQ45" i="3"/>
  <c r="AAQ52" i="3"/>
  <c r="AAQ46" i="3"/>
  <c r="AAQ47" i="3"/>
  <c r="AAQ50" i="3"/>
  <c r="AAQ48" i="3"/>
  <c r="AAQ44" i="3"/>
  <c r="AAQ37" i="3"/>
  <c r="AAQ42" i="3"/>
  <c r="AAQ38" i="3"/>
  <c r="AAQ36" i="3"/>
  <c r="AAQ41" i="3"/>
  <c r="AAQ39" i="3"/>
  <c r="AAQ40" i="3"/>
  <c r="AAW96" i="3"/>
  <c r="AAW95" i="3"/>
  <c r="AAW93" i="3"/>
  <c r="AAW94" i="3"/>
  <c r="AAW92" i="3"/>
  <c r="AAW89" i="3"/>
  <c r="AAW90" i="3"/>
  <c r="AAW91" i="3"/>
  <c r="AAW88" i="3"/>
  <c r="AAW86" i="3"/>
  <c r="AAW87" i="3"/>
  <c r="AAW85" i="3"/>
  <c r="AAW82" i="3"/>
  <c r="AAW84" i="3"/>
  <c r="AAW83" i="3"/>
  <c r="AAW81" i="3"/>
  <c r="AAW79" i="3"/>
  <c r="AAW80" i="3"/>
  <c r="AAW78" i="3"/>
  <c r="AAW75" i="3"/>
  <c r="AAW76" i="3"/>
  <c r="AAW77" i="3"/>
  <c r="AAW72" i="3"/>
  <c r="AAW74" i="3"/>
  <c r="AAW73" i="3"/>
  <c r="AAW70" i="3"/>
  <c r="AAW71" i="3"/>
  <c r="AAW69" i="3"/>
  <c r="AAW68" i="3"/>
  <c r="AAW67" i="3"/>
  <c r="AAW63" i="3"/>
  <c r="AAW64" i="3"/>
  <c r="AAW66" i="3"/>
  <c r="AAW65" i="3"/>
  <c r="AAW62" i="3"/>
  <c r="AAW60" i="3"/>
  <c r="AAW61" i="3"/>
  <c r="AAW59" i="3"/>
  <c r="AAW55" i="3"/>
  <c r="AAW53" i="3"/>
  <c r="AAW58" i="3"/>
  <c r="AAW56" i="3"/>
  <c r="AAW54" i="3"/>
  <c r="AAW57" i="3"/>
  <c r="AAW51" i="3"/>
  <c r="AAW49" i="3"/>
  <c r="AAW43" i="3"/>
  <c r="AAW45" i="3"/>
  <c r="AAW46" i="3"/>
  <c r="AAW47" i="3"/>
  <c r="AAW52" i="3"/>
  <c r="AAW50" i="3"/>
  <c r="AAW48" i="3"/>
  <c r="AAW44" i="3"/>
  <c r="AAW37" i="3"/>
  <c r="AAW42" i="3"/>
  <c r="AAW38" i="3"/>
  <c r="AAW36" i="3"/>
  <c r="AAW41" i="3"/>
  <c r="AAW39" i="3"/>
  <c r="AAW40" i="3"/>
  <c r="ABC96" i="3"/>
  <c r="ABC95" i="3"/>
  <c r="ABC93" i="3"/>
  <c r="ABC94" i="3"/>
  <c r="ABC91" i="3"/>
  <c r="ABC92" i="3"/>
  <c r="ABC90" i="3"/>
  <c r="ABC89" i="3"/>
  <c r="ABC88" i="3"/>
  <c r="ABC86" i="3"/>
  <c r="ABC85" i="3"/>
  <c r="ABC87" i="3"/>
  <c r="ABC82" i="3"/>
  <c r="ABC83" i="3"/>
  <c r="ABC84" i="3"/>
  <c r="ABC81" i="3"/>
  <c r="ABC79" i="3"/>
  <c r="ABC80" i="3"/>
  <c r="ABC75" i="3"/>
  <c r="ABC78" i="3"/>
  <c r="ABC76" i="3"/>
  <c r="ABC77" i="3"/>
  <c r="ABC74" i="3"/>
  <c r="ABC72" i="3"/>
  <c r="ABC73" i="3"/>
  <c r="ABC70" i="3"/>
  <c r="ABC69" i="3"/>
  <c r="ABC71" i="3"/>
  <c r="ABC68" i="3"/>
  <c r="ABC63" i="3"/>
  <c r="ABC64" i="3"/>
  <c r="ABC65" i="3"/>
  <c r="ABC67" i="3"/>
  <c r="ABC66" i="3"/>
  <c r="ABC62" i="3"/>
  <c r="ABC60" i="3"/>
  <c r="ABC59" i="3"/>
  <c r="ABC55" i="3"/>
  <c r="ABC53" i="3"/>
  <c r="ABC58" i="3"/>
  <c r="ABC56" i="3"/>
  <c r="ABC54" i="3"/>
  <c r="ABC52" i="3"/>
  <c r="ABC61" i="3"/>
  <c r="ABC57" i="3"/>
  <c r="ABC51" i="3"/>
  <c r="ABC49" i="3"/>
  <c r="ABC43" i="3"/>
  <c r="ABC45" i="3"/>
  <c r="ABC46" i="3"/>
  <c r="ABC47" i="3"/>
  <c r="ABC50" i="3"/>
  <c r="ABC48" i="3"/>
  <c r="ABC37" i="3"/>
  <c r="ABC42" i="3"/>
  <c r="ABC38" i="3"/>
  <c r="ABC36" i="3"/>
  <c r="ABC41" i="3"/>
  <c r="ABC39" i="3"/>
  <c r="ABC44" i="3"/>
  <c r="ABC40" i="3"/>
  <c r="ABI96" i="3"/>
  <c r="ABI95" i="3"/>
  <c r="ABI94" i="3"/>
  <c r="ABI93" i="3"/>
  <c r="ABI92" i="3"/>
  <c r="ABI91" i="3"/>
  <c r="ABI89" i="3"/>
  <c r="ABI88" i="3"/>
  <c r="ABI86" i="3"/>
  <c r="ABI90" i="3"/>
  <c r="ABI87" i="3"/>
  <c r="ABI85" i="3"/>
  <c r="ABI82" i="3"/>
  <c r="ABI84" i="3"/>
  <c r="ABI83" i="3"/>
  <c r="ABI79" i="3"/>
  <c r="ABI81" i="3"/>
  <c r="ABI80" i="3"/>
  <c r="ABI75" i="3"/>
  <c r="ABI76" i="3"/>
  <c r="ABI78" i="3"/>
  <c r="ABI77" i="3"/>
  <c r="ABI74" i="3"/>
  <c r="ABI72" i="3"/>
  <c r="ABI73" i="3"/>
  <c r="ABI70" i="3"/>
  <c r="ABI71" i="3"/>
  <c r="ABI69" i="3"/>
  <c r="ABI66" i="3"/>
  <c r="ABI67" i="3"/>
  <c r="ABI63" i="3"/>
  <c r="ABI64" i="3"/>
  <c r="ABI68" i="3"/>
  <c r="ABI65" i="3"/>
  <c r="ABI62" i="3"/>
  <c r="ABI60" i="3"/>
  <c r="ABI59" i="3"/>
  <c r="ABI61" i="3"/>
  <c r="ABI55" i="3"/>
  <c r="ABI53" i="3"/>
  <c r="ABI58" i="3"/>
  <c r="ABI56" i="3"/>
  <c r="ABI54" i="3"/>
  <c r="ABI52" i="3"/>
  <c r="ABI57" i="3"/>
  <c r="ABI51" i="3"/>
  <c r="ABI49" i="3"/>
  <c r="ABI43" i="3"/>
  <c r="ABI45" i="3"/>
  <c r="ABI46" i="3"/>
  <c r="ABI47" i="3"/>
  <c r="ABI50" i="3"/>
  <c r="ABI48" i="3"/>
  <c r="ABI37" i="3"/>
  <c r="ABI42" i="3"/>
  <c r="ABI38" i="3"/>
  <c r="ABI36" i="3"/>
  <c r="ABI44" i="3"/>
  <c r="ABI41" i="3"/>
  <c r="ABI39" i="3"/>
  <c r="ABI40" i="3"/>
  <c r="ABO96" i="3"/>
  <c r="ABO95" i="3"/>
  <c r="ABO93" i="3"/>
  <c r="ABO94" i="3"/>
  <c r="ABO92" i="3"/>
  <c r="ABO91" i="3"/>
  <c r="ABO88" i="3"/>
  <c r="ABO90" i="3"/>
  <c r="ABO89" i="3"/>
  <c r="ABO86" i="3"/>
  <c r="ABO87" i="3"/>
  <c r="ABO85" i="3"/>
  <c r="ABO82" i="3"/>
  <c r="ABO83" i="3"/>
  <c r="ABO84" i="3"/>
  <c r="ABO79" i="3"/>
  <c r="ABO80" i="3"/>
  <c r="ABO75" i="3"/>
  <c r="ABO76" i="3"/>
  <c r="ABO81" i="3"/>
  <c r="ABO77" i="3"/>
  <c r="ABO78" i="3"/>
  <c r="ABO74" i="3"/>
  <c r="ABO72" i="3"/>
  <c r="ABO73" i="3"/>
  <c r="ABO70" i="3"/>
  <c r="ABO71" i="3"/>
  <c r="ABO69" i="3"/>
  <c r="ABO66" i="3"/>
  <c r="ABO68" i="3"/>
  <c r="ABO63" i="3"/>
  <c r="ABO64" i="3"/>
  <c r="ABO65" i="3"/>
  <c r="ABO67" i="3"/>
  <c r="ABO62" i="3"/>
  <c r="ABO60" i="3"/>
  <c r="ABO59" i="3"/>
  <c r="ABO61" i="3"/>
  <c r="ABO55" i="3"/>
  <c r="ABO53" i="3"/>
  <c r="ABO58" i="3"/>
  <c r="ABO56" i="3"/>
  <c r="ABO54" i="3"/>
  <c r="ABO52" i="3"/>
  <c r="ABO57" i="3"/>
  <c r="ABO51" i="3"/>
  <c r="ABO49" i="3"/>
  <c r="ABO43" i="3"/>
  <c r="ABO45" i="3"/>
  <c r="ABO46" i="3"/>
  <c r="ABO47" i="3"/>
  <c r="ABO50" i="3"/>
  <c r="ABO48" i="3"/>
  <c r="ABO37" i="3"/>
  <c r="ABO44" i="3"/>
  <c r="ABO42" i="3"/>
  <c r="ABO38" i="3"/>
  <c r="ABO36" i="3"/>
  <c r="ABO41" i="3"/>
  <c r="ABO39" i="3"/>
  <c r="ABO40" i="3"/>
  <c r="ABU96" i="3"/>
  <c r="ABU95" i="3"/>
  <c r="ABU94" i="3"/>
  <c r="ABU93" i="3"/>
  <c r="ABU92" i="3"/>
  <c r="ABU91" i="3"/>
  <c r="ABU89" i="3"/>
  <c r="ABU90" i="3"/>
  <c r="ABU88" i="3"/>
  <c r="ABU86" i="3"/>
  <c r="ABU87" i="3"/>
  <c r="ABU85" i="3"/>
  <c r="ABU82" i="3"/>
  <c r="ABU84" i="3"/>
  <c r="ABU83" i="3"/>
  <c r="ABU81" i="3"/>
  <c r="ABU79" i="3"/>
  <c r="ABU80" i="3"/>
  <c r="ABU75" i="3"/>
  <c r="ABU76" i="3"/>
  <c r="ABU77" i="3"/>
  <c r="ABU78" i="3"/>
  <c r="ABU74" i="3"/>
  <c r="ABU72" i="3"/>
  <c r="ABU73" i="3"/>
  <c r="ABU70" i="3"/>
  <c r="ABU69" i="3"/>
  <c r="ABU68" i="3"/>
  <c r="ABU67" i="3"/>
  <c r="ABU66" i="3"/>
  <c r="ABU63" i="3"/>
  <c r="ABU64" i="3"/>
  <c r="ABU71" i="3"/>
  <c r="ABU65" i="3"/>
  <c r="ABU62" i="3"/>
  <c r="ABU60" i="3"/>
  <c r="ABU59" i="3"/>
  <c r="ABU55" i="3"/>
  <c r="ABU53" i="3"/>
  <c r="ABU58" i="3"/>
  <c r="ABU56" i="3"/>
  <c r="ABU54" i="3"/>
  <c r="ABU52" i="3"/>
  <c r="ABU61" i="3"/>
  <c r="ABU57" i="3"/>
  <c r="ABU51" i="3"/>
  <c r="ABU49" i="3"/>
  <c r="ABU43" i="3"/>
  <c r="ABU45" i="3"/>
  <c r="ABU46" i="3"/>
  <c r="ABU47" i="3"/>
  <c r="ABU50" i="3"/>
  <c r="ABU48" i="3"/>
  <c r="ABU44" i="3"/>
  <c r="ABU37" i="3"/>
  <c r="ABU42" i="3"/>
  <c r="ABU38" i="3"/>
  <c r="ABU36" i="3"/>
  <c r="ABU41" i="3"/>
  <c r="ABU39" i="3"/>
  <c r="ABU40" i="3"/>
  <c r="ACA96" i="3"/>
  <c r="ACA95" i="3"/>
  <c r="ACA94" i="3"/>
  <c r="ACA92" i="3"/>
  <c r="ACA93" i="3"/>
  <c r="ACA91" i="3"/>
  <c r="ACA90" i="3"/>
  <c r="ACA89" i="3"/>
  <c r="ACA88" i="3"/>
  <c r="ACA86" i="3"/>
  <c r="ACA85" i="3"/>
  <c r="ACA82" i="3"/>
  <c r="ACA87" i="3"/>
  <c r="ACA83" i="3"/>
  <c r="ACA84" i="3"/>
  <c r="ACA81" i="3"/>
  <c r="ACA79" i="3"/>
  <c r="ACA80" i="3"/>
  <c r="ACA78" i="3"/>
  <c r="ACA75" i="3"/>
  <c r="ACA76" i="3"/>
  <c r="ACA77" i="3"/>
  <c r="ACA74" i="3"/>
  <c r="ACA72" i="3"/>
  <c r="ACA73" i="3"/>
  <c r="ACA70" i="3"/>
  <c r="ACA71" i="3"/>
  <c r="ACA69" i="3"/>
  <c r="ACA63" i="3"/>
  <c r="ACA66" i="3"/>
  <c r="ACA64" i="3"/>
  <c r="ACA68" i="3"/>
  <c r="ACA65" i="3"/>
  <c r="ACA67" i="3"/>
  <c r="ACA62" i="3"/>
  <c r="ACA60" i="3"/>
  <c r="ACA59" i="3"/>
  <c r="ACA61" i="3"/>
  <c r="ACA55" i="3"/>
  <c r="ACA53" i="3"/>
  <c r="ACA58" i="3"/>
  <c r="ACA56" i="3"/>
  <c r="ACA54" i="3"/>
  <c r="ACA52" i="3"/>
  <c r="ACA57" i="3"/>
  <c r="ACA51" i="3"/>
  <c r="ACA49" i="3"/>
  <c r="ACA43" i="3"/>
  <c r="ACA45" i="3"/>
  <c r="ACA46" i="3"/>
  <c r="ACA47" i="3"/>
  <c r="ACA50" i="3"/>
  <c r="ACA48" i="3"/>
  <c r="ACA44" i="3"/>
  <c r="ACA37" i="3"/>
  <c r="ACA42" i="3"/>
  <c r="ACA38" i="3"/>
  <c r="ACA36" i="3"/>
  <c r="ACA41" i="3"/>
  <c r="ACA39" i="3"/>
  <c r="ACA40" i="3"/>
  <c r="ACG96" i="3"/>
  <c r="ACG95" i="3"/>
  <c r="ACG93" i="3"/>
  <c r="ACG94" i="3"/>
  <c r="ACG92" i="3"/>
  <c r="ACG90" i="3"/>
  <c r="ACG91" i="3"/>
  <c r="ACG88" i="3"/>
  <c r="ACG89" i="3"/>
  <c r="ACG86" i="3"/>
  <c r="ACG87" i="3"/>
  <c r="ACG85" i="3"/>
  <c r="ACG82" i="3"/>
  <c r="ACG84" i="3"/>
  <c r="ACG83" i="3"/>
  <c r="ACG81" i="3"/>
  <c r="ACG79" i="3"/>
  <c r="ACG80" i="3"/>
  <c r="ACG78" i="3"/>
  <c r="ACG75" i="3"/>
  <c r="ACG76" i="3"/>
  <c r="ACG77" i="3"/>
  <c r="ACG72" i="3"/>
  <c r="ACG74" i="3"/>
  <c r="ACG73" i="3"/>
  <c r="ACG70" i="3"/>
  <c r="ACG71" i="3"/>
  <c r="ACG69" i="3"/>
  <c r="ACG68" i="3"/>
  <c r="ACG67" i="3"/>
  <c r="ACG63" i="3"/>
  <c r="ACG64" i="3"/>
  <c r="ACG66" i="3"/>
  <c r="ACG65" i="3"/>
  <c r="ACG62" i="3"/>
  <c r="ACG60" i="3"/>
  <c r="ACG59" i="3"/>
  <c r="ACG61" i="3"/>
  <c r="ACG55" i="3"/>
  <c r="ACG53" i="3"/>
  <c r="ACG58" i="3"/>
  <c r="ACG56" i="3"/>
  <c r="ACG54" i="3"/>
  <c r="ACG52" i="3"/>
  <c r="ACG57" i="3"/>
  <c r="ACG51" i="3"/>
  <c r="ACG49" i="3"/>
  <c r="ACG43" i="3"/>
  <c r="ACG45" i="3"/>
  <c r="ACG46" i="3"/>
  <c r="ACG47" i="3"/>
  <c r="ACG50" i="3"/>
  <c r="ACG48" i="3"/>
  <c r="ACG44" i="3"/>
  <c r="ACG37" i="3"/>
  <c r="ACG42" i="3"/>
  <c r="ACG38" i="3"/>
  <c r="ACG36" i="3"/>
  <c r="ACG41" i="3"/>
  <c r="ACG39" i="3"/>
  <c r="ACG40" i="3"/>
  <c r="ACM96" i="3"/>
  <c r="ACM95" i="3"/>
  <c r="ACM93" i="3"/>
  <c r="ACM94" i="3"/>
  <c r="ACM92" i="3"/>
  <c r="ACM91" i="3"/>
  <c r="ACM90" i="3"/>
  <c r="ACM89" i="3"/>
  <c r="ACM88" i="3"/>
  <c r="ACM86" i="3"/>
  <c r="ACM87" i="3"/>
  <c r="ACM85" i="3"/>
  <c r="ACM82" i="3"/>
  <c r="ACM83" i="3"/>
  <c r="ACM84" i="3"/>
  <c r="ACM81" i="3"/>
  <c r="ACM79" i="3"/>
  <c r="ACM80" i="3"/>
  <c r="ACM75" i="3"/>
  <c r="ACM78" i="3"/>
  <c r="ACM76" i="3"/>
  <c r="ACM77" i="3"/>
  <c r="ACM74" i="3"/>
  <c r="ACM72" i="3"/>
  <c r="ACM73" i="3"/>
  <c r="ACM70" i="3"/>
  <c r="ACM69" i="3"/>
  <c r="ACM68" i="3"/>
  <c r="ACM71" i="3"/>
  <c r="ACM63" i="3"/>
  <c r="ACM64" i="3"/>
  <c r="ACM65" i="3"/>
  <c r="ACM67" i="3"/>
  <c r="ACM66" i="3"/>
  <c r="ACM62" i="3"/>
  <c r="ACM60" i="3"/>
  <c r="ACM59" i="3"/>
  <c r="ACM55" i="3"/>
  <c r="ACM53" i="3"/>
  <c r="ACM58" i="3"/>
  <c r="ACM56" i="3"/>
  <c r="ACM54" i="3"/>
  <c r="ACM52" i="3"/>
  <c r="ACM61" i="3"/>
  <c r="ACM57" i="3"/>
  <c r="ACM51" i="3"/>
  <c r="ACM49" i="3"/>
  <c r="ACM43" i="3"/>
  <c r="ACM45" i="3"/>
  <c r="ACM46" i="3"/>
  <c r="ACM47" i="3"/>
  <c r="ACM50" i="3"/>
  <c r="ACM48" i="3"/>
  <c r="ACM37" i="3"/>
  <c r="ACM42" i="3"/>
  <c r="ACM38" i="3"/>
  <c r="ACM36" i="3"/>
  <c r="ACM41" i="3"/>
  <c r="ACM39" i="3"/>
  <c r="ACM44" i="3"/>
  <c r="ACM40" i="3"/>
  <c r="ACS96" i="3"/>
  <c r="ACS95" i="3"/>
  <c r="ACS94" i="3"/>
  <c r="ACS92" i="3"/>
  <c r="ACS93" i="3"/>
  <c r="ACS91" i="3"/>
  <c r="ACS89" i="3"/>
  <c r="ACS88" i="3"/>
  <c r="ACS86" i="3"/>
  <c r="ACS90" i="3"/>
  <c r="ACS87" i="3"/>
  <c r="ACS85" i="3"/>
  <c r="ACS82" i="3"/>
  <c r="ACS84" i="3"/>
  <c r="ACS83" i="3"/>
  <c r="ACS79" i="3"/>
  <c r="ACS81" i="3"/>
  <c r="ACS80" i="3"/>
  <c r="ACS75" i="3"/>
  <c r="ACS76" i="3"/>
  <c r="ACS78" i="3"/>
  <c r="ACS77" i="3"/>
  <c r="ACS74" i="3"/>
  <c r="ACS72" i="3"/>
  <c r="ACS73" i="3"/>
  <c r="ACS70" i="3"/>
  <c r="ACS71" i="3"/>
  <c r="ACS69" i="3"/>
  <c r="ACS66" i="3"/>
  <c r="ACS67" i="3"/>
  <c r="ACS63" i="3"/>
  <c r="ACS64" i="3"/>
  <c r="ACS68" i="3"/>
  <c r="ACS65" i="3"/>
  <c r="ACS62" i="3"/>
  <c r="ACS60" i="3"/>
  <c r="ACS59" i="3"/>
  <c r="ACS61" i="3"/>
  <c r="ACS55" i="3"/>
  <c r="ACS53" i="3"/>
  <c r="ACS58" i="3"/>
  <c r="ACS56" i="3"/>
  <c r="ACS54" i="3"/>
  <c r="ACS52" i="3"/>
  <c r="ACS57" i="3"/>
  <c r="ACS51" i="3"/>
  <c r="ACS49" i="3"/>
  <c r="ACS43" i="3"/>
  <c r="ACS45" i="3"/>
  <c r="ACS46" i="3"/>
  <c r="ACS47" i="3"/>
  <c r="ACS50" i="3"/>
  <c r="ACS48" i="3"/>
  <c r="ACS37" i="3"/>
  <c r="ACS42" i="3"/>
  <c r="ACS38" i="3"/>
  <c r="ACS36" i="3"/>
  <c r="ACS44" i="3"/>
  <c r="ACS41" i="3"/>
  <c r="ACS39" i="3"/>
  <c r="ACS40" i="3"/>
  <c r="ACY96" i="3"/>
  <c r="ACY95" i="3"/>
  <c r="ACY93" i="3"/>
  <c r="ACY92" i="3"/>
  <c r="ACY94" i="3"/>
  <c r="ACY91" i="3"/>
  <c r="ACY88" i="3"/>
  <c r="ACY90" i="3"/>
  <c r="ACY89" i="3"/>
  <c r="ACY86" i="3"/>
  <c r="ACY87" i="3"/>
  <c r="ACY85" i="3"/>
  <c r="ACY82" i="3"/>
  <c r="ACY83" i="3"/>
  <c r="ACY79" i="3"/>
  <c r="ACY80" i="3"/>
  <c r="ACY84" i="3"/>
  <c r="ACY75" i="3"/>
  <c r="ACY76" i="3"/>
  <c r="ACY77" i="3"/>
  <c r="ACY81" i="3"/>
  <c r="ACY78" i="3"/>
  <c r="ACY74" i="3"/>
  <c r="ACY72" i="3"/>
  <c r="ACY73" i="3"/>
  <c r="ACY70" i="3"/>
  <c r="ACY71" i="3"/>
  <c r="ACY69" i="3"/>
  <c r="ACY66" i="3"/>
  <c r="ACY68" i="3"/>
  <c r="ACY63" i="3"/>
  <c r="ACY64" i="3"/>
  <c r="ACY65" i="3"/>
  <c r="ACY67" i="3"/>
  <c r="ACY62" i="3"/>
  <c r="ACY60" i="3"/>
  <c r="ACY59" i="3"/>
  <c r="ACY61" i="3"/>
  <c r="ACY55" i="3"/>
  <c r="ACY53" i="3"/>
  <c r="ACY58" i="3"/>
  <c r="ACY56" i="3"/>
  <c r="ACY54" i="3"/>
  <c r="ACY52" i="3"/>
  <c r="ACY57" i="3"/>
  <c r="ACY51" i="3"/>
  <c r="ACY49" i="3"/>
  <c r="ACY43" i="3"/>
  <c r="ACY45" i="3"/>
  <c r="ACY46" i="3"/>
  <c r="ACY47" i="3"/>
  <c r="ACY50" i="3"/>
  <c r="ACY48" i="3"/>
  <c r="ACY37" i="3"/>
  <c r="ACY44" i="3"/>
  <c r="ACY42" i="3"/>
  <c r="ACY38" i="3"/>
  <c r="ACY36" i="3"/>
  <c r="ACY41" i="3"/>
  <c r="ACY39" i="3"/>
  <c r="ACY40" i="3"/>
  <c r="ADE96" i="3"/>
  <c r="ADE95" i="3"/>
  <c r="ADE94" i="3"/>
  <c r="ADE93" i="3"/>
  <c r="ADE91" i="3"/>
  <c r="ADE92" i="3"/>
  <c r="ADE89" i="3"/>
  <c r="ADE90" i="3"/>
  <c r="ADE88" i="3"/>
  <c r="ADE86" i="3"/>
  <c r="ADE87" i="3"/>
  <c r="ADE85" i="3"/>
  <c r="ADE82" i="3"/>
  <c r="ADE84" i="3"/>
  <c r="ADE83" i="3"/>
  <c r="ADE81" i="3"/>
  <c r="ADE79" i="3"/>
  <c r="ADE80" i="3"/>
  <c r="ADE75" i="3"/>
  <c r="ADE76" i="3"/>
  <c r="ADE77" i="3"/>
  <c r="ADE78" i="3"/>
  <c r="ADE74" i="3"/>
  <c r="ADE72" i="3"/>
  <c r="ADE73" i="3"/>
  <c r="ADE70" i="3"/>
  <c r="ADE69" i="3"/>
  <c r="ADE71" i="3"/>
  <c r="ADE68" i="3"/>
  <c r="ADE67" i="3"/>
  <c r="ADE66" i="3"/>
  <c r="ADE63" i="3"/>
  <c r="ADE64" i="3"/>
  <c r="ADE65" i="3"/>
  <c r="ADE62" i="3"/>
  <c r="ADE60" i="3"/>
  <c r="ADE59" i="3"/>
  <c r="ADE55" i="3"/>
  <c r="ADE53" i="3"/>
  <c r="ADE58" i="3"/>
  <c r="ADE56" i="3"/>
  <c r="ADE54" i="3"/>
  <c r="ADE52" i="3"/>
  <c r="ADE61" i="3"/>
  <c r="ADE57" i="3"/>
  <c r="ADE51" i="3"/>
  <c r="ADE49" i="3"/>
  <c r="ADE43" i="3"/>
  <c r="ADE45" i="3"/>
  <c r="ADE46" i="3"/>
  <c r="ADE47" i="3"/>
  <c r="ADE50" i="3"/>
  <c r="ADE48" i="3"/>
  <c r="ADE44" i="3"/>
  <c r="ADE37" i="3"/>
  <c r="ADE42" i="3"/>
  <c r="ADE38" i="3"/>
  <c r="ADE36" i="3"/>
  <c r="ADE41" i="3"/>
  <c r="ADE39" i="3"/>
  <c r="ADE40" i="3"/>
  <c r="ADK96" i="3"/>
  <c r="ADK95" i="3"/>
  <c r="ADK94" i="3"/>
  <c r="ADK93" i="3"/>
  <c r="ADK91" i="3"/>
  <c r="ADK92" i="3"/>
  <c r="ADK90" i="3"/>
  <c r="ADK89" i="3"/>
  <c r="ADK88" i="3"/>
  <c r="ADK87" i="3"/>
  <c r="ADK86" i="3"/>
  <c r="ADK85" i="3"/>
  <c r="ADK82" i="3"/>
  <c r="ADK83" i="3"/>
  <c r="ADK81" i="3"/>
  <c r="ADK79" i="3"/>
  <c r="ADK84" i="3"/>
  <c r="ADK80" i="3"/>
  <c r="ADK78" i="3"/>
  <c r="ADK75" i="3"/>
  <c r="ADK76" i="3"/>
  <c r="ADK77" i="3"/>
  <c r="ADK74" i="3"/>
  <c r="ADK72" i="3"/>
  <c r="ADK73" i="3"/>
  <c r="ADK70" i="3"/>
  <c r="ADK71" i="3"/>
  <c r="ADK69" i="3"/>
  <c r="ADK63" i="3"/>
  <c r="ADK66" i="3"/>
  <c r="ADK64" i="3"/>
  <c r="ADK68" i="3"/>
  <c r="ADK67" i="3"/>
  <c r="ADK65" i="3"/>
  <c r="ADK62" i="3"/>
  <c r="ADK60" i="3"/>
  <c r="ADK59" i="3"/>
  <c r="ADK61" i="3"/>
  <c r="ADK55" i="3"/>
  <c r="ADK53" i="3"/>
  <c r="ADK58" i="3"/>
  <c r="ADK56" i="3"/>
  <c r="ADK54" i="3"/>
  <c r="ADK52" i="3"/>
  <c r="ADK57" i="3"/>
  <c r="ADK51" i="3"/>
  <c r="ADK49" i="3"/>
  <c r="ADK43" i="3"/>
  <c r="ADK45" i="3"/>
  <c r="ADK46" i="3"/>
  <c r="ADK47" i="3"/>
  <c r="ADK50" i="3"/>
  <c r="ADK48" i="3"/>
  <c r="ADK44" i="3"/>
  <c r="ADK37" i="3"/>
  <c r="ADK42" i="3"/>
  <c r="ADK38" i="3"/>
  <c r="ADK36" i="3"/>
  <c r="ADK41" i="3"/>
  <c r="ADK39" i="3"/>
  <c r="ADK40" i="3"/>
  <c r="ADQ96" i="3"/>
  <c r="ADQ95" i="3"/>
  <c r="ADQ93" i="3"/>
  <c r="ADQ94" i="3"/>
  <c r="ADQ91" i="3"/>
  <c r="ADQ92" i="3"/>
  <c r="ADQ90" i="3"/>
  <c r="ADQ88" i="3"/>
  <c r="ADQ89" i="3"/>
  <c r="ADQ86" i="3"/>
  <c r="ADQ85" i="3"/>
  <c r="ADQ87" i="3"/>
  <c r="ADQ82" i="3"/>
  <c r="ADQ84" i="3"/>
  <c r="ADQ83" i="3"/>
  <c r="ADQ81" i="3"/>
  <c r="ADQ79" i="3"/>
  <c r="ADQ80" i="3"/>
  <c r="ADQ78" i="3"/>
  <c r="ADQ75" i="3"/>
  <c r="ADQ76" i="3"/>
  <c r="ADQ77" i="3"/>
  <c r="ADQ72" i="3"/>
  <c r="ADQ74" i="3"/>
  <c r="ADQ73" i="3"/>
  <c r="ADQ70" i="3"/>
  <c r="ADQ71" i="3"/>
  <c r="ADQ69" i="3"/>
  <c r="ADQ65" i="3"/>
  <c r="ADQ68" i="3"/>
  <c r="ADQ67" i="3"/>
  <c r="ADQ63" i="3"/>
  <c r="ADQ64" i="3"/>
  <c r="ADQ66" i="3"/>
  <c r="ADQ62" i="3"/>
  <c r="ADQ60" i="3"/>
  <c r="ADQ59" i="3"/>
  <c r="ADQ61" i="3"/>
  <c r="ADQ55" i="3"/>
  <c r="ADQ53" i="3"/>
  <c r="ADQ58" i="3"/>
  <c r="ADQ56" i="3"/>
  <c r="ADQ54" i="3"/>
  <c r="ADQ52" i="3"/>
  <c r="ADQ57" i="3"/>
  <c r="ADQ51" i="3"/>
  <c r="ADQ49" i="3"/>
  <c r="ADQ43" i="3"/>
  <c r="ADQ45" i="3"/>
  <c r="ADQ46" i="3"/>
  <c r="ADQ47" i="3"/>
  <c r="ADQ50" i="3"/>
  <c r="ADQ48" i="3"/>
  <c r="ADQ44" i="3"/>
  <c r="ADQ37" i="3"/>
  <c r="ADQ42" i="3"/>
  <c r="ADQ38" i="3"/>
  <c r="ADQ36" i="3"/>
  <c r="ADQ41" i="3"/>
  <c r="ADQ39" i="3"/>
  <c r="ADQ40" i="3"/>
  <c r="ADW96" i="3"/>
  <c r="ADW95" i="3"/>
  <c r="ADW93" i="3"/>
  <c r="ADW94" i="3"/>
  <c r="ADW91" i="3"/>
  <c r="ADW92" i="3"/>
  <c r="ADW90" i="3"/>
  <c r="ADW89" i="3"/>
  <c r="ADW88" i="3"/>
  <c r="ADW86" i="3"/>
  <c r="ADW87" i="3"/>
  <c r="ADW85" i="3"/>
  <c r="ADW82" i="3"/>
  <c r="ADW83" i="3"/>
  <c r="ADW84" i="3"/>
  <c r="ADW81" i="3"/>
  <c r="ADW79" i="3"/>
  <c r="ADW80" i="3"/>
  <c r="ADW75" i="3"/>
  <c r="ADW78" i="3"/>
  <c r="ADW76" i="3"/>
  <c r="ADW77" i="3"/>
  <c r="ADW74" i="3"/>
  <c r="ADW72" i="3"/>
  <c r="ADW73" i="3"/>
  <c r="ADW70" i="3"/>
  <c r="ADW69" i="3"/>
  <c r="ADW68" i="3"/>
  <c r="ADW65" i="3"/>
  <c r="ADW63" i="3"/>
  <c r="ADW64" i="3"/>
  <c r="ADW71" i="3"/>
  <c r="ADW67" i="3"/>
  <c r="ADW66" i="3"/>
  <c r="ADW62" i="3"/>
  <c r="ADW60" i="3"/>
  <c r="ADW59" i="3"/>
  <c r="ADW55" i="3"/>
  <c r="ADW53" i="3"/>
  <c r="ADW58" i="3"/>
  <c r="ADW56" i="3"/>
  <c r="ADW54" i="3"/>
  <c r="ADW52" i="3"/>
  <c r="ADW61" i="3"/>
  <c r="ADW57" i="3"/>
  <c r="ADW51" i="3"/>
  <c r="ADW49" i="3"/>
  <c r="ADW43" i="3"/>
  <c r="ADW45" i="3"/>
  <c r="ADW46" i="3"/>
  <c r="ADW47" i="3"/>
  <c r="ADW50" i="3"/>
  <c r="ADW48" i="3"/>
  <c r="ADW37" i="3"/>
  <c r="ADW42" i="3"/>
  <c r="ADW38" i="3"/>
  <c r="ADW36" i="3"/>
  <c r="ADW41" i="3"/>
  <c r="ADW39" i="3"/>
  <c r="ADW44" i="3"/>
  <c r="ADW40" i="3"/>
  <c r="AEC96" i="3"/>
  <c r="AEC95" i="3"/>
  <c r="AEC94" i="3"/>
  <c r="AEC92" i="3"/>
  <c r="AEC93" i="3"/>
  <c r="AEC91" i="3"/>
  <c r="AEC89" i="3"/>
  <c r="AEC88" i="3"/>
  <c r="AEC86" i="3"/>
  <c r="AEC90" i="3"/>
  <c r="AEC87" i="3"/>
  <c r="AEC85" i="3"/>
  <c r="AEC82" i="3"/>
  <c r="AEC84" i="3"/>
  <c r="AEC83" i="3"/>
  <c r="AEC79" i="3"/>
  <c r="AEC81" i="3"/>
  <c r="AEC80" i="3"/>
  <c r="AEC75" i="3"/>
  <c r="AEC76" i="3"/>
  <c r="AEC78" i="3"/>
  <c r="AEC77" i="3"/>
  <c r="AEC74" i="3"/>
  <c r="AEC72" i="3"/>
  <c r="AEC73" i="3"/>
  <c r="AEC70" i="3"/>
  <c r="AEC71" i="3"/>
  <c r="AEC69" i="3"/>
  <c r="AEC66" i="3"/>
  <c r="AEC67" i="3"/>
  <c r="AEC65" i="3"/>
  <c r="AEC63" i="3"/>
  <c r="AEC64" i="3"/>
  <c r="AEC68" i="3"/>
  <c r="AEC62" i="3"/>
  <c r="AEC60" i="3"/>
  <c r="AEC59" i="3"/>
  <c r="AEC61" i="3"/>
  <c r="AEC55" i="3"/>
  <c r="AEC53" i="3"/>
  <c r="AEC58" i="3"/>
  <c r="AEC56" i="3"/>
  <c r="AEC54" i="3"/>
  <c r="AEC52" i="3"/>
  <c r="AEC57" i="3"/>
  <c r="AEC51" i="3"/>
  <c r="AEC49" i="3"/>
  <c r="AEC43" i="3"/>
  <c r="AEC45" i="3"/>
  <c r="AEC46" i="3"/>
  <c r="AEC47" i="3"/>
  <c r="AEC50" i="3"/>
  <c r="AEC48" i="3"/>
  <c r="AEC37" i="3"/>
  <c r="AEC42" i="3"/>
  <c r="AEC38" i="3"/>
  <c r="AEC36" i="3"/>
  <c r="AEC44" i="3"/>
  <c r="AEC41" i="3"/>
  <c r="AEC39" i="3"/>
  <c r="AEC40" i="3"/>
  <c r="AEI96" i="3"/>
  <c r="AEI95" i="3"/>
  <c r="AEI92" i="3"/>
  <c r="AEI94" i="3"/>
  <c r="AEI91" i="3"/>
  <c r="AEI93" i="3"/>
  <c r="AEI88" i="3"/>
  <c r="AEI90" i="3"/>
  <c r="AEI89" i="3"/>
  <c r="AEI86" i="3"/>
  <c r="AEI87" i="3"/>
  <c r="AEI85" i="3"/>
  <c r="AEI82" i="3"/>
  <c r="AEI83" i="3"/>
  <c r="AEI84" i="3"/>
  <c r="AEI79" i="3"/>
  <c r="AEI80" i="3"/>
  <c r="AEI75" i="3"/>
  <c r="AEI76" i="3"/>
  <c r="AEI77" i="3"/>
  <c r="AEI78" i="3"/>
  <c r="AEI81" i="3"/>
  <c r="AEI74" i="3"/>
  <c r="AEI72" i="3"/>
  <c r="AEI73" i="3"/>
  <c r="AEI70" i="3"/>
  <c r="AEI71" i="3"/>
  <c r="AEI69" i="3"/>
  <c r="AEI66" i="3"/>
  <c r="AEI68" i="3"/>
  <c r="AEI63" i="3"/>
  <c r="AEI65" i="3"/>
  <c r="AEI64" i="3"/>
  <c r="AEI67" i="3"/>
  <c r="AEI62" i="3"/>
  <c r="AEI60" i="3"/>
  <c r="AEI59" i="3"/>
  <c r="AEI61" i="3"/>
  <c r="AEI55" i="3"/>
  <c r="AEI53" i="3"/>
  <c r="AEI58" i="3"/>
  <c r="AEI56" i="3"/>
  <c r="AEI54" i="3"/>
  <c r="AEI52" i="3"/>
  <c r="AEI57" i="3"/>
  <c r="AEI51" i="3"/>
  <c r="AEI49" i="3"/>
  <c r="AEI43" i="3"/>
  <c r="AEI45" i="3"/>
  <c r="AEI46" i="3"/>
  <c r="AEI47" i="3"/>
  <c r="AEI50" i="3"/>
  <c r="AEI48" i="3"/>
  <c r="AEI37" i="3"/>
  <c r="AEI44" i="3"/>
  <c r="AEI42" i="3"/>
  <c r="AEI38" i="3"/>
  <c r="AEI36" i="3"/>
  <c r="AEI41" i="3"/>
  <c r="AEI39" i="3"/>
  <c r="AEI40" i="3"/>
  <c r="AEO96" i="3"/>
  <c r="AEO95" i="3"/>
  <c r="AEO94" i="3"/>
  <c r="AEO93" i="3"/>
  <c r="AEO91" i="3"/>
  <c r="AEO89" i="3"/>
  <c r="AEO92" i="3"/>
  <c r="AEO90" i="3"/>
  <c r="AEO88" i="3"/>
  <c r="AEO86" i="3"/>
  <c r="AEO87" i="3"/>
  <c r="AEO85" i="3"/>
  <c r="AEO82" i="3"/>
  <c r="AEO84" i="3"/>
  <c r="AEO83" i="3"/>
  <c r="AEO81" i="3"/>
  <c r="AEO79" i="3"/>
  <c r="AEO80" i="3"/>
  <c r="AEO75" i="3"/>
  <c r="AEO76" i="3"/>
  <c r="AEO77" i="3"/>
  <c r="AEO74" i="3"/>
  <c r="AEO78" i="3"/>
  <c r="AEO72" i="3"/>
  <c r="AEO73" i="3"/>
  <c r="AEO70" i="3"/>
  <c r="AEO69" i="3"/>
  <c r="AEO68" i="3"/>
  <c r="AEO71" i="3"/>
  <c r="AEO67" i="3"/>
  <c r="AEO66" i="3"/>
  <c r="AEO63" i="3"/>
  <c r="AEO64" i="3"/>
  <c r="AEO65" i="3"/>
  <c r="AEO62" i="3"/>
  <c r="AEO60" i="3"/>
  <c r="AEO59" i="3"/>
  <c r="AEO55" i="3"/>
  <c r="AEO53" i="3"/>
  <c r="AEO58" i="3"/>
  <c r="AEO56" i="3"/>
  <c r="AEO54" i="3"/>
  <c r="AEO52" i="3"/>
  <c r="AEO61" i="3"/>
  <c r="AEO57" i="3"/>
  <c r="AEO51" i="3"/>
  <c r="AEO49" i="3"/>
  <c r="AEO43" i="3"/>
  <c r="AEO45" i="3"/>
  <c r="AEO46" i="3"/>
  <c r="AEO47" i="3"/>
  <c r="AEO50" i="3"/>
  <c r="AEO48" i="3"/>
  <c r="AEO44" i="3"/>
  <c r="AEO37" i="3"/>
  <c r="AEO42" i="3"/>
  <c r="AEO38" i="3"/>
  <c r="AEO36" i="3"/>
  <c r="AEO41" i="3"/>
  <c r="AEO39" i="3"/>
  <c r="AEO40" i="3"/>
  <c r="AEU96" i="3"/>
  <c r="AEU95" i="3"/>
  <c r="AEU94" i="3"/>
  <c r="AEU93" i="3"/>
  <c r="AEU91" i="3"/>
  <c r="AEU92" i="3"/>
  <c r="AEU90" i="3"/>
  <c r="AEU89" i="3"/>
  <c r="AEU88" i="3"/>
  <c r="AEU87" i="3"/>
  <c r="AEU86" i="3"/>
  <c r="AEU85" i="3"/>
  <c r="AEU82" i="3"/>
  <c r="AEU83" i="3"/>
  <c r="AEU84" i="3"/>
  <c r="AEU81" i="3"/>
  <c r="AEU79" i="3"/>
  <c r="AEU80" i="3"/>
  <c r="AEU78" i="3"/>
  <c r="AEU75" i="3"/>
  <c r="AEU76" i="3"/>
  <c r="AEU77" i="3"/>
  <c r="AEU74" i="3"/>
  <c r="AEU72" i="3"/>
  <c r="AEU73" i="3"/>
  <c r="AEU70" i="3"/>
  <c r="AEU71" i="3"/>
  <c r="AEU69" i="3"/>
  <c r="AEU63" i="3"/>
  <c r="AEU66" i="3"/>
  <c r="AEU64" i="3"/>
  <c r="AEU68" i="3"/>
  <c r="AEU67" i="3"/>
  <c r="AEU65" i="3"/>
  <c r="AEU62" i="3"/>
  <c r="AEU60" i="3"/>
  <c r="AEU59" i="3"/>
  <c r="AEU61" i="3"/>
  <c r="AEU55" i="3"/>
  <c r="AEU53" i="3"/>
  <c r="AEU58" i="3"/>
  <c r="AEU56" i="3"/>
  <c r="AEU54" i="3"/>
  <c r="AEU52" i="3"/>
  <c r="AEU57" i="3"/>
  <c r="AEU51" i="3"/>
  <c r="AEU49" i="3"/>
  <c r="AEU43" i="3"/>
  <c r="AEU45" i="3"/>
  <c r="AEU46" i="3"/>
  <c r="AEU47" i="3"/>
  <c r="AEU50" i="3"/>
  <c r="AEU48" i="3"/>
  <c r="AEU44" i="3"/>
  <c r="AEU37" i="3"/>
  <c r="AEU42" i="3"/>
  <c r="AEU38" i="3"/>
  <c r="AEU36" i="3"/>
  <c r="AEU41" i="3"/>
  <c r="AEU39" i="3"/>
  <c r="AEU40" i="3"/>
  <c r="AFA96" i="3"/>
  <c r="AFA95" i="3"/>
  <c r="AFA94" i="3"/>
  <c r="AFA91" i="3"/>
  <c r="AFA93" i="3"/>
  <c r="AFA92" i="3"/>
  <c r="AFA90" i="3"/>
  <c r="AFA88" i="3"/>
  <c r="AFA89" i="3"/>
  <c r="AFA86" i="3"/>
  <c r="AFA87" i="3"/>
  <c r="AFA85" i="3"/>
  <c r="AFA82" i="3"/>
  <c r="AFA84" i="3"/>
  <c r="AFA83" i="3"/>
  <c r="AFA81" i="3"/>
  <c r="AFA79" i="3"/>
  <c r="AFA80" i="3"/>
  <c r="AFA78" i="3"/>
  <c r="AFA75" i="3"/>
  <c r="AFA76" i="3"/>
  <c r="AFA77" i="3"/>
  <c r="AFA72" i="3"/>
  <c r="AFA74" i="3"/>
  <c r="AFA73" i="3"/>
  <c r="AFA70" i="3"/>
  <c r="AFA71" i="3"/>
  <c r="AFA69" i="3"/>
  <c r="AFA65" i="3"/>
  <c r="AFA68" i="3"/>
  <c r="AFA67" i="3"/>
  <c r="AFA63" i="3"/>
  <c r="AFA64" i="3"/>
  <c r="AFA66" i="3"/>
  <c r="AFA62" i="3"/>
  <c r="AFA60" i="3"/>
  <c r="AFA59" i="3"/>
  <c r="AFA61" i="3"/>
  <c r="AFA55" i="3"/>
  <c r="AFA53" i="3"/>
  <c r="AFA58" i="3"/>
  <c r="AFA56" i="3"/>
  <c r="AFA54" i="3"/>
  <c r="AFA52" i="3"/>
  <c r="AFA57" i="3"/>
  <c r="AFA51" i="3"/>
  <c r="AFA49" i="3"/>
  <c r="AFA43" i="3"/>
  <c r="AFA45" i="3"/>
  <c r="AFA46" i="3"/>
  <c r="AFA47" i="3"/>
  <c r="AFA50" i="3"/>
  <c r="AFA48" i="3"/>
  <c r="AFA44" i="3"/>
  <c r="AFA37" i="3"/>
  <c r="AFA42" i="3"/>
  <c r="AFA38" i="3"/>
  <c r="AFA36" i="3"/>
  <c r="AFA41" i="3"/>
  <c r="AFA39" i="3"/>
  <c r="AFA40" i="3"/>
  <c r="AFG96" i="3"/>
  <c r="AFG95" i="3"/>
  <c r="AFG93" i="3"/>
  <c r="AFG94" i="3"/>
  <c r="AFG91" i="3"/>
  <c r="AFG92" i="3"/>
  <c r="AFG90" i="3"/>
  <c r="AFG89" i="3"/>
  <c r="AFG88" i="3"/>
  <c r="AFG86" i="3"/>
  <c r="AFG87" i="3"/>
  <c r="AFG85" i="3"/>
  <c r="AFG82" i="3"/>
  <c r="AFG83" i="3"/>
  <c r="AFG84" i="3"/>
  <c r="AFG81" i="3"/>
  <c r="AFG79" i="3"/>
  <c r="AFG80" i="3"/>
  <c r="AFG75" i="3"/>
  <c r="AFG78" i="3"/>
  <c r="AFG76" i="3"/>
  <c r="AFG77" i="3"/>
  <c r="AFG74" i="3"/>
  <c r="AFG72" i="3"/>
  <c r="AFG73" i="3"/>
  <c r="AFG70" i="3"/>
  <c r="AFG69" i="3"/>
  <c r="AFG71" i="3"/>
  <c r="AFG68" i="3"/>
  <c r="AFG66" i="3"/>
  <c r="AFG65" i="3"/>
  <c r="AFG63" i="3"/>
  <c r="AFG64" i="3"/>
  <c r="AFG67" i="3"/>
  <c r="AFG62" i="3"/>
  <c r="AFG60" i="3"/>
  <c r="AFG59" i="3"/>
  <c r="AFG55" i="3"/>
  <c r="AFG53" i="3"/>
  <c r="AFG58" i="3"/>
  <c r="AFG56" i="3"/>
  <c r="AFG54" i="3"/>
  <c r="AFG52" i="3"/>
  <c r="AFG61" i="3"/>
  <c r="AFG57" i="3"/>
  <c r="AFG51" i="3"/>
  <c r="AFG49" i="3"/>
  <c r="AFG43" i="3"/>
  <c r="AFG45" i="3"/>
  <c r="AFG46" i="3"/>
  <c r="AFG47" i="3"/>
  <c r="AFG50" i="3"/>
  <c r="AFG48" i="3"/>
  <c r="AFG37" i="3"/>
  <c r="AFG42" i="3"/>
  <c r="AFG38" i="3"/>
  <c r="AFG36" i="3"/>
  <c r="AFG41" i="3"/>
  <c r="AFG39" i="3"/>
  <c r="AFG44" i="3"/>
  <c r="AFG40" i="3"/>
  <c r="AFM96" i="3"/>
  <c r="AFM95" i="3"/>
  <c r="AFM94" i="3"/>
  <c r="AFM92" i="3"/>
  <c r="AFM93" i="3"/>
  <c r="AFM91" i="3"/>
  <c r="AFM89" i="3"/>
  <c r="AFM88" i="3"/>
  <c r="AFM86" i="3"/>
  <c r="AFM87" i="3"/>
  <c r="AFM85" i="3"/>
  <c r="AFM90" i="3"/>
  <c r="AFM82" i="3"/>
  <c r="AFM84" i="3"/>
  <c r="AFM83" i="3"/>
  <c r="AFM79" i="3"/>
  <c r="AFM81" i="3"/>
  <c r="AFM80" i="3"/>
  <c r="AFM75" i="3"/>
  <c r="AFM76" i="3"/>
  <c r="AFM78" i="3"/>
  <c r="AFM77" i="3"/>
  <c r="AFM74" i="3"/>
  <c r="AFM72" i="3"/>
  <c r="AFM73" i="3"/>
  <c r="AFM70" i="3"/>
  <c r="AFM71" i="3"/>
  <c r="AFM69" i="3"/>
  <c r="AFM67" i="3"/>
  <c r="AFM65" i="3"/>
  <c r="AFM63" i="3"/>
  <c r="AFM66" i="3"/>
  <c r="AFM64" i="3"/>
  <c r="AFM68" i="3"/>
  <c r="AFM62" i="3"/>
  <c r="AFM60" i="3"/>
  <c r="AFM59" i="3"/>
  <c r="AFM61" i="3"/>
  <c r="AFM55" i="3"/>
  <c r="AFM53" i="3"/>
  <c r="AFM58" i="3"/>
  <c r="AFM56" i="3"/>
  <c r="AFM54" i="3"/>
  <c r="AFM52" i="3"/>
  <c r="AFM57" i="3"/>
  <c r="AFM51" i="3"/>
  <c r="AFM49" i="3"/>
  <c r="AFM43" i="3"/>
  <c r="AFM45" i="3"/>
  <c r="AFM46" i="3"/>
  <c r="AFM47" i="3"/>
  <c r="AFM50" i="3"/>
  <c r="AFM48" i="3"/>
  <c r="AFM37" i="3"/>
  <c r="AFM42" i="3"/>
  <c r="AFM38" i="3"/>
  <c r="AFM36" i="3"/>
  <c r="AFM44" i="3"/>
  <c r="AFM41" i="3"/>
  <c r="AFM39" i="3"/>
  <c r="AFM40" i="3"/>
  <c r="AFS96" i="3"/>
  <c r="AFS95" i="3"/>
  <c r="AFS92" i="3"/>
  <c r="AFS94" i="3"/>
  <c r="AFS93" i="3"/>
  <c r="AFS91" i="3"/>
  <c r="AFS88" i="3"/>
  <c r="AFS90" i="3"/>
  <c r="AFS89" i="3"/>
  <c r="AFS86" i="3"/>
  <c r="AFS87" i="3"/>
  <c r="AFS85" i="3"/>
  <c r="AFS82" i="3"/>
  <c r="AFS83" i="3"/>
  <c r="AFS79" i="3"/>
  <c r="AFS80" i="3"/>
  <c r="AFS81" i="3"/>
  <c r="AFS75" i="3"/>
  <c r="AFS76" i="3"/>
  <c r="AFS77" i="3"/>
  <c r="AFS78" i="3"/>
  <c r="AFS84" i="3"/>
  <c r="AFS74" i="3"/>
  <c r="AFS72" i="3"/>
  <c r="AFS73" i="3"/>
  <c r="AFS70" i="3"/>
  <c r="AFS71" i="3"/>
  <c r="AFS69" i="3"/>
  <c r="AFS68" i="3"/>
  <c r="AFS63" i="3"/>
  <c r="AFS65" i="3"/>
  <c r="AFS64" i="3"/>
  <c r="AFS67" i="3"/>
  <c r="AFS66" i="3"/>
  <c r="AFS62" i="3"/>
  <c r="AFS60" i="3"/>
  <c r="AFS59" i="3"/>
  <c r="AFS61" i="3"/>
  <c r="AFS55" i="3"/>
  <c r="AFS53" i="3"/>
  <c r="AFS58" i="3"/>
  <c r="AFS56" i="3"/>
  <c r="AFS54" i="3"/>
  <c r="AFS52" i="3"/>
  <c r="AFS57" i="3"/>
  <c r="AFS51" i="3"/>
  <c r="AFS49" i="3"/>
  <c r="AFS43" i="3"/>
  <c r="AFS45" i="3"/>
  <c r="AFS46" i="3"/>
  <c r="AFS47" i="3"/>
  <c r="AFS50" i="3"/>
  <c r="AFS48" i="3"/>
  <c r="AFS37" i="3"/>
  <c r="AFS44" i="3"/>
  <c r="AFS42" i="3"/>
  <c r="AFS38" i="3"/>
  <c r="AFS36" i="3"/>
  <c r="AFS41" i="3"/>
  <c r="AFS39" i="3"/>
  <c r="AFS40" i="3"/>
  <c r="AFY96" i="3"/>
  <c r="AFY95" i="3"/>
  <c r="AFY93" i="3"/>
  <c r="AFY94" i="3"/>
  <c r="AFY91" i="3"/>
  <c r="AFY92" i="3"/>
  <c r="AFY89" i="3"/>
  <c r="AFY90" i="3"/>
  <c r="AFY88" i="3"/>
  <c r="AFY87" i="3"/>
  <c r="AFY86" i="3"/>
  <c r="AFY85" i="3"/>
  <c r="AFY82" i="3"/>
  <c r="AFY84" i="3"/>
  <c r="AFY83" i="3"/>
  <c r="AFY81" i="3"/>
  <c r="AFY79" i="3"/>
  <c r="AFY80" i="3"/>
  <c r="AFY75" i="3"/>
  <c r="AFY76" i="3"/>
  <c r="AFY77" i="3"/>
  <c r="AFY74" i="3"/>
  <c r="AFY72" i="3"/>
  <c r="AFY78" i="3"/>
  <c r="AFY73" i="3"/>
  <c r="AFY70" i="3"/>
  <c r="AFY69" i="3"/>
  <c r="AFY68" i="3"/>
  <c r="AFY66" i="3"/>
  <c r="AFY67" i="3"/>
  <c r="AFY63" i="3"/>
  <c r="AFY64" i="3"/>
  <c r="AFY71" i="3"/>
  <c r="AFY65" i="3"/>
  <c r="AFY62" i="3"/>
  <c r="AFY60" i="3"/>
  <c r="AFY59" i="3"/>
  <c r="AFY55" i="3"/>
  <c r="AFY53" i="3"/>
  <c r="AFY58" i="3"/>
  <c r="AFY56" i="3"/>
  <c r="AFY54" i="3"/>
  <c r="AFY52" i="3"/>
  <c r="AFY61" i="3"/>
  <c r="AFY57" i="3"/>
  <c r="AFY51" i="3"/>
  <c r="AFY49" i="3"/>
  <c r="AFY43" i="3"/>
  <c r="AFY45" i="3"/>
  <c r="AFY46" i="3"/>
  <c r="AFY47" i="3"/>
  <c r="AFY50" i="3"/>
  <c r="AFY48" i="3"/>
  <c r="AFY44" i="3"/>
  <c r="AFY37" i="3"/>
  <c r="AFY42" i="3"/>
  <c r="AFY38" i="3"/>
  <c r="AFY36" i="3"/>
  <c r="AFY41" i="3"/>
  <c r="AFY39" i="3"/>
  <c r="AFY40" i="3"/>
  <c r="AGE96" i="3"/>
  <c r="AGE95" i="3"/>
  <c r="AGE94" i="3"/>
  <c r="AGE93" i="3"/>
  <c r="AGE92" i="3"/>
  <c r="AGE91" i="3"/>
  <c r="AGE89" i="3"/>
  <c r="AGE90" i="3"/>
  <c r="AGE88" i="3"/>
  <c r="AGE86" i="3"/>
  <c r="AGE87" i="3"/>
  <c r="AGE85" i="3"/>
  <c r="AGE82" i="3"/>
  <c r="AGE83" i="3"/>
  <c r="AGE81" i="3"/>
  <c r="AGE79" i="3"/>
  <c r="AGE84" i="3"/>
  <c r="AGE80" i="3"/>
  <c r="AGE78" i="3"/>
  <c r="AGE75" i="3"/>
  <c r="AGE76" i="3"/>
  <c r="AGE77" i="3"/>
  <c r="AGE74" i="3"/>
  <c r="AGE72" i="3"/>
  <c r="AGE73" i="3"/>
  <c r="AGE70" i="3"/>
  <c r="AGE71" i="3"/>
  <c r="AGE69" i="3"/>
  <c r="AGE63" i="3"/>
  <c r="AGE66" i="3"/>
  <c r="AGE64" i="3"/>
  <c r="AGE68" i="3"/>
  <c r="AGE67" i="3"/>
  <c r="AGE65" i="3"/>
  <c r="AGE62" i="3"/>
  <c r="AGE60" i="3"/>
  <c r="AGE59" i="3"/>
  <c r="AGE61" i="3"/>
  <c r="AGE55" i="3"/>
  <c r="AGE53" i="3"/>
  <c r="AGE58" i="3"/>
  <c r="AGE56" i="3"/>
  <c r="AGE54" i="3"/>
  <c r="AGE52" i="3"/>
  <c r="AGE57" i="3"/>
  <c r="AGE51" i="3"/>
  <c r="AGE49" i="3"/>
  <c r="AGE43" i="3"/>
  <c r="AGE45" i="3"/>
  <c r="AGE46" i="3"/>
  <c r="AGE47" i="3"/>
  <c r="AGE50" i="3"/>
  <c r="AGE48" i="3"/>
  <c r="AGE44" i="3"/>
  <c r="AGE37" i="3"/>
  <c r="AGE42" i="3"/>
  <c r="AGE38" i="3"/>
  <c r="AGE36" i="3"/>
  <c r="AGE41" i="3"/>
  <c r="AGE39" i="3"/>
  <c r="AGE40" i="3"/>
  <c r="AGK96" i="3"/>
  <c r="AGK95" i="3"/>
  <c r="AGK94" i="3"/>
  <c r="AGK93" i="3"/>
  <c r="AGK91" i="3"/>
  <c r="AGK92" i="3"/>
  <c r="AGK89" i="3"/>
  <c r="AGK90" i="3"/>
  <c r="AGK88" i="3"/>
  <c r="AGK86" i="3"/>
  <c r="AGK87" i="3"/>
  <c r="AGK85" i="3"/>
  <c r="AGK82" i="3"/>
  <c r="AGK84" i="3"/>
  <c r="AGK83" i="3"/>
  <c r="AGK81" i="3"/>
  <c r="AGK79" i="3"/>
  <c r="AGK80" i="3"/>
  <c r="AGK78" i="3"/>
  <c r="AGK75" i="3"/>
  <c r="AGK76" i="3"/>
  <c r="AGK77" i="3"/>
  <c r="AGK72" i="3"/>
  <c r="AGK74" i="3"/>
  <c r="AGK73" i="3"/>
  <c r="AGK70" i="3"/>
  <c r="AGK71" i="3"/>
  <c r="AGK69" i="3"/>
  <c r="AGK65" i="3"/>
  <c r="AGK68" i="3"/>
  <c r="AGK67" i="3"/>
  <c r="AGK63" i="3"/>
  <c r="AGK64" i="3"/>
  <c r="AGK66" i="3"/>
  <c r="AGK62" i="3"/>
  <c r="AGK60" i="3"/>
  <c r="AGK59" i="3"/>
  <c r="AGK61" i="3"/>
  <c r="AGK55" i="3"/>
  <c r="AGK53" i="3"/>
  <c r="AGK58" i="3"/>
  <c r="AGK56" i="3"/>
  <c r="AGK54" i="3"/>
  <c r="AGK52" i="3"/>
  <c r="AGK57" i="3"/>
  <c r="AGK51" i="3"/>
  <c r="AGK49" i="3"/>
  <c r="AGK43" i="3"/>
  <c r="AGK45" i="3"/>
  <c r="AGK46" i="3"/>
  <c r="AGK47" i="3"/>
  <c r="AGK50" i="3"/>
  <c r="AGK48" i="3"/>
  <c r="AGK44" i="3"/>
  <c r="AGK37" i="3"/>
  <c r="AGK42" i="3"/>
  <c r="AGK38" i="3"/>
  <c r="AGK36" i="3"/>
  <c r="AGK41" i="3"/>
  <c r="AGK39" i="3"/>
  <c r="AGK40" i="3"/>
  <c r="AGQ96" i="3"/>
  <c r="AGQ95" i="3"/>
  <c r="AGQ93" i="3"/>
  <c r="AGQ94" i="3"/>
  <c r="AGQ92" i="3"/>
  <c r="AGQ91" i="3"/>
  <c r="AGQ89" i="3"/>
  <c r="AGQ90" i="3"/>
  <c r="AGQ88" i="3"/>
  <c r="AGQ86" i="3"/>
  <c r="AGQ87" i="3"/>
  <c r="AGQ85" i="3"/>
  <c r="AGQ82" i="3"/>
  <c r="AGQ83" i="3"/>
  <c r="AGQ84" i="3"/>
  <c r="AGQ81" i="3"/>
  <c r="AGQ79" i="3"/>
  <c r="AGQ80" i="3"/>
  <c r="AGQ75" i="3"/>
  <c r="AGQ78" i="3"/>
  <c r="AGQ76" i="3"/>
  <c r="AGQ77" i="3"/>
  <c r="AGQ74" i="3"/>
  <c r="AGQ72" i="3"/>
  <c r="AGQ73" i="3"/>
  <c r="AGQ70" i="3"/>
  <c r="AGQ69" i="3"/>
  <c r="AGQ68" i="3"/>
  <c r="AGQ66" i="3"/>
  <c r="AGQ65" i="3"/>
  <c r="AGQ71" i="3"/>
  <c r="AGQ63" i="3"/>
  <c r="AGQ64" i="3"/>
  <c r="AGQ67" i="3"/>
  <c r="AGQ62" i="3"/>
  <c r="AGQ60" i="3"/>
  <c r="AGQ59" i="3"/>
  <c r="AGQ55" i="3"/>
  <c r="AGQ53" i="3"/>
  <c r="AGQ58" i="3"/>
  <c r="AGQ56" i="3"/>
  <c r="AGQ54" i="3"/>
  <c r="AGQ52" i="3"/>
  <c r="AGQ61" i="3"/>
  <c r="AGQ57" i="3"/>
  <c r="AGQ51" i="3"/>
  <c r="AGQ49" i="3"/>
  <c r="AGQ43" i="3"/>
  <c r="AGQ45" i="3"/>
  <c r="AGQ46" i="3"/>
  <c r="AGQ47" i="3"/>
  <c r="AGQ50" i="3"/>
  <c r="AGQ48" i="3"/>
  <c r="AGQ37" i="3"/>
  <c r="AGQ42" i="3"/>
  <c r="AGQ38" i="3"/>
  <c r="AGQ36" i="3"/>
  <c r="AGQ41" i="3"/>
  <c r="AGQ39" i="3"/>
  <c r="AGQ44" i="3"/>
  <c r="AGQ40" i="3"/>
  <c r="AGW96" i="3"/>
  <c r="AGW95" i="3"/>
  <c r="AGW94" i="3"/>
  <c r="AGW92" i="3"/>
  <c r="AGW93" i="3"/>
  <c r="AGW91" i="3"/>
  <c r="AGW89" i="3"/>
  <c r="AGW88" i="3"/>
  <c r="AGW90" i="3"/>
  <c r="AGW86" i="3"/>
  <c r="AGW87" i="3"/>
  <c r="AGW85" i="3"/>
  <c r="AGW82" i="3"/>
  <c r="AGW84" i="3"/>
  <c r="AGW83" i="3"/>
  <c r="AGW79" i="3"/>
  <c r="AGW81" i="3"/>
  <c r="AGW80" i="3"/>
  <c r="AGW75" i="3"/>
  <c r="AGW76" i="3"/>
  <c r="AGW78" i="3"/>
  <c r="AGW77" i="3"/>
  <c r="AGW74" i="3"/>
  <c r="AGW72" i="3"/>
  <c r="AGW73" i="3"/>
  <c r="AGW70" i="3"/>
  <c r="AGW71" i="3"/>
  <c r="AGW69" i="3"/>
  <c r="AGW67" i="3"/>
  <c r="AGW65" i="3"/>
  <c r="AGW63" i="3"/>
  <c r="AGW66" i="3"/>
  <c r="AGW64" i="3"/>
  <c r="AGW68" i="3"/>
  <c r="AGW60" i="3"/>
  <c r="AGW62" i="3"/>
  <c r="AGW59" i="3"/>
  <c r="AGW61" i="3"/>
  <c r="AGW55" i="3"/>
  <c r="AGW53" i="3"/>
  <c r="AGW58" i="3"/>
  <c r="AGW56" i="3"/>
  <c r="AGW54" i="3"/>
  <c r="AGW52" i="3"/>
  <c r="AGW57" i="3"/>
  <c r="AGW51" i="3"/>
  <c r="AGW49" i="3"/>
  <c r="AGW43" i="3"/>
  <c r="AGW45" i="3"/>
  <c r="AGW46" i="3"/>
  <c r="AGW47" i="3"/>
  <c r="AGW50" i="3"/>
  <c r="AGW48" i="3"/>
  <c r="AGW37" i="3"/>
  <c r="AGW42" i="3"/>
  <c r="AGW38" i="3"/>
  <c r="AGW36" i="3"/>
  <c r="AGW44" i="3"/>
  <c r="AGW41" i="3"/>
  <c r="AGW39" i="3"/>
  <c r="AGW40" i="3"/>
  <c r="AHC96" i="3"/>
  <c r="AHC95" i="3"/>
  <c r="AHC92" i="3"/>
  <c r="AHC94" i="3"/>
  <c r="AHC93" i="3"/>
  <c r="AHC91" i="3"/>
  <c r="AHC89" i="3"/>
  <c r="AHC87" i="3"/>
  <c r="AHC88" i="3"/>
  <c r="AHC90" i="3"/>
  <c r="AHC86" i="3"/>
  <c r="AHC85" i="3"/>
  <c r="AHC82" i="3"/>
  <c r="AHC83" i="3"/>
  <c r="AHC84" i="3"/>
  <c r="AHC79" i="3"/>
  <c r="AHC80" i="3"/>
  <c r="AHC81" i="3"/>
  <c r="AHC75" i="3"/>
  <c r="AHC76" i="3"/>
  <c r="AHC77" i="3"/>
  <c r="AHC78" i="3"/>
  <c r="AHC74" i="3"/>
  <c r="AHC72" i="3"/>
  <c r="AHC73" i="3"/>
  <c r="AHC70" i="3"/>
  <c r="AHC71" i="3"/>
  <c r="AHC69" i="3"/>
  <c r="AHC68" i="3"/>
  <c r="AHC63" i="3"/>
  <c r="AHC65" i="3"/>
  <c r="AHC64" i="3"/>
  <c r="AHC67" i="3"/>
  <c r="AHC66" i="3"/>
  <c r="AHC60" i="3"/>
  <c r="AHC59" i="3"/>
  <c r="AHC62" i="3"/>
  <c r="AHC61" i="3"/>
  <c r="AHC55" i="3"/>
  <c r="AHC53" i="3"/>
  <c r="AHC58" i="3"/>
  <c r="AHC56" i="3"/>
  <c r="AHC54" i="3"/>
  <c r="AHC52" i="3"/>
  <c r="AHC57" i="3"/>
  <c r="AHC51" i="3"/>
  <c r="AHC49" i="3"/>
  <c r="AHC43" i="3"/>
  <c r="AHC45" i="3"/>
  <c r="AHC46" i="3"/>
  <c r="AHC47" i="3"/>
  <c r="AHC50" i="3"/>
  <c r="AHC48" i="3"/>
  <c r="AHC37" i="3"/>
  <c r="AHC44" i="3"/>
  <c r="AHC42" i="3"/>
  <c r="AHC38" i="3"/>
  <c r="AHC36" i="3"/>
  <c r="AHC41" i="3"/>
  <c r="AHC39" i="3"/>
  <c r="AHC40" i="3"/>
  <c r="AHI96" i="3"/>
  <c r="AHI95" i="3"/>
  <c r="AHI94" i="3"/>
  <c r="AHI93" i="3"/>
  <c r="AHI91" i="3"/>
  <c r="AHI92" i="3"/>
  <c r="AHI89" i="3"/>
  <c r="AHI87" i="3"/>
  <c r="AHI90" i="3"/>
  <c r="AHI88" i="3"/>
  <c r="AHI86" i="3"/>
  <c r="AHI85" i="3"/>
  <c r="AHI82" i="3"/>
  <c r="AHI84" i="3"/>
  <c r="AHI83" i="3"/>
  <c r="AHI81" i="3"/>
  <c r="AHI79" i="3"/>
  <c r="AHI80" i="3"/>
  <c r="AHI75" i="3"/>
  <c r="AHI76" i="3"/>
  <c r="AHI77" i="3"/>
  <c r="AHI78" i="3"/>
  <c r="AHI74" i="3"/>
  <c r="AHI72" i="3"/>
  <c r="AHI73" i="3"/>
  <c r="AHI70" i="3"/>
  <c r="AHI69" i="3"/>
  <c r="AHI71" i="3"/>
  <c r="AHI68" i="3"/>
  <c r="AHI66" i="3"/>
  <c r="AHI67" i="3"/>
  <c r="AHI63" i="3"/>
  <c r="AHI64" i="3"/>
  <c r="AHI65" i="3"/>
  <c r="AHI62" i="3"/>
  <c r="AHI60" i="3"/>
  <c r="AHI59" i="3"/>
  <c r="AHI55" i="3"/>
  <c r="AHI53" i="3"/>
  <c r="AHI58" i="3"/>
  <c r="AHI56" i="3"/>
  <c r="AHI54" i="3"/>
  <c r="AHI52" i="3"/>
  <c r="AHI61" i="3"/>
  <c r="AHI57" i="3"/>
  <c r="AHI51" i="3"/>
  <c r="AHI49" i="3"/>
  <c r="AHI43" i="3"/>
  <c r="AHI45" i="3"/>
  <c r="AHI46" i="3"/>
  <c r="AHI47" i="3"/>
  <c r="AHI50" i="3"/>
  <c r="AHI48" i="3"/>
  <c r="AHI44" i="3"/>
  <c r="AHI37" i="3"/>
  <c r="AHI42" i="3"/>
  <c r="AHI38" i="3"/>
  <c r="AHI36" i="3"/>
  <c r="AHI41" i="3"/>
  <c r="AHI39" i="3"/>
  <c r="AHI40" i="3"/>
  <c r="AHO96" i="3"/>
  <c r="AHO95" i="3"/>
  <c r="AHO94" i="3"/>
  <c r="AHO93" i="3"/>
  <c r="AHO91" i="3"/>
  <c r="AHO92" i="3"/>
  <c r="AHO90" i="3"/>
  <c r="AHO89" i="3"/>
  <c r="AHO87" i="3"/>
  <c r="AHO88" i="3"/>
  <c r="AHO86" i="3"/>
  <c r="AHO85" i="3"/>
  <c r="AHO82" i="3"/>
  <c r="AHO83" i="3"/>
  <c r="AHO84" i="3"/>
  <c r="AHO81" i="3"/>
  <c r="AHO79" i="3"/>
  <c r="AHO80" i="3"/>
  <c r="AHO78" i="3"/>
  <c r="AHO75" i="3"/>
  <c r="AHO76" i="3"/>
  <c r="AHO77" i="3"/>
  <c r="AHO74" i="3"/>
  <c r="AHO72" i="3"/>
  <c r="AHO73" i="3"/>
  <c r="AHO70" i="3"/>
  <c r="AHO71" i="3"/>
  <c r="AHO69" i="3"/>
  <c r="AHO63" i="3"/>
  <c r="AHO66" i="3"/>
  <c r="AHO64" i="3"/>
  <c r="AHO68" i="3"/>
  <c r="AHO67" i="3"/>
  <c r="AHO65" i="3"/>
  <c r="AHO62" i="3"/>
  <c r="AHO60" i="3"/>
  <c r="AHO59" i="3"/>
  <c r="AHO61" i="3"/>
  <c r="AHO55" i="3"/>
  <c r="AHO53" i="3"/>
  <c r="AHO58" i="3"/>
  <c r="AHO56" i="3"/>
  <c r="AHO54" i="3"/>
  <c r="AHO52" i="3"/>
  <c r="AHO57" i="3"/>
  <c r="AHO51" i="3"/>
  <c r="AHO49" i="3"/>
  <c r="AHO43" i="3"/>
  <c r="AHO45" i="3"/>
  <c r="AHO46" i="3"/>
  <c r="AHO47" i="3"/>
  <c r="AHO50" i="3"/>
  <c r="AHO48" i="3"/>
  <c r="AHO44" i="3"/>
  <c r="AHO37" i="3"/>
  <c r="AHO42" i="3"/>
  <c r="AHO38" i="3"/>
  <c r="AHO36" i="3"/>
  <c r="AHO41" i="3"/>
  <c r="AHO39" i="3"/>
  <c r="AHO40" i="3"/>
  <c r="AQ31" i="3"/>
  <c r="AIA31" i="3"/>
  <c r="AIH31" i="3" s="1"/>
  <c r="AL32" i="3"/>
  <c r="RJ32" i="3"/>
  <c r="RP32" i="3"/>
  <c r="RV32" i="3"/>
  <c r="SB32" i="3"/>
  <c r="SH32" i="3"/>
  <c r="SN32" i="3"/>
  <c r="ST32" i="3"/>
  <c r="SZ32" i="3"/>
  <c r="TF32" i="3"/>
  <c r="TL32" i="3"/>
  <c r="TR32" i="3"/>
  <c r="TX32" i="3"/>
  <c r="UD32" i="3"/>
  <c r="UJ32" i="3"/>
  <c r="UP32" i="3"/>
  <c r="UV32" i="3"/>
  <c r="VB32" i="3"/>
  <c r="VH32" i="3"/>
  <c r="VT32" i="3"/>
  <c r="VZ32" i="3"/>
  <c r="WF32" i="3"/>
  <c r="WL32" i="3"/>
  <c r="WR32" i="3"/>
  <c r="WX32" i="3"/>
  <c r="XD32" i="3"/>
  <c r="XJ32" i="3"/>
  <c r="XP32" i="3"/>
  <c r="XV32" i="3"/>
  <c r="YB32" i="3"/>
  <c r="YH32" i="3"/>
  <c r="YN32" i="3"/>
  <c r="YT32" i="3"/>
  <c r="YZ32" i="3"/>
  <c r="ZF32" i="3"/>
  <c r="ZL32" i="3"/>
  <c r="ZR32" i="3"/>
  <c r="ZX32" i="3"/>
  <c r="AAD32" i="3"/>
  <c r="AAJ32" i="3"/>
  <c r="AAP32" i="3"/>
  <c r="AAV32" i="3"/>
  <c r="ABB32" i="3"/>
  <c r="ABH32" i="3"/>
  <c r="ABN32" i="3"/>
  <c r="ABT32" i="3"/>
  <c r="ABZ32" i="3"/>
  <c r="ACF32" i="3"/>
  <c r="ACL32" i="3"/>
  <c r="ACR32" i="3"/>
  <c r="ACX32" i="3"/>
  <c r="ADD32" i="3"/>
  <c r="ADJ32" i="3"/>
  <c r="ADP32" i="3"/>
  <c r="ADV32" i="3"/>
  <c r="AEB32" i="3"/>
  <c r="AEH32" i="3"/>
  <c r="AEN32" i="3"/>
  <c r="AET32" i="3"/>
  <c r="AEZ32" i="3"/>
  <c r="AFF32" i="3"/>
  <c r="AFL32" i="3"/>
  <c r="AFR32" i="3"/>
  <c r="AFX32" i="3"/>
  <c r="AGD32" i="3"/>
  <c r="AGJ32" i="3"/>
  <c r="AGP32" i="3"/>
  <c r="AGV32" i="3"/>
  <c r="AHB32" i="3"/>
  <c r="AHH32" i="3"/>
  <c r="AHN32" i="3"/>
  <c r="RK33" i="3"/>
  <c r="RQ33" i="3"/>
  <c r="RW33" i="3"/>
  <c r="SC33" i="3"/>
  <c r="SI33" i="3"/>
  <c r="SO33" i="3"/>
  <c r="SU33" i="3"/>
  <c r="TA33" i="3"/>
  <c r="TG33" i="3"/>
  <c r="TM33" i="3"/>
  <c r="TS33" i="3"/>
  <c r="TY33" i="3"/>
  <c r="UE33" i="3"/>
  <c r="UK33" i="3"/>
  <c r="UQ33" i="3"/>
  <c r="UW33" i="3"/>
  <c r="VC33" i="3"/>
  <c r="VI33" i="3"/>
  <c r="VO33" i="3"/>
  <c r="VU33" i="3"/>
  <c r="WA33" i="3"/>
  <c r="WG33" i="3"/>
  <c r="WM33" i="3"/>
  <c r="WS33" i="3"/>
  <c r="WY33" i="3"/>
  <c r="XE33" i="3"/>
  <c r="XK33" i="3"/>
  <c r="XQ33" i="3"/>
  <c r="XW33" i="3"/>
  <c r="YC33" i="3"/>
  <c r="YI33" i="3"/>
  <c r="YO33" i="3"/>
  <c r="YU33" i="3"/>
  <c r="ZA33" i="3"/>
  <c r="ZG33" i="3"/>
  <c r="ZM33" i="3"/>
  <c r="ZS33" i="3"/>
  <c r="ZY33" i="3"/>
  <c r="AAE33" i="3"/>
  <c r="AAK33" i="3"/>
  <c r="AAQ33" i="3"/>
  <c r="AAW33" i="3"/>
  <c r="ABC33" i="3"/>
  <c r="ABI33" i="3"/>
  <c r="ABO33" i="3"/>
  <c r="ABU33" i="3"/>
  <c r="ACA33" i="3"/>
  <c r="ACG33" i="3"/>
  <c r="ACM33" i="3"/>
  <c r="ACS33" i="3"/>
  <c r="ACY33" i="3"/>
  <c r="ADE33" i="3"/>
  <c r="ADK33" i="3"/>
  <c r="ADQ33" i="3"/>
  <c r="ADW33" i="3"/>
  <c r="AEC33" i="3"/>
  <c r="AEI33" i="3"/>
  <c r="AEO33" i="3"/>
  <c r="AEU33" i="3"/>
  <c r="AFA33" i="3"/>
  <c r="AFG33" i="3"/>
  <c r="AFM33" i="3"/>
  <c r="AFS33" i="3"/>
  <c r="AFY33" i="3"/>
  <c r="AGE33" i="3"/>
  <c r="AGK33" i="3"/>
  <c r="AGQ33" i="3"/>
  <c r="AGW33" i="3"/>
  <c r="AHC33" i="3"/>
  <c r="AHI33" i="3"/>
  <c r="AHO33" i="3"/>
  <c r="Y34" i="3"/>
  <c r="RJ34" i="3"/>
  <c r="RP34" i="3"/>
  <c r="RV34" i="3"/>
  <c r="SB34" i="3"/>
  <c r="SH34" i="3"/>
  <c r="SN34" i="3"/>
  <c r="ST34" i="3"/>
  <c r="SZ34" i="3"/>
  <c r="TF34" i="3"/>
  <c r="TL34" i="3"/>
  <c r="TR34" i="3"/>
  <c r="TX34" i="3"/>
  <c r="UD34" i="3"/>
  <c r="UJ34" i="3"/>
  <c r="UP34" i="3"/>
  <c r="UV34" i="3"/>
  <c r="VB34" i="3"/>
  <c r="VH34" i="3"/>
  <c r="VT34" i="3"/>
  <c r="VZ34" i="3"/>
  <c r="WF34" i="3"/>
  <c r="WL34" i="3"/>
  <c r="WR34" i="3"/>
  <c r="WX34" i="3"/>
  <c r="XD34" i="3"/>
  <c r="XJ34" i="3"/>
  <c r="XP34" i="3"/>
  <c r="XV34" i="3"/>
  <c r="YB34" i="3"/>
  <c r="YH34" i="3"/>
  <c r="YN34" i="3"/>
  <c r="YT34" i="3"/>
  <c r="YZ34" i="3"/>
  <c r="ZF34" i="3"/>
  <c r="ZL34" i="3"/>
  <c r="ZR34" i="3"/>
  <c r="ZX34" i="3"/>
  <c r="AAD34" i="3"/>
  <c r="AAJ34" i="3"/>
  <c r="AAP34" i="3"/>
  <c r="AAV34" i="3"/>
  <c r="ABB34" i="3"/>
  <c r="ABH34" i="3"/>
  <c r="ABN34" i="3"/>
  <c r="ABT34" i="3"/>
  <c r="ABZ34" i="3"/>
  <c r="ACF34" i="3"/>
  <c r="ACL34" i="3"/>
  <c r="ACR34" i="3"/>
  <c r="ACX34" i="3"/>
  <c r="ADD34" i="3"/>
  <c r="ADJ34" i="3"/>
  <c r="ADP34" i="3"/>
  <c r="ADV34" i="3"/>
  <c r="AEB34" i="3"/>
  <c r="AEH34" i="3"/>
  <c r="AEN34" i="3"/>
  <c r="AET34" i="3"/>
  <c r="AEZ34" i="3"/>
  <c r="AFF34" i="3"/>
  <c r="AFL34" i="3"/>
  <c r="AFR34" i="3"/>
  <c r="AFX34" i="3"/>
  <c r="AGD34" i="3"/>
  <c r="AGJ34" i="3"/>
  <c r="AGP34" i="3"/>
  <c r="AGV34" i="3"/>
  <c r="AHB34" i="3"/>
  <c r="AHH34" i="3"/>
  <c r="AHN34" i="3"/>
  <c r="RK35" i="3"/>
  <c r="RQ35" i="3"/>
  <c r="RW35" i="3"/>
  <c r="SC35" i="3"/>
  <c r="SI35" i="3"/>
  <c r="SO35" i="3"/>
  <c r="SU35" i="3"/>
  <c r="TA35" i="3"/>
  <c r="TG35" i="3"/>
  <c r="TM35" i="3"/>
  <c r="TS35" i="3"/>
  <c r="TY35" i="3"/>
  <c r="UE35" i="3"/>
  <c r="UK35" i="3"/>
  <c r="UQ35" i="3"/>
  <c r="UW35" i="3"/>
  <c r="VC35" i="3"/>
  <c r="VI35" i="3"/>
  <c r="VO35" i="3"/>
  <c r="VU35" i="3"/>
  <c r="WA35" i="3"/>
  <c r="WG35" i="3"/>
  <c r="WM35" i="3"/>
  <c r="WS35" i="3"/>
  <c r="WY35" i="3"/>
  <c r="XE35" i="3"/>
  <c r="XK35" i="3"/>
  <c r="XS35" i="3"/>
  <c r="YC35" i="3"/>
  <c r="YK35" i="3"/>
  <c r="YU35" i="3"/>
  <c r="ZC35" i="3"/>
  <c r="ZM35" i="3"/>
  <c r="ZU35" i="3"/>
  <c r="AAE35" i="3"/>
  <c r="AAM35" i="3"/>
  <c r="AAW35" i="3"/>
  <c r="ABE35" i="3"/>
  <c r="ABO35" i="3"/>
  <c r="ABW35" i="3"/>
  <c r="ACG35" i="3"/>
  <c r="ACO35" i="3"/>
  <c r="ACY35" i="3"/>
  <c r="ADG35" i="3"/>
  <c r="ADQ35" i="3"/>
  <c r="ADY35" i="3"/>
  <c r="AEI35" i="3"/>
  <c r="AFA35" i="3"/>
  <c r="AFI35" i="3"/>
  <c r="AFS35" i="3"/>
  <c r="AGA35" i="3"/>
  <c r="AGK35" i="3"/>
  <c r="AHC35" i="3"/>
  <c r="AHK35" i="3"/>
  <c r="AIB35" i="3"/>
  <c r="RG36" i="3"/>
  <c r="RS36" i="3"/>
  <c r="SE36" i="3"/>
  <c r="UM36" i="3"/>
  <c r="VQ36" i="3"/>
  <c r="ZU36" i="3"/>
  <c r="ABE36" i="3"/>
  <c r="ADY36" i="3"/>
  <c r="AID37" i="3"/>
  <c r="AIC37" i="3"/>
  <c r="AIH37" i="3"/>
  <c r="AIB37" i="3"/>
  <c r="AIF40" i="3"/>
  <c r="AIE40" i="3"/>
  <c r="AIG41" i="3"/>
  <c r="AIF41" i="3"/>
  <c r="AIE41" i="3"/>
  <c r="AID41" i="3"/>
  <c r="AIH41" i="3"/>
  <c r="SQ96" i="3"/>
  <c r="SQ95" i="3"/>
  <c r="SQ94" i="3"/>
  <c r="SQ93" i="3"/>
  <c r="SQ92" i="3"/>
  <c r="SQ90" i="3"/>
  <c r="SQ91" i="3"/>
  <c r="SQ88" i="3"/>
  <c r="SQ89" i="3"/>
  <c r="SQ86" i="3"/>
  <c r="SQ87" i="3"/>
  <c r="SQ85" i="3"/>
  <c r="SQ83" i="3"/>
  <c r="SQ84" i="3"/>
  <c r="SQ79" i="3"/>
  <c r="SQ80" i="3"/>
  <c r="SQ81" i="3"/>
  <c r="SQ82" i="3"/>
  <c r="SQ76" i="3"/>
  <c r="SQ77" i="3"/>
  <c r="SQ78" i="3"/>
  <c r="SQ75" i="3"/>
  <c r="SQ73" i="3"/>
  <c r="SQ74" i="3"/>
  <c r="SQ72" i="3"/>
  <c r="SQ68" i="3"/>
  <c r="SQ71" i="3"/>
  <c r="SQ67" i="3"/>
  <c r="SQ66" i="3"/>
  <c r="SQ65" i="3"/>
  <c r="SQ70" i="3"/>
  <c r="SQ69" i="3"/>
  <c r="SQ64" i="3"/>
  <c r="SQ63" i="3"/>
  <c r="SQ59" i="3"/>
  <c r="SQ55" i="3"/>
  <c r="SQ53" i="3"/>
  <c r="SQ61" i="3"/>
  <c r="SQ58" i="3"/>
  <c r="SQ56" i="3"/>
  <c r="SQ54" i="3"/>
  <c r="SQ62" i="3"/>
  <c r="SQ60" i="3"/>
  <c r="SQ57" i="3"/>
  <c r="SQ45" i="3"/>
  <c r="SQ47" i="3"/>
  <c r="SQ50" i="3"/>
  <c r="SQ48" i="3"/>
  <c r="SQ51" i="3"/>
  <c r="SQ49" i="3"/>
  <c r="SQ52" i="3"/>
  <c r="SQ44" i="3"/>
  <c r="SQ37" i="3"/>
  <c r="SQ42" i="3"/>
  <c r="SQ38" i="3"/>
  <c r="SQ43" i="3"/>
  <c r="SQ41" i="3"/>
  <c r="SQ39" i="3"/>
  <c r="SQ46" i="3"/>
  <c r="SQ40" i="3"/>
  <c r="US96" i="3"/>
  <c r="US95" i="3"/>
  <c r="US94" i="3"/>
  <c r="US93" i="3"/>
  <c r="US92" i="3"/>
  <c r="US91" i="3"/>
  <c r="US90" i="3"/>
  <c r="US88" i="3"/>
  <c r="US89" i="3"/>
  <c r="US86" i="3"/>
  <c r="US87" i="3"/>
  <c r="US85" i="3"/>
  <c r="US83" i="3"/>
  <c r="US84" i="3"/>
  <c r="US82" i="3"/>
  <c r="US79" i="3"/>
  <c r="US80" i="3"/>
  <c r="US81" i="3"/>
  <c r="US76" i="3"/>
  <c r="US77" i="3"/>
  <c r="US78" i="3"/>
  <c r="US71" i="3"/>
  <c r="US73" i="3"/>
  <c r="US75" i="3"/>
  <c r="US74" i="3"/>
  <c r="US68" i="3"/>
  <c r="US70" i="3"/>
  <c r="US72" i="3"/>
  <c r="US67" i="3"/>
  <c r="US65" i="3"/>
  <c r="US69" i="3"/>
  <c r="US66" i="3"/>
  <c r="US64" i="3"/>
  <c r="US63" i="3"/>
  <c r="US62" i="3"/>
  <c r="US59" i="3"/>
  <c r="US55" i="3"/>
  <c r="US53" i="3"/>
  <c r="US61" i="3"/>
  <c r="US58" i="3"/>
  <c r="US56" i="3"/>
  <c r="US54" i="3"/>
  <c r="US60" i="3"/>
  <c r="US57" i="3"/>
  <c r="US45" i="3"/>
  <c r="US47" i="3"/>
  <c r="US50" i="3"/>
  <c r="US48" i="3"/>
  <c r="US51" i="3"/>
  <c r="US49" i="3"/>
  <c r="US52" i="3"/>
  <c r="US44" i="3"/>
  <c r="US46" i="3"/>
  <c r="US37" i="3"/>
  <c r="US42" i="3"/>
  <c r="US38" i="3"/>
  <c r="US43" i="3"/>
  <c r="US41" i="3"/>
  <c r="US39" i="3"/>
  <c r="US40" i="3"/>
  <c r="WO96" i="3"/>
  <c r="WO95" i="3"/>
  <c r="WO94" i="3"/>
  <c r="WO93" i="3"/>
  <c r="WO92" i="3"/>
  <c r="WO91" i="3"/>
  <c r="WO90" i="3"/>
  <c r="WO88" i="3"/>
  <c r="WO89" i="3"/>
  <c r="WO86" i="3"/>
  <c r="WO87" i="3"/>
  <c r="WO85" i="3"/>
  <c r="WO83" i="3"/>
  <c r="WO84" i="3"/>
  <c r="WO79" i="3"/>
  <c r="WO80" i="3"/>
  <c r="WO82" i="3"/>
  <c r="WO81" i="3"/>
  <c r="WO76" i="3"/>
  <c r="WO77" i="3"/>
  <c r="WO78" i="3"/>
  <c r="WO75" i="3"/>
  <c r="WO71" i="3"/>
  <c r="WO72" i="3"/>
  <c r="WO73" i="3"/>
  <c r="WO74" i="3"/>
  <c r="WO68" i="3"/>
  <c r="WO70" i="3"/>
  <c r="WO69" i="3"/>
  <c r="WO66" i="3"/>
  <c r="WO65" i="3"/>
  <c r="WO67" i="3"/>
  <c r="WO64" i="3"/>
  <c r="WO62" i="3"/>
  <c r="WO63" i="3"/>
  <c r="WO59" i="3"/>
  <c r="WO55" i="3"/>
  <c r="WO53" i="3"/>
  <c r="WO58" i="3"/>
  <c r="WO56" i="3"/>
  <c r="WO54" i="3"/>
  <c r="WO57" i="3"/>
  <c r="WO61" i="3"/>
  <c r="WO60" i="3"/>
  <c r="WO45" i="3"/>
  <c r="WO47" i="3"/>
  <c r="WO50" i="3"/>
  <c r="WO48" i="3"/>
  <c r="WO51" i="3"/>
  <c r="WO49" i="3"/>
  <c r="WO52" i="3"/>
  <c r="WO44" i="3"/>
  <c r="WO37" i="3"/>
  <c r="WO42" i="3"/>
  <c r="WO38" i="3"/>
  <c r="WO43" i="3"/>
  <c r="WO41" i="3"/>
  <c r="WO39" i="3"/>
  <c r="WO46" i="3"/>
  <c r="WO40" i="3"/>
  <c r="YK96" i="3"/>
  <c r="YK95" i="3"/>
  <c r="YK93" i="3"/>
  <c r="YK94" i="3"/>
  <c r="YK92" i="3"/>
  <c r="YK90" i="3"/>
  <c r="YK91" i="3"/>
  <c r="YK88" i="3"/>
  <c r="YK86" i="3"/>
  <c r="YK89" i="3"/>
  <c r="YK87" i="3"/>
  <c r="YK85" i="3"/>
  <c r="YK83" i="3"/>
  <c r="YK79" i="3"/>
  <c r="YK80" i="3"/>
  <c r="YK81" i="3"/>
  <c r="YK84" i="3"/>
  <c r="YK76" i="3"/>
  <c r="YK82" i="3"/>
  <c r="YK78" i="3"/>
  <c r="YK77" i="3"/>
  <c r="YK71" i="3"/>
  <c r="YK72" i="3"/>
  <c r="YK73" i="3"/>
  <c r="YK74" i="3"/>
  <c r="YK75" i="3"/>
  <c r="YK68" i="3"/>
  <c r="YK70" i="3"/>
  <c r="YK69" i="3"/>
  <c r="YK65" i="3"/>
  <c r="YK66" i="3"/>
  <c r="YK67" i="3"/>
  <c r="YK62" i="3"/>
  <c r="YK64" i="3"/>
  <c r="YK59" i="3"/>
  <c r="YK55" i="3"/>
  <c r="YK53" i="3"/>
  <c r="YK58" i="3"/>
  <c r="YK56" i="3"/>
  <c r="YK54" i="3"/>
  <c r="YK61" i="3"/>
  <c r="YK57" i="3"/>
  <c r="YK63" i="3"/>
  <c r="YK60" i="3"/>
  <c r="YK45" i="3"/>
  <c r="YK47" i="3"/>
  <c r="YK50" i="3"/>
  <c r="YK48" i="3"/>
  <c r="YK51" i="3"/>
  <c r="YK49" i="3"/>
  <c r="YK52" i="3"/>
  <c r="YK44" i="3"/>
  <c r="YK37" i="3"/>
  <c r="YK46" i="3"/>
  <c r="YK42" i="3"/>
  <c r="YK38" i="3"/>
  <c r="YK43" i="3"/>
  <c r="YK41" i="3"/>
  <c r="YK39" i="3"/>
  <c r="YK40" i="3"/>
  <c r="AAS96" i="3"/>
  <c r="AAS95" i="3"/>
  <c r="AAS94" i="3"/>
  <c r="AAS93" i="3"/>
  <c r="AAS91" i="3"/>
  <c r="AAS92" i="3"/>
  <c r="AAS90" i="3"/>
  <c r="AAS88" i="3"/>
  <c r="AAS89" i="3"/>
  <c r="AAS86" i="3"/>
  <c r="AAS87" i="3"/>
  <c r="AAS85" i="3"/>
  <c r="AAS83" i="3"/>
  <c r="AAS84" i="3"/>
  <c r="AAS79" i="3"/>
  <c r="AAS82" i="3"/>
  <c r="AAS80" i="3"/>
  <c r="AAS81" i="3"/>
  <c r="AAS76" i="3"/>
  <c r="AAS77" i="3"/>
  <c r="AAS78" i="3"/>
  <c r="AAS75" i="3"/>
  <c r="AAS71" i="3"/>
  <c r="AAS74" i="3"/>
  <c r="AAS72" i="3"/>
  <c r="AAS73" i="3"/>
  <c r="AAS68" i="3"/>
  <c r="AAS70" i="3"/>
  <c r="AAS69" i="3"/>
  <c r="AAS66" i="3"/>
  <c r="AAS65" i="3"/>
  <c r="AAS67" i="3"/>
  <c r="AAS64" i="3"/>
  <c r="AAS62" i="3"/>
  <c r="AAS63" i="3"/>
  <c r="AAS59" i="3"/>
  <c r="AAS55" i="3"/>
  <c r="AAS53" i="3"/>
  <c r="AAS58" i="3"/>
  <c r="AAS56" i="3"/>
  <c r="AAS54" i="3"/>
  <c r="AAS57" i="3"/>
  <c r="AAS61" i="3"/>
  <c r="AAS60" i="3"/>
  <c r="AAS45" i="3"/>
  <c r="AAS52" i="3"/>
  <c r="AAS47" i="3"/>
  <c r="AAS50" i="3"/>
  <c r="AAS48" i="3"/>
  <c r="AAS51" i="3"/>
  <c r="AAS49" i="3"/>
  <c r="AAS43" i="3"/>
  <c r="AAS44" i="3"/>
  <c r="AAS37" i="3"/>
  <c r="AAS42" i="3"/>
  <c r="AAS38" i="3"/>
  <c r="AAS41" i="3"/>
  <c r="AAS39" i="3"/>
  <c r="AAS46" i="3"/>
  <c r="AAS40" i="3"/>
  <c r="ACU96" i="3"/>
  <c r="ACU95" i="3"/>
  <c r="ACU93" i="3"/>
  <c r="ACU94" i="3"/>
  <c r="ACU92" i="3"/>
  <c r="ACU90" i="3"/>
  <c r="ACU89" i="3"/>
  <c r="ACU91" i="3"/>
  <c r="ACU88" i="3"/>
  <c r="ACU87" i="3"/>
  <c r="ACU86" i="3"/>
  <c r="ACU85" i="3"/>
  <c r="ACU84" i="3"/>
  <c r="ACU83" i="3"/>
  <c r="ACU79" i="3"/>
  <c r="ACU82" i="3"/>
  <c r="ACU81" i="3"/>
  <c r="ACU80" i="3"/>
  <c r="ACU76" i="3"/>
  <c r="ACU77" i="3"/>
  <c r="ACU78" i="3"/>
  <c r="ACU71" i="3"/>
  <c r="ACU72" i="3"/>
  <c r="ACU73" i="3"/>
  <c r="ACU75" i="3"/>
  <c r="ACU74" i="3"/>
  <c r="ACU68" i="3"/>
  <c r="ACU70" i="3"/>
  <c r="ACU69" i="3"/>
  <c r="ACU67" i="3"/>
  <c r="ACU65" i="3"/>
  <c r="ACU66" i="3"/>
  <c r="ACU64" i="3"/>
  <c r="ACU63" i="3"/>
  <c r="ACU62" i="3"/>
  <c r="ACU55" i="3"/>
  <c r="ACU53" i="3"/>
  <c r="ACU59" i="3"/>
  <c r="ACU58" i="3"/>
  <c r="ACU56" i="3"/>
  <c r="ACU54" i="3"/>
  <c r="ACU52" i="3"/>
  <c r="ACU57" i="3"/>
  <c r="ACU61" i="3"/>
  <c r="ACU60" i="3"/>
  <c r="ACU45" i="3"/>
  <c r="ACU47" i="3"/>
  <c r="ACU50" i="3"/>
  <c r="ACU48" i="3"/>
  <c r="ACU51" i="3"/>
  <c r="ACU49" i="3"/>
  <c r="ACU43" i="3"/>
  <c r="ACU44" i="3"/>
  <c r="ACU46" i="3"/>
  <c r="ACU37" i="3"/>
  <c r="ACU42" i="3"/>
  <c r="ACU38" i="3"/>
  <c r="ACU41" i="3"/>
  <c r="ACU39" i="3"/>
  <c r="ACU40" i="3"/>
  <c r="AFI96" i="3"/>
  <c r="AFI95" i="3"/>
  <c r="AFI94" i="3"/>
  <c r="AFI93" i="3"/>
  <c r="AFI92" i="3"/>
  <c r="AFI91" i="3"/>
  <c r="AFI90" i="3"/>
  <c r="AFI88" i="3"/>
  <c r="AFI89" i="3"/>
  <c r="AFI86" i="3"/>
  <c r="AFI85" i="3"/>
  <c r="AFI87" i="3"/>
  <c r="AFI83" i="3"/>
  <c r="AFI84" i="3"/>
  <c r="AFI81" i="3"/>
  <c r="AFI79" i="3"/>
  <c r="AFI80" i="3"/>
  <c r="AFI82" i="3"/>
  <c r="AFI76" i="3"/>
  <c r="AFI78" i="3"/>
  <c r="AFI77" i="3"/>
  <c r="AFI71" i="3"/>
  <c r="AFI72" i="3"/>
  <c r="AFI73" i="3"/>
  <c r="AFI74" i="3"/>
  <c r="AFI75" i="3"/>
  <c r="AFI66" i="3"/>
  <c r="AFI68" i="3"/>
  <c r="AFI70" i="3"/>
  <c r="AFI65" i="3"/>
  <c r="AFI69" i="3"/>
  <c r="AFI67" i="3"/>
  <c r="AFI63" i="3"/>
  <c r="AFI62" i="3"/>
  <c r="AFI64" i="3"/>
  <c r="AFI55" i="3"/>
  <c r="AFI53" i="3"/>
  <c r="AFI58" i="3"/>
  <c r="AFI56" i="3"/>
  <c r="AFI54" i="3"/>
  <c r="AFI52" i="3"/>
  <c r="AFI61" i="3"/>
  <c r="AFI57" i="3"/>
  <c r="AFI60" i="3"/>
  <c r="AFI59" i="3"/>
  <c r="AFI45" i="3"/>
  <c r="AFI47" i="3"/>
  <c r="AFI50" i="3"/>
  <c r="AFI48" i="3"/>
  <c r="AFI51" i="3"/>
  <c r="AFI49" i="3"/>
  <c r="AFI43" i="3"/>
  <c r="AFI44" i="3"/>
  <c r="AFI37" i="3"/>
  <c r="AFI46" i="3"/>
  <c r="AFI42" i="3"/>
  <c r="AFI38" i="3"/>
  <c r="AFI41" i="3"/>
  <c r="AFI39" i="3"/>
  <c r="AFI40" i="3"/>
  <c r="SE33" i="3"/>
  <c r="TO33" i="3"/>
  <c r="UY33" i="3"/>
  <c r="WC33" i="3"/>
  <c r="XG33" i="3"/>
  <c r="YK33" i="3"/>
  <c r="ZU33" i="3"/>
  <c r="AAY33" i="3"/>
  <c r="ABW33" i="3"/>
  <c r="ADA33" i="3"/>
  <c r="ADY33" i="3"/>
  <c r="AFC33" i="3"/>
  <c r="AHE33" i="3"/>
  <c r="F15" i="3"/>
  <c r="E19" i="3"/>
  <c r="E21" i="3" s="1"/>
  <c r="RL96" i="3"/>
  <c r="RL95" i="3"/>
  <c r="RL93" i="3"/>
  <c r="RL94" i="3"/>
  <c r="RL92" i="3"/>
  <c r="RL91" i="3"/>
  <c r="RL90" i="3"/>
  <c r="RL88" i="3"/>
  <c r="RL89" i="3"/>
  <c r="RL87" i="3"/>
  <c r="RL86" i="3"/>
  <c r="RL83" i="3"/>
  <c r="RL84" i="3"/>
  <c r="RL85" i="3"/>
  <c r="RL82" i="3"/>
  <c r="RL79" i="3"/>
  <c r="RL80" i="3"/>
  <c r="RL81" i="3"/>
  <c r="RL75" i="3"/>
  <c r="RL76" i="3"/>
  <c r="RL77" i="3"/>
  <c r="RL78" i="3"/>
  <c r="RL73" i="3"/>
  <c r="RL74" i="3"/>
  <c r="RL72" i="3"/>
  <c r="RL71" i="3"/>
  <c r="RL70" i="3"/>
  <c r="RL68" i="3"/>
  <c r="RL64" i="3"/>
  <c r="RL65" i="3"/>
  <c r="RL69" i="3"/>
  <c r="RL66" i="3"/>
  <c r="RL67" i="3"/>
  <c r="RL63" i="3"/>
  <c r="RL62" i="3"/>
  <c r="RL59" i="3"/>
  <c r="RL55" i="3"/>
  <c r="RL53" i="3"/>
  <c r="RL58" i="3"/>
  <c r="RL56" i="3"/>
  <c r="RL54" i="3"/>
  <c r="RL57" i="3"/>
  <c r="RL61" i="3"/>
  <c r="RL60" i="3"/>
  <c r="RL52" i="3"/>
  <c r="RL44" i="3"/>
  <c r="RL46" i="3"/>
  <c r="RL47" i="3"/>
  <c r="RL50" i="3"/>
  <c r="RL48" i="3"/>
  <c r="RL51" i="3"/>
  <c r="RL49" i="3"/>
  <c r="RL45" i="3"/>
  <c r="RL37" i="3"/>
  <c r="RL42" i="3"/>
  <c r="RL38" i="3"/>
  <c r="RL43" i="3"/>
  <c r="RL41" i="3"/>
  <c r="RL39" i="3"/>
  <c r="RL40" i="3"/>
  <c r="RR96" i="3"/>
  <c r="RR95" i="3"/>
  <c r="RR94" i="3"/>
  <c r="RR92" i="3"/>
  <c r="RR91" i="3"/>
  <c r="RR93" i="3"/>
  <c r="RR90" i="3"/>
  <c r="RR88" i="3"/>
  <c r="RR89" i="3"/>
  <c r="RR87" i="3"/>
  <c r="RR86" i="3"/>
  <c r="RR83" i="3"/>
  <c r="RR85" i="3"/>
  <c r="RR84" i="3"/>
  <c r="RR82" i="3"/>
  <c r="RR79" i="3"/>
  <c r="RR80" i="3"/>
  <c r="RR81" i="3"/>
  <c r="RR75" i="3"/>
  <c r="RR76" i="3"/>
  <c r="RR77" i="3"/>
  <c r="RR78" i="3"/>
  <c r="RR72" i="3"/>
  <c r="RR73" i="3"/>
  <c r="RR74" i="3"/>
  <c r="RR71" i="3"/>
  <c r="RR70" i="3"/>
  <c r="RR67" i="3"/>
  <c r="RR69" i="3"/>
  <c r="RR64" i="3"/>
  <c r="RR65" i="3"/>
  <c r="RR68" i="3"/>
  <c r="RR66" i="3"/>
  <c r="RR63" i="3"/>
  <c r="RR61" i="3"/>
  <c r="RR60" i="3"/>
  <c r="RR59" i="3"/>
  <c r="RR55" i="3"/>
  <c r="RR53" i="3"/>
  <c r="RR58" i="3"/>
  <c r="RR56" i="3"/>
  <c r="RR54" i="3"/>
  <c r="RR62" i="3"/>
  <c r="RR57" i="3"/>
  <c r="RR52" i="3"/>
  <c r="RR44" i="3"/>
  <c r="RR46" i="3"/>
  <c r="RR47" i="3"/>
  <c r="RR50" i="3"/>
  <c r="RR48" i="3"/>
  <c r="RR51" i="3"/>
  <c r="RR49" i="3"/>
  <c r="RR45" i="3"/>
  <c r="RR37" i="3"/>
  <c r="RR42" i="3"/>
  <c r="RR38" i="3"/>
  <c r="RR43" i="3"/>
  <c r="RR41" i="3"/>
  <c r="RR39" i="3"/>
  <c r="RR40" i="3"/>
  <c r="RX96" i="3"/>
  <c r="RX95" i="3"/>
  <c r="RX94" i="3"/>
  <c r="RX92" i="3"/>
  <c r="RX93" i="3"/>
  <c r="RX91" i="3"/>
  <c r="RX90" i="3"/>
  <c r="RX88" i="3"/>
  <c r="RX89" i="3"/>
  <c r="RX87" i="3"/>
  <c r="RX86" i="3"/>
  <c r="RX85" i="3"/>
  <c r="RX83" i="3"/>
  <c r="RX84" i="3"/>
  <c r="RX82" i="3"/>
  <c r="RX79" i="3"/>
  <c r="RX80" i="3"/>
  <c r="RX81" i="3"/>
  <c r="RX75" i="3"/>
  <c r="RX76" i="3"/>
  <c r="RX77" i="3"/>
  <c r="RX78" i="3"/>
  <c r="RX72" i="3"/>
  <c r="RX73" i="3"/>
  <c r="RX74" i="3"/>
  <c r="RX71" i="3"/>
  <c r="RX70" i="3"/>
  <c r="RX69" i="3"/>
  <c r="RX66" i="3"/>
  <c r="RX68" i="3"/>
  <c r="RX64" i="3"/>
  <c r="RX67" i="3"/>
  <c r="RX65" i="3"/>
  <c r="RX63" i="3"/>
  <c r="RX62" i="3"/>
  <c r="RX59" i="3"/>
  <c r="RX55" i="3"/>
  <c r="RX53" i="3"/>
  <c r="RX61" i="3"/>
  <c r="RX58" i="3"/>
  <c r="RX56" i="3"/>
  <c r="RX54" i="3"/>
  <c r="RX60" i="3"/>
  <c r="RX57" i="3"/>
  <c r="RX52" i="3"/>
  <c r="RX44" i="3"/>
  <c r="RX46" i="3"/>
  <c r="RX47" i="3"/>
  <c r="RX50" i="3"/>
  <c r="RX48" i="3"/>
  <c r="RX51" i="3"/>
  <c r="RX49" i="3"/>
  <c r="RX37" i="3"/>
  <c r="RX42" i="3"/>
  <c r="RX38" i="3"/>
  <c r="RX43" i="3"/>
  <c r="RX41" i="3"/>
  <c r="RX39" i="3"/>
  <c r="RX40" i="3"/>
  <c r="RX45" i="3"/>
  <c r="SD95" i="3"/>
  <c r="SD96" i="3"/>
  <c r="SD94" i="3"/>
  <c r="SD92" i="3"/>
  <c r="SD93" i="3"/>
  <c r="SD91" i="3"/>
  <c r="SD90" i="3"/>
  <c r="SD88" i="3"/>
  <c r="SD89" i="3"/>
  <c r="SD87" i="3"/>
  <c r="SD86" i="3"/>
  <c r="SD83" i="3"/>
  <c r="SD84" i="3"/>
  <c r="SD85" i="3"/>
  <c r="SD79" i="3"/>
  <c r="SD82" i="3"/>
  <c r="SD80" i="3"/>
  <c r="SD81" i="3"/>
  <c r="SD75" i="3"/>
  <c r="SD76" i="3"/>
  <c r="SD77" i="3"/>
  <c r="SD78" i="3"/>
  <c r="SD72" i="3"/>
  <c r="SD73" i="3"/>
  <c r="SD74" i="3"/>
  <c r="SD71" i="3"/>
  <c r="SD70" i="3"/>
  <c r="SD66" i="3"/>
  <c r="SD64" i="3"/>
  <c r="SD65" i="3"/>
  <c r="SD69" i="3"/>
  <c r="SD68" i="3"/>
  <c r="SD67" i="3"/>
  <c r="SD63" i="3"/>
  <c r="SD59" i="3"/>
  <c r="SD55" i="3"/>
  <c r="SD53" i="3"/>
  <c r="SD58" i="3"/>
  <c r="SD56" i="3"/>
  <c r="SD54" i="3"/>
  <c r="SD62" i="3"/>
  <c r="SD57" i="3"/>
  <c r="SD61" i="3"/>
  <c r="SD60" i="3"/>
  <c r="SD52" i="3"/>
  <c r="SD44" i="3"/>
  <c r="SD46" i="3"/>
  <c r="SD47" i="3"/>
  <c r="SD50" i="3"/>
  <c r="SD48" i="3"/>
  <c r="SD51" i="3"/>
  <c r="SD49" i="3"/>
  <c r="SD37" i="3"/>
  <c r="SD42" i="3"/>
  <c r="SD38" i="3"/>
  <c r="SD43" i="3"/>
  <c r="SD41" i="3"/>
  <c r="SD39" i="3"/>
  <c r="SD45" i="3"/>
  <c r="SD40" i="3"/>
  <c r="SJ96" i="3"/>
  <c r="SJ95" i="3"/>
  <c r="SJ94" i="3"/>
  <c r="SJ92" i="3"/>
  <c r="SJ93" i="3"/>
  <c r="SJ91" i="3"/>
  <c r="SJ90" i="3"/>
  <c r="SJ88" i="3"/>
  <c r="SJ89" i="3"/>
  <c r="SJ87" i="3"/>
  <c r="SJ86" i="3"/>
  <c r="SJ83" i="3"/>
  <c r="SJ85" i="3"/>
  <c r="SJ84" i="3"/>
  <c r="SJ79" i="3"/>
  <c r="SJ80" i="3"/>
  <c r="SJ82" i="3"/>
  <c r="SJ81" i="3"/>
  <c r="SJ75" i="3"/>
  <c r="SJ76" i="3"/>
  <c r="SJ77" i="3"/>
  <c r="SJ78" i="3"/>
  <c r="SJ72" i="3"/>
  <c r="SJ73" i="3"/>
  <c r="SJ74" i="3"/>
  <c r="SJ71" i="3"/>
  <c r="SJ70" i="3"/>
  <c r="SJ68" i="3"/>
  <c r="SJ67" i="3"/>
  <c r="SJ69" i="3"/>
  <c r="SJ66" i="3"/>
  <c r="SJ64" i="3"/>
  <c r="SJ65" i="3"/>
  <c r="SJ63" i="3"/>
  <c r="SJ62" i="3"/>
  <c r="SJ61" i="3"/>
  <c r="SJ60" i="3"/>
  <c r="SJ59" i="3"/>
  <c r="SJ55" i="3"/>
  <c r="SJ53" i="3"/>
  <c r="SJ58" i="3"/>
  <c r="SJ56" i="3"/>
  <c r="SJ54" i="3"/>
  <c r="SJ57" i="3"/>
  <c r="SJ52" i="3"/>
  <c r="SJ44" i="3"/>
  <c r="SJ46" i="3"/>
  <c r="SJ47" i="3"/>
  <c r="SJ50" i="3"/>
  <c r="SJ48" i="3"/>
  <c r="SJ51" i="3"/>
  <c r="SJ49" i="3"/>
  <c r="SJ37" i="3"/>
  <c r="SJ42" i="3"/>
  <c r="SJ38" i="3"/>
  <c r="SJ45" i="3"/>
  <c r="SJ43" i="3"/>
  <c r="SJ41" i="3"/>
  <c r="SJ39" i="3"/>
  <c r="SJ40" i="3"/>
  <c r="SP96" i="3"/>
  <c r="SP95" i="3"/>
  <c r="SP93" i="3"/>
  <c r="SP94" i="3"/>
  <c r="SP92" i="3"/>
  <c r="SP90" i="3"/>
  <c r="SP88" i="3"/>
  <c r="SP91" i="3"/>
  <c r="SP89" i="3"/>
  <c r="SP87" i="3"/>
  <c r="SP86" i="3"/>
  <c r="SP85" i="3"/>
  <c r="SP83" i="3"/>
  <c r="SP84" i="3"/>
  <c r="SP79" i="3"/>
  <c r="SP80" i="3"/>
  <c r="SP81" i="3"/>
  <c r="SP75" i="3"/>
  <c r="SP76" i="3"/>
  <c r="SP77" i="3"/>
  <c r="SP78" i="3"/>
  <c r="SP82" i="3"/>
  <c r="SP72" i="3"/>
  <c r="SP73" i="3"/>
  <c r="SP74" i="3"/>
  <c r="SP71" i="3"/>
  <c r="SP70" i="3"/>
  <c r="SP69" i="3"/>
  <c r="SP64" i="3"/>
  <c r="SP67" i="3"/>
  <c r="SP66" i="3"/>
  <c r="SP65" i="3"/>
  <c r="SP68" i="3"/>
  <c r="SP63" i="3"/>
  <c r="SP59" i="3"/>
  <c r="SP55" i="3"/>
  <c r="SP53" i="3"/>
  <c r="SP61" i="3"/>
  <c r="SP58" i="3"/>
  <c r="SP56" i="3"/>
  <c r="SP54" i="3"/>
  <c r="SP62" i="3"/>
  <c r="SP60" i="3"/>
  <c r="SP57" i="3"/>
  <c r="SP52" i="3"/>
  <c r="SP44" i="3"/>
  <c r="SP46" i="3"/>
  <c r="SP47" i="3"/>
  <c r="SP50" i="3"/>
  <c r="SP48" i="3"/>
  <c r="SP51" i="3"/>
  <c r="SP49" i="3"/>
  <c r="SP37" i="3"/>
  <c r="SP45" i="3"/>
  <c r="SP42" i="3"/>
  <c r="SP38" i="3"/>
  <c r="SP43" i="3"/>
  <c r="SP41" i="3"/>
  <c r="SP39" i="3"/>
  <c r="SP40" i="3"/>
  <c r="SV95" i="3"/>
  <c r="SV94" i="3"/>
  <c r="SV93" i="3"/>
  <c r="SV96" i="3"/>
  <c r="SV92" i="3"/>
  <c r="SV91" i="3"/>
  <c r="SV90" i="3"/>
  <c r="SV88" i="3"/>
  <c r="SV89" i="3"/>
  <c r="SV87" i="3"/>
  <c r="SV86" i="3"/>
  <c r="SV83" i="3"/>
  <c r="SV84" i="3"/>
  <c r="SV85" i="3"/>
  <c r="SV82" i="3"/>
  <c r="SV79" i="3"/>
  <c r="SV80" i="3"/>
  <c r="SV81" i="3"/>
  <c r="SV75" i="3"/>
  <c r="SV76" i="3"/>
  <c r="SV77" i="3"/>
  <c r="SV78" i="3"/>
  <c r="SV72" i="3"/>
  <c r="SV73" i="3"/>
  <c r="SV74" i="3"/>
  <c r="SV71" i="3"/>
  <c r="SV70" i="3"/>
  <c r="SV68" i="3"/>
  <c r="SV64" i="3"/>
  <c r="SV65" i="3"/>
  <c r="SV69" i="3"/>
  <c r="SV66" i="3"/>
  <c r="SV67" i="3"/>
  <c r="SV63" i="3"/>
  <c r="SV62" i="3"/>
  <c r="SV59" i="3"/>
  <c r="SV55" i="3"/>
  <c r="SV53" i="3"/>
  <c r="SV58" i="3"/>
  <c r="SV56" i="3"/>
  <c r="SV54" i="3"/>
  <c r="SV57" i="3"/>
  <c r="SV61" i="3"/>
  <c r="SV60" i="3"/>
  <c r="SV52" i="3"/>
  <c r="SV44" i="3"/>
  <c r="SV46" i="3"/>
  <c r="SV47" i="3"/>
  <c r="SV50" i="3"/>
  <c r="SV48" i="3"/>
  <c r="SV51" i="3"/>
  <c r="SV49" i="3"/>
  <c r="SV45" i="3"/>
  <c r="SV37" i="3"/>
  <c r="SV42" i="3"/>
  <c r="SV38" i="3"/>
  <c r="SV43" i="3"/>
  <c r="SV41" i="3"/>
  <c r="SV39" i="3"/>
  <c r="SV40" i="3"/>
  <c r="TB96" i="3"/>
  <c r="TB95" i="3"/>
  <c r="TB94" i="3"/>
  <c r="TB93" i="3"/>
  <c r="TB92" i="3"/>
  <c r="TB91" i="3"/>
  <c r="TB90" i="3"/>
  <c r="TB88" i="3"/>
  <c r="TB89" i="3"/>
  <c r="TB87" i="3"/>
  <c r="TB86" i="3"/>
  <c r="TB83" i="3"/>
  <c r="TB85" i="3"/>
  <c r="TB84" i="3"/>
  <c r="TB82" i="3"/>
  <c r="TB79" i="3"/>
  <c r="TB80" i="3"/>
  <c r="TB81" i="3"/>
  <c r="TB75" i="3"/>
  <c r="TB76" i="3"/>
  <c r="TB77" i="3"/>
  <c r="TB78" i="3"/>
  <c r="TB72" i="3"/>
  <c r="TB73" i="3"/>
  <c r="TB74" i="3"/>
  <c r="TB71" i="3"/>
  <c r="TB70" i="3"/>
  <c r="TB67" i="3"/>
  <c r="TB69" i="3"/>
  <c r="TB64" i="3"/>
  <c r="TB65" i="3"/>
  <c r="TB68" i="3"/>
  <c r="TB66" i="3"/>
  <c r="TB63" i="3"/>
  <c r="TB61" i="3"/>
  <c r="TB60" i="3"/>
  <c r="TB59" i="3"/>
  <c r="TB55" i="3"/>
  <c r="TB53" i="3"/>
  <c r="TB58" i="3"/>
  <c r="TB56" i="3"/>
  <c r="TB54" i="3"/>
  <c r="TB57" i="3"/>
  <c r="TB62" i="3"/>
  <c r="TB52" i="3"/>
  <c r="TB44" i="3"/>
  <c r="TB46" i="3"/>
  <c r="TB47" i="3"/>
  <c r="TB50" i="3"/>
  <c r="TB48" i="3"/>
  <c r="TB51" i="3"/>
  <c r="TB49" i="3"/>
  <c r="TB45" i="3"/>
  <c r="TB37" i="3"/>
  <c r="TB42" i="3"/>
  <c r="TB38" i="3"/>
  <c r="TB43" i="3"/>
  <c r="TB41" i="3"/>
  <c r="TB39" i="3"/>
  <c r="TB40" i="3"/>
  <c r="TH96" i="3"/>
  <c r="TH95" i="3"/>
  <c r="TH94" i="3"/>
  <c r="TH93" i="3"/>
  <c r="TH92" i="3"/>
  <c r="TH91" i="3"/>
  <c r="TH90" i="3"/>
  <c r="TH88" i="3"/>
  <c r="TH89" i="3"/>
  <c r="TH87" i="3"/>
  <c r="TH86" i="3"/>
  <c r="TH85" i="3"/>
  <c r="TH83" i="3"/>
  <c r="TH84" i="3"/>
  <c r="TH82" i="3"/>
  <c r="TH79" i="3"/>
  <c r="TH80" i="3"/>
  <c r="TH81" i="3"/>
  <c r="TH75" i="3"/>
  <c r="TH76" i="3"/>
  <c r="TH77" i="3"/>
  <c r="TH78" i="3"/>
  <c r="TH72" i="3"/>
  <c r="TH73" i="3"/>
  <c r="TH74" i="3"/>
  <c r="TH71" i="3"/>
  <c r="TH70" i="3"/>
  <c r="TH69" i="3"/>
  <c r="TH66" i="3"/>
  <c r="TH68" i="3"/>
  <c r="TH64" i="3"/>
  <c r="TH67" i="3"/>
  <c r="TH65" i="3"/>
  <c r="TH63" i="3"/>
  <c r="TH59" i="3"/>
  <c r="TH55" i="3"/>
  <c r="TH53" i="3"/>
  <c r="TH62" i="3"/>
  <c r="TH61" i="3"/>
  <c r="TH58" i="3"/>
  <c r="TH56" i="3"/>
  <c r="TH54" i="3"/>
  <c r="TH60" i="3"/>
  <c r="TH57" i="3"/>
  <c r="TH52" i="3"/>
  <c r="TH44" i="3"/>
  <c r="TH46" i="3"/>
  <c r="TH47" i="3"/>
  <c r="TH50" i="3"/>
  <c r="TH48" i="3"/>
  <c r="TH51" i="3"/>
  <c r="TH49" i="3"/>
  <c r="TH37" i="3"/>
  <c r="TH42" i="3"/>
  <c r="TH38" i="3"/>
  <c r="TH43" i="3"/>
  <c r="TH41" i="3"/>
  <c r="TH39" i="3"/>
  <c r="TH40" i="3"/>
  <c r="TH45" i="3"/>
  <c r="TN96" i="3"/>
  <c r="TN95" i="3"/>
  <c r="TN94" i="3"/>
  <c r="TN93" i="3"/>
  <c r="TN92" i="3"/>
  <c r="TN91" i="3"/>
  <c r="TN90" i="3"/>
  <c r="TN88" i="3"/>
  <c r="TN89" i="3"/>
  <c r="TN87" i="3"/>
  <c r="TN86" i="3"/>
  <c r="TN83" i="3"/>
  <c r="TN84" i="3"/>
  <c r="TN85" i="3"/>
  <c r="TN79" i="3"/>
  <c r="TN82" i="3"/>
  <c r="TN80" i="3"/>
  <c r="TN81" i="3"/>
  <c r="TN75" i="3"/>
  <c r="TN76" i="3"/>
  <c r="TN77" i="3"/>
  <c r="TN78" i="3"/>
  <c r="TN72" i="3"/>
  <c r="TN73" i="3"/>
  <c r="TN74" i="3"/>
  <c r="TN71" i="3"/>
  <c r="TN70" i="3"/>
  <c r="TN68" i="3"/>
  <c r="TN66" i="3"/>
  <c r="TN64" i="3"/>
  <c r="TN65" i="3"/>
  <c r="TN69" i="3"/>
  <c r="TN67" i="3"/>
  <c r="TN63" i="3"/>
  <c r="TN62" i="3"/>
  <c r="TN59" i="3"/>
  <c r="TN55" i="3"/>
  <c r="TN53" i="3"/>
  <c r="TN58" i="3"/>
  <c r="TN56" i="3"/>
  <c r="TN54" i="3"/>
  <c r="TN57" i="3"/>
  <c r="TN61" i="3"/>
  <c r="TN60" i="3"/>
  <c r="TN52" i="3"/>
  <c r="TN44" i="3"/>
  <c r="TN46" i="3"/>
  <c r="TN47" i="3"/>
  <c r="TN50" i="3"/>
  <c r="TN48" i="3"/>
  <c r="TN51" i="3"/>
  <c r="TN49" i="3"/>
  <c r="TN37" i="3"/>
  <c r="TN42" i="3"/>
  <c r="TN38" i="3"/>
  <c r="TN36" i="3"/>
  <c r="TN43" i="3"/>
  <c r="TN41" i="3"/>
  <c r="TN39" i="3"/>
  <c r="TN45" i="3"/>
  <c r="TN40" i="3"/>
  <c r="TT96" i="3"/>
  <c r="TT95" i="3"/>
  <c r="TT94" i="3"/>
  <c r="TT92" i="3"/>
  <c r="TT93" i="3"/>
  <c r="TT91" i="3"/>
  <c r="TT90" i="3"/>
  <c r="TT88" i="3"/>
  <c r="TT89" i="3"/>
  <c r="TT87" i="3"/>
  <c r="TT86" i="3"/>
  <c r="TT83" i="3"/>
  <c r="TT85" i="3"/>
  <c r="TT84" i="3"/>
  <c r="TT79" i="3"/>
  <c r="TT80" i="3"/>
  <c r="TT82" i="3"/>
  <c r="TT81" i="3"/>
  <c r="TT75" i="3"/>
  <c r="TT76" i="3"/>
  <c r="TT77" i="3"/>
  <c r="TT78" i="3"/>
  <c r="TT72" i="3"/>
  <c r="TT73" i="3"/>
  <c r="TT74" i="3"/>
  <c r="TT71" i="3"/>
  <c r="TT70" i="3"/>
  <c r="TT67" i="3"/>
  <c r="TT69" i="3"/>
  <c r="TT66" i="3"/>
  <c r="TT64" i="3"/>
  <c r="TT65" i="3"/>
  <c r="TT68" i="3"/>
  <c r="TT63" i="3"/>
  <c r="TT61" i="3"/>
  <c r="TT60" i="3"/>
  <c r="TT59" i="3"/>
  <c r="TT55" i="3"/>
  <c r="TT53" i="3"/>
  <c r="TT58" i="3"/>
  <c r="TT56" i="3"/>
  <c r="TT54" i="3"/>
  <c r="TT57" i="3"/>
  <c r="TT62" i="3"/>
  <c r="TT52" i="3"/>
  <c r="TT44" i="3"/>
  <c r="TT46" i="3"/>
  <c r="TT47" i="3"/>
  <c r="TT50" i="3"/>
  <c r="TT48" i="3"/>
  <c r="TT51" i="3"/>
  <c r="TT49" i="3"/>
  <c r="TT37" i="3"/>
  <c r="TT42" i="3"/>
  <c r="TT38" i="3"/>
  <c r="TT36" i="3"/>
  <c r="TT45" i="3"/>
  <c r="TT43" i="3"/>
  <c r="TT41" i="3"/>
  <c r="TT39" i="3"/>
  <c r="TT40" i="3"/>
  <c r="TZ96" i="3"/>
  <c r="TZ95" i="3"/>
  <c r="TZ93" i="3"/>
  <c r="TZ92" i="3"/>
  <c r="TZ94" i="3"/>
  <c r="TZ90" i="3"/>
  <c r="TZ88" i="3"/>
  <c r="TZ89" i="3"/>
  <c r="TZ91" i="3"/>
  <c r="TZ87" i="3"/>
  <c r="TZ86" i="3"/>
  <c r="TZ85" i="3"/>
  <c r="TZ83" i="3"/>
  <c r="TZ84" i="3"/>
  <c r="TZ79" i="3"/>
  <c r="TZ80" i="3"/>
  <c r="TZ81" i="3"/>
  <c r="TZ82" i="3"/>
  <c r="TZ75" i="3"/>
  <c r="TZ76" i="3"/>
  <c r="TZ77" i="3"/>
  <c r="TZ78" i="3"/>
  <c r="TZ72" i="3"/>
  <c r="TZ73" i="3"/>
  <c r="TZ74" i="3"/>
  <c r="TZ71" i="3"/>
  <c r="TZ70" i="3"/>
  <c r="TZ69" i="3"/>
  <c r="TZ68" i="3"/>
  <c r="TZ64" i="3"/>
  <c r="TZ67" i="3"/>
  <c r="TZ66" i="3"/>
  <c r="TZ65" i="3"/>
  <c r="TZ59" i="3"/>
  <c r="TZ55" i="3"/>
  <c r="TZ53" i="3"/>
  <c r="TZ63" i="3"/>
  <c r="TZ62" i="3"/>
  <c r="TZ61" i="3"/>
  <c r="TZ58" i="3"/>
  <c r="TZ56" i="3"/>
  <c r="TZ54" i="3"/>
  <c r="TZ60" i="3"/>
  <c r="TZ57" i="3"/>
  <c r="TZ52" i="3"/>
  <c r="TZ44" i="3"/>
  <c r="TZ46" i="3"/>
  <c r="TZ47" i="3"/>
  <c r="TZ50" i="3"/>
  <c r="TZ48" i="3"/>
  <c r="TZ51" i="3"/>
  <c r="TZ49" i="3"/>
  <c r="TZ37" i="3"/>
  <c r="TZ45" i="3"/>
  <c r="TZ42" i="3"/>
  <c r="TZ38" i="3"/>
  <c r="TZ36" i="3"/>
  <c r="TZ43" i="3"/>
  <c r="TZ41" i="3"/>
  <c r="TZ39" i="3"/>
  <c r="TZ40" i="3"/>
  <c r="UF96" i="3"/>
  <c r="UF95" i="3"/>
  <c r="UF93" i="3"/>
  <c r="UF94" i="3"/>
  <c r="UF91" i="3"/>
  <c r="UF92" i="3"/>
  <c r="UF90" i="3"/>
  <c r="UF88" i="3"/>
  <c r="UF89" i="3"/>
  <c r="UF87" i="3"/>
  <c r="UF86" i="3"/>
  <c r="UF83" i="3"/>
  <c r="UF84" i="3"/>
  <c r="UF85" i="3"/>
  <c r="UF82" i="3"/>
  <c r="UF79" i="3"/>
  <c r="UF80" i="3"/>
  <c r="UF81" i="3"/>
  <c r="UF75" i="3"/>
  <c r="UF76" i="3"/>
  <c r="UF77" i="3"/>
  <c r="UF78" i="3"/>
  <c r="UF72" i="3"/>
  <c r="UF73" i="3"/>
  <c r="UF74" i="3"/>
  <c r="UF71" i="3"/>
  <c r="UF70" i="3"/>
  <c r="UF68" i="3"/>
  <c r="UF64" i="3"/>
  <c r="UF65" i="3"/>
  <c r="UF69" i="3"/>
  <c r="UF66" i="3"/>
  <c r="UF67" i="3"/>
  <c r="UF63" i="3"/>
  <c r="UF62" i="3"/>
  <c r="UF59" i="3"/>
  <c r="UF55" i="3"/>
  <c r="UF53" i="3"/>
  <c r="UF58" i="3"/>
  <c r="UF56" i="3"/>
  <c r="UF54" i="3"/>
  <c r="UF57" i="3"/>
  <c r="UF61" i="3"/>
  <c r="UF60" i="3"/>
  <c r="UF52" i="3"/>
  <c r="UF44" i="3"/>
  <c r="UF46" i="3"/>
  <c r="UF47" i="3"/>
  <c r="UF50" i="3"/>
  <c r="UF48" i="3"/>
  <c r="UF51" i="3"/>
  <c r="UF49" i="3"/>
  <c r="UF45" i="3"/>
  <c r="UF37" i="3"/>
  <c r="UF42" i="3"/>
  <c r="UF38" i="3"/>
  <c r="UF36" i="3"/>
  <c r="UF43" i="3"/>
  <c r="UF41" i="3"/>
  <c r="UF39" i="3"/>
  <c r="UF40" i="3"/>
  <c r="UL95" i="3"/>
  <c r="UL96" i="3"/>
  <c r="UL94" i="3"/>
  <c r="UL93" i="3"/>
  <c r="UL92" i="3"/>
  <c r="UL91" i="3"/>
  <c r="UL90" i="3"/>
  <c r="UL88" i="3"/>
  <c r="UL89" i="3"/>
  <c r="UL87" i="3"/>
  <c r="UL86" i="3"/>
  <c r="UL83" i="3"/>
  <c r="UL85" i="3"/>
  <c r="UL84" i="3"/>
  <c r="UL82" i="3"/>
  <c r="UL79" i="3"/>
  <c r="UL80" i="3"/>
  <c r="UL81" i="3"/>
  <c r="UL75" i="3"/>
  <c r="UL76" i="3"/>
  <c r="UL77" i="3"/>
  <c r="UL78" i="3"/>
  <c r="UL72" i="3"/>
  <c r="UL73" i="3"/>
  <c r="UL74" i="3"/>
  <c r="UL71" i="3"/>
  <c r="UL70" i="3"/>
  <c r="UL67" i="3"/>
  <c r="UL69" i="3"/>
  <c r="UL64" i="3"/>
  <c r="UL65" i="3"/>
  <c r="UL68" i="3"/>
  <c r="UL66" i="3"/>
  <c r="UL63" i="3"/>
  <c r="UL61" i="3"/>
  <c r="UL60" i="3"/>
  <c r="UL59" i="3"/>
  <c r="UL55" i="3"/>
  <c r="UL53" i="3"/>
  <c r="UL58" i="3"/>
  <c r="UL56" i="3"/>
  <c r="UL54" i="3"/>
  <c r="UL57" i="3"/>
  <c r="UL62" i="3"/>
  <c r="UL52" i="3"/>
  <c r="UL44" i="3"/>
  <c r="UL46" i="3"/>
  <c r="UL47" i="3"/>
  <c r="UL50" i="3"/>
  <c r="UL48" i="3"/>
  <c r="UL51" i="3"/>
  <c r="UL49" i="3"/>
  <c r="UL45" i="3"/>
  <c r="UL37" i="3"/>
  <c r="UL42" i="3"/>
  <c r="UL38" i="3"/>
  <c r="UL36" i="3"/>
  <c r="UL43" i="3"/>
  <c r="UL41" i="3"/>
  <c r="UL39" i="3"/>
  <c r="UL40" i="3"/>
  <c r="UR95" i="3"/>
  <c r="UR96" i="3"/>
  <c r="UR93" i="3"/>
  <c r="UR94" i="3"/>
  <c r="UR92" i="3"/>
  <c r="UR91" i="3"/>
  <c r="UR90" i="3"/>
  <c r="UR88" i="3"/>
  <c r="UR89" i="3"/>
  <c r="UR87" i="3"/>
  <c r="UR86" i="3"/>
  <c r="UR85" i="3"/>
  <c r="UR83" i="3"/>
  <c r="UR82" i="3"/>
  <c r="UR79" i="3"/>
  <c r="UR80" i="3"/>
  <c r="UR84" i="3"/>
  <c r="UR81" i="3"/>
  <c r="UR75" i="3"/>
  <c r="UR76" i="3"/>
  <c r="UR77" i="3"/>
  <c r="UR78" i="3"/>
  <c r="UR72" i="3"/>
  <c r="UR73" i="3"/>
  <c r="UR74" i="3"/>
  <c r="UR71" i="3"/>
  <c r="UR70" i="3"/>
  <c r="UR69" i="3"/>
  <c r="UR66" i="3"/>
  <c r="UR68" i="3"/>
  <c r="UR64" i="3"/>
  <c r="UR67" i="3"/>
  <c r="UR65" i="3"/>
  <c r="UR63" i="3"/>
  <c r="UR59" i="3"/>
  <c r="UR55" i="3"/>
  <c r="UR53" i="3"/>
  <c r="UR62" i="3"/>
  <c r="UR61" i="3"/>
  <c r="UR58" i="3"/>
  <c r="UR56" i="3"/>
  <c r="UR54" i="3"/>
  <c r="UR60" i="3"/>
  <c r="UR57" i="3"/>
  <c r="UR52" i="3"/>
  <c r="UR44" i="3"/>
  <c r="UR46" i="3"/>
  <c r="UR47" i="3"/>
  <c r="UR50" i="3"/>
  <c r="UR48" i="3"/>
  <c r="UR51" i="3"/>
  <c r="UR49" i="3"/>
  <c r="UR37" i="3"/>
  <c r="UR42" i="3"/>
  <c r="UR38" i="3"/>
  <c r="UR36" i="3"/>
  <c r="UR43" i="3"/>
  <c r="UR41" i="3"/>
  <c r="UR39" i="3"/>
  <c r="UR40" i="3"/>
  <c r="UR45" i="3"/>
  <c r="UX96" i="3"/>
  <c r="UX95" i="3"/>
  <c r="UX94" i="3"/>
  <c r="UX93" i="3"/>
  <c r="UX92" i="3"/>
  <c r="UX91" i="3"/>
  <c r="UX90" i="3"/>
  <c r="UX88" i="3"/>
  <c r="UX89" i="3"/>
  <c r="UX87" i="3"/>
  <c r="UX86" i="3"/>
  <c r="UX84" i="3"/>
  <c r="UX83" i="3"/>
  <c r="UX85" i="3"/>
  <c r="UX79" i="3"/>
  <c r="UX82" i="3"/>
  <c r="UX80" i="3"/>
  <c r="UX81" i="3"/>
  <c r="UX75" i="3"/>
  <c r="UX76" i="3"/>
  <c r="UX77" i="3"/>
  <c r="UX78" i="3"/>
  <c r="UX72" i="3"/>
  <c r="UX73" i="3"/>
  <c r="UX74" i="3"/>
  <c r="UX71" i="3"/>
  <c r="UX70" i="3"/>
  <c r="UX68" i="3"/>
  <c r="UX66" i="3"/>
  <c r="UX64" i="3"/>
  <c r="UX65" i="3"/>
  <c r="UX69" i="3"/>
  <c r="UX67" i="3"/>
  <c r="UX63" i="3"/>
  <c r="UX62" i="3"/>
  <c r="UX59" i="3"/>
  <c r="UX55" i="3"/>
  <c r="UX53" i="3"/>
  <c r="UX58" i="3"/>
  <c r="UX56" i="3"/>
  <c r="UX54" i="3"/>
  <c r="UX57" i="3"/>
  <c r="UX61" i="3"/>
  <c r="UX60" i="3"/>
  <c r="UX52" i="3"/>
  <c r="UX44" i="3"/>
  <c r="UX46" i="3"/>
  <c r="UX47" i="3"/>
  <c r="UX50" i="3"/>
  <c r="UX48" i="3"/>
  <c r="UX51" i="3"/>
  <c r="UX49" i="3"/>
  <c r="UX37" i="3"/>
  <c r="UX42" i="3"/>
  <c r="UX38" i="3"/>
  <c r="UX36" i="3"/>
  <c r="UX43" i="3"/>
  <c r="UX41" i="3"/>
  <c r="UX39" i="3"/>
  <c r="UX45" i="3"/>
  <c r="UX40" i="3"/>
  <c r="VD96" i="3"/>
  <c r="VD95" i="3"/>
  <c r="VD94" i="3"/>
  <c r="VD92" i="3"/>
  <c r="VD93" i="3"/>
  <c r="VD91" i="3"/>
  <c r="VD90" i="3"/>
  <c r="VD88" i="3"/>
  <c r="VD89" i="3"/>
  <c r="VD87" i="3"/>
  <c r="VD86" i="3"/>
  <c r="VD85" i="3"/>
  <c r="VD83" i="3"/>
  <c r="VD84" i="3"/>
  <c r="VD79" i="3"/>
  <c r="VD80" i="3"/>
  <c r="VD82" i="3"/>
  <c r="VD81" i="3"/>
  <c r="VD75" i="3"/>
  <c r="VD76" i="3"/>
  <c r="VD77" i="3"/>
  <c r="VD78" i="3"/>
  <c r="VD72" i="3"/>
  <c r="VD73" i="3"/>
  <c r="VD74" i="3"/>
  <c r="VD71" i="3"/>
  <c r="VD70" i="3"/>
  <c r="VD67" i="3"/>
  <c r="VD69" i="3"/>
  <c r="VD66" i="3"/>
  <c r="VD64" i="3"/>
  <c r="VD65" i="3"/>
  <c r="VD68" i="3"/>
  <c r="VD63" i="3"/>
  <c r="VD61" i="3"/>
  <c r="VD60" i="3"/>
  <c r="VD59" i="3"/>
  <c r="VD55" i="3"/>
  <c r="VD53" i="3"/>
  <c r="VD58" i="3"/>
  <c r="VD56" i="3"/>
  <c r="VD54" i="3"/>
  <c r="VD57" i="3"/>
  <c r="VD62" i="3"/>
  <c r="VD52" i="3"/>
  <c r="VD44" i="3"/>
  <c r="VD46" i="3"/>
  <c r="VD47" i="3"/>
  <c r="VD50" i="3"/>
  <c r="VD48" i="3"/>
  <c r="VD51" i="3"/>
  <c r="VD49" i="3"/>
  <c r="VD37" i="3"/>
  <c r="VD42" i="3"/>
  <c r="VD38" i="3"/>
  <c r="VD36" i="3"/>
  <c r="VD45" i="3"/>
  <c r="VD43" i="3"/>
  <c r="VD41" i="3"/>
  <c r="VD39" i="3"/>
  <c r="VD40" i="3"/>
  <c r="VJ95" i="3"/>
  <c r="VJ96" i="3"/>
  <c r="VJ93" i="3"/>
  <c r="VJ94" i="3"/>
  <c r="VJ92" i="3"/>
  <c r="VJ90" i="3"/>
  <c r="VJ88" i="3"/>
  <c r="VJ89" i="3"/>
  <c r="VJ87" i="3"/>
  <c r="VJ91" i="3"/>
  <c r="VJ86" i="3"/>
  <c r="VJ85" i="3"/>
  <c r="VJ83" i="3"/>
  <c r="VJ84" i="3"/>
  <c r="VJ79" i="3"/>
  <c r="VJ80" i="3"/>
  <c r="VJ81" i="3"/>
  <c r="VJ75" i="3"/>
  <c r="VJ82" i="3"/>
  <c r="VJ76" i="3"/>
  <c r="VJ77" i="3"/>
  <c r="VJ78" i="3"/>
  <c r="VJ72" i="3"/>
  <c r="VJ73" i="3"/>
  <c r="VJ74" i="3"/>
  <c r="VJ71" i="3"/>
  <c r="VJ70" i="3"/>
  <c r="VJ69" i="3"/>
  <c r="VJ68" i="3"/>
  <c r="VJ64" i="3"/>
  <c r="VJ67" i="3"/>
  <c r="VJ66" i="3"/>
  <c r="VJ65" i="3"/>
  <c r="VJ59" i="3"/>
  <c r="VJ55" i="3"/>
  <c r="VJ53" i="3"/>
  <c r="VJ62" i="3"/>
  <c r="VJ61" i="3"/>
  <c r="VJ58" i="3"/>
  <c r="VJ56" i="3"/>
  <c r="VJ54" i="3"/>
  <c r="VJ63" i="3"/>
  <c r="VJ60" i="3"/>
  <c r="VJ57" i="3"/>
  <c r="VJ52" i="3"/>
  <c r="VJ44" i="3"/>
  <c r="VJ46" i="3"/>
  <c r="VJ47" i="3"/>
  <c r="VJ50" i="3"/>
  <c r="VJ48" i="3"/>
  <c r="VJ51" i="3"/>
  <c r="VJ49" i="3"/>
  <c r="VJ37" i="3"/>
  <c r="VJ45" i="3"/>
  <c r="VJ42" i="3"/>
  <c r="VJ38" i="3"/>
  <c r="VJ36" i="3"/>
  <c r="VJ43" i="3"/>
  <c r="VJ41" i="3"/>
  <c r="VJ39" i="3"/>
  <c r="VJ40" i="3"/>
  <c r="VP96" i="3"/>
  <c r="VP95" i="3"/>
  <c r="VP94" i="3"/>
  <c r="VP93" i="3"/>
  <c r="VP92" i="3"/>
  <c r="VP90" i="3"/>
  <c r="VP88" i="3"/>
  <c r="VP91" i="3"/>
  <c r="VP89" i="3"/>
  <c r="VP87" i="3"/>
  <c r="VP86" i="3"/>
  <c r="VP85" i="3"/>
  <c r="VP84" i="3"/>
  <c r="VP83" i="3"/>
  <c r="VP82" i="3"/>
  <c r="VP79" i="3"/>
  <c r="VP80" i="3"/>
  <c r="VP81" i="3"/>
  <c r="VP75" i="3"/>
  <c r="VP76" i="3"/>
  <c r="VP77" i="3"/>
  <c r="VP78" i="3"/>
  <c r="VP72" i="3"/>
  <c r="VP73" i="3"/>
  <c r="VP74" i="3"/>
  <c r="VP71" i="3"/>
  <c r="VP70" i="3"/>
  <c r="VP64" i="3"/>
  <c r="VP69" i="3"/>
  <c r="VP65" i="3"/>
  <c r="VP66" i="3"/>
  <c r="VP68" i="3"/>
  <c r="VP67" i="3"/>
  <c r="VP63" i="3"/>
  <c r="VP59" i="3"/>
  <c r="VP55" i="3"/>
  <c r="VP53" i="3"/>
  <c r="VP58" i="3"/>
  <c r="VP56" i="3"/>
  <c r="VP54" i="3"/>
  <c r="VP61" i="3"/>
  <c r="VP57" i="3"/>
  <c r="VP60" i="3"/>
  <c r="VP62" i="3"/>
  <c r="VP52" i="3"/>
  <c r="VP44" i="3"/>
  <c r="VP46" i="3"/>
  <c r="VP47" i="3"/>
  <c r="VP50" i="3"/>
  <c r="VP48" i="3"/>
  <c r="VP51" i="3"/>
  <c r="VP49" i="3"/>
  <c r="VP45" i="3"/>
  <c r="VP37" i="3"/>
  <c r="VP42" i="3"/>
  <c r="VP38" i="3"/>
  <c r="VP36" i="3"/>
  <c r="VP43" i="3"/>
  <c r="VP41" i="3"/>
  <c r="VP39" i="3"/>
  <c r="VP40" i="3"/>
  <c r="VV96" i="3"/>
  <c r="VV95" i="3"/>
  <c r="VV94" i="3"/>
  <c r="VV93" i="3"/>
  <c r="VV92" i="3"/>
  <c r="VV91" i="3"/>
  <c r="VV90" i="3"/>
  <c r="VV88" i="3"/>
  <c r="VV89" i="3"/>
  <c r="VV87" i="3"/>
  <c r="VV86" i="3"/>
  <c r="VV85" i="3"/>
  <c r="VV83" i="3"/>
  <c r="VV84" i="3"/>
  <c r="VV82" i="3"/>
  <c r="VV79" i="3"/>
  <c r="VV80" i="3"/>
  <c r="VV81" i="3"/>
  <c r="VV75" i="3"/>
  <c r="VV76" i="3"/>
  <c r="VV77" i="3"/>
  <c r="VV78" i="3"/>
  <c r="VV72" i="3"/>
  <c r="VV73" i="3"/>
  <c r="VV74" i="3"/>
  <c r="VV67" i="3"/>
  <c r="VV71" i="3"/>
  <c r="VV70" i="3"/>
  <c r="VV69" i="3"/>
  <c r="VV64" i="3"/>
  <c r="VV68" i="3"/>
  <c r="VV65" i="3"/>
  <c r="VV66" i="3"/>
  <c r="VV63" i="3"/>
  <c r="VV60" i="3"/>
  <c r="VV59" i="3"/>
  <c r="VV55" i="3"/>
  <c r="VV53" i="3"/>
  <c r="VV58" i="3"/>
  <c r="VV56" i="3"/>
  <c r="VV54" i="3"/>
  <c r="VV62" i="3"/>
  <c r="VV57" i="3"/>
  <c r="VV61" i="3"/>
  <c r="VV52" i="3"/>
  <c r="VV44" i="3"/>
  <c r="VV46" i="3"/>
  <c r="VV47" i="3"/>
  <c r="VV50" i="3"/>
  <c r="VV48" i="3"/>
  <c r="VV51" i="3"/>
  <c r="VV49" i="3"/>
  <c r="VV37" i="3"/>
  <c r="VV42" i="3"/>
  <c r="VV38" i="3"/>
  <c r="VV36" i="3"/>
  <c r="VV43" i="3"/>
  <c r="VV41" i="3"/>
  <c r="VV39" i="3"/>
  <c r="VV40" i="3"/>
  <c r="VV45" i="3"/>
  <c r="WB96" i="3"/>
  <c r="WB95" i="3"/>
  <c r="WB94" i="3"/>
  <c r="WB93" i="3"/>
  <c r="WB92" i="3"/>
  <c r="WB91" i="3"/>
  <c r="WB90" i="3"/>
  <c r="WB88" i="3"/>
  <c r="WB89" i="3"/>
  <c r="WB87" i="3"/>
  <c r="WB86" i="3"/>
  <c r="WB85" i="3"/>
  <c r="WB83" i="3"/>
  <c r="WB84" i="3"/>
  <c r="WB82" i="3"/>
  <c r="WB79" i="3"/>
  <c r="WB80" i="3"/>
  <c r="WB81" i="3"/>
  <c r="WB75" i="3"/>
  <c r="WB76" i="3"/>
  <c r="WB77" i="3"/>
  <c r="WB78" i="3"/>
  <c r="WB72" i="3"/>
  <c r="WB73" i="3"/>
  <c r="WB74" i="3"/>
  <c r="WB71" i="3"/>
  <c r="WB67" i="3"/>
  <c r="WB70" i="3"/>
  <c r="WB66" i="3"/>
  <c r="WB68" i="3"/>
  <c r="WB64" i="3"/>
  <c r="WB65" i="3"/>
  <c r="WB69" i="3"/>
  <c r="WB63" i="3"/>
  <c r="WB62" i="3"/>
  <c r="WB61" i="3"/>
  <c r="WB59" i="3"/>
  <c r="WB55" i="3"/>
  <c r="WB53" i="3"/>
  <c r="WB60" i="3"/>
  <c r="WB58" i="3"/>
  <c r="WB56" i="3"/>
  <c r="WB54" i="3"/>
  <c r="WB57" i="3"/>
  <c r="WB52" i="3"/>
  <c r="WB44" i="3"/>
  <c r="WB46" i="3"/>
  <c r="WB47" i="3"/>
  <c r="WB50" i="3"/>
  <c r="WB48" i="3"/>
  <c r="WB51" i="3"/>
  <c r="WB49" i="3"/>
  <c r="WB37" i="3"/>
  <c r="WB42" i="3"/>
  <c r="WB38" i="3"/>
  <c r="WB36" i="3"/>
  <c r="WB43" i="3"/>
  <c r="WB41" i="3"/>
  <c r="WB39" i="3"/>
  <c r="WB45" i="3"/>
  <c r="WB40" i="3"/>
  <c r="WH96" i="3"/>
  <c r="WH95" i="3"/>
  <c r="WH94" i="3"/>
  <c r="WH93" i="3"/>
  <c r="WH92" i="3"/>
  <c r="WH91" i="3"/>
  <c r="WH90" i="3"/>
  <c r="WH88" i="3"/>
  <c r="WH89" i="3"/>
  <c r="WH87" i="3"/>
  <c r="WH86" i="3"/>
  <c r="WH85" i="3"/>
  <c r="WH84" i="3"/>
  <c r="WH83" i="3"/>
  <c r="WH79" i="3"/>
  <c r="WH82" i="3"/>
  <c r="WH80" i="3"/>
  <c r="WH81" i="3"/>
  <c r="WH75" i="3"/>
  <c r="WH76" i="3"/>
  <c r="WH77" i="3"/>
  <c r="WH78" i="3"/>
  <c r="WH72" i="3"/>
  <c r="WH73" i="3"/>
  <c r="WH74" i="3"/>
  <c r="WH71" i="3"/>
  <c r="WH67" i="3"/>
  <c r="WH70" i="3"/>
  <c r="WH66" i="3"/>
  <c r="WH64" i="3"/>
  <c r="WH69" i="3"/>
  <c r="WH65" i="3"/>
  <c r="WH68" i="3"/>
  <c r="WH63" i="3"/>
  <c r="WH59" i="3"/>
  <c r="WH55" i="3"/>
  <c r="WH53" i="3"/>
  <c r="WH58" i="3"/>
  <c r="WH56" i="3"/>
  <c r="WH54" i="3"/>
  <c r="WH61" i="3"/>
  <c r="WH57" i="3"/>
  <c r="WH60" i="3"/>
  <c r="WH62" i="3"/>
  <c r="WH52" i="3"/>
  <c r="WH44" i="3"/>
  <c r="WH46" i="3"/>
  <c r="WH47" i="3"/>
  <c r="WH50" i="3"/>
  <c r="WH48" i="3"/>
  <c r="WH51" i="3"/>
  <c r="WH49" i="3"/>
  <c r="WH37" i="3"/>
  <c r="WH42" i="3"/>
  <c r="WH38" i="3"/>
  <c r="WH36" i="3"/>
  <c r="WH45" i="3"/>
  <c r="WH43" i="3"/>
  <c r="WH41" i="3"/>
  <c r="WH39" i="3"/>
  <c r="WH40" i="3"/>
  <c r="WN96" i="3"/>
  <c r="WN94" i="3"/>
  <c r="WN95" i="3"/>
  <c r="WN92" i="3"/>
  <c r="WN93" i="3"/>
  <c r="WN91" i="3"/>
  <c r="WN90" i="3"/>
  <c r="WN88" i="3"/>
  <c r="WN89" i="3"/>
  <c r="WN87" i="3"/>
  <c r="WN86" i="3"/>
  <c r="WN85" i="3"/>
  <c r="WN83" i="3"/>
  <c r="WN84" i="3"/>
  <c r="WN79" i="3"/>
  <c r="WN80" i="3"/>
  <c r="WN82" i="3"/>
  <c r="WN81" i="3"/>
  <c r="WN75" i="3"/>
  <c r="WN76" i="3"/>
  <c r="WN77" i="3"/>
  <c r="WN78" i="3"/>
  <c r="WN72" i="3"/>
  <c r="WN73" i="3"/>
  <c r="WN74" i="3"/>
  <c r="WN67" i="3"/>
  <c r="WN71" i="3"/>
  <c r="WN70" i="3"/>
  <c r="WN69" i="3"/>
  <c r="WN66" i="3"/>
  <c r="WN64" i="3"/>
  <c r="WN68" i="3"/>
  <c r="WN65" i="3"/>
  <c r="WN63" i="3"/>
  <c r="WN60" i="3"/>
  <c r="WN59" i="3"/>
  <c r="WN55" i="3"/>
  <c r="WN53" i="3"/>
  <c r="WN58" i="3"/>
  <c r="WN56" i="3"/>
  <c r="WN54" i="3"/>
  <c r="WN62" i="3"/>
  <c r="WN57" i="3"/>
  <c r="WN61" i="3"/>
  <c r="WN52" i="3"/>
  <c r="WN44" i="3"/>
  <c r="WN46" i="3"/>
  <c r="WN47" i="3"/>
  <c r="WN50" i="3"/>
  <c r="WN48" i="3"/>
  <c r="WN51" i="3"/>
  <c r="WN49" i="3"/>
  <c r="WN37" i="3"/>
  <c r="WN45" i="3"/>
  <c r="WN42" i="3"/>
  <c r="WN38" i="3"/>
  <c r="WN36" i="3"/>
  <c r="WN43" i="3"/>
  <c r="WN41" i="3"/>
  <c r="WN39" i="3"/>
  <c r="WN40" i="3"/>
  <c r="WT96" i="3"/>
  <c r="WT95" i="3"/>
  <c r="WT93" i="3"/>
  <c r="WT92" i="3"/>
  <c r="WT94" i="3"/>
  <c r="WT91" i="3"/>
  <c r="WT90" i="3"/>
  <c r="WT88" i="3"/>
  <c r="WT89" i="3"/>
  <c r="WT87" i="3"/>
  <c r="WT86" i="3"/>
  <c r="WT85" i="3"/>
  <c r="WT83" i="3"/>
  <c r="WT84" i="3"/>
  <c r="WT79" i="3"/>
  <c r="WT80" i="3"/>
  <c r="WT81" i="3"/>
  <c r="WT75" i="3"/>
  <c r="WT82" i="3"/>
  <c r="WT76" i="3"/>
  <c r="WT77" i="3"/>
  <c r="WT78" i="3"/>
  <c r="WT72" i="3"/>
  <c r="WT73" i="3"/>
  <c r="WT74" i="3"/>
  <c r="WT71" i="3"/>
  <c r="WT67" i="3"/>
  <c r="WT70" i="3"/>
  <c r="WT68" i="3"/>
  <c r="WT64" i="3"/>
  <c r="WT66" i="3"/>
  <c r="WT65" i="3"/>
  <c r="WT69" i="3"/>
  <c r="WT62" i="3"/>
  <c r="WT61" i="3"/>
  <c r="WT59" i="3"/>
  <c r="WT55" i="3"/>
  <c r="WT53" i="3"/>
  <c r="WT60" i="3"/>
  <c r="WT58" i="3"/>
  <c r="WT56" i="3"/>
  <c r="WT54" i="3"/>
  <c r="WT63" i="3"/>
  <c r="WT57" i="3"/>
  <c r="WT52" i="3"/>
  <c r="WT44" i="3"/>
  <c r="WT46" i="3"/>
  <c r="WT47" i="3"/>
  <c r="WT50" i="3"/>
  <c r="WT48" i="3"/>
  <c r="WT51" i="3"/>
  <c r="WT49" i="3"/>
  <c r="WT45" i="3"/>
  <c r="WT37" i="3"/>
  <c r="WT42" i="3"/>
  <c r="WT38" i="3"/>
  <c r="WT36" i="3"/>
  <c r="WT43" i="3"/>
  <c r="WT41" i="3"/>
  <c r="WT39" i="3"/>
  <c r="WT40" i="3"/>
  <c r="WZ96" i="3"/>
  <c r="WZ95" i="3"/>
  <c r="WZ93" i="3"/>
  <c r="WZ94" i="3"/>
  <c r="WZ92" i="3"/>
  <c r="WZ90" i="3"/>
  <c r="WZ88" i="3"/>
  <c r="WZ89" i="3"/>
  <c r="WZ91" i="3"/>
  <c r="WZ87" i="3"/>
  <c r="WZ86" i="3"/>
  <c r="WZ85" i="3"/>
  <c r="WZ84" i="3"/>
  <c r="WZ83" i="3"/>
  <c r="WZ82" i="3"/>
  <c r="WZ79" i="3"/>
  <c r="WZ80" i="3"/>
  <c r="WZ81" i="3"/>
  <c r="WZ75" i="3"/>
  <c r="WZ76" i="3"/>
  <c r="WZ77" i="3"/>
  <c r="WZ78" i="3"/>
  <c r="WZ72" i="3"/>
  <c r="WZ73" i="3"/>
  <c r="WZ74" i="3"/>
  <c r="WZ71" i="3"/>
  <c r="WZ67" i="3"/>
  <c r="WZ70" i="3"/>
  <c r="WZ64" i="3"/>
  <c r="WZ69" i="3"/>
  <c r="WZ65" i="3"/>
  <c r="WZ66" i="3"/>
  <c r="WZ68" i="3"/>
  <c r="WZ63" i="3"/>
  <c r="WZ59" i="3"/>
  <c r="WZ55" i="3"/>
  <c r="WZ53" i="3"/>
  <c r="WZ58" i="3"/>
  <c r="WZ56" i="3"/>
  <c r="WZ54" i="3"/>
  <c r="WZ61" i="3"/>
  <c r="WZ57" i="3"/>
  <c r="WZ60" i="3"/>
  <c r="WZ62" i="3"/>
  <c r="WZ52" i="3"/>
  <c r="WZ44" i="3"/>
  <c r="WZ46" i="3"/>
  <c r="WZ47" i="3"/>
  <c r="WZ50" i="3"/>
  <c r="WZ48" i="3"/>
  <c r="WZ51" i="3"/>
  <c r="WZ49" i="3"/>
  <c r="WZ45" i="3"/>
  <c r="WZ37" i="3"/>
  <c r="WZ42" i="3"/>
  <c r="WZ38" i="3"/>
  <c r="WZ36" i="3"/>
  <c r="WZ43" i="3"/>
  <c r="WZ41" i="3"/>
  <c r="WZ39" i="3"/>
  <c r="WZ40" i="3"/>
  <c r="XF96" i="3"/>
  <c r="XF95" i="3"/>
  <c r="XF94" i="3"/>
  <c r="XF93" i="3"/>
  <c r="XF92" i="3"/>
  <c r="XF91" i="3"/>
  <c r="XF90" i="3"/>
  <c r="XF88" i="3"/>
  <c r="XF89" i="3"/>
  <c r="XF87" i="3"/>
  <c r="XF86" i="3"/>
  <c r="XF85" i="3"/>
  <c r="XF83" i="3"/>
  <c r="XF84" i="3"/>
  <c r="XF82" i="3"/>
  <c r="XF79" i="3"/>
  <c r="XF80" i="3"/>
  <c r="XF81" i="3"/>
  <c r="XF75" i="3"/>
  <c r="XF76" i="3"/>
  <c r="XF77" i="3"/>
  <c r="XF78" i="3"/>
  <c r="XF74" i="3"/>
  <c r="XF72" i="3"/>
  <c r="XF73" i="3"/>
  <c r="XF67" i="3"/>
  <c r="XF71" i="3"/>
  <c r="XF70" i="3"/>
  <c r="XF69" i="3"/>
  <c r="XF64" i="3"/>
  <c r="XF68" i="3"/>
  <c r="XF65" i="3"/>
  <c r="XF66" i="3"/>
  <c r="XF63" i="3"/>
  <c r="XF60" i="3"/>
  <c r="XF59" i="3"/>
  <c r="XF55" i="3"/>
  <c r="XF53" i="3"/>
  <c r="XF58" i="3"/>
  <c r="XF56" i="3"/>
  <c r="XF54" i="3"/>
  <c r="XF62" i="3"/>
  <c r="XF57" i="3"/>
  <c r="XF61" i="3"/>
  <c r="XF52" i="3"/>
  <c r="XF44" i="3"/>
  <c r="XF46" i="3"/>
  <c r="XF47" i="3"/>
  <c r="XF50" i="3"/>
  <c r="XF48" i="3"/>
  <c r="XF51" i="3"/>
  <c r="XF49" i="3"/>
  <c r="XF37" i="3"/>
  <c r="XF42" i="3"/>
  <c r="XF38" i="3"/>
  <c r="XF36" i="3"/>
  <c r="XF43" i="3"/>
  <c r="XF41" i="3"/>
  <c r="XF39" i="3"/>
  <c r="XF40" i="3"/>
  <c r="XF45" i="3"/>
  <c r="XL96" i="3"/>
  <c r="XL95" i="3"/>
  <c r="XL93" i="3"/>
  <c r="XL94" i="3"/>
  <c r="XL92" i="3"/>
  <c r="XL91" i="3"/>
  <c r="XL90" i="3"/>
  <c r="XL88" i="3"/>
  <c r="XL89" i="3"/>
  <c r="XL87" i="3"/>
  <c r="XL86" i="3"/>
  <c r="XL85" i="3"/>
  <c r="XL83" i="3"/>
  <c r="XL84" i="3"/>
  <c r="XL78" i="3"/>
  <c r="XL82" i="3"/>
  <c r="XL79" i="3"/>
  <c r="XL80" i="3"/>
  <c r="XL81" i="3"/>
  <c r="XL75" i="3"/>
  <c r="XL76" i="3"/>
  <c r="XL77" i="3"/>
  <c r="XL74" i="3"/>
  <c r="XL72" i="3"/>
  <c r="XL73" i="3"/>
  <c r="XL71" i="3"/>
  <c r="XL67" i="3"/>
  <c r="XL70" i="3"/>
  <c r="XL66" i="3"/>
  <c r="XL68" i="3"/>
  <c r="XL64" i="3"/>
  <c r="XL65" i="3"/>
  <c r="XL69" i="3"/>
  <c r="XL63" i="3"/>
  <c r="XL62" i="3"/>
  <c r="XL61" i="3"/>
  <c r="XL59" i="3"/>
  <c r="XL55" i="3"/>
  <c r="XL53" i="3"/>
  <c r="XL60" i="3"/>
  <c r="XL58" i="3"/>
  <c r="XL56" i="3"/>
  <c r="XL54" i="3"/>
  <c r="XL57" i="3"/>
  <c r="XL52" i="3"/>
  <c r="XL44" i="3"/>
  <c r="XL46" i="3"/>
  <c r="XL47" i="3"/>
  <c r="XL50" i="3"/>
  <c r="XL48" i="3"/>
  <c r="XL51" i="3"/>
  <c r="XL49" i="3"/>
  <c r="XL37" i="3"/>
  <c r="XL42" i="3"/>
  <c r="XL38" i="3"/>
  <c r="XL36" i="3"/>
  <c r="XL43" i="3"/>
  <c r="XL41" i="3"/>
  <c r="XL39" i="3"/>
  <c r="XL45" i="3"/>
  <c r="XL40" i="3"/>
  <c r="XR96" i="3"/>
  <c r="XR95" i="3"/>
  <c r="XR94" i="3"/>
  <c r="XR93" i="3"/>
  <c r="XR92" i="3"/>
  <c r="XR91" i="3"/>
  <c r="XR90" i="3"/>
  <c r="XR88" i="3"/>
  <c r="XR89" i="3"/>
  <c r="XR87" i="3"/>
  <c r="XR86" i="3"/>
  <c r="XR85" i="3"/>
  <c r="XR84" i="3"/>
  <c r="XR83" i="3"/>
  <c r="XR78" i="3"/>
  <c r="XR79" i="3"/>
  <c r="XR82" i="3"/>
  <c r="XR80" i="3"/>
  <c r="XR81" i="3"/>
  <c r="XR75" i="3"/>
  <c r="XR76" i="3"/>
  <c r="XR77" i="3"/>
  <c r="XR74" i="3"/>
  <c r="XR72" i="3"/>
  <c r="XR73" i="3"/>
  <c r="XR71" i="3"/>
  <c r="XR67" i="3"/>
  <c r="XR70" i="3"/>
  <c r="XR66" i="3"/>
  <c r="XR64" i="3"/>
  <c r="XR69" i="3"/>
  <c r="XR65" i="3"/>
  <c r="XR68" i="3"/>
  <c r="XR63" i="3"/>
  <c r="XR59" i="3"/>
  <c r="XR55" i="3"/>
  <c r="XR53" i="3"/>
  <c r="XR58" i="3"/>
  <c r="XR56" i="3"/>
  <c r="XR54" i="3"/>
  <c r="XR61" i="3"/>
  <c r="XR57" i="3"/>
  <c r="XR60" i="3"/>
  <c r="XR62" i="3"/>
  <c r="XR52" i="3"/>
  <c r="XR44" i="3"/>
  <c r="XR46" i="3"/>
  <c r="XR47" i="3"/>
  <c r="XR50" i="3"/>
  <c r="XR48" i="3"/>
  <c r="XR51" i="3"/>
  <c r="XR49" i="3"/>
  <c r="XR37" i="3"/>
  <c r="XR42" i="3"/>
  <c r="XR38" i="3"/>
  <c r="XR36" i="3"/>
  <c r="XR45" i="3"/>
  <c r="XR43" i="3"/>
  <c r="XR41" i="3"/>
  <c r="XR39" i="3"/>
  <c r="XR40" i="3"/>
  <c r="XX96" i="3"/>
  <c r="XX95" i="3"/>
  <c r="XX94" i="3"/>
  <c r="XX93" i="3"/>
  <c r="XX92" i="3"/>
  <c r="XX91" i="3"/>
  <c r="XX90" i="3"/>
  <c r="XX88" i="3"/>
  <c r="XX89" i="3"/>
  <c r="XX87" i="3"/>
  <c r="XX86" i="3"/>
  <c r="XX85" i="3"/>
  <c r="XX83" i="3"/>
  <c r="XX84" i="3"/>
  <c r="XX78" i="3"/>
  <c r="XX79" i="3"/>
  <c r="XX80" i="3"/>
  <c r="XX82" i="3"/>
  <c r="XX81" i="3"/>
  <c r="XX75" i="3"/>
  <c r="XX76" i="3"/>
  <c r="XX77" i="3"/>
  <c r="XX74" i="3"/>
  <c r="XX72" i="3"/>
  <c r="XX73" i="3"/>
  <c r="XX67" i="3"/>
  <c r="XX71" i="3"/>
  <c r="XX70" i="3"/>
  <c r="XX69" i="3"/>
  <c r="XX66" i="3"/>
  <c r="XX64" i="3"/>
  <c r="XX68" i="3"/>
  <c r="XX65" i="3"/>
  <c r="XX63" i="3"/>
  <c r="XX60" i="3"/>
  <c r="XX59" i="3"/>
  <c r="XX55" i="3"/>
  <c r="XX53" i="3"/>
  <c r="XX58" i="3"/>
  <c r="XX56" i="3"/>
  <c r="XX54" i="3"/>
  <c r="XX62" i="3"/>
  <c r="XX57" i="3"/>
  <c r="XX61" i="3"/>
  <c r="XX52" i="3"/>
  <c r="XX44" i="3"/>
  <c r="XX46" i="3"/>
  <c r="XX47" i="3"/>
  <c r="XX50" i="3"/>
  <c r="XX48" i="3"/>
  <c r="XX51" i="3"/>
  <c r="XX49" i="3"/>
  <c r="XX37" i="3"/>
  <c r="XX45" i="3"/>
  <c r="XX42" i="3"/>
  <c r="XX38" i="3"/>
  <c r="XX36" i="3"/>
  <c r="XX43" i="3"/>
  <c r="XX41" i="3"/>
  <c r="XX39" i="3"/>
  <c r="XX40" i="3"/>
  <c r="YD96" i="3"/>
  <c r="YD95" i="3"/>
  <c r="YD93" i="3"/>
  <c r="YD94" i="3"/>
  <c r="YD92" i="3"/>
  <c r="YD91" i="3"/>
  <c r="YD90" i="3"/>
  <c r="YD88" i="3"/>
  <c r="YD89" i="3"/>
  <c r="YD87" i="3"/>
  <c r="YD86" i="3"/>
  <c r="YD85" i="3"/>
  <c r="YD83" i="3"/>
  <c r="YD84" i="3"/>
  <c r="YD78" i="3"/>
  <c r="YD79" i="3"/>
  <c r="YD80" i="3"/>
  <c r="YD81" i="3"/>
  <c r="YD75" i="3"/>
  <c r="YD76" i="3"/>
  <c r="YD82" i="3"/>
  <c r="YD77" i="3"/>
  <c r="YD72" i="3"/>
  <c r="YD74" i="3"/>
  <c r="YD73" i="3"/>
  <c r="YD71" i="3"/>
  <c r="YD67" i="3"/>
  <c r="YD70" i="3"/>
  <c r="YD68" i="3"/>
  <c r="YD64" i="3"/>
  <c r="YD66" i="3"/>
  <c r="YD65" i="3"/>
  <c r="YD69" i="3"/>
  <c r="YD62" i="3"/>
  <c r="YD61" i="3"/>
  <c r="YD59" i="3"/>
  <c r="YD55" i="3"/>
  <c r="YD53" i="3"/>
  <c r="YD60" i="3"/>
  <c r="YD58" i="3"/>
  <c r="YD56" i="3"/>
  <c r="YD54" i="3"/>
  <c r="YD57" i="3"/>
  <c r="YD63" i="3"/>
  <c r="YD52" i="3"/>
  <c r="YD44" i="3"/>
  <c r="YD46" i="3"/>
  <c r="YD47" i="3"/>
  <c r="YD50" i="3"/>
  <c r="YD48" i="3"/>
  <c r="YD51" i="3"/>
  <c r="YD49" i="3"/>
  <c r="YD45" i="3"/>
  <c r="YD37" i="3"/>
  <c r="YD42" i="3"/>
  <c r="YD38" i="3"/>
  <c r="YD36" i="3"/>
  <c r="YD43" i="3"/>
  <c r="YD41" i="3"/>
  <c r="YD39" i="3"/>
  <c r="YD40" i="3"/>
  <c r="YJ96" i="3"/>
  <c r="YJ95" i="3"/>
  <c r="YJ94" i="3"/>
  <c r="YJ93" i="3"/>
  <c r="YJ90" i="3"/>
  <c r="YJ89" i="3"/>
  <c r="YJ88" i="3"/>
  <c r="YJ92" i="3"/>
  <c r="YJ87" i="3"/>
  <c r="YJ91" i="3"/>
  <c r="YJ86" i="3"/>
  <c r="YJ85" i="3"/>
  <c r="YJ84" i="3"/>
  <c r="YJ83" i="3"/>
  <c r="YJ82" i="3"/>
  <c r="YJ78" i="3"/>
  <c r="YJ79" i="3"/>
  <c r="YJ80" i="3"/>
  <c r="YJ81" i="3"/>
  <c r="YJ75" i="3"/>
  <c r="YJ76" i="3"/>
  <c r="YJ77" i="3"/>
  <c r="YJ72" i="3"/>
  <c r="YJ73" i="3"/>
  <c r="YJ74" i="3"/>
  <c r="YJ71" i="3"/>
  <c r="YJ67" i="3"/>
  <c r="YJ70" i="3"/>
  <c r="YJ64" i="3"/>
  <c r="YJ69" i="3"/>
  <c r="YJ65" i="3"/>
  <c r="YJ66" i="3"/>
  <c r="YJ68" i="3"/>
  <c r="YJ63" i="3"/>
  <c r="YJ59" i="3"/>
  <c r="YJ55" i="3"/>
  <c r="YJ53" i="3"/>
  <c r="YJ58" i="3"/>
  <c r="YJ56" i="3"/>
  <c r="YJ54" i="3"/>
  <c r="YJ61" i="3"/>
  <c r="YJ57" i="3"/>
  <c r="YJ60" i="3"/>
  <c r="YJ62" i="3"/>
  <c r="YJ52" i="3"/>
  <c r="YJ44" i="3"/>
  <c r="YJ46" i="3"/>
  <c r="YJ47" i="3"/>
  <c r="YJ50" i="3"/>
  <c r="YJ48" i="3"/>
  <c r="YJ51" i="3"/>
  <c r="YJ49" i="3"/>
  <c r="YJ45" i="3"/>
  <c r="YJ37" i="3"/>
  <c r="YJ42" i="3"/>
  <c r="YJ38" i="3"/>
  <c r="YJ36" i="3"/>
  <c r="YJ43" i="3"/>
  <c r="YJ41" i="3"/>
  <c r="YJ39" i="3"/>
  <c r="YJ40" i="3"/>
  <c r="YP96" i="3"/>
  <c r="YP95" i="3"/>
  <c r="YP94" i="3"/>
  <c r="YP93" i="3"/>
  <c r="YP92" i="3"/>
  <c r="YP91" i="3"/>
  <c r="YP90" i="3"/>
  <c r="YP89" i="3"/>
  <c r="YP88" i="3"/>
  <c r="YP87" i="3"/>
  <c r="YP86" i="3"/>
  <c r="YP85" i="3"/>
  <c r="YP83" i="3"/>
  <c r="YP84" i="3"/>
  <c r="YP82" i="3"/>
  <c r="YP78" i="3"/>
  <c r="YP79" i="3"/>
  <c r="YP80" i="3"/>
  <c r="YP81" i="3"/>
  <c r="YP75" i="3"/>
  <c r="YP76" i="3"/>
  <c r="YP77" i="3"/>
  <c r="YP74" i="3"/>
  <c r="YP72" i="3"/>
  <c r="YP73" i="3"/>
  <c r="YP67" i="3"/>
  <c r="YP71" i="3"/>
  <c r="YP70" i="3"/>
  <c r="YP69" i="3"/>
  <c r="YP64" i="3"/>
  <c r="YP68" i="3"/>
  <c r="YP65" i="3"/>
  <c r="YP66" i="3"/>
  <c r="YP63" i="3"/>
  <c r="YP60" i="3"/>
  <c r="YP59" i="3"/>
  <c r="YP55" i="3"/>
  <c r="YP53" i="3"/>
  <c r="YP58" i="3"/>
  <c r="YP56" i="3"/>
  <c r="YP54" i="3"/>
  <c r="YP62" i="3"/>
  <c r="YP57" i="3"/>
  <c r="YP61" i="3"/>
  <c r="YP52" i="3"/>
  <c r="YP44" i="3"/>
  <c r="YP46" i="3"/>
  <c r="YP47" i="3"/>
  <c r="YP50" i="3"/>
  <c r="YP48" i="3"/>
  <c r="YP51" i="3"/>
  <c r="YP49" i="3"/>
  <c r="YP37" i="3"/>
  <c r="YP42" i="3"/>
  <c r="YP38" i="3"/>
  <c r="YP36" i="3"/>
  <c r="YP43" i="3"/>
  <c r="YP41" i="3"/>
  <c r="YP39" i="3"/>
  <c r="YP40" i="3"/>
  <c r="YP45" i="3"/>
  <c r="YV96" i="3"/>
  <c r="YV95" i="3"/>
  <c r="YV94" i="3"/>
  <c r="YV93" i="3"/>
  <c r="YV92" i="3"/>
  <c r="YV91" i="3"/>
  <c r="YV90" i="3"/>
  <c r="YV89" i="3"/>
  <c r="YV88" i="3"/>
  <c r="YV87" i="3"/>
  <c r="YV86" i="3"/>
  <c r="YV85" i="3"/>
  <c r="YV83" i="3"/>
  <c r="YV84" i="3"/>
  <c r="YV78" i="3"/>
  <c r="YV82" i="3"/>
  <c r="YV79" i="3"/>
  <c r="YV80" i="3"/>
  <c r="YV81" i="3"/>
  <c r="YV75" i="3"/>
  <c r="YV76" i="3"/>
  <c r="YV77" i="3"/>
  <c r="YV74" i="3"/>
  <c r="YV72" i="3"/>
  <c r="YV73" i="3"/>
  <c r="YV71" i="3"/>
  <c r="YV67" i="3"/>
  <c r="YV70" i="3"/>
  <c r="YV66" i="3"/>
  <c r="YV68" i="3"/>
  <c r="YV64" i="3"/>
  <c r="YV65" i="3"/>
  <c r="YV69" i="3"/>
  <c r="YV63" i="3"/>
  <c r="YV62" i="3"/>
  <c r="YV61" i="3"/>
  <c r="YV59" i="3"/>
  <c r="YV55" i="3"/>
  <c r="YV53" i="3"/>
  <c r="YV60" i="3"/>
  <c r="YV58" i="3"/>
  <c r="YV56" i="3"/>
  <c r="YV54" i="3"/>
  <c r="YV57" i="3"/>
  <c r="YV52" i="3"/>
  <c r="YV44" i="3"/>
  <c r="YV46" i="3"/>
  <c r="YV47" i="3"/>
  <c r="YV50" i="3"/>
  <c r="YV48" i="3"/>
  <c r="YV51" i="3"/>
  <c r="YV49" i="3"/>
  <c r="YV37" i="3"/>
  <c r="YV42" i="3"/>
  <c r="YV38" i="3"/>
  <c r="YV36" i="3"/>
  <c r="YV43" i="3"/>
  <c r="YV41" i="3"/>
  <c r="YV39" i="3"/>
  <c r="YV45" i="3"/>
  <c r="YV40" i="3"/>
  <c r="ZB96" i="3"/>
  <c r="ZB95" i="3"/>
  <c r="ZB94" i="3"/>
  <c r="ZB93" i="3"/>
  <c r="ZB92" i="3"/>
  <c r="ZB91" i="3"/>
  <c r="ZB90" i="3"/>
  <c r="ZB88" i="3"/>
  <c r="ZB89" i="3"/>
  <c r="ZB87" i="3"/>
  <c r="ZB86" i="3"/>
  <c r="ZB85" i="3"/>
  <c r="ZB84" i="3"/>
  <c r="ZB83" i="3"/>
  <c r="ZB78" i="3"/>
  <c r="ZB79" i="3"/>
  <c r="ZB82" i="3"/>
  <c r="ZB80" i="3"/>
  <c r="ZB81" i="3"/>
  <c r="ZB75" i="3"/>
  <c r="ZB76" i="3"/>
  <c r="ZB77" i="3"/>
  <c r="ZB74" i="3"/>
  <c r="ZB72" i="3"/>
  <c r="ZB73" i="3"/>
  <c r="ZB71" i="3"/>
  <c r="ZB67" i="3"/>
  <c r="ZB70" i="3"/>
  <c r="ZB66" i="3"/>
  <c r="ZB64" i="3"/>
  <c r="ZB69" i="3"/>
  <c r="ZB65" i="3"/>
  <c r="ZB68" i="3"/>
  <c r="ZB63" i="3"/>
  <c r="ZB59" i="3"/>
  <c r="ZB55" i="3"/>
  <c r="ZB53" i="3"/>
  <c r="ZB58" i="3"/>
  <c r="ZB56" i="3"/>
  <c r="ZB54" i="3"/>
  <c r="ZB61" i="3"/>
  <c r="ZB57" i="3"/>
  <c r="ZB60" i="3"/>
  <c r="ZB62" i="3"/>
  <c r="ZB52" i="3"/>
  <c r="ZB44" i="3"/>
  <c r="ZB46" i="3"/>
  <c r="ZB47" i="3"/>
  <c r="ZB50" i="3"/>
  <c r="ZB48" i="3"/>
  <c r="ZB51" i="3"/>
  <c r="ZB49" i="3"/>
  <c r="ZB37" i="3"/>
  <c r="ZB42" i="3"/>
  <c r="ZB38" i="3"/>
  <c r="ZB36" i="3"/>
  <c r="ZB45" i="3"/>
  <c r="ZB43" i="3"/>
  <c r="ZB41" i="3"/>
  <c r="ZB39" i="3"/>
  <c r="ZB40" i="3"/>
  <c r="ZH96" i="3"/>
  <c r="ZH94" i="3"/>
  <c r="ZH95" i="3"/>
  <c r="ZH93" i="3"/>
  <c r="ZH92" i="3"/>
  <c r="ZH91" i="3"/>
  <c r="ZH90" i="3"/>
  <c r="ZH88" i="3"/>
  <c r="ZH89" i="3"/>
  <c r="ZH87" i="3"/>
  <c r="ZH86" i="3"/>
  <c r="ZH85" i="3"/>
  <c r="ZH83" i="3"/>
  <c r="ZH84" i="3"/>
  <c r="ZH78" i="3"/>
  <c r="ZH79" i="3"/>
  <c r="ZH80" i="3"/>
  <c r="ZH82" i="3"/>
  <c r="ZH81" i="3"/>
  <c r="ZH75" i="3"/>
  <c r="ZH76" i="3"/>
  <c r="ZH77" i="3"/>
  <c r="ZH74" i="3"/>
  <c r="ZH72" i="3"/>
  <c r="ZH73" i="3"/>
  <c r="ZH67" i="3"/>
  <c r="ZH71" i="3"/>
  <c r="ZH70" i="3"/>
  <c r="ZH69" i="3"/>
  <c r="ZH66" i="3"/>
  <c r="ZH64" i="3"/>
  <c r="ZH68" i="3"/>
  <c r="ZH65" i="3"/>
  <c r="ZH63" i="3"/>
  <c r="ZH60" i="3"/>
  <c r="ZH59" i="3"/>
  <c r="ZH55" i="3"/>
  <c r="ZH53" i="3"/>
  <c r="ZH58" i="3"/>
  <c r="ZH56" i="3"/>
  <c r="ZH54" i="3"/>
  <c r="ZH62" i="3"/>
  <c r="ZH57" i="3"/>
  <c r="ZH61" i="3"/>
  <c r="ZH52" i="3"/>
  <c r="ZH44" i="3"/>
  <c r="ZH46" i="3"/>
  <c r="ZH47" i="3"/>
  <c r="ZH50" i="3"/>
  <c r="ZH48" i="3"/>
  <c r="ZH51" i="3"/>
  <c r="ZH49" i="3"/>
  <c r="ZH37" i="3"/>
  <c r="ZH45" i="3"/>
  <c r="ZH42" i="3"/>
  <c r="ZH38" i="3"/>
  <c r="ZH36" i="3"/>
  <c r="ZH43" i="3"/>
  <c r="ZH41" i="3"/>
  <c r="ZH39" i="3"/>
  <c r="ZH40" i="3"/>
  <c r="ZN96" i="3"/>
  <c r="ZN95" i="3"/>
  <c r="ZN93" i="3"/>
  <c r="ZN94" i="3"/>
  <c r="ZN92" i="3"/>
  <c r="ZN91" i="3"/>
  <c r="ZN90" i="3"/>
  <c r="ZN88" i="3"/>
  <c r="ZN87" i="3"/>
  <c r="ZN86" i="3"/>
  <c r="ZN89" i="3"/>
  <c r="ZN85" i="3"/>
  <c r="ZN83" i="3"/>
  <c r="ZN84" i="3"/>
  <c r="ZN78" i="3"/>
  <c r="ZN79" i="3"/>
  <c r="ZN80" i="3"/>
  <c r="ZN81" i="3"/>
  <c r="ZN75" i="3"/>
  <c r="ZN76" i="3"/>
  <c r="ZN77" i="3"/>
  <c r="ZN82" i="3"/>
  <c r="ZN72" i="3"/>
  <c r="ZN74" i="3"/>
  <c r="ZN73" i="3"/>
  <c r="ZN71" i="3"/>
  <c r="ZN67" i="3"/>
  <c r="ZN70" i="3"/>
  <c r="ZN68" i="3"/>
  <c r="ZN64" i="3"/>
  <c r="ZN66" i="3"/>
  <c r="ZN65" i="3"/>
  <c r="ZN69" i="3"/>
  <c r="ZN62" i="3"/>
  <c r="ZN61" i="3"/>
  <c r="ZN59" i="3"/>
  <c r="ZN55" i="3"/>
  <c r="ZN53" i="3"/>
  <c r="ZN60" i="3"/>
  <c r="ZN58" i="3"/>
  <c r="ZN56" i="3"/>
  <c r="ZN54" i="3"/>
  <c r="ZN57" i="3"/>
  <c r="ZN63" i="3"/>
  <c r="ZN52" i="3"/>
  <c r="ZN44" i="3"/>
  <c r="ZN46" i="3"/>
  <c r="ZN47" i="3"/>
  <c r="ZN50" i="3"/>
  <c r="ZN48" i="3"/>
  <c r="ZN51" i="3"/>
  <c r="ZN49" i="3"/>
  <c r="ZN45" i="3"/>
  <c r="ZN37" i="3"/>
  <c r="ZN42" i="3"/>
  <c r="ZN38" i="3"/>
  <c r="ZN36" i="3"/>
  <c r="ZN43" i="3"/>
  <c r="ZN41" i="3"/>
  <c r="ZN39" i="3"/>
  <c r="ZN40" i="3"/>
  <c r="ZT96" i="3"/>
  <c r="ZT95" i="3"/>
  <c r="ZT93" i="3"/>
  <c r="ZT94" i="3"/>
  <c r="ZT92" i="3"/>
  <c r="ZT90" i="3"/>
  <c r="ZT91" i="3"/>
  <c r="ZT89" i="3"/>
  <c r="ZT88" i="3"/>
  <c r="ZT87" i="3"/>
  <c r="ZT86" i="3"/>
  <c r="ZT85" i="3"/>
  <c r="ZT84" i="3"/>
  <c r="ZT82" i="3"/>
  <c r="ZT83" i="3"/>
  <c r="ZT78" i="3"/>
  <c r="ZT79" i="3"/>
  <c r="ZT80" i="3"/>
  <c r="ZT81" i="3"/>
  <c r="ZT75" i="3"/>
  <c r="ZT76" i="3"/>
  <c r="ZT77" i="3"/>
  <c r="ZT72" i="3"/>
  <c r="ZT73" i="3"/>
  <c r="ZT74" i="3"/>
  <c r="ZT71" i="3"/>
  <c r="ZT67" i="3"/>
  <c r="ZT70" i="3"/>
  <c r="ZT64" i="3"/>
  <c r="ZT69" i="3"/>
  <c r="ZT65" i="3"/>
  <c r="ZT66" i="3"/>
  <c r="ZT68" i="3"/>
  <c r="ZT63" i="3"/>
  <c r="ZT59" i="3"/>
  <c r="ZT55" i="3"/>
  <c r="ZT53" i="3"/>
  <c r="ZT58" i="3"/>
  <c r="ZT56" i="3"/>
  <c r="ZT54" i="3"/>
  <c r="ZT61" i="3"/>
  <c r="ZT57" i="3"/>
  <c r="ZT60" i="3"/>
  <c r="ZT62" i="3"/>
  <c r="ZT52" i="3"/>
  <c r="ZT44" i="3"/>
  <c r="ZT46" i="3"/>
  <c r="ZT47" i="3"/>
  <c r="ZT50" i="3"/>
  <c r="ZT48" i="3"/>
  <c r="ZT51" i="3"/>
  <c r="ZT49" i="3"/>
  <c r="ZT45" i="3"/>
  <c r="ZT37" i="3"/>
  <c r="ZT42" i="3"/>
  <c r="ZT38" i="3"/>
  <c r="ZT36" i="3"/>
  <c r="ZT43" i="3"/>
  <c r="ZT41" i="3"/>
  <c r="ZT39" i="3"/>
  <c r="ZT40" i="3"/>
  <c r="ZZ96" i="3"/>
  <c r="ZZ95" i="3"/>
  <c r="ZZ94" i="3"/>
  <c r="ZZ93" i="3"/>
  <c r="ZZ92" i="3"/>
  <c r="ZZ91" i="3"/>
  <c r="ZZ90" i="3"/>
  <c r="ZZ89" i="3"/>
  <c r="ZZ88" i="3"/>
  <c r="ZZ87" i="3"/>
  <c r="ZZ86" i="3"/>
  <c r="ZZ85" i="3"/>
  <c r="ZZ82" i="3"/>
  <c r="ZZ83" i="3"/>
  <c r="ZZ84" i="3"/>
  <c r="ZZ78" i="3"/>
  <c r="ZZ79" i="3"/>
  <c r="ZZ80" i="3"/>
  <c r="ZZ81" i="3"/>
  <c r="ZZ75" i="3"/>
  <c r="ZZ76" i="3"/>
  <c r="ZZ77" i="3"/>
  <c r="ZZ74" i="3"/>
  <c r="ZZ72" i="3"/>
  <c r="ZZ73" i="3"/>
  <c r="ZZ67" i="3"/>
  <c r="ZZ71" i="3"/>
  <c r="ZZ70" i="3"/>
  <c r="ZZ69" i="3"/>
  <c r="ZZ64" i="3"/>
  <c r="ZZ68" i="3"/>
  <c r="ZZ65" i="3"/>
  <c r="ZZ66" i="3"/>
  <c r="ZZ63" i="3"/>
  <c r="ZZ60" i="3"/>
  <c r="ZZ59" i="3"/>
  <c r="ZZ55" i="3"/>
  <c r="ZZ53" i="3"/>
  <c r="ZZ58" i="3"/>
  <c r="ZZ56" i="3"/>
  <c r="ZZ54" i="3"/>
  <c r="ZZ62" i="3"/>
  <c r="ZZ57" i="3"/>
  <c r="ZZ61" i="3"/>
  <c r="ZZ52" i="3"/>
  <c r="ZZ44" i="3"/>
  <c r="ZZ46" i="3"/>
  <c r="ZZ47" i="3"/>
  <c r="ZZ50" i="3"/>
  <c r="ZZ48" i="3"/>
  <c r="ZZ51" i="3"/>
  <c r="ZZ49" i="3"/>
  <c r="ZZ37" i="3"/>
  <c r="ZZ42" i="3"/>
  <c r="ZZ38" i="3"/>
  <c r="ZZ36" i="3"/>
  <c r="ZZ43" i="3"/>
  <c r="ZZ41" i="3"/>
  <c r="ZZ39" i="3"/>
  <c r="ZZ40" i="3"/>
  <c r="ZZ45" i="3"/>
  <c r="AAF96" i="3"/>
  <c r="AAF95" i="3"/>
  <c r="AAF93" i="3"/>
  <c r="AAF94" i="3"/>
  <c r="AAF92" i="3"/>
  <c r="AAF91" i="3"/>
  <c r="AAF90" i="3"/>
  <c r="AAF89" i="3"/>
  <c r="AAF88" i="3"/>
  <c r="AAF87" i="3"/>
  <c r="AAF86" i="3"/>
  <c r="AAF85" i="3"/>
  <c r="AAF82" i="3"/>
  <c r="AAF83" i="3"/>
  <c r="AAF84" i="3"/>
  <c r="AAF78" i="3"/>
  <c r="AAF79" i="3"/>
  <c r="AAF80" i="3"/>
  <c r="AAF81" i="3"/>
  <c r="AAF75" i="3"/>
  <c r="AAF76" i="3"/>
  <c r="AAF77" i="3"/>
  <c r="AAF74" i="3"/>
  <c r="AAF72" i="3"/>
  <c r="AAF73" i="3"/>
  <c r="AAF71" i="3"/>
  <c r="AAF67" i="3"/>
  <c r="AAF70" i="3"/>
  <c r="AAF66" i="3"/>
  <c r="AAF68" i="3"/>
  <c r="AAF64" i="3"/>
  <c r="AAF65" i="3"/>
  <c r="AAF69" i="3"/>
  <c r="AAF63" i="3"/>
  <c r="AAF62" i="3"/>
  <c r="AAF61" i="3"/>
  <c r="AAF59" i="3"/>
  <c r="AAF55" i="3"/>
  <c r="AAF53" i="3"/>
  <c r="AAF60" i="3"/>
  <c r="AAF58" i="3"/>
  <c r="AAF56" i="3"/>
  <c r="AAF54" i="3"/>
  <c r="AAF52" i="3"/>
  <c r="AAF57" i="3"/>
  <c r="AAF44" i="3"/>
  <c r="AAF46" i="3"/>
  <c r="AAF47" i="3"/>
  <c r="AAF50" i="3"/>
  <c r="AAF48" i="3"/>
  <c r="AAF51" i="3"/>
  <c r="AAF49" i="3"/>
  <c r="AAF43" i="3"/>
  <c r="AAF37" i="3"/>
  <c r="AAF42" i="3"/>
  <c r="AAF38" i="3"/>
  <c r="AAF36" i="3"/>
  <c r="AAF41" i="3"/>
  <c r="AAF39" i="3"/>
  <c r="AAF45" i="3"/>
  <c r="AAF40" i="3"/>
  <c r="AAL96" i="3"/>
  <c r="AAL95" i="3"/>
  <c r="AAL94" i="3"/>
  <c r="AAL93" i="3"/>
  <c r="AAL92" i="3"/>
  <c r="AAL91" i="3"/>
  <c r="AAL90" i="3"/>
  <c r="AAL88" i="3"/>
  <c r="AAL89" i="3"/>
  <c r="AAL87" i="3"/>
  <c r="AAL86" i="3"/>
  <c r="AAL85" i="3"/>
  <c r="AAL82" i="3"/>
  <c r="AAL84" i="3"/>
  <c r="AAL83" i="3"/>
  <c r="AAL78" i="3"/>
  <c r="AAL79" i="3"/>
  <c r="AAL80" i="3"/>
  <c r="AAL75" i="3"/>
  <c r="AAL81" i="3"/>
  <c r="AAL76" i="3"/>
  <c r="AAL77" i="3"/>
  <c r="AAL74" i="3"/>
  <c r="AAL72" i="3"/>
  <c r="AAL73" i="3"/>
  <c r="AAL71" i="3"/>
  <c r="AAL67" i="3"/>
  <c r="AAL70" i="3"/>
  <c r="AAL66" i="3"/>
  <c r="AAL64" i="3"/>
  <c r="AAL69" i="3"/>
  <c r="AAL65" i="3"/>
  <c r="AAL68" i="3"/>
  <c r="AAL63" i="3"/>
  <c r="AAL59" i="3"/>
  <c r="AAL55" i="3"/>
  <c r="AAL53" i="3"/>
  <c r="AAL58" i="3"/>
  <c r="AAL56" i="3"/>
  <c r="AAL54" i="3"/>
  <c r="AAL52" i="3"/>
  <c r="AAL61" i="3"/>
  <c r="AAL57" i="3"/>
  <c r="AAL60" i="3"/>
  <c r="AAL62" i="3"/>
  <c r="AAL44" i="3"/>
  <c r="AAL46" i="3"/>
  <c r="AAL47" i="3"/>
  <c r="AAL50" i="3"/>
  <c r="AAL48" i="3"/>
  <c r="AAL51" i="3"/>
  <c r="AAL49" i="3"/>
  <c r="AAL43" i="3"/>
  <c r="AAL37" i="3"/>
  <c r="AAL42" i="3"/>
  <c r="AAL38" i="3"/>
  <c r="AAL36" i="3"/>
  <c r="AAL45" i="3"/>
  <c r="AAL41" i="3"/>
  <c r="AAL39" i="3"/>
  <c r="AAL40" i="3"/>
  <c r="AAR96" i="3"/>
  <c r="AAR95" i="3"/>
  <c r="AAR94" i="3"/>
  <c r="AAR92" i="3"/>
  <c r="AAR93" i="3"/>
  <c r="AAR91" i="3"/>
  <c r="AAR90" i="3"/>
  <c r="AAR88" i="3"/>
  <c r="AAR89" i="3"/>
  <c r="AAR87" i="3"/>
  <c r="AAR86" i="3"/>
  <c r="AAR85" i="3"/>
  <c r="AAR82" i="3"/>
  <c r="AAR83" i="3"/>
  <c r="AAR84" i="3"/>
  <c r="AAR81" i="3"/>
  <c r="AAR78" i="3"/>
  <c r="AAR79" i="3"/>
  <c r="AAR80" i="3"/>
  <c r="AAR75" i="3"/>
  <c r="AAR76" i="3"/>
  <c r="AAR77" i="3"/>
  <c r="AAR74" i="3"/>
  <c r="AAR72" i="3"/>
  <c r="AAR73" i="3"/>
  <c r="AAR67" i="3"/>
  <c r="AAR71" i="3"/>
  <c r="AAR70" i="3"/>
  <c r="AAR69" i="3"/>
  <c r="AAR66" i="3"/>
  <c r="AAR64" i="3"/>
  <c r="AAR68" i="3"/>
  <c r="AAR65" i="3"/>
  <c r="AAR63" i="3"/>
  <c r="AAR60" i="3"/>
  <c r="AAR59" i="3"/>
  <c r="AAR55" i="3"/>
  <c r="AAR53" i="3"/>
  <c r="AAR58" i="3"/>
  <c r="AAR56" i="3"/>
  <c r="AAR54" i="3"/>
  <c r="AAR52" i="3"/>
  <c r="AAR62" i="3"/>
  <c r="AAR57" i="3"/>
  <c r="AAR61" i="3"/>
  <c r="AAR44" i="3"/>
  <c r="AAR46" i="3"/>
  <c r="AAR47" i="3"/>
  <c r="AAR50" i="3"/>
  <c r="AAR48" i="3"/>
  <c r="AAR51" i="3"/>
  <c r="AAR49" i="3"/>
  <c r="AAR43" i="3"/>
  <c r="AAR37" i="3"/>
  <c r="AAR45" i="3"/>
  <c r="AAR42" i="3"/>
  <c r="AAR38" i="3"/>
  <c r="AAR36" i="3"/>
  <c r="AAR41" i="3"/>
  <c r="AAR39" i="3"/>
  <c r="AAR40" i="3"/>
  <c r="AAX96" i="3"/>
  <c r="AAX95" i="3"/>
  <c r="AAX93" i="3"/>
  <c r="AAX94" i="3"/>
  <c r="AAX92" i="3"/>
  <c r="AAX91" i="3"/>
  <c r="AAX90" i="3"/>
  <c r="AAX88" i="3"/>
  <c r="AAX87" i="3"/>
  <c r="AAX89" i="3"/>
  <c r="AAX86" i="3"/>
  <c r="AAX85" i="3"/>
  <c r="AAX82" i="3"/>
  <c r="AAX84" i="3"/>
  <c r="AAX83" i="3"/>
  <c r="AAX81" i="3"/>
  <c r="AAX78" i="3"/>
  <c r="AAX79" i="3"/>
  <c r="AAX80" i="3"/>
  <c r="AAX75" i="3"/>
  <c r="AAX76" i="3"/>
  <c r="AAX77" i="3"/>
  <c r="AAX72" i="3"/>
  <c r="AAX74" i="3"/>
  <c r="AAX73" i="3"/>
  <c r="AAX71" i="3"/>
  <c r="AAX67" i="3"/>
  <c r="AAX70" i="3"/>
  <c r="AAX68" i="3"/>
  <c r="AAX64" i="3"/>
  <c r="AAX66" i="3"/>
  <c r="AAX65" i="3"/>
  <c r="AAX69" i="3"/>
  <c r="AAX63" i="3"/>
  <c r="AAX62" i="3"/>
  <c r="AAX61" i="3"/>
  <c r="AAX59" i="3"/>
  <c r="AAX55" i="3"/>
  <c r="AAX53" i="3"/>
  <c r="AAX60" i="3"/>
  <c r="AAX58" i="3"/>
  <c r="AAX56" i="3"/>
  <c r="AAX54" i="3"/>
  <c r="AAX52" i="3"/>
  <c r="AAX57" i="3"/>
  <c r="AAX44" i="3"/>
  <c r="AAX46" i="3"/>
  <c r="AAX47" i="3"/>
  <c r="AAX50" i="3"/>
  <c r="AAX48" i="3"/>
  <c r="AAX51" i="3"/>
  <c r="AAX49" i="3"/>
  <c r="AAX43" i="3"/>
  <c r="AAX45" i="3"/>
  <c r="AAX37" i="3"/>
  <c r="AAX42" i="3"/>
  <c r="AAX38" i="3"/>
  <c r="AAX36" i="3"/>
  <c r="AAX41" i="3"/>
  <c r="AAX39" i="3"/>
  <c r="AAX40" i="3"/>
  <c r="ABD96" i="3"/>
  <c r="ABD95" i="3"/>
  <c r="ABD94" i="3"/>
  <c r="ABD93" i="3"/>
  <c r="ABD92" i="3"/>
  <c r="ABD90" i="3"/>
  <c r="ABD89" i="3"/>
  <c r="ABD91" i="3"/>
  <c r="ABD88" i="3"/>
  <c r="ABD87" i="3"/>
  <c r="ABD86" i="3"/>
  <c r="ABD85" i="3"/>
  <c r="ABD82" i="3"/>
  <c r="ABD83" i="3"/>
  <c r="ABD84" i="3"/>
  <c r="ABD78" i="3"/>
  <c r="ABD81" i="3"/>
  <c r="ABD79" i="3"/>
  <c r="ABD80" i="3"/>
  <c r="ABD75" i="3"/>
  <c r="ABD76" i="3"/>
  <c r="ABD77" i="3"/>
  <c r="ABD72" i="3"/>
  <c r="ABD73" i="3"/>
  <c r="ABD74" i="3"/>
  <c r="ABD71" i="3"/>
  <c r="ABD67" i="3"/>
  <c r="ABD70" i="3"/>
  <c r="ABD64" i="3"/>
  <c r="ABD69" i="3"/>
  <c r="ABD65" i="3"/>
  <c r="ABD66" i="3"/>
  <c r="ABD68" i="3"/>
  <c r="ABD63" i="3"/>
  <c r="ABD59" i="3"/>
  <c r="ABD55" i="3"/>
  <c r="ABD53" i="3"/>
  <c r="ABD58" i="3"/>
  <c r="ABD56" i="3"/>
  <c r="ABD54" i="3"/>
  <c r="ABD52" i="3"/>
  <c r="ABD61" i="3"/>
  <c r="ABD57" i="3"/>
  <c r="ABD60" i="3"/>
  <c r="ABD62" i="3"/>
  <c r="ABD44" i="3"/>
  <c r="ABD46" i="3"/>
  <c r="ABD47" i="3"/>
  <c r="ABD50" i="3"/>
  <c r="ABD48" i="3"/>
  <c r="ABD51" i="3"/>
  <c r="ABD49" i="3"/>
  <c r="ABD43" i="3"/>
  <c r="ABD45" i="3"/>
  <c r="ABD37" i="3"/>
  <c r="ABD42" i="3"/>
  <c r="ABD38" i="3"/>
  <c r="ABD36" i="3"/>
  <c r="ABD41" i="3"/>
  <c r="ABD39" i="3"/>
  <c r="ABD40" i="3"/>
  <c r="ABJ96" i="3"/>
  <c r="ABJ95" i="3"/>
  <c r="ABJ94" i="3"/>
  <c r="ABJ93" i="3"/>
  <c r="ABJ92" i="3"/>
  <c r="ABJ91" i="3"/>
  <c r="ABJ90" i="3"/>
  <c r="ABJ89" i="3"/>
  <c r="ABJ88" i="3"/>
  <c r="ABJ87" i="3"/>
  <c r="ABJ86" i="3"/>
  <c r="ABJ85" i="3"/>
  <c r="ABJ82" i="3"/>
  <c r="ABJ84" i="3"/>
  <c r="ABJ83" i="3"/>
  <c r="ABJ78" i="3"/>
  <c r="ABJ79" i="3"/>
  <c r="ABJ81" i="3"/>
  <c r="ABJ80" i="3"/>
  <c r="ABJ75" i="3"/>
  <c r="ABJ76" i="3"/>
  <c r="ABJ77" i="3"/>
  <c r="ABJ74" i="3"/>
  <c r="ABJ72" i="3"/>
  <c r="ABJ73" i="3"/>
  <c r="ABJ67" i="3"/>
  <c r="ABJ71" i="3"/>
  <c r="ABJ70" i="3"/>
  <c r="ABJ69" i="3"/>
  <c r="ABJ64" i="3"/>
  <c r="ABJ68" i="3"/>
  <c r="ABJ65" i="3"/>
  <c r="ABJ66" i="3"/>
  <c r="ABJ63" i="3"/>
  <c r="ABJ60" i="3"/>
  <c r="ABJ55" i="3"/>
  <c r="ABJ53" i="3"/>
  <c r="ABJ59" i="3"/>
  <c r="ABJ58" i="3"/>
  <c r="ABJ56" i="3"/>
  <c r="ABJ54" i="3"/>
  <c r="ABJ52" i="3"/>
  <c r="ABJ62" i="3"/>
  <c r="ABJ57" i="3"/>
  <c r="ABJ61" i="3"/>
  <c r="ABJ44" i="3"/>
  <c r="ABJ46" i="3"/>
  <c r="ABJ47" i="3"/>
  <c r="ABJ50" i="3"/>
  <c r="ABJ48" i="3"/>
  <c r="ABJ51" i="3"/>
  <c r="ABJ49" i="3"/>
  <c r="ABJ43" i="3"/>
  <c r="ABJ37" i="3"/>
  <c r="ABJ42" i="3"/>
  <c r="ABJ38" i="3"/>
  <c r="ABJ36" i="3"/>
  <c r="ABJ41" i="3"/>
  <c r="ABJ39" i="3"/>
  <c r="ABJ40" i="3"/>
  <c r="ABJ45" i="3"/>
  <c r="ABP96" i="3"/>
  <c r="ABP95" i="3"/>
  <c r="ABP93" i="3"/>
  <c r="ABP94" i="3"/>
  <c r="ABP92" i="3"/>
  <c r="ABP91" i="3"/>
  <c r="ABP90" i="3"/>
  <c r="ABP88" i="3"/>
  <c r="ABP89" i="3"/>
  <c r="ABP87" i="3"/>
  <c r="ABP86" i="3"/>
  <c r="ABP85" i="3"/>
  <c r="ABP82" i="3"/>
  <c r="ABP83" i="3"/>
  <c r="ABP84" i="3"/>
  <c r="ABP78" i="3"/>
  <c r="ABP79" i="3"/>
  <c r="ABP80" i="3"/>
  <c r="ABP81" i="3"/>
  <c r="ABP75" i="3"/>
  <c r="ABP76" i="3"/>
  <c r="ABP77" i="3"/>
  <c r="ABP74" i="3"/>
  <c r="ABP72" i="3"/>
  <c r="ABP73" i="3"/>
  <c r="ABP71" i="3"/>
  <c r="ABP67" i="3"/>
  <c r="ABP70" i="3"/>
  <c r="ABP66" i="3"/>
  <c r="ABP68" i="3"/>
  <c r="ABP64" i="3"/>
  <c r="ABP65" i="3"/>
  <c r="ABP69" i="3"/>
  <c r="ABP63" i="3"/>
  <c r="ABP59" i="3"/>
  <c r="ABP62" i="3"/>
  <c r="ABP61" i="3"/>
  <c r="ABP55" i="3"/>
  <c r="ABP53" i="3"/>
  <c r="ABP60" i="3"/>
  <c r="ABP58" i="3"/>
  <c r="ABP56" i="3"/>
  <c r="ABP54" i="3"/>
  <c r="ABP52" i="3"/>
  <c r="ABP57" i="3"/>
  <c r="ABP44" i="3"/>
  <c r="ABP46" i="3"/>
  <c r="ABP47" i="3"/>
  <c r="ABP50" i="3"/>
  <c r="ABP48" i="3"/>
  <c r="ABP51" i="3"/>
  <c r="ABP49" i="3"/>
  <c r="ABP43" i="3"/>
  <c r="ABP37" i="3"/>
  <c r="ABP42" i="3"/>
  <c r="ABP38" i="3"/>
  <c r="ABP36" i="3"/>
  <c r="ABP41" i="3"/>
  <c r="ABP39" i="3"/>
  <c r="ABP45" i="3"/>
  <c r="ABP40" i="3"/>
  <c r="ABV96" i="3"/>
  <c r="ABV95" i="3"/>
  <c r="ABV94" i="3"/>
  <c r="ABV93" i="3"/>
  <c r="ABV92" i="3"/>
  <c r="ABV91" i="3"/>
  <c r="ABV90" i="3"/>
  <c r="ABV88" i="3"/>
  <c r="ABV87" i="3"/>
  <c r="ABV89" i="3"/>
  <c r="ABV86" i="3"/>
  <c r="ABV85" i="3"/>
  <c r="ABV82" i="3"/>
  <c r="ABV84" i="3"/>
  <c r="ABV83" i="3"/>
  <c r="ABV78" i="3"/>
  <c r="ABV79" i="3"/>
  <c r="ABV80" i="3"/>
  <c r="ABV75" i="3"/>
  <c r="ABV76" i="3"/>
  <c r="ABV81" i="3"/>
  <c r="ABV77" i="3"/>
  <c r="ABV74" i="3"/>
  <c r="ABV72" i="3"/>
  <c r="ABV73" i="3"/>
  <c r="ABV71" i="3"/>
  <c r="ABV67" i="3"/>
  <c r="ABV70" i="3"/>
  <c r="ABV66" i="3"/>
  <c r="ABV64" i="3"/>
  <c r="ABV69" i="3"/>
  <c r="ABV65" i="3"/>
  <c r="ABV68" i="3"/>
  <c r="ABV63" i="3"/>
  <c r="ABV59" i="3"/>
  <c r="ABV55" i="3"/>
  <c r="ABV53" i="3"/>
  <c r="ABV58" i="3"/>
  <c r="ABV56" i="3"/>
  <c r="ABV54" i="3"/>
  <c r="ABV52" i="3"/>
  <c r="ABV61" i="3"/>
  <c r="ABV57" i="3"/>
  <c r="ABV60" i="3"/>
  <c r="ABV62" i="3"/>
  <c r="ABV44" i="3"/>
  <c r="ABV46" i="3"/>
  <c r="ABV47" i="3"/>
  <c r="ABV50" i="3"/>
  <c r="ABV48" i="3"/>
  <c r="ABV51" i="3"/>
  <c r="ABV49" i="3"/>
  <c r="ABV43" i="3"/>
  <c r="ABV37" i="3"/>
  <c r="ABV42" i="3"/>
  <c r="ABV38" i="3"/>
  <c r="ABV36" i="3"/>
  <c r="ABV45" i="3"/>
  <c r="ABV41" i="3"/>
  <c r="ABV39" i="3"/>
  <c r="ABV40" i="3"/>
  <c r="ACB96" i="3"/>
  <c r="ACB95" i="3"/>
  <c r="ACB94" i="3"/>
  <c r="ACB93" i="3"/>
  <c r="ACB92" i="3"/>
  <c r="ACB91" i="3"/>
  <c r="ACB90" i="3"/>
  <c r="ACB89" i="3"/>
  <c r="ACB88" i="3"/>
  <c r="ACB87" i="3"/>
  <c r="ACB86" i="3"/>
  <c r="ACB85" i="3"/>
  <c r="ACB82" i="3"/>
  <c r="ACB83" i="3"/>
  <c r="ACB84" i="3"/>
  <c r="ACB81" i="3"/>
  <c r="ACB78" i="3"/>
  <c r="ACB79" i="3"/>
  <c r="ACB80" i="3"/>
  <c r="ACB75" i="3"/>
  <c r="ACB76" i="3"/>
  <c r="ACB77" i="3"/>
  <c r="ACB74" i="3"/>
  <c r="ACB72" i="3"/>
  <c r="ACB73" i="3"/>
  <c r="ACB67" i="3"/>
  <c r="ACB71" i="3"/>
  <c r="ACB70" i="3"/>
  <c r="ACB69" i="3"/>
  <c r="ACB66" i="3"/>
  <c r="ACB64" i="3"/>
  <c r="ACB68" i="3"/>
  <c r="ACB65" i="3"/>
  <c r="ACB59" i="3"/>
  <c r="ACB63" i="3"/>
  <c r="ACB60" i="3"/>
  <c r="ACB55" i="3"/>
  <c r="ACB53" i="3"/>
  <c r="ACB58" i="3"/>
  <c r="ACB56" i="3"/>
  <c r="ACB54" i="3"/>
  <c r="ACB52" i="3"/>
  <c r="ACB62" i="3"/>
  <c r="ACB57" i="3"/>
  <c r="ACB61" i="3"/>
  <c r="ACB44" i="3"/>
  <c r="ACB46" i="3"/>
  <c r="ACB47" i="3"/>
  <c r="ACB50" i="3"/>
  <c r="ACB48" i="3"/>
  <c r="ACB51" i="3"/>
  <c r="ACB49" i="3"/>
  <c r="ACB43" i="3"/>
  <c r="ACB37" i="3"/>
  <c r="ACB45" i="3"/>
  <c r="ACB42" i="3"/>
  <c r="ACB38" i="3"/>
  <c r="ACB36" i="3"/>
  <c r="ACB41" i="3"/>
  <c r="ACB39" i="3"/>
  <c r="ACB40" i="3"/>
  <c r="ACH96" i="3"/>
  <c r="ACH95" i="3"/>
  <c r="ACH93" i="3"/>
  <c r="ACH94" i="3"/>
  <c r="ACH92" i="3"/>
  <c r="ACH91" i="3"/>
  <c r="ACH90" i="3"/>
  <c r="ACH87" i="3"/>
  <c r="ACH88" i="3"/>
  <c r="ACH89" i="3"/>
  <c r="ACH86" i="3"/>
  <c r="ACH85" i="3"/>
  <c r="ACH82" i="3"/>
  <c r="ACH84" i="3"/>
  <c r="ACH83" i="3"/>
  <c r="ACH81" i="3"/>
  <c r="ACH78" i="3"/>
  <c r="ACH79" i="3"/>
  <c r="ACH80" i="3"/>
  <c r="ACH75" i="3"/>
  <c r="ACH76" i="3"/>
  <c r="ACH77" i="3"/>
  <c r="ACH72" i="3"/>
  <c r="ACH74" i="3"/>
  <c r="ACH73" i="3"/>
  <c r="ACH71" i="3"/>
  <c r="ACH67" i="3"/>
  <c r="ACH70" i="3"/>
  <c r="ACH68" i="3"/>
  <c r="ACH64" i="3"/>
  <c r="ACH66" i="3"/>
  <c r="ACH65" i="3"/>
  <c r="ACH69" i="3"/>
  <c r="ACH63" i="3"/>
  <c r="ACH59" i="3"/>
  <c r="ACH62" i="3"/>
  <c r="ACH61" i="3"/>
  <c r="ACH55" i="3"/>
  <c r="ACH53" i="3"/>
  <c r="ACH60" i="3"/>
  <c r="ACH58" i="3"/>
  <c r="ACH56" i="3"/>
  <c r="ACH54" i="3"/>
  <c r="ACH52" i="3"/>
  <c r="ACH57" i="3"/>
  <c r="ACH44" i="3"/>
  <c r="ACH46" i="3"/>
  <c r="ACH47" i="3"/>
  <c r="ACH50" i="3"/>
  <c r="ACH48" i="3"/>
  <c r="ACH51" i="3"/>
  <c r="ACH49" i="3"/>
  <c r="ACH43" i="3"/>
  <c r="ACH45" i="3"/>
  <c r="ACH37" i="3"/>
  <c r="ACH42" i="3"/>
  <c r="ACH38" i="3"/>
  <c r="ACH36" i="3"/>
  <c r="ACH41" i="3"/>
  <c r="ACH39" i="3"/>
  <c r="ACH40" i="3"/>
  <c r="ACN96" i="3"/>
  <c r="ACN95" i="3"/>
  <c r="ACN94" i="3"/>
  <c r="ACN93" i="3"/>
  <c r="ACN92" i="3"/>
  <c r="ACN90" i="3"/>
  <c r="ACN87" i="3"/>
  <c r="ACN91" i="3"/>
  <c r="ACN88" i="3"/>
  <c r="ACN89" i="3"/>
  <c r="ACN86" i="3"/>
  <c r="ACN85" i="3"/>
  <c r="ACN82" i="3"/>
  <c r="ACN83" i="3"/>
  <c r="ACN84" i="3"/>
  <c r="ACN78" i="3"/>
  <c r="ACN81" i="3"/>
  <c r="ACN79" i="3"/>
  <c r="ACN80" i="3"/>
  <c r="ACN75" i="3"/>
  <c r="ACN76" i="3"/>
  <c r="ACN77" i="3"/>
  <c r="ACN72" i="3"/>
  <c r="ACN73" i="3"/>
  <c r="ACN74" i="3"/>
  <c r="ACN71" i="3"/>
  <c r="ACN67" i="3"/>
  <c r="ACN70" i="3"/>
  <c r="ACN64" i="3"/>
  <c r="ACN69" i="3"/>
  <c r="ACN65" i="3"/>
  <c r="ACN66" i="3"/>
  <c r="ACN68" i="3"/>
  <c r="ACN63" i="3"/>
  <c r="ACN59" i="3"/>
  <c r="ACN55" i="3"/>
  <c r="ACN53" i="3"/>
  <c r="ACN58" i="3"/>
  <c r="ACN56" i="3"/>
  <c r="ACN54" i="3"/>
  <c r="ACN52" i="3"/>
  <c r="ACN61" i="3"/>
  <c r="ACN57" i="3"/>
  <c r="ACN60" i="3"/>
  <c r="ACN62" i="3"/>
  <c r="ACN44" i="3"/>
  <c r="ACN46" i="3"/>
  <c r="ACN47" i="3"/>
  <c r="ACN50" i="3"/>
  <c r="ACN48" i="3"/>
  <c r="ACN51" i="3"/>
  <c r="ACN49" i="3"/>
  <c r="ACN43" i="3"/>
  <c r="ACN45" i="3"/>
  <c r="ACN37" i="3"/>
  <c r="ACN42" i="3"/>
  <c r="ACN38" i="3"/>
  <c r="ACN36" i="3"/>
  <c r="ACN41" i="3"/>
  <c r="ACN39" i="3"/>
  <c r="ACN40" i="3"/>
  <c r="ACT96" i="3"/>
  <c r="ACT95" i="3"/>
  <c r="ACT94" i="3"/>
  <c r="ACT93" i="3"/>
  <c r="ACT92" i="3"/>
  <c r="ACT91" i="3"/>
  <c r="ACT90" i="3"/>
  <c r="ACT89" i="3"/>
  <c r="ACT87" i="3"/>
  <c r="ACT88" i="3"/>
  <c r="ACT86" i="3"/>
  <c r="ACT85" i="3"/>
  <c r="ACT82" i="3"/>
  <c r="ACT84" i="3"/>
  <c r="ACT83" i="3"/>
  <c r="ACT78" i="3"/>
  <c r="ACT79" i="3"/>
  <c r="ACT81" i="3"/>
  <c r="ACT80" i="3"/>
  <c r="ACT75" i="3"/>
  <c r="ACT76" i="3"/>
  <c r="ACT77" i="3"/>
  <c r="ACT74" i="3"/>
  <c r="ACT72" i="3"/>
  <c r="ACT73" i="3"/>
  <c r="ACT67" i="3"/>
  <c r="ACT71" i="3"/>
  <c r="ACT70" i="3"/>
  <c r="ACT69" i="3"/>
  <c r="ACT64" i="3"/>
  <c r="ACT68" i="3"/>
  <c r="ACT65" i="3"/>
  <c r="ACT66" i="3"/>
  <c r="ACT63" i="3"/>
  <c r="ACT59" i="3"/>
  <c r="ACT60" i="3"/>
  <c r="ACT55" i="3"/>
  <c r="ACT53" i="3"/>
  <c r="ACT58" i="3"/>
  <c r="ACT56" i="3"/>
  <c r="ACT54" i="3"/>
  <c r="ACT52" i="3"/>
  <c r="ACT62" i="3"/>
  <c r="ACT57" i="3"/>
  <c r="ACT61" i="3"/>
  <c r="ACT44" i="3"/>
  <c r="ACT46" i="3"/>
  <c r="ACT47" i="3"/>
  <c r="ACT50" i="3"/>
  <c r="ACT48" i="3"/>
  <c r="ACT51" i="3"/>
  <c r="ACT49" i="3"/>
  <c r="ACT43" i="3"/>
  <c r="ACT37" i="3"/>
  <c r="ACT42" i="3"/>
  <c r="ACT38" i="3"/>
  <c r="ACT36" i="3"/>
  <c r="ACT41" i="3"/>
  <c r="ACT39" i="3"/>
  <c r="ACT40" i="3"/>
  <c r="ACT45" i="3"/>
  <c r="ACZ96" i="3"/>
  <c r="ACZ95" i="3"/>
  <c r="ACZ92" i="3"/>
  <c r="ACZ94" i="3"/>
  <c r="ACZ93" i="3"/>
  <c r="ACZ91" i="3"/>
  <c r="ACZ90" i="3"/>
  <c r="ACZ87" i="3"/>
  <c r="ACZ88" i="3"/>
  <c r="ACZ89" i="3"/>
  <c r="ACZ86" i="3"/>
  <c r="ACZ85" i="3"/>
  <c r="ACZ82" i="3"/>
  <c r="ACZ83" i="3"/>
  <c r="ACZ84" i="3"/>
  <c r="ACZ78" i="3"/>
  <c r="ACZ79" i="3"/>
  <c r="ACZ80" i="3"/>
  <c r="ACZ81" i="3"/>
  <c r="ACZ75" i="3"/>
  <c r="ACZ76" i="3"/>
  <c r="ACZ77" i="3"/>
  <c r="ACZ74" i="3"/>
  <c r="ACZ72" i="3"/>
  <c r="ACZ73" i="3"/>
  <c r="ACZ71" i="3"/>
  <c r="ACZ67" i="3"/>
  <c r="ACZ70" i="3"/>
  <c r="ACZ66" i="3"/>
  <c r="ACZ68" i="3"/>
  <c r="ACZ64" i="3"/>
  <c r="ACZ65" i="3"/>
  <c r="ACZ69" i="3"/>
  <c r="ACZ63" i="3"/>
  <c r="ACZ59" i="3"/>
  <c r="ACZ62" i="3"/>
  <c r="ACZ61" i="3"/>
  <c r="ACZ55" i="3"/>
  <c r="ACZ53" i="3"/>
  <c r="ACZ60" i="3"/>
  <c r="ACZ58" i="3"/>
  <c r="ACZ56" i="3"/>
  <c r="ACZ54" i="3"/>
  <c r="ACZ52" i="3"/>
  <c r="ACZ57" i="3"/>
  <c r="ACZ44" i="3"/>
  <c r="ACZ46" i="3"/>
  <c r="ACZ47" i="3"/>
  <c r="ACZ50" i="3"/>
  <c r="ACZ48" i="3"/>
  <c r="ACZ51" i="3"/>
  <c r="ACZ49" i="3"/>
  <c r="ACZ43" i="3"/>
  <c r="ACZ37" i="3"/>
  <c r="ACZ42" i="3"/>
  <c r="ACZ38" i="3"/>
  <c r="ACZ36" i="3"/>
  <c r="ACZ41" i="3"/>
  <c r="ACZ39" i="3"/>
  <c r="ACZ45" i="3"/>
  <c r="ACZ40" i="3"/>
  <c r="ADF96" i="3"/>
  <c r="ADF95" i="3"/>
  <c r="ADF94" i="3"/>
  <c r="ADF93" i="3"/>
  <c r="ADF92" i="3"/>
  <c r="ADF91" i="3"/>
  <c r="ADF90" i="3"/>
  <c r="ADF87" i="3"/>
  <c r="ADF88" i="3"/>
  <c r="ADF86" i="3"/>
  <c r="ADF85" i="3"/>
  <c r="ADF89" i="3"/>
  <c r="ADF82" i="3"/>
  <c r="ADF84" i="3"/>
  <c r="ADF83" i="3"/>
  <c r="ADF78" i="3"/>
  <c r="ADF79" i="3"/>
  <c r="ADF80" i="3"/>
  <c r="ADF75" i="3"/>
  <c r="ADF76" i="3"/>
  <c r="ADF77" i="3"/>
  <c r="ADF81" i="3"/>
  <c r="ADF74" i="3"/>
  <c r="ADF72" i="3"/>
  <c r="ADF73" i="3"/>
  <c r="ADF71" i="3"/>
  <c r="ADF67" i="3"/>
  <c r="ADF70" i="3"/>
  <c r="ADF66" i="3"/>
  <c r="ADF64" i="3"/>
  <c r="ADF69" i="3"/>
  <c r="ADF65" i="3"/>
  <c r="ADF68" i="3"/>
  <c r="ADF63" i="3"/>
  <c r="ADF59" i="3"/>
  <c r="ADF55" i="3"/>
  <c r="ADF53" i="3"/>
  <c r="ADF58" i="3"/>
  <c r="ADF56" i="3"/>
  <c r="ADF54" i="3"/>
  <c r="ADF52" i="3"/>
  <c r="ADF61" i="3"/>
  <c r="ADF57" i="3"/>
  <c r="ADF60" i="3"/>
  <c r="ADF62" i="3"/>
  <c r="ADF44" i="3"/>
  <c r="ADF46" i="3"/>
  <c r="ADF47" i="3"/>
  <c r="ADF50" i="3"/>
  <c r="ADF48" i="3"/>
  <c r="ADF51" i="3"/>
  <c r="ADF49" i="3"/>
  <c r="ADF43" i="3"/>
  <c r="ADF37" i="3"/>
  <c r="ADF42" i="3"/>
  <c r="ADF38" i="3"/>
  <c r="ADF36" i="3"/>
  <c r="ADF45" i="3"/>
  <c r="ADF41" i="3"/>
  <c r="ADF39" i="3"/>
  <c r="ADF40" i="3"/>
  <c r="ADL96" i="3"/>
  <c r="ADL94" i="3"/>
  <c r="ADL95" i="3"/>
  <c r="ADL93" i="3"/>
  <c r="ADL92" i="3"/>
  <c r="ADL91" i="3"/>
  <c r="ADL90" i="3"/>
  <c r="ADL89" i="3"/>
  <c r="ADL87" i="3"/>
  <c r="ADL88" i="3"/>
  <c r="ADL86" i="3"/>
  <c r="ADL85" i="3"/>
  <c r="ADL82" i="3"/>
  <c r="ADL83" i="3"/>
  <c r="ADL84" i="3"/>
  <c r="ADL81" i="3"/>
  <c r="ADL78" i="3"/>
  <c r="ADL79" i="3"/>
  <c r="ADL80" i="3"/>
  <c r="ADL75" i="3"/>
  <c r="ADL76" i="3"/>
  <c r="ADL77" i="3"/>
  <c r="ADL74" i="3"/>
  <c r="ADL72" i="3"/>
  <c r="ADL73" i="3"/>
  <c r="ADL67" i="3"/>
  <c r="ADL71" i="3"/>
  <c r="ADL70" i="3"/>
  <c r="ADL69" i="3"/>
  <c r="ADL66" i="3"/>
  <c r="ADL64" i="3"/>
  <c r="ADL68" i="3"/>
  <c r="ADL65" i="3"/>
  <c r="ADL59" i="3"/>
  <c r="ADL63" i="3"/>
  <c r="ADL60" i="3"/>
  <c r="ADL55" i="3"/>
  <c r="ADL53" i="3"/>
  <c r="ADL58" i="3"/>
  <c r="ADL56" i="3"/>
  <c r="ADL54" i="3"/>
  <c r="ADL52" i="3"/>
  <c r="ADL62" i="3"/>
  <c r="ADL57" i="3"/>
  <c r="ADL61" i="3"/>
  <c r="ADL44" i="3"/>
  <c r="ADL46" i="3"/>
  <c r="ADL47" i="3"/>
  <c r="ADL50" i="3"/>
  <c r="ADL48" i="3"/>
  <c r="ADL51" i="3"/>
  <c r="ADL49" i="3"/>
  <c r="ADL43" i="3"/>
  <c r="ADL37" i="3"/>
  <c r="ADL45" i="3"/>
  <c r="ADL42" i="3"/>
  <c r="ADL38" i="3"/>
  <c r="ADL36" i="3"/>
  <c r="ADL41" i="3"/>
  <c r="ADL39" i="3"/>
  <c r="ADL40" i="3"/>
  <c r="ADR96" i="3"/>
  <c r="ADR95" i="3"/>
  <c r="ADR94" i="3"/>
  <c r="ADR92" i="3"/>
  <c r="ADR91" i="3"/>
  <c r="ADR93" i="3"/>
  <c r="ADR90" i="3"/>
  <c r="ADR87" i="3"/>
  <c r="ADR88" i="3"/>
  <c r="ADR89" i="3"/>
  <c r="ADR86" i="3"/>
  <c r="ADR85" i="3"/>
  <c r="ADR82" i="3"/>
  <c r="ADR84" i="3"/>
  <c r="ADR83" i="3"/>
  <c r="ADR81" i="3"/>
  <c r="ADR78" i="3"/>
  <c r="ADR79" i="3"/>
  <c r="ADR80" i="3"/>
  <c r="ADR75" i="3"/>
  <c r="ADR76" i="3"/>
  <c r="ADR77" i="3"/>
  <c r="ADR72" i="3"/>
  <c r="ADR74" i="3"/>
  <c r="ADR73" i="3"/>
  <c r="ADR71" i="3"/>
  <c r="ADR67" i="3"/>
  <c r="ADR70" i="3"/>
  <c r="ADR68" i="3"/>
  <c r="ADR64" i="3"/>
  <c r="ADR66" i="3"/>
  <c r="ADR69" i="3"/>
  <c r="ADR65" i="3"/>
  <c r="ADR63" i="3"/>
  <c r="ADR59" i="3"/>
  <c r="ADR62" i="3"/>
  <c r="ADR61" i="3"/>
  <c r="ADR55" i="3"/>
  <c r="ADR53" i="3"/>
  <c r="ADR60" i="3"/>
  <c r="ADR58" i="3"/>
  <c r="ADR56" i="3"/>
  <c r="ADR54" i="3"/>
  <c r="ADR52" i="3"/>
  <c r="ADR57" i="3"/>
  <c r="ADR44" i="3"/>
  <c r="ADR46" i="3"/>
  <c r="ADR47" i="3"/>
  <c r="ADR50" i="3"/>
  <c r="ADR48" i="3"/>
  <c r="ADR51" i="3"/>
  <c r="ADR49" i="3"/>
  <c r="ADR43" i="3"/>
  <c r="ADR45" i="3"/>
  <c r="ADR37" i="3"/>
  <c r="ADR42" i="3"/>
  <c r="ADR38" i="3"/>
  <c r="ADR36" i="3"/>
  <c r="ADR41" i="3"/>
  <c r="ADR39" i="3"/>
  <c r="ADR40" i="3"/>
  <c r="ADX96" i="3"/>
  <c r="ADX95" i="3"/>
  <c r="ADX94" i="3"/>
  <c r="ADX93" i="3"/>
  <c r="ADX92" i="3"/>
  <c r="ADX91" i="3"/>
  <c r="ADX90" i="3"/>
  <c r="ADX87" i="3"/>
  <c r="ADX88" i="3"/>
  <c r="ADX89" i="3"/>
  <c r="ADX86" i="3"/>
  <c r="ADX85" i="3"/>
  <c r="ADX82" i="3"/>
  <c r="ADX83" i="3"/>
  <c r="ADX84" i="3"/>
  <c r="ADX78" i="3"/>
  <c r="ADX81" i="3"/>
  <c r="ADX79" i="3"/>
  <c r="ADX80" i="3"/>
  <c r="ADX75" i="3"/>
  <c r="ADX76" i="3"/>
  <c r="ADX77" i="3"/>
  <c r="ADX72" i="3"/>
  <c r="ADX73" i="3"/>
  <c r="ADX74" i="3"/>
  <c r="ADX71" i="3"/>
  <c r="ADX67" i="3"/>
  <c r="ADX70" i="3"/>
  <c r="ADX65" i="3"/>
  <c r="ADX64" i="3"/>
  <c r="ADX69" i="3"/>
  <c r="ADX66" i="3"/>
  <c r="ADX68" i="3"/>
  <c r="ADX63" i="3"/>
  <c r="ADX59" i="3"/>
  <c r="ADX55" i="3"/>
  <c r="ADX53" i="3"/>
  <c r="ADX58" i="3"/>
  <c r="ADX56" i="3"/>
  <c r="ADX54" i="3"/>
  <c r="ADX52" i="3"/>
  <c r="ADX61" i="3"/>
  <c r="ADX57" i="3"/>
  <c r="ADX60" i="3"/>
  <c r="ADX62" i="3"/>
  <c r="ADX44" i="3"/>
  <c r="ADX46" i="3"/>
  <c r="ADX47" i="3"/>
  <c r="ADX50" i="3"/>
  <c r="ADX48" i="3"/>
  <c r="ADX51" i="3"/>
  <c r="ADX49" i="3"/>
  <c r="ADX43" i="3"/>
  <c r="ADX45" i="3"/>
  <c r="ADX37" i="3"/>
  <c r="ADX42" i="3"/>
  <c r="ADX38" i="3"/>
  <c r="ADX36" i="3"/>
  <c r="ADX41" i="3"/>
  <c r="ADX39" i="3"/>
  <c r="ADX40" i="3"/>
  <c r="AED96" i="3"/>
  <c r="AED95" i="3"/>
  <c r="AED94" i="3"/>
  <c r="AED93" i="3"/>
  <c r="AED92" i="3"/>
  <c r="AED91" i="3"/>
  <c r="AED90" i="3"/>
  <c r="AED89" i="3"/>
  <c r="AED87" i="3"/>
  <c r="AED88" i="3"/>
  <c r="AED86" i="3"/>
  <c r="AED85" i="3"/>
  <c r="AED82" i="3"/>
  <c r="AED84" i="3"/>
  <c r="AED83" i="3"/>
  <c r="AED78" i="3"/>
  <c r="AED79" i="3"/>
  <c r="AED81" i="3"/>
  <c r="AED80" i="3"/>
  <c r="AED75" i="3"/>
  <c r="AED76" i="3"/>
  <c r="AED77" i="3"/>
  <c r="AED74" i="3"/>
  <c r="AED72" i="3"/>
  <c r="AED73" i="3"/>
  <c r="AED67" i="3"/>
  <c r="AED71" i="3"/>
  <c r="AED70" i="3"/>
  <c r="AED69" i="3"/>
  <c r="AED65" i="3"/>
  <c r="AED64" i="3"/>
  <c r="AED68" i="3"/>
  <c r="AED66" i="3"/>
  <c r="AED63" i="3"/>
  <c r="AED59" i="3"/>
  <c r="AED60" i="3"/>
  <c r="AED55" i="3"/>
  <c r="AED53" i="3"/>
  <c r="AED58" i="3"/>
  <c r="AED56" i="3"/>
  <c r="AED54" i="3"/>
  <c r="AED52" i="3"/>
  <c r="AED62" i="3"/>
  <c r="AED57" i="3"/>
  <c r="AED61" i="3"/>
  <c r="AED44" i="3"/>
  <c r="AED46" i="3"/>
  <c r="AED47" i="3"/>
  <c r="AED50" i="3"/>
  <c r="AED48" i="3"/>
  <c r="AED51" i="3"/>
  <c r="AED49" i="3"/>
  <c r="AED43" i="3"/>
  <c r="AED37" i="3"/>
  <c r="AED42" i="3"/>
  <c r="AED38" i="3"/>
  <c r="AED36" i="3"/>
  <c r="AED41" i="3"/>
  <c r="AED39" i="3"/>
  <c r="AED40" i="3"/>
  <c r="AED45" i="3"/>
  <c r="AEJ96" i="3"/>
  <c r="AEJ95" i="3"/>
  <c r="AEJ92" i="3"/>
  <c r="AEJ94" i="3"/>
  <c r="AEJ93" i="3"/>
  <c r="AEJ91" i="3"/>
  <c r="AEJ90" i="3"/>
  <c r="AEJ87" i="3"/>
  <c r="AEJ88" i="3"/>
  <c r="AEJ89" i="3"/>
  <c r="AEJ86" i="3"/>
  <c r="AEJ85" i="3"/>
  <c r="AEJ82" i="3"/>
  <c r="AEJ83" i="3"/>
  <c r="AEJ84" i="3"/>
  <c r="AEJ78" i="3"/>
  <c r="AEJ79" i="3"/>
  <c r="AEJ80" i="3"/>
  <c r="AEJ81" i="3"/>
  <c r="AEJ75" i="3"/>
  <c r="AEJ76" i="3"/>
  <c r="AEJ77" i="3"/>
  <c r="AEJ74" i="3"/>
  <c r="AEJ72" i="3"/>
  <c r="AEJ73" i="3"/>
  <c r="AEJ71" i="3"/>
  <c r="AEJ67" i="3"/>
  <c r="AEJ70" i="3"/>
  <c r="AEJ66" i="3"/>
  <c r="AEJ68" i="3"/>
  <c r="AEJ65" i="3"/>
  <c r="AEJ64" i="3"/>
  <c r="AEJ69" i="3"/>
  <c r="AEJ63" i="3"/>
  <c r="AEJ59" i="3"/>
  <c r="AEJ62" i="3"/>
  <c r="AEJ61" i="3"/>
  <c r="AEJ55" i="3"/>
  <c r="AEJ53" i="3"/>
  <c r="AEJ60" i="3"/>
  <c r="AEJ58" i="3"/>
  <c r="AEJ56" i="3"/>
  <c r="AEJ54" i="3"/>
  <c r="AEJ52" i="3"/>
  <c r="AEJ57" i="3"/>
  <c r="AEJ44" i="3"/>
  <c r="AEJ46" i="3"/>
  <c r="AEJ47" i="3"/>
  <c r="AEJ50" i="3"/>
  <c r="AEJ48" i="3"/>
  <c r="AEJ51" i="3"/>
  <c r="AEJ49" i="3"/>
  <c r="AEJ43" i="3"/>
  <c r="AEJ37" i="3"/>
  <c r="AEJ42" i="3"/>
  <c r="AEJ38" i="3"/>
  <c r="AEJ36" i="3"/>
  <c r="AEJ41" i="3"/>
  <c r="AEJ39" i="3"/>
  <c r="AEJ45" i="3"/>
  <c r="AEJ40" i="3"/>
  <c r="AEP96" i="3"/>
  <c r="AEP95" i="3"/>
  <c r="AEP94" i="3"/>
  <c r="AEP93" i="3"/>
  <c r="AEP92" i="3"/>
  <c r="AEP91" i="3"/>
  <c r="AEP90" i="3"/>
  <c r="AEP87" i="3"/>
  <c r="AEP88" i="3"/>
  <c r="AEP89" i="3"/>
  <c r="AEP86" i="3"/>
  <c r="AEP85" i="3"/>
  <c r="AEP82" i="3"/>
  <c r="AEP84" i="3"/>
  <c r="AEP83" i="3"/>
  <c r="AEP78" i="3"/>
  <c r="AEP79" i="3"/>
  <c r="AEP80" i="3"/>
  <c r="AEP75" i="3"/>
  <c r="AEP76" i="3"/>
  <c r="AEP77" i="3"/>
  <c r="AEP81" i="3"/>
  <c r="AEP74" i="3"/>
  <c r="AEP72" i="3"/>
  <c r="AEP73" i="3"/>
  <c r="AEP71" i="3"/>
  <c r="AEP67" i="3"/>
  <c r="AEP70" i="3"/>
  <c r="AEP66" i="3"/>
  <c r="AEP64" i="3"/>
  <c r="AEP69" i="3"/>
  <c r="AEP65" i="3"/>
  <c r="AEP68" i="3"/>
  <c r="AEP63" i="3"/>
  <c r="AEP59" i="3"/>
  <c r="AEP55" i="3"/>
  <c r="AEP53" i="3"/>
  <c r="AEP58" i="3"/>
  <c r="AEP56" i="3"/>
  <c r="AEP54" i="3"/>
  <c r="AEP52" i="3"/>
  <c r="AEP61" i="3"/>
  <c r="AEP57" i="3"/>
  <c r="AEP60" i="3"/>
  <c r="AEP62" i="3"/>
  <c r="AEP44" i="3"/>
  <c r="AEP46" i="3"/>
  <c r="AEP47" i="3"/>
  <c r="AEP50" i="3"/>
  <c r="AEP48" i="3"/>
  <c r="AEP51" i="3"/>
  <c r="AEP49" i="3"/>
  <c r="AEP43" i="3"/>
  <c r="AEP37" i="3"/>
  <c r="AEP42" i="3"/>
  <c r="AEP38" i="3"/>
  <c r="AEP36" i="3"/>
  <c r="AEP45" i="3"/>
  <c r="AEP41" i="3"/>
  <c r="AEP39" i="3"/>
  <c r="AEP40" i="3"/>
  <c r="AEV96" i="3"/>
  <c r="AEV95" i="3"/>
  <c r="AEV94" i="3"/>
  <c r="AEV93" i="3"/>
  <c r="AEV92" i="3"/>
  <c r="AEV91" i="3"/>
  <c r="AEV90" i="3"/>
  <c r="AEV89" i="3"/>
  <c r="AEV87" i="3"/>
  <c r="AEV88" i="3"/>
  <c r="AEV86" i="3"/>
  <c r="AEV85" i="3"/>
  <c r="AEV82" i="3"/>
  <c r="AEV83" i="3"/>
  <c r="AEV84" i="3"/>
  <c r="AEV81" i="3"/>
  <c r="AEV78" i="3"/>
  <c r="AEV79" i="3"/>
  <c r="AEV80" i="3"/>
  <c r="AEV75" i="3"/>
  <c r="AEV76" i="3"/>
  <c r="AEV77" i="3"/>
  <c r="AEV74" i="3"/>
  <c r="AEV72" i="3"/>
  <c r="AEV73" i="3"/>
  <c r="AEV67" i="3"/>
  <c r="AEV71" i="3"/>
  <c r="AEV70" i="3"/>
  <c r="AEV69" i="3"/>
  <c r="AEV66" i="3"/>
  <c r="AEV64" i="3"/>
  <c r="AEV68" i="3"/>
  <c r="AEV65" i="3"/>
  <c r="AEV59" i="3"/>
  <c r="AEV63" i="3"/>
  <c r="AEV60" i="3"/>
  <c r="AEV55" i="3"/>
  <c r="AEV53" i="3"/>
  <c r="AEV58" i="3"/>
  <c r="AEV56" i="3"/>
  <c r="AEV54" i="3"/>
  <c r="AEV52" i="3"/>
  <c r="AEV62" i="3"/>
  <c r="AEV57" i="3"/>
  <c r="AEV61" i="3"/>
  <c r="AEV44" i="3"/>
  <c r="AEV46" i="3"/>
  <c r="AEV47" i="3"/>
  <c r="AEV50" i="3"/>
  <c r="AEV48" i="3"/>
  <c r="AEV51" i="3"/>
  <c r="AEV49" i="3"/>
  <c r="AEV43" i="3"/>
  <c r="AEV37" i="3"/>
  <c r="AEV45" i="3"/>
  <c r="AEV42" i="3"/>
  <c r="AEV38" i="3"/>
  <c r="AEV36" i="3"/>
  <c r="AEV41" i="3"/>
  <c r="AEV39" i="3"/>
  <c r="AEV40" i="3"/>
  <c r="AFB96" i="3"/>
  <c r="AFB95" i="3"/>
  <c r="AFB94" i="3"/>
  <c r="AFB93" i="3"/>
  <c r="AFB92" i="3"/>
  <c r="AFB91" i="3"/>
  <c r="AFB90" i="3"/>
  <c r="AFB87" i="3"/>
  <c r="AFB88" i="3"/>
  <c r="AFB89" i="3"/>
  <c r="AFB86" i="3"/>
  <c r="AFB85" i="3"/>
  <c r="AFB82" i="3"/>
  <c r="AFB84" i="3"/>
  <c r="AFB83" i="3"/>
  <c r="AFB81" i="3"/>
  <c r="AFB78" i="3"/>
  <c r="AFB79" i="3"/>
  <c r="AFB80" i="3"/>
  <c r="AFB75" i="3"/>
  <c r="AFB76" i="3"/>
  <c r="AFB77" i="3"/>
  <c r="AFB72" i="3"/>
  <c r="AFB74" i="3"/>
  <c r="AFB73" i="3"/>
  <c r="AFB71" i="3"/>
  <c r="AFB67" i="3"/>
  <c r="AFB70" i="3"/>
  <c r="AFB68" i="3"/>
  <c r="AFB64" i="3"/>
  <c r="AFB66" i="3"/>
  <c r="AFB69" i="3"/>
  <c r="AFB65" i="3"/>
  <c r="AFB63" i="3"/>
  <c r="AFB59" i="3"/>
  <c r="AFB62" i="3"/>
  <c r="AFB61" i="3"/>
  <c r="AFB55" i="3"/>
  <c r="AFB53" i="3"/>
  <c r="AFB60" i="3"/>
  <c r="AFB58" i="3"/>
  <c r="AFB56" i="3"/>
  <c r="AFB54" i="3"/>
  <c r="AFB52" i="3"/>
  <c r="AFB57" i="3"/>
  <c r="AFB44" i="3"/>
  <c r="AFB46" i="3"/>
  <c r="AFB47" i="3"/>
  <c r="AFB50" i="3"/>
  <c r="AFB48" i="3"/>
  <c r="AFB51" i="3"/>
  <c r="AFB49" i="3"/>
  <c r="AFB43" i="3"/>
  <c r="AFB45" i="3"/>
  <c r="AFB37" i="3"/>
  <c r="AFB42" i="3"/>
  <c r="AFB38" i="3"/>
  <c r="AFB36" i="3"/>
  <c r="AFB41" i="3"/>
  <c r="AFB39" i="3"/>
  <c r="AFB40" i="3"/>
  <c r="AFH96" i="3"/>
  <c r="AFH95" i="3"/>
  <c r="AFH94" i="3"/>
  <c r="AFH93" i="3"/>
  <c r="AFH92" i="3"/>
  <c r="AFH91" i="3"/>
  <c r="AFH90" i="3"/>
  <c r="AFH87" i="3"/>
  <c r="AFH88" i="3"/>
  <c r="AFH86" i="3"/>
  <c r="AFH89" i="3"/>
  <c r="AFH85" i="3"/>
  <c r="AFH82" i="3"/>
  <c r="AFH83" i="3"/>
  <c r="AFH84" i="3"/>
  <c r="AFH78" i="3"/>
  <c r="AFH81" i="3"/>
  <c r="AFH79" i="3"/>
  <c r="AFH80" i="3"/>
  <c r="AFH75" i="3"/>
  <c r="AFH76" i="3"/>
  <c r="AFH77" i="3"/>
  <c r="AFH72" i="3"/>
  <c r="AFH73" i="3"/>
  <c r="AFH74" i="3"/>
  <c r="AFH71" i="3"/>
  <c r="AFH67" i="3"/>
  <c r="AFH70" i="3"/>
  <c r="AFH66" i="3"/>
  <c r="AFH65" i="3"/>
  <c r="AFH64" i="3"/>
  <c r="AFH69" i="3"/>
  <c r="AFH68" i="3"/>
  <c r="AFH63" i="3"/>
  <c r="AFH59" i="3"/>
  <c r="AFH55" i="3"/>
  <c r="AFH53" i="3"/>
  <c r="AFH58" i="3"/>
  <c r="AFH56" i="3"/>
  <c r="AFH54" i="3"/>
  <c r="AFH52" i="3"/>
  <c r="AFH61" i="3"/>
  <c r="AFH57" i="3"/>
  <c r="AFH60" i="3"/>
  <c r="AFH62" i="3"/>
  <c r="AFH44" i="3"/>
  <c r="AFH46" i="3"/>
  <c r="AFH47" i="3"/>
  <c r="AFH50" i="3"/>
  <c r="AFH48" i="3"/>
  <c r="AFH51" i="3"/>
  <c r="AFH49" i="3"/>
  <c r="AFH43" i="3"/>
  <c r="AFH45" i="3"/>
  <c r="AFH37" i="3"/>
  <c r="AFH42" i="3"/>
  <c r="AFH38" i="3"/>
  <c r="AFH36" i="3"/>
  <c r="AFH41" i="3"/>
  <c r="AFH39" i="3"/>
  <c r="AFH40" i="3"/>
  <c r="AFN96" i="3"/>
  <c r="AFN95" i="3"/>
  <c r="AFN94" i="3"/>
  <c r="AFN93" i="3"/>
  <c r="AFN92" i="3"/>
  <c r="AFN91" i="3"/>
  <c r="AFN90" i="3"/>
  <c r="AFN89" i="3"/>
  <c r="AFN87" i="3"/>
  <c r="AFN88" i="3"/>
  <c r="AFN86" i="3"/>
  <c r="AFN85" i="3"/>
  <c r="AFN82" i="3"/>
  <c r="AFN84" i="3"/>
  <c r="AFN83" i="3"/>
  <c r="AFN78" i="3"/>
  <c r="AFN79" i="3"/>
  <c r="AFN81" i="3"/>
  <c r="AFN80" i="3"/>
  <c r="AFN75" i="3"/>
  <c r="AFN76" i="3"/>
  <c r="AFN77" i="3"/>
  <c r="AFN74" i="3"/>
  <c r="AFN72" i="3"/>
  <c r="AFN73" i="3"/>
  <c r="AFN67" i="3"/>
  <c r="AFN71" i="3"/>
  <c r="AFN70" i="3"/>
  <c r="AFN69" i="3"/>
  <c r="AFN65" i="3"/>
  <c r="AFN66" i="3"/>
  <c r="AFN64" i="3"/>
  <c r="AFN68" i="3"/>
  <c r="AFN59" i="3"/>
  <c r="AFN63" i="3"/>
  <c r="AFN60" i="3"/>
  <c r="AFN55" i="3"/>
  <c r="AFN53" i="3"/>
  <c r="AFN58" i="3"/>
  <c r="AFN56" i="3"/>
  <c r="AFN54" i="3"/>
  <c r="AFN52" i="3"/>
  <c r="AFN62" i="3"/>
  <c r="AFN57" i="3"/>
  <c r="AFN61" i="3"/>
  <c r="AFN44" i="3"/>
  <c r="AFN46" i="3"/>
  <c r="AFN47" i="3"/>
  <c r="AFN50" i="3"/>
  <c r="AFN48" i="3"/>
  <c r="AFN51" i="3"/>
  <c r="AFN49" i="3"/>
  <c r="AFN43" i="3"/>
  <c r="AFN37" i="3"/>
  <c r="AFN42" i="3"/>
  <c r="AFN38" i="3"/>
  <c r="AFN36" i="3"/>
  <c r="AFN41" i="3"/>
  <c r="AFN39" i="3"/>
  <c r="AFN40" i="3"/>
  <c r="AFN45" i="3"/>
  <c r="AFT96" i="3"/>
  <c r="AFT95" i="3"/>
  <c r="AFT92" i="3"/>
  <c r="AFT94" i="3"/>
  <c r="AFT93" i="3"/>
  <c r="AFT91" i="3"/>
  <c r="AFT90" i="3"/>
  <c r="AFT87" i="3"/>
  <c r="AFT88" i="3"/>
  <c r="AFT89" i="3"/>
  <c r="AFT86" i="3"/>
  <c r="AFT85" i="3"/>
  <c r="AFT82" i="3"/>
  <c r="AFT83" i="3"/>
  <c r="AFT84" i="3"/>
  <c r="AFT78" i="3"/>
  <c r="AFT79" i="3"/>
  <c r="AFT80" i="3"/>
  <c r="AFT81" i="3"/>
  <c r="AFT75" i="3"/>
  <c r="AFT76" i="3"/>
  <c r="AFT77" i="3"/>
  <c r="AFT74" i="3"/>
  <c r="AFT72" i="3"/>
  <c r="AFT73" i="3"/>
  <c r="AFT71" i="3"/>
  <c r="AFT67" i="3"/>
  <c r="AFT70" i="3"/>
  <c r="AFT68" i="3"/>
  <c r="AFT65" i="3"/>
  <c r="AFT64" i="3"/>
  <c r="AFT66" i="3"/>
  <c r="AFT69" i="3"/>
  <c r="AFT63" i="3"/>
  <c r="AFT59" i="3"/>
  <c r="AFT62" i="3"/>
  <c r="AFT61" i="3"/>
  <c r="AFT55" i="3"/>
  <c r="AFT53" i="3"/>
  <c r="AFT60" i="3"/>
  <c r="AFT58" i="3"/>
  <c r="AFT56" i="3"/>
  <c r="AFT54" i="3"/>
  <c r="AFT52" i="3"/>
  <c r="AFT57" i="3"/>
  <c r="AFT44" i="3"/>
  <c r="AFT46" i="3"/>
  <c r="AFT47" i="3"/>
  <c r="AFT50" i="3"/>
  <c r="AFT48" i="3"/>
  <c r="AFT51" i="3"/>
  <c r="AFT49" i="3"/>
  <c r="AFT43" i="3"/>
  <c r="AFT37" i="3"/>
  <c r="AFT42" i="3"/>
  <c r="AFT38" i="3"/>
  <c r="AFT36" i="3"/>
  <c r="AFT41" i="3"/>
  <c r="AFT39" i="3"/>
  <c r="AFT45" i="3"/>
  <c r="AFT40" i="3"/>
  <c r="AFZ96" i="3"/>
  <c r="AFZ95" i="3"/>
  <c r="AFZ94" i="3"/>
  <c r="AFZ92" i="3"/>
  <c r="AFZ93" i="3"/>
  <c r="AFZ91" i="3"/>
  <c r="AFZ90" i="3"/>
  <c r="AFZ89" i="3"/>
  <c r="AFZ87" i="3"/>
  <c r="AFZ88" i="3"/>
  <c r="AFZ86" i="3"/>
  <c r="AFZ85" i="3"/>
  <c r="AFZ82" i="3"/>
  <c r="AFZ84" i="3"/>
  <c r="AFZ83" i="3"/>
  <c r="AFZ78" i="3"/>
  <c r="AFZ79" i="3"/>
  <c r="AFZ80" i="3"/>
  <c r="AFZ75" i="3"/>
  <c r="AFZ76" i="3"/>
  <c r="AFZ77" i="3"/>
  <c r="AFZ81" i="3"/>
  <c r="AFZ74" i="3"/>
  <c r="AFZ72" i="3"/>
  <c r="AFZ73" i="3"/>
  <c r="AFZ71" i="3"/>
  <c r="AFZ67" i="3"/>
  <c r="AFZ70" i="3"/>
  <c r="AFZ66" i="3"/>
  <c r="AFZ64" i="3"/>
  <c r="AFZ69" i="3"/>
  <c r="AFZ65" i="3"/>
  <c r="AFZ68" i="3"/>
  <c r="AFZ63" i="3"/>
  <c r="AFZ59" i="3"/>
  <c r="AFZ55" i="3"/>
  <c r="AFZ53" i="3"/>
  <c r="AFZ58" i="3"/>
  <c r="AFZ56" i="3"/>
  <c r="AFZ54" i="3"/>
  <c r="AFZ52" i="3"/>
  <c r="AFZ61" i="3"/>
  <c r="AFZ57" i="3"/>
  <c r="AFZ60" i="3"/>
  <c r="AFZ62" i="3"/>
  <c r="AFZ44" i="3"/>
  <c r="AFZ46" i="3"/>
  <c r="AFZ47" i="3"/>
  <c r="AFZ50" i="3"/>
  <c r="AFZ48" i="3"/>
  <c r="AFZ51" i="3"/>
  <c r="AFZ49" i="3"/>
  <c r="AFZ43" i="3"/>
  <c r="AFZ37" i="3"/>
  <c r="AFZ42" i="3"/>
  <c r="AFZ38" i="3"/>
  <c r="AFZ36" i="3"/>
  <c r="AFZ45" i="3"/>
  <c r="AFZ41" i="3"/>
  <c r="AFZ39" i="3"/>
  <c r="AFZ40" i="3"/>
  <c r="AGF96" i="3"/>
  <c r="AGF95" i="3"/>
  <c r="AGF94" i="3"/>
  <c r="AGF93" i="3"/>
  <c r="AGF92" i="3"/>
  <c r="AGF91" i="3"/>
  <c r="AGF90" i="3"/>
  <c r="AGF87" i="3"/>
  <c r="AGF88" i="3"/>
  <c r="AGF89" i="3"/>
  <c r="AGF86" i="3"/>
  <c r="AGF85" i="3"/>
  <c r="AGF82" i="3"/>
  <c r="AGF83" i="3"/>
  <c r="AGF84" i="3"/>
  <c r="AGF81" i="3"/>
  <c r="AGF78" i="3"/>
  <c r="AGF79" i="3"/>
  <c r="AGF80" i="3"/>
  <c r="AGF75" i="3"/>
  <c r="AGF76" i="3"/>
  <c r="AGF77" i="3"/>
  <c r="AGF74" i="3"/>
  <c r="AGF72" i="3"/>
  <c r="AGF73" i="3"/>
  <c r="AGF67" i="3"/>
  <c r="AGF71" i="3"/>
  <c r="AGF70" i="3"/>
  <c r="AGF69" i="3"/>
  <c r="AGF66" i="3"/>
  <c r="AGF64" i="3"/>
  <c r="AGF68" i="3"/>
  <c r="AGF65" i="3"/>
  <c r="AGF59" i="3"/>
  <c r="AGF63" i="3"/>
  <c r="AGF60" i="3"/>
  <c r="AGF55" i="3"/>
  <c r="AGF53" i="3"/>
  <c r="AGF58" i="3"/>
  <c r="AGF56" i="3"/>
  <c r="AGF54" i="3"/>
  <c r="AGF52" i="3"/>
  <c r="AGF62" i="3"/>
  <c r="AGF57" i="3"/>
  <c r="AGF61" i="3"/>
  <c r="AGF44" i="3"/>
  <c r="AGF46" i="3"/>
  <c r="AGF47" i="3"/>
  <c r="AGF50" i="3"/>
  <c r="AGF48" i="3"/>
  <c r="AGF51" i="3"/>
  <c r="AGF49" i="3"/>
  <c r="AGF43" i="3"/>
  <c r="AGF37" i="3"/>
  <c r="AGF45" i="3"/>
  <c r="AGF42" i="3"/>
  <c r="AGF38" i="3"/>
  <c r="AGF36" i="3"/>
  <c r="AGF41" i="3"/>
  <c r="AGF39" i="3"/>
  <c r="AGF40" i="3"/>
  <c r="AGL96" i="3"/>
  <c r="AGL95" i="3"/>
  <c r="AGL94" i="3"/>
  <c r="AGL93" i="3"/>
  <c r="AGL92" i="3"/>
  <c r="AGL91" i="3"/>
  <c r="AGL90" i="3"/>
  <c r="AGL89" i="3"/>
  <c r="AGL87" i="3"/>
  <c r="AGL88" i="3"/>
  <c r="AGL86" i="3"/>
  <c r="AGL85" i="3"/>
  <c r="AGL82" i="3"/>
  <c r="AGL84" i="3"/>
  <c r="AGL83" i="3"/>
  <c r="AGL81" i="3"/>
  <c r="AGL78" i="3"/>
  <c r="AGL79" i="3"/>
  <c r="AGL80" i="3"/>
  <c r="AGL75" i="3"/>
  <c r="AGL76" i="3"/>
  <c r="AGL77" i="3"/>
  <c r="AGL72" i="3"/>
  <c r="AGL74" i="3"/>
  <c r="AGL73" i="3"/>
  <c r="AGL71" i="3"/>
  <c r="AGL67" i="3"/>
  <c r="AGL70" i="3"/>
  <c r="AGL68" i="3"/>
  <c r="AGL64" i="3"/>
  <c r="AGL66" i="3"/>
  <c r="AGL69" i="3"/>
  <c r="AGL65" i="3"/>
  <c r="AGL63" i="3"/>
  <c r="AGL59" i="3"/>
  <c r="AGL62" i="3"/>
  <c r="AGL61" i="3"/>
  <c r="AGL55" i="3"/>
  <c r="AGL53" i="3"/>
  <c r="AGL60" i="3"/>
  <c r="AGL58" i="3"/>
  <c r="AGL56" i="3"/>
  <c r="AGL54" i="3"/>
  <c r="AGL52" i="3"/>
  <c r="AGL57" i="3"/>
  <c r="AGL44" i="3"/>
  <c r="AGL46" i="3"/>
  <c r="AGL47" i="3"/>
  <c r="AGL50" i="3"/>
  <c r="AGL48" i="3"/>
  <c r="AGL51" i="3"/>
  <c r="AGL49" i="3"/>
  <c r="AGL43" i="3"/>
  <c r="AGL45" i="3"/>
  <c r="AGL37" i="3"/>
  <c r="AGL42" i="3"/>
  <c r="AGL38" i="3"/>
  <c r="AGL36" i="3"/>
  <c r="AGL41" i="3"/>
  <c r="AGL39" i="3"/>
  <c r="AGL40" i="3"/>
  <c r="AGR96" i="3"/>
  <c r="AGR95" i="3"/>
  <c r="AGR94" i="3"/>
  <c r="AGR93" i="3"/>
  <c r="AGR92" i="3"/>
  <c r="AGR91" i="3"/>
  <c r="AGR90" i="3"/>
  <c r="AGR87" i="3"/>
  <c r="AGR88" i="3"/>
  <c r="AGR89" i="3"/>
  <c r="AGR86" i="3"/>
  <c r="AGR85" i="3"/>
  <c r="AGR82" i="3"/>
  <c r="AGR83" i="3"/>
  <c r="AGR84" i="3"/>
  <c r="AGR78" i="3"/>
  <c r="AGR81" i="3"/>
  <c r="AGR79" i="3"/>
  <c r="AGR80" i="3"/>
  <c r="AGR75" i="3"/>
  <c r="AGR76" i="3"/>
  <c r="AGR77" i="3"/>
  <c r="AGR72" i="3"/>
  <c r="AGR73" i="3"/>
  <c r="AGR74" i="3"/>
  <c r="AGR71" i="3"/>
  <c r="AGR67" i="3"/>
  <c r="AGR70" i="3"/>
  <c r="AGR66" i="3"/>
  <c r="AGR65" i="3"/>
  <c r="AGR64" i="3"/>
  <c r="AGR69" i="3"/>
  <c r="AGR68" i="3"/>
  <c r="AGR63" i="3"/>
  <c r="AGR59" i="3"/>
  <c r="AGR55" i="3"/>
  <c r="AGR53" i="3"/>
  <c r="AGR58" i="3"/>
  <c r="AGR56" i="3"/>
  <c r="AGR54" i="3"/>
  <c r="AGR52" i="3"/>
  <c r="AGR61" i="3"/>
  <c r="AGR57" i="3"/>
  <c r="AGR60" i="3"/>
  <c r="AGR62" i="3"/>
  <c r="AGR44" i="3"/>
  <c r="AGR46" i="3"/>
  <c r="AGR47" i="3"/>
  <c r="AGR50" i="3"/>
  <c r="AGR48" i="3"/>
  <c r="AGR51" i="3"/>
  <c r="AGR49" i="3"/>
  <c r="AGR43" i="3"/>
  <c r="AGR45" i="3"/>
  <c r="AGR37" i="3"/>
  <c r="AGR42" i="3"/>
  <c r="AGR38" i="3"/>
  <c r="AGR36" i="3"/>
  <c r="AGR41" i="3"/>
  <c r="AGR39" i="3"/>
  <c r="AGR40" i="3"/>
  <c r="AGX96" i="3"/>
  <c r="AGX95" i="3"/>
  <c r="AGX94" i="3"/>
  <c r="AGX93" i="3"/>
  <c r="AGX92" i="3"/>
  <c r="AGX91" i="3"/>
  <c r="AGX90" i="3"/>
  <c r="AGX89" i="3"/>
  <c r="AGX87" i="3"/>
  <c r="AGX88" i="3"/>
  <c r="AGX86" i="3"/>
  <c r="AGX85" i="3"/>
  <c r="AGX82" i="3"/>
  <c r="AGX84" i="3"/>
  <c r="AGX83" i="3"/>
  <c r="AGX78" i="3"/>
  <c r="AGX79" i="3"/>
  <c r="AGX81" i="3"/>
  <c r="AGX80" i="3"/>
  <c r="AGX75" i="3"/>
  <c r="AGX76" i="3"/>
  <c r="AGX77" i="3"/>
  <c r="AGX74" i="3"/>
  <c r="AGX72" i="3"/>
  <c r="AGX73" i="3"/>
  <c r="AGX67" i="3"/>
  <c r="AGX71" i="3"/>
  <c r="AGX70" i="3"/>
  <c r="AGX69" i="3"/>
  <c r="AGX65" i="3"/>
  <c r="AGX66" i="3"/>
  <c r="AGX64" i="3"/>
  <c r="AGX68" i="3"/>
  <c r="AGX62" i="3"/>
  <c r="AGX59" i="3"/>
  <c r="AGX63" i="3"/>
  <c r="AGX60" i="3"/>
  <c r="AGX55" i="3"/>
  <c r="AGX53" i="3"/>
  <c r="AGX58" i="3"/>
  <c r="AGX56" i="3"/>
  <c r="AGX54" i="3"/>
  <c r="AGX52" i="3"/>
  <c r="AGX57" i="3"/>
  <c r="AGX61" i="3"/>
  <c r="AGX44" i="3"/>
  <c r="AGX46" i="3"/>
  <c r="AGX47" i="3"/>
  <c r="AGX50" i="3"/>
  <c r="AGX48" i="3"/>
  <c r="AGX51" i="3"/>
  <c r="AGX49" i="3"/>
  <c r="AGX43" i="3"/>
  <c r="AGX37" i="3"/>
  <c r="AGX42" i="3"/>
  <c r="AGX38" i="3"/>
  <c r="AGX36" i="3"/>
  <c r="AGX41" i="3"/>
  <c r="AGX39" i="3"/>
  <c r="AGX40" i="3"/>
  <c r="AGX45" i="3"/>
  <c r="AHD96" i="3"/>
  <c r="AHD94" i="3"/>
  <c r="AHD95" i="3"/>
  <c r="AHD92" i="3"/>
  <c r="AHD93" i="3"/>
  <c r="AHD91" i="3"/>
  <c r="AHD90" i="3"/>
  <c r="AHD87" i="3"/>
  <c r="AHD88" i="3"/>
  <c r="AHD89" i="3"/>
  <c r="AHD86" i="3"/>
  <c r="AHD85" i="3"/>
  <c r="AHD82" i="3"/>
  <c r="AHD83" i="3"/>
  <c r="AHD84" i="3"/>
  <c r="AHD78" i="3"/>
  <c r="AHD79" i="3"/>
  <c r="AHD80" i="3"/>
  <c r="AHD81" i="3"/>
  <c r="AHD75" i="3"/>
  <c r="AHD76" i="3"/>
  <c r="AHD77" i="3"/>
  <c r="AHD74" i="3"/>
  <c r="AHD72" i="3"/>
  <c r="AHD73" i="3"/>
  <c r="AHD71" i="3"/>
  <c r="AHD67" i="3"/>
  <c r="AHD70" i="3"/>
  <c r="AHD68" i="3"/>
  <c r="AHD65" i="3"/>
  <c r="AHD64" i="3"/>
  <c r="AHD66" i="3"/>
  <c r="AHD69" i="3"/>
  <c r="AHD63" i="3"/>
  <c r="AHD59" i="3"/>
  <c r="AHD62" i="3"/>
  <c r="AHD61" i="3"/>
  <c r="AHD55" i="3"/>
  <c r="AHD53" i="3"/>
  <c r="AHD60" i="3"/>
  <c r="AHD58" i="3"/>
  <c r="AHD56" i="3"/>
  <c r="AHD54" i="3"/>
  <c r="AHD52" i="3"/>
  <c r="AHD57" i="3"/>
  <c r="AHD44" i="3"/>
  <c r="AHD46" i="3"/>
  <c r="AHD47" i="3"/>
  <c r="AHD50" i="3"/>
  <c r="AHD48" i="3"/>
  <c r="AHD51" i="3"/>
  <c r="AHD49" i="3"/>
  <c r="AHD43" i="3"/>
  <c r="AHD37" i="3"/>
  <c r="AHD42" i="3"/>
  <c r="AHD38" i="3"/>
  <c r="AHD36" i="3"/>
  <c r="AHD41" i="3"/>
  <c r="AHD39" i="3"/>
  <c r="AHD45" i="3"/>
  <c r="AHD40" i="3"/>
  <c r="AHJ96" i="3"/>
  <c r="AHJ95" i="3"/>
  <c r="AHJ94" i="3"/>
  <c r="AHJ92" i="3"/>
  <c r="AHJ93" i="3"/>
  <c r="AHJ91" i="3"/>
  <c r="AHJ90" i="3"/>
  <c r="AHJ89" i="3"/>
  <c r="AHJ87" i="3"/>
  <c r="AHJ88" i="3"/>
  <c r="AHJ86" i="3"/>
  <c r="AHJ85" i="3"/>
  <c r="AHJ82" i="3"/>
  <c r="AHJ84" i="3"/>
  <c r="AHJ83" i="3"/>
  <c r="AHJ78" i="3"/>
  <c r="AHJ79" i="3"/>
  <c r="AHJ80" i="3"/>
  <c r="AHJ81" i="3"/>
  <c r="AHJ75" i="3"/>
  <c r="AHJ76" i="3"/>
  <c r="AHJ77" i="3"/>
  <c r="AHJ74" i="3"/>
  <c r="AHJ72" i="3"/>
  <c r="AHJ73" i="3"/>
  <c r="AHJ71" i="3"/>
  <c r="AHJ67" i="3"/>
  <c r="AHJ70" i="3"/>
  <c r="AHJ66" i="3"/>
  <c r="AHJ64" i="3"/>
  <c r="AHJ69" i="3"/>
  <c r="AHJ65" i="3"/>
  <c r="AHJ68" i="3"/>
  <c r="AHJ63" i="3"/>
  <c r="AHJ59" i="3"/>
  <c r="AHJ62" i="3"/>
  <c r="AHJ55" i="3"/>
  <c r="AHJ53" i="3"/>
  <c r="AHJ58" i="3"/>
  <c r="AHJ56" i="3"/>
  <c r="AHJ54" i="3"/>
  <c r="AHJ52" i="3"/>
  <c r="AHJ61" i="3"/>
  <c r="AHJ57" i="3"/>
  <c r="AHJ60" i="3"/>
  <c r="AHJ44" i="3"/>
  <c r="AHJ46" i="3"/>
  <c r="AHJ47" i="3"/>
  <c r="AHJ50" i="3"/>
  <c r="AHJ48" i="3"/>
  <c r="AHJ51" i="3"/>
  <c r="AHJ49" i="3"/>
  <c r="AHJ43" i="3"/>
  <c r="AHJ37" i="3"/>
  <c r="AHJ42" i="3"/>
  <c r="AHJ38" i="3"/>
  <c r="AHJ36" i="3"/>
  <c r="AHJ45" i="3"/>
  <c r="AHJ41" i="3"/>
  <c r="AHJ39" i="3"/>
  <c r="AHJ40" i="3"/>
  <c r="AHP96" i="3"/>
  <c r="AHP95" i="3"/>
  <c r="AHP94" i="3"/>
  <c r="AHP93" i="3"/>
  <c r="AHP92" i="3"/>
  <c r="AHP91" i="3"/>
  <c r="AHP87" i="3"/>
  <c r="AHP90" i="3"/>
  <c r="AHP88" i="3"/>
  <c r="AHP89" i="3"/>
  <c r="AHP86" i="3"/>
  <c r="AHP85" i="3"/>
  <c r="AHP82" i="3"/>
  <c r="AHP83" i="3"/>
  <c r="AHP84" i="3"/>
  <c r="AHP81" i="3"/>
  <c r="AHP78" i="3"/>
  <c r="AHP79" i="3"/>
  <c r="AHP80" i="3"/>
  <c r="AHP75" i="3"/>
  <c r="AHP76" i="3"/>
  <c r="AHP77" i="3"/>
  <c r="AHP74" i="3"/>
  <c r="AHP72" i="3"/>
  <c r="AHP73" i="3"/>
  <c r="AHP67" i="3"/>
  <c r="AHP71" i="3"/>
  <c r="AHP70" i="3"/>
  <c r="AHP69" i="3"/>
  <c r="AHP66" i="3"/>
  <c r="AHP64" i="3"/>
  <c r="AHP68" i="3"/>
  <c r="AHP65" i="3"/>
  <c r="AHP62" i="3"/>
  <c r="AHP59" i="3"/>
  <c r="AHP63" i="3"/>
  <c r="AHP60" i="3"/>
  <c r="AHP55" i="3"/>
  <c r="AHP53" i="3"/>
  <c r="AHP58" i="3"/>
  <c r="AHP56" i="3"/>
  <c r="AHP54" i="3"/>
  <c r="AHP52" i="3"/>
  <c r="AHP57" i="3"/>
  <c r="AHP61" i="3"/>
  <c r="AHP44" i="3"/>
  <c r="AHP46" i="3"/>
  <c r="AHP47" i="3"/>
  <c r="AHP50" i="3"/>
  <c r="AHP48" i="3"/>
  <c r="AHP51" i="3"/>
  <c r="AHP49" i="3"/>
  <c r="AHP43" i="3"/>
  <c r="AHP37" i="3"/>
  <c r="AHP45" i="3"/>
  <c r="AHP42" i="3"/>
  <c r="AHP38" i="3"/>
  <c r="AHP36" i="3"/>
  <c r="AHP41" i="3"/>
  <c r="AHP39" i="3"/>
  <c r="AHP40" i="3"/>
  <c r="XP31" i="3"/>
  <c r="XV31" i="3"/>
  <c r="YH31" i="3"/>
  <c r="YN31" i="3"/>
  <c r="YZ31" i="3"/>
  <c r="ZF31" i="3"/>
  <c r="ZR31" i="3"/>
  <c r="ZX31" i="3"/>
  <c r="AAJ31" i="3"/>
  <c r="AAP31" i="3"/>
  <c r="ABB31" i="3"/>
  <c r="ABH31" i="3"/>
  <c r="ABT31" i="3"/>
  <c r="ABZ31" i="3"/>
  <c r="ACL31" i="3"/>
  <c r="ACR31" i="3"/>
  <c r="ADD31" i="3"/>
  <c r="ADJ31" i="3"/>
  <c r="ADV31" i="3"/>
  <c r="AEB31" i="3"/>
  <c r="AEN31" i="3"/>
  <c r="AET31" i="3"/>
  <c r="AFF31" i="3"/>
  <c r="AFL31" i="3"/>
  <c r="AFX31" i="3"/>
  <c r="AGD31" i="3"/>
  <c r="AGP31" i="3"/>
  <c r="AGV31" i="3"/>
  <c r="AHH31" i="3"/>
  <c r="AHN31" i="3"/>
  <c r="RK32" i="3"/>
  <c r="RQ32" i="3"/>
  <c r="RW32" i="3"/>
  <c r="SC32" i="3"/>
  <c r="SI32" i="3"/>
  <c r="SO32" i="3"/>
  <c r="SU32" i="3"/>
  <c r="TA32" i="3"/>
  <c r="TG32" i="3"/>
  <c r="TM32" i="3"/>
  <c r="TS32" i="3"/>
  <c r="TY32" i="3"/>
  <c r="UE32" i="3"/>
  <c r="UK32" i="3"/>
  <c r="UQ32" i="3"/>
  <c r="UW32" i="3"/>
  <c r="VC32" i="3"/>
  <c r="VI32" i="3"/>
  <c r="VO32" i="3"/>
  <c r="VU32" i="3"/>
  <c r="WA32" i="3"/>
  <c r="WG32" i="3"/>
  <c r="WM32" i="3"/>
  <c r="WS32" i="3"/>
  <c r="WY32" i="3"/>
  <c r="XE32" i="3"/>
  <c r="XK32" i="3"/>
  <c r="XQ32" i="3"/>
  <c r="XW32" i="3"/>
  <c r="YC32" i="3"/>
  <c r="YI32" i="3"/>
  <c r="YO32" i="3"/>
  <c r="YU32" i="3"/>
  <c r="ZA32" i="3"/>
  <c r="ZG32" i="3"/>
  <c r="ZM32" i="3"/>
  <c r="ZS32" i="3"/>
  <c r="ZY32" i="3"/>
  <c r="AAE32" i="3"/>
  <c r="AAK32" i="3"/>
  <c r="AAQ32" i="3"/>
  <c r="AAW32" i="3"/>
  <c r="ABC32" i="3"/>
  <c r="ABI32" i="3"/>
  <c r="ABO32" i="3"/>
  <c r="ABU32" i="3"/>
  <c r="ACA32" i="3"/>
  <c r="ACG32" i="3"/>
  <c r="ACM32" i="3"/>
  <c r="ACS32" i="3"/>
  <c r="ACY32" i="3"/>
  <c r="ADE32" i="3"/>
  <c r="ADK32" i="3"/>
  <c r="ADQ32" i="3"/>
  <c r="ADW32" i="3"/>
  <c r="AEC32" i="3"/>
  <c r="AEI32" i="3"/>
  <c r="AEO32" i="3"/>
  <c r="AEU32" i="3"/>
  <c r="AFA32" i="3"/>
  <c r="AFG32" i="3"/>
  <c r="AFM32" i="3"/>
  <c r="AFS32" i="3"/>
  <c r="AFY32" i="3"/>
  <c r="AGE32" i="3"/>
  <c r="AGK32" i="3"/>
  <c r="AGQ32" i="3"/>
  <c r="AGW32" i="3"/>
  <c r="AHC32" i="3"/>
  <c r="AHI32" i="3"/>
  <c r="AHO32" i="3"/>
  <c r="AIC32" i="3"/>
  <c r="RL33" i="3"/>
  <c r="RR33" i="3"/>
  <c r="RX33" i="3"/>
  <c r="SD33" i="3"/>
  <c r="SJ33" i="3"/>
  <c r="SP33" i="3"/>
  <c r="SV33" i="3"/>
  <c r="TB33" i="3"/>
  <c r="TH33" i="3"/>
  <c r="TN33" i="3"/>
  <c r="TT33" i="3"/>
  <c r="TZ33" i="3"/>
  <c r="UF33" i="3"/>
  <c r="UL33" i="3"/>
  <c r="UR33" i="3"/>
  <c r="UX33" i="3"/>
  <c r="VD33" i="3"/>
  <c r="VJ33" i="3"/>
  <c r="VP33" i="3"/>
  <c r="VV33" i="3"/>
  <c r="WB33" i="3"/>
  <c r="WH33" i="3"/>
  <c r="WN33" i="3"/>
  <c r="WT33" i="3"/>
  <c r="WZ33" i="3"/>
  <c r="XF33" i="3"/>
  <c r="XL33" i="3"/>
  <c r="XR33" i="3"/>
  <c r="XX33" i="3"/>
  <c r="YD33" i="3"/>
  <c r="YJ33" i="3"/>
  <c r="YP33" i="3"/>
  <c r="YV33" i="3"/>
  <c r="ZB33" i="3"/>
  <c r="ZH33" i="3"/>
  <c r="ZN33" i="3"/>
  <c r="ZT33" i="3"/>
  <c r="ZZ33" i="3"/>
  <c r="AAF33" i="3"/>
  <c r="AAL33" i="3"/>
  <c r="AAR33" i="3"/>
  <c r="AAX33" i="3"/>
  <c r="ABD33" i="3"/>
  <c r="ABJ33" i="3"/>
  <c r="ABP33" i="3"/>
  <c r="ABV33" i="3"/>
  <c r="ACB33" i="3"/>
  <c r="ACH33" i="3"/>
  <c r="ACN33" i="3"/>
  <c r="ACT33" i="3"/>
  <c r="ACZ33" i="3"/>
  <c r="ADF33" i="3"/>
  <c r="ADL33" i="3"/>
  <c r="ADR33" i="3"/>
  <c r="ADX33" i="3"/>
  <c r="AED33" i="3"/>
  <c r="AEJ33" i="3"/>
  <c r="AEP33" i="3"/>
  <c r="AEV33" i="3"/>
  <c r="AFB33" i="3"/>
  <c r="AFH33" i="3"/>
  <c r="AFN33" i="3"/>
  <c r="AFT33" i="3"/>
  <c r="AFZ33" i="3"/>
  <c r="AGF33" i="3"/>
  <c r="AGL33" i="3"/>
  <c r="AGR33" i="3"/>
  <c r="AGX33" i="3"/>
  <c r="AHD33" i="3"/>
  <c r="AHJ33" i="3"/>
  <c r="AHP33" i="3"/>
  <c r="RK34" i="3"/>
  <c r="RQ34" i="3"/>
  <c r="RW34" i="3"/>
  <c r="SC34" i="3"/>
  <c r="SI34" i="3"/>
  <c r="SO34" i="3"/>
  <c r="SU34" i="3"/>
  <c r="TA34" i="3"/>
  <c r="TG34" i="3"/>
  <c r="TM34" i="3"/>
  <c r="TS34" i="3"/>
  <c r="TY34" i="3"/>
  <c r="UE34" i="3"/>
  <c r="UK34" i="3"/>
  <c r="UQ34" i="3"/>
  <c r="UW34" i="3"/>
  <c r="VC34" i="3"/>
  <c r="VI34" i="3"/>
  <c r="VO34" i="3"/>
  <c r="VU34" i="3"/>
  <c r="WA34" i="3"/>
  <c r="WG34" i="3"/>
  <c r="WM34" i="3"/>
  <c r="WS34" i="3"/>
  <c r="WY34" i="3"/>
  <c r="XE34" i="3"/>
  <c r="XK34" i="3"/>
  <c r="XQ34" i="3"/>
  <c r="XW34" i="3"/>
  <c r="YC34" i="3"/>
  <c r="YI34" i="3"/>
  <c r="YO34" i="3"/>
  <c r="YU34" i="3"/>
  <c r="ZA34" i="3"/>
  <c r="ZG34" i="3"/>
  <c r="ZM34" i="3"/>
  <c r="ZS34" i="3"/>
  <c r="ZY34" i="3"/>
  <c r="AAE34" i="3"/>
  <c r="AAK34" i="3"/>
  <c r="AAQ34" i="3"/>
  <c r="AAW34" i="3"/>
  <c r="ABC34" i="3"/>
  <c r="ABI34" i="3"/>
  <c r="ABO34" i="3"/>
  <c r="ABU34" i="3"/>
  <c r="ACA34" i="3"/>
  <c r="ACG34" i="3"/>
  <c r="ACM34" i="3"/>
  <c r="ACS34" i="3"/>
  <c r="ACY34" i="3"/>
  <c r="ADE34" i="3"/>
  <c r="ADK34" i="3"/>
  <c r="ADQ34" i="3"/>
  <c r="ADW34" i="3"/>
  <c r="AEC34" i="3"/>
  <c r="AEI34" i="3"/>
  <c r="AEO34" i="3"/>
  <c r="AEU34" i="3"/>
  <c r="AFA34" i="3"/>
  <c r="AFG34" i="3"/>
  <c r="AFM34" i="3"/>
  <c r="AFS34" i="3"/>
  <c r="AFY34" i="3"/>
  <c r="AGE34" i="3"/>
  <c r="AGK34" i="3"/>
  <c r="AGQ34" i="3"/>
  <c r="AGW34" i="3"/>
  <c r="AHC34" i="3"/>
  <c r="AHI34" i="3"/>
  <c r="AHO34" i="3"/>
  <c r="AIC34" i="3"/>
  <c r="Y35" i="3"/>
  <c r="RL35" i="3"/>
  <c r="RR35" i="3"/>
  <c r="RX35" i="3"/>
  <c r="SD35" i="3"/>
  <c r="SJ35" i="3"/>
  <c r="SP35" i="3"/>
  <c r="SV35" i="3"/>
  <c r="TB35" i="3"/>
  <c r="TH35" i="3"/>
  <c r="TN35" i="3"/>
  <c r="TT35" i="3"/>
  <c r="TZ35" i="3"/>
  <c r="UF35" i="3"/>
  <c r="UL35" i="3"/>
  <c r="UR35" i="3"/>
  <c r="UX35" i="3"/>
  <c r="VD35" i="3"/>
  <c r="VJ35" i="3"/>
  <c r="VP35" i="3"/>
  <c r="VV35" i="3"/>
  <c r="WB35" i="3"/>
  <c r="WH35" i="3"/>
  <c r="WN35" i="3"/>
  <c r="WT35" i="3"/>
  <c r="WZ35" i="3"/>
  <c r="XF35" i="3"/>
  <c r="XL35" i="3"/>
  <c r="YD35" i="3"/>
  <c r="YV35" i="3"/>
  <c r="ZN35" i="3"/>
  <c r="AAF35" i="3"/>
  <c r="AAX35" i="3"/>
  <c r="ABP35" i="3"/>
  <c r="ACH35" i="3"/>
  <c r="ACZ35" i="3"/>
  <c r="ADR35" i="3"/>
  <c r="AEJ35" i="3"/>
  <c r="AFB35" i="3"/>
  <c r="AFT35" i="3"/>
  <c r="AGL35" i="3"/>
  <c r="AHD35" i="3"/>
  <c r="AIC35" i="3"/>
  <c r="RK36" i="3"/>
  <c r="RW36" i="3"/>
  <c r="SI36" i="3"/>
  <c r="SU36" i="3"/>
  <c r="TI36" i="3"/>
  <c r="US36" i="3"/>
  <c r="VW36" i="3"/>
  <c r="XG36" i="3"/>
  <c r="YQ36" i="3"/>
  <c r="ACU36" i="3"/>
  <c r="AEE36" i="3"/>
  <c r="AIG39" i="3"/>
  <c r="SK96" i="3"/>
  <c r="SK95" i="3"/>
  <c r="SK94" i="3"/>
  <c r="SK93" i="3"/>
  <c r="SK91" i="3"/>
  <c r="SK90" i="3"/>
  <c r="SK92" i="3"/>
  <c r="SK88" i="3"/>
  <c r="SK89" i="3"/>
  <c r="SK86" i="3"/>
  <c r="SK87" i="3"/>
  <c r="SK85" i="3"/>
  <c r="SK83" i="3"/>
  <c r="SK84" i="3"/>
  <c r="SK79" i="3"/>
  <c r="SK80" i="3"/>
  <c r="SK82" i="3"/>
  <c r="SK81" i="3"/>
  <c r="SK76" i="3"/>
  <c r="SK77" i="3"/>
  <c r="SK78" i="3"/>
  <c r="SK73" i="3"/>
  <c r="SK74" i="3"/>
  <c r="SK75" i="3"/>
  <c r="SK68" i="3"/>
  <c r="SK71" i="3"/>
  <c r="SK72" i="3"/>
  <c r="SK67" i="3"/>
  <c r="SK70" i="3"/>
  <c r="SK69" i="3"/>
  <c r="SK66" i="3"/>
  <c r="SK65" i="3"/>
  <c r="SK64" i="3"/>
  <c r="SK63" i="3"/>
  <c r="SK60" i="3"/>
  <c r="SK59" i="3"/>
  <c r="SK55" i="3"/>
  <c r="SK53" i="3"/>
  <c r="SK58" i="3"/>
  <c r="SK56" i="3"/>
  <c r="SK54" i="3"/>
  <c r="SK57" i="3"/>
  <c r="SK62" i="3"/>
  <c r="SK61" i="3"/>
  <c r="SK45" i="3"/>
  <c r="SK47" i="3"/>
  <c r="SK50" i="3"/>
  <c r="SK48" i="3"/>
  <c r="SK51" i="3"/>
  <c r="SK49" i="3"/>
  <c r="SK52" i="3"/>
  <c r="SK44" i="3"/>
  <c r="SK37" i="3"/>
  <c r="SK42" i="3"/>
  <c r="SK38" i="3"/>
  <c r="SK43" i="3"/>
  <c r="SK41" i="3"/>
  <c r="SK39" i="3"/>
  <c r="SK40" i="3"/>
  <c r="SK46" i="3"/>
  <c r="VE96" i="3"/>
  <c r="VE95" i="3"/>
  <c r="VE94" i="3"/>
  <c r="VE93" i="3"/>
  <c r="VE92" i="3"/>
  <c r="VE91" i="3"/>
  <c r="VE90" i="3"/>
  <c r="VE88" i="3"/>
  <c r="VE89" i="3"/>
  <c r="VE86" i="3"/>
  <c r="VE87" i="3"/>
  <c r="VE85" i="3"/>
  <c r="VE83" i="3"/>
  <c r="VE84" i="3"/>
  <c r="VE79" i="3"/>
  <c r="VE80" i="3"/>
  <c r="VE82" i="3"/>
  <c r="VE81" i="3"/>
  <c r="VE76" i="3"/>
  <c r="VE77" i="3"/>
  <c r="VE78" i="3"/>
  <c r="VE71" i="3"/>
  <c r="VE75" i="3"/>
  <c r="VE73" i="3"/>
  <c r="VE74" i="3"/>
  <c r="VE68" i="3"/>
  <c r="VE70" i="3"/>
  <c r="VE67" i="3"/>
  <c r="VE69" i="3"/>
  <c r="VE66" i="3"/>
  <c r="VE65" i="3"/>
  <c r="VE72" i="3"/>
  <c r="VE64" i="3"/>
  <c r="VE62" i="3"/>
  <c r="VE63" i="3"/>
  <c r="VE60" i="3"/>
  <c r="VE59" i="3"/>
  <c r="VE55" i="3"/>
  <c r="VE53" i="3"/>
  <c r="VE58" i="3"/>
  <c r="VE56" i="3"/>
  <c r="VE54" i="3"/>
  <c r="VE57" i="3"/>
  <c r="VE61" i="3"/>
  <c r="VE45" i="3"/>
  <c r="VE47" i="3"/>
  <c r="VE50" i="3"/>
  <c r="VE48" i="3"/>
  <c r="VE51" i="3"/>
  <c r="VE49" i="3"/>
  <c r="VE52" i="3"/>
  <c r="VE44" i="3"/>
  <c r="VE37" i="3"/>
  <c r="VE42" i="3"/>
  <c r="VE38" i="3"/>
  <c r="VE43" i="3"/>
  <c r="VE41" i="3"/>
  <c r="VE39" i="3"/>
  <c r="VE40" i="3"/>
  <c r="VE46" i="3"/>
  <c r="XA96" i="3"/>
  <c r="XA93" i="3"/>
  <c r="XA94" i="3"/>
  <c r="XA95" i="3"/>
  <c r="XA92" i="3"/>
  <c r="XA90" i="3"/>
  <c r="XA91" i="3"/>
  <c r="XA88" i="3"/>
  <c r="XA89" i="3"/>
  <c r="XA86" i="3"/>
  <c r="XA87" i="3"/>
  <c r="XA85" i="3"/>
  <c r="XA83" i="3"/>
  <c r="XA79" i="3"/>
  <c r="XA84" i="3"/>
  <c r="XA80" i="3"/>
  <c r="XA81" i="3"/>
  <c r="XA82" i="3"/>
  <c r="XA76" i="3"/>
  <c r="XA77" i="3"/>
  <c r="XA78" i="3"/>
  <c r="XA71" i="3"/>
  <c r="XA72" i="3"/>
  <c r="XA73" i="3"/>
  <c r="XA74" i="3"/>
  <c r="XA75" i="3"/>
  <c r="XA68" i="3"/>
  <c r="XA70" i="3"/>
  <c r="XA69" i="3"/>
  <c r="XA65" i="3"/>
  <c r="XA66" i="3"/>
  <c r="XA67" i="3"/>
  <c r="XA62" i="3"/>
  <c r="XA64" i="3"/>
  <c r="XA59" i="3"/>
  <c r="XA55" i="3"/>
  <c r="XA53" i="3"/>
  <c r="XA58" i="3"/>
  <c r="XA56" i="3"/>
  <c r="XA54" i="3"/>
  <c r="XA63" i="3"/>
  <c r="XA61" i="3"/>
  <c r="XA57" i="3"/>
  <c r="XA60" i="3"/>
  <c r="XA45" i="3"/>
  <c r="XA47" i="3"/>
  <c r="XA50" i="3"/>
  <c r="XA48" i="3"/>
  <c r="XA51" i="3"/>
  <c r="XA49" i="3"/>
  <c r="XA52" i="3"/>
  <c r="XA44" i="3"/>
  <c r="XA37" i="3"/>
  <c r="XA46" i="3"/>
  <c r="XA42" i="3"/>
  <c r="XA38" i="3"/>
  <c r="XA43" i="3"/>
  <c r="XA41" i="3"/>
  <c r="XA39" i="3"/>
  <c r="XA40" i="3"/>
  <c r="ZI96" i="3"/>
  <c r="ZI95" i="3"/>
  <c r="ZI94" i="3"/>
  <c r="ZI93" i="3"/>
  <c r="ZI92" i="3"/>
  <c r="ZI91" i="3"/>
  <c r="ZI90" i="3"/>
  <c r="ZI88" i="3"/>
  <c r="ZI89" i="3"/>
  <c r="ZI86" i="3"/>
  <c r="ZI87" i="3"/>
  <c r="ZI85" i="3"/>
  <c r="ZI83" i="3"/>
  <c r="ZI84" i="3"/>
  <c r="ZI79" i="3"/>
  <c r="ZI80" i="3"/>
  <c r="ZI82" i="3"/>
  <c r="ZI81" i="3"/>
  <c r="ZI76" i="3"/>
  <c r="ZI77" i="3"/>
  <c r="ZI75" i="3"/>
  <c r="ZI71" i="3"/>
  <c r="ZI74" i="3"/>
  <c r="ZI72" i="3"/>
  <c r="ZI73" i="3"/>
  <c r="ZI78" i="3"/>
  <c r="ZI68" i="3"/>
  <c r="ZI70" i="3"/>
  <c r="ZI69" i="3"/>
  <c r="ZI66" i="3"/>
  <c r="ZI65" i="3"/>
  <c r="ZI67" i="3"/>
  <c r="ZI64" i="3"/>
  <c r="ZI62" i="3"/>
  <c r="ZI63" i="3"/>
  <c r="ZI59" i="3"/>
  <c r="ZI55" i="3"/>
  <c r="ZI53" i="3"/>
  <c r="ZI58" i="3"/>
  <c r="ZI56" i="3"/>
  <c r="ZI54" i="3"/>
  <c r="ZI57" i="3"/>
  <c r="ZI61" i="3"/>
  <c r="ZI60" i="3"/>
  <c r="ZI45" i="3"/>
  <c r="ZI47" i="3"/>
  <c r="ZI50" i="3"/>
  <c r="ZI48" i="3"/>
  <c r="ZI51" i="3"/>
  <c r="ZI49" i="3"/>
  <c r="ZI52" i="3"/>
  <c r="ZI44" i="3"/>
  <c r="ZI37" i="3"/>
  <c r="ZI42" i="3"/>
  <c r="ZI38" i="3"/>
  <c r="ZI43" i="3"/>
  <c r="ZI41" i="3"/>
  <c r="ZI39" i="3"/>
  <c r="ZI46" i="3"/>
  <c r="ZI40" i="3"/>
  <c r="ABK96" i="3"/>
  <c r="ABK95" i="3"/>
  <c r="ABK94" i="3"/>
  <c r="ABK93" i="3"/>
  <c r="ABK92" i="3"/>
  <c r="ABK90" i="3"/>
  <c r="ABK91" i="3"/>
  <c r="ABK89" i="3"/>
  <c r="ABK88" i="3"/>
  <c r="ABK86" i="3"/>
  <c r="ABK87" i="3"/>
  <c r="ABK85" i="3"/>
  <c r="ABK84" i="3"/>
  <c r="ABK83" i="3"/>
  <c r="ABK79" i="3"/>
  <c r="ABK82" i="3"/>
  <c r="ABK81" i="3"/>
  <c r="ABK80" i="3"/>
  <c r="ABK76" i="3"/>
  <c r="ABK77" i="3"/>
  <c r="ABK78" i="3"/>
  <c r="ABK71" i="3"/>
  <c r="ABK72" i="3"/>
  <c r="ABK73" i="3"/>
  <c r="ABK75" i="3"/>
  <c r="ABK74" i="3"/>
  <c r="ABK68" i="3"/>
  <c r="ABK70" i="3"/>
  <c r="ABK69" i="3"/>
  <c r="ABK67" i="3"/>
  <c r="ABK65" i="3"/>
  <c r="ABK66" i="3"/>
  <c r="ABK64" i="3"/>
  <c r="ABK63" i="3"/>
  <c r="ABK62" i="3"/>
  <c r="ABK55" i="3"/>
  <c r="ABK53" i="3"/>
  <c r="ABK59" i="3"/>
  <c r="ABK58" i="3"/>
  <c r="ABK56" i="3"/>
  <c r="ABK54" i="3"/>
  <c r="ABK52" i="3"/>
  <c r="ABK57" i="3"/>
  <c r="ABK61" i="3"/>
  <c r="ABK60" i="3"/>
  <c r="ABK45" i="3"/>
  <c r="ABK47" i="3"/>
  <c r="ABK50" i="3"/>
  <c r="ABK48" i="3"/>
  <c r="ABK51" i="3"/>
  <c r="ABK49" i="3"/>
  <c r="ABK43" i="3"/>
  <c r="ABK44" i="3"/>
  <c r="ABK46" i="3"/>
  <c r="ABK37" i="3"/>
  <c r="ABK42" i="3"/>
  <c r="ABK38" i="3"/>
  <c r="ABK41" i="3"/>
  <c r="ABK39" i="3"/>
  <c r="ABK40" i="3"/>
  <c r="ADS96" i="3"/>
  <c r="ADS95" i="3"/>
  <c r="ADS94" i="3"/>
  <c r="ADS93" i="3"/>
  <c r="ADS92" i="3"/>
  <c r="ADS91" i="3"/>
  <c r="ADS90" i="3"/>
  <c r="ADS88" i="3"/>
  <c r="ADS89" i="3"/>
  <c r="ADS87" i="3"/>
  <c r="ADS86" i="3"/>
  <c r="ADS85" i="3"/>
  <c r="ADS84" i="3"/>
  <c r="ADS83" i="3"/>
  <c r="ADS81" i="3"/>
  <c r="ADS82" i="3"/>
  <c r="ADS79" i="3"/>
  <c r="ADS80" i="3"/>
  <c r="ADS78" i="3"/>
  <c r="ADS76" i="3"/>
  <c r="ADS77" i="3"/>
  <c r="ADS75" i="3"/>
  <c r="ADS71" i="3"/>
  <c r="ADS72" i="3"/>
  <c r="ADS74" i="3"/>
  <c r="ADS73" i="3"/>
  <c r="ADS68" i="3"/>
  <c r="ADS70" i="3"/>
  <c r="ADS65" i="3"/>
  <c r="ADS67" i="3"/>
  <c r="ADS66" i="3"/>
  <c r="ADS69" i="3"/>
  <c r="ADS62" i="3"/>
  <c r="ADS64" i="3"/>
  <c r="ADS63" i="3"/>
  <c r="ADS61" i="3"/>
  <c r="ADS55" i="3"/>
  <c r="ADS53" i="3"/>
  <c r="ADS60" i="3"/>
  <c r="ADS58" i="3"/>
  <c r="ADS56" i="3"/>
  <c r="ADS54" i="3"/>
  <c r="ADS52" i="3"/>
  <c r="ADS57" i="3"/>
  <c r="ADS59" i="3"/>
  <c r="ADS45" i="3"/>
  <c r="ADS47" i="3"/>
  <c r="ADS50" i="3"/>
  <c r="ADS48" i="3"/>
  <c r="ADS51" i="3"/>
  <c r="ADS49" i="3"/>
  <c r="ADS43" i="3"/>
  <c r="ADS44" i="3"/>
  <c r="ADS37" i="3"/>
  <c r="ADS42" i="3"/>
  <c r="ADS38" i="3"/>
  <c r="ADS46" i="3"/>
  <c r="ADS41" i="3"/>
  <c r="ADS39" i="3"/>
  <c r="ADS40" i="3"/>
  <c r="AGS96" i="3"/>
  <c r="AGS95" i="3"/>
  <c r="AGS94" i="3"/>
  <c r="AGS93" i="3"/>
  <c r="AGS92" i="3"/>
  <c r="AGS91" i="3"/>
  <c r="AGS90" i="3"/>
  <c r="AGS87" i="3"/>
  <c r="AGS88" i="3"/>
  <c r="AGS89" i="3"/>
  <c r="AGS86" i="3"/>
  <c r="AGS85" i="3"/>
  <c r="AGS83" i="3"/>
  <c r="AGS84" i="3"/>
  <c r="AGS81" i="3"/>
  <c r="AGS79" i="3"/>
  <c r="AGS80" i="3"/>
  <c r="AGS76" i="3"/>
  <c r="AGS78" i="3"/>
  <c r="AGS77" i="3"/>
  <c r="AGS82" i="3"/>
  <c r="AGS71" i="3"/>
  <c r="AGS72" i="3"/>
  <c r="AGS73" i="3"/>
  <c r="AGS74" i="3"/>
  <c r="AGS75" i="3"/>
  <c r="AGS66" i="3"/>
  <c r="AGS68" i="3"/>
  <c r="AGS70" i="3"/>
  <c r="AGS65" i="3"/>
  <c r="AGS64" i="3"/>
  <c r="AGS69" i="3"/>
  <c r="AGS67" i="3"/>
  <c r="AGS63" i="3"/>
  <c r="AGS62" i="3"/>
  <c r="AGS55" i="3"/>
  <c r="AGS53" i="3"/>
  <c r="AGS58" i="3"/>
  <c r="AGS56" i="3"/>
  <c r="AGS54" i="3"/>
  <c r="AGS52" i="3"/>
  <c r="AGS61" i="3"/>
  <c r="AGS57" i="3"/>
  <c r="AGS60" i="3"/>
  <c r="AGS59" i="3"/>
  <c r="AGS45" i="3"/>
  <c r="AGS47" i="3"/>
  <c r="AGS50" i="3"/>
  <c r="AGS48" i="3"/>
  <c r="AGS51" i="3"/>
  <c r="AGS49" i="3"/>
  <c r="AGS43" i="3"/>
  <c r="AGS44" i="3"/>
  <c r="AGS37" i="3"/>
  <c r="AGS46" i="3"/>
  <c r="AGS42" i="3"/>
  <c r="AGS38" i="3"/>
  <c r="AGS36" i="3"/>
  <c r="AGS41" i="3"/>
  <c r="AGS39" i="3"/>
  <c r="AGS40" i="3"/>
  <c r="ABJ34" i="3"/>
  <c r="ABP34" i="3"/>
  <c r="ABV34" i="3"/>
  <c r="ACB34" i="3"/>
  <c r="ACH34" i="3"/>
  <c r="ACN34" i="3"/>
  <c r="ACT34" i="3"/>
  <c r="ACZ34" i="3"/>
  <c r="ADF34" i="3"/>
  <c r="ADL34" i="3"/>
  <c r="ADR34" i="3"/>
  <c r="ADX34" i="3"/>
  <c r="AED34" i="3"/>
  <c r="AEJ34" i="3"/>
  <c r="AEP34" i="3"/>
  <c r="AEV34" i="3"/>
  <c r="AFB34" i="3"/>
  <c r="AFH34" i="3"/>
  <c r="AFN34" i="3"/>
  <c r="AFT34" i="3"/>
  <c r="AFZ34" i="3"/>
  <c r="AGF34" i="3"/>
  <c r="AGL34" i="3"/>
  <c r="AGR34" i="3"/>
  <c r="AGX34" i="3"/>
  <c r="AHD34" i="3"/>
  <c r="AHJ34" i="3"/>
  <c r="AHP34" i="3"/>
  <c r="RM35" i="3"/>
  <c r="RS35" i="3"/>
  <c r="SE35" i="3"/>
  <c r="SK35" i="3"/>
  <c r="SQ35" i="3"/>
  <c r="TC35" i="3"/>
  <c r="TI35" i="3"/>
  <c r="TO35" i="3"/>
  <c r="TU35" i="3"/>
  <c r="UA35" i="3"/>
  <c r="UM35" i="3"/>
  <c r="US35" i="3"/>
  <c r="UY35" i="3"/>
  <c r="VE35" i="3"/>
  <c r="VK35" i="3"/>
  <c r="VQ35" i="3"/>
  <c r="WC35" i="3"/>
  <c r="WI35" i="3"/>
  <c r="WO35" i="3"/>
  <c r="XA35" i="3"/>
  <c r="XG35" i="3"/>
  <c r="XM35" i="3"/>
  <c r="XW35" i="3"/>
  <c r="YO35" i="3"/>
  <c r="YW35" i="3"/>
  <c r="ZG35" i="3"/>
  <c r="ZY35" i="3"/>
  <c r="AAG35" i="3"/>
  <c r="AAQ35" i="3"/>
  <c r="ABI35" i="3"/>
  <c r="ABQ35" i="3"/>
  <c r="ACA35" i="3"/>
  <c r="ACI35" i="3"/>
  <c r="ACS35" i="3"/>
  <c r="ADA35" i="3"/>
  <c r="ADK35" i="3"/>
  <c r="ADS35" i="3"/>
  <c r="AEC35" i="3"/>
  <c r="AEK35" i="3"/>
  <c r="AEU35" i="3"/>
  <c r="AFC35" i="3"/>
  <c r="AFM35" i="3"/>
  <c r="AFU35" i="3"/>
  <c r="AGE35" i="3"/>
  <c r="AGW35" i="3"/>
  <c r="AHE35" i="3"/>
  <c r="AHO35" i="3"/>
  <c r="AID35" i="3"/>
  <c r="RL36" i="3"/>
  <c r="RX36" i="3"/>
  <c r="SJ36" i="3"/>
  <c r="SV36" i="3"/>
  <c r="WC36" i="3"/>
  <c r="AAG36" i="3"/>
  <c r="ADA36" i="3"/>
  <c r="AEK36" i="3"/>
  <c r="AFU36" i="3"/>
  <c r="AIF39" i="3"/>
  <c r="AIE39" i="3"/>
  <c r="AID39" i="3"/>
  <c r="AIH39" i="3"/>
  <c r="RG96" i="3"/>
  <c r="RG95" i="3"/>
  <c r="RG94" i="3"/>
  <c r="RG93" i="3"/>
  <c r="RG92" i="3"/>
  <c r="RG91" i="3"/>
  <c r="RG90" i="3"/>
  <c r="RG88" i="3"/>
  <c r="RG89" i="3"/>
  <c r="RG86" i="3"/>
  <c r="RG87" i="3"/>
  <c r="RG85" i="3"/>
  <c r="RG83" i="3"/>
  <c r="RG84" i="3"/>
  <c r="RG79" i="3"/>
  <c r="RG80" i="3"/>
  <c r="RG81" i="3"/>
  <c r="RG82" i="3"/>
  <c r="RG76" i="3"/>
  <c r="RG77" i="3"/>
  <c r="RG78" i="3"/>
  <c r="RG75" i="3"/>
  <c r="RG73" i="3"/>
  <c r="RG74" i="3"/>
  <c r="RG72" i="3"/>
  <c r="RG68" i="3"/>
  <c r="RG71" i="3"/>
  <c r="RG67" i="3"/>
  <c r="RG66" i="3"/>
  <c r="RG65" i="3"/>
  <c r="RG70" i="3"/>
  <c r="RG69" i="3"/>
  <c r="RG64" i="3"/>
  <c r="RG63" i="3"/>
  <c r="RG59" i="3"/>
  <c r="RG55" i="3"/>
  <c r="RG53" i="3"/>
  <c r="RG61" i="3"/>
  <c r="RG58" i="3"/>
  <c r="RG56" i="3"/>
  <c r="RG54" i="3"/>
  <c r="RG62" i="3"/>
  <c r="RG60" i="3"/>
  <c r="RG57" i="3"/>
  <c r="RG45" i="3"/>
  <c r="RG47" i="3"/>
  <c r="RG50" i="3"/>
  <c r="RG48" i="3"/>
  <c r="RG51" i="3"/>
  <c r="RG49" i="3"/>
  <c r="RG52" i="3"/>
  <c r="RG44" i="3"/>
  <c r="RG37" i="3"/>
  <c r="RG42" i="3"/>
  <c r="RG38" i="3"/>
  <c r="RG43" i="3"/>
  <c r="RG41" i="3"/>
  <c r="RG39" i="3"/>
  <c r="RG46" i="3"/>
  <c r="RG40" i="3"/>
  <c r="RY96" i="3"/>
  <c r="RY95" i="3"/>
  <c r="RY94" i="3"/>
  <c r="RY93" i="3"/>
  <c r="RY92" i="3"/>
  <c r="RY91" i="3"/>
  <c r="RY90" i="3"/>
  <c r="RY88" i="3"/>
  <c r="RY89" i="3"/>
  <c r="RY86" i="3"/>
  <c r="RY87" i="3"/>
  <c r="RY85" i="3"/>
  <c r="RY83" i="3"/>
  <c r="RY84" i="3"/>
  <c r="RY82" i="3"/>
  <c r="RY79" i="3"/>
  <c r="RY80" i="3"/>
  <c r="RY81" i="3"/>
  <c r="RY76" i="3"/>
  <c r="RY77" i="3"/>
  <c r="RY78" i="3"/>
  <c r="RY73" i="3"/>
  <c r="RY75" i="3"/>
  <c r="RY74" i="3"/>
  <c r="RY72" i="3"/>
  <c r="RY68" i="3"/>
  <c r="RY71" i="3"/>
  <c r="RY67" i="3"/>
  <c r="RY65" i="3"/>
  <c r="RY70" i="3"/>
  <c r="RY69" i="3"/>
  <c r="RY66" i="3"/>
  <c r="RY64" i="3"/>
  <c r="RY63" i="3"/>
  <c r="RY59" i="3"/>
  <c r="RY55" i="3"/>
  <c r="RY53" i="3"/>
  <c r="RY61" i="3"/>
  <c r="RY58" i="3"/>
  <c r="RY56" i="3"/>
  <c r="RY54" i="3"/>
  <c r="RY60" i="3"/>
  <c r="RY57" i="3"/>
  <c r="RY62" i="3"/>
  <c r="RY45" i="3"/>
  <c r="RY47" i="3"/>
  <c r="RY50" i="3"/>
  <c r="RY48" i="3"/>
  <c r="RY51" i="3"/>
  <c r="RY49" i="3"/>
  <c r="RY52" i="3"/>
  <c r="RY44" i="3"/>
  <c r="RY46" i="3"/>
  <c r="RY37" i="3"/>
  <c r="RY42" i="3"/>
  <c r="RY38" i="3"/>
  <c r="RY43" i="3"/>
  <c r="RY41" i="3"/>
  <c r="RY39" i="3"/>
  <c r="RY40" i="3"/>
  <c r="SW96" i="3"/>
  <c r="SW95" i="3"/>
  <c r="SW93" i="3"/>
  <c r="SW94" i="3"/>
  <c r="SW92" i="3"/>
  <c r="SW90" i="3"/>
  <c r="SW88" i="3"/>
  <c r="SW91" i="3"/>
  <c r="SW89" i="3"/>
  <c r="SW86" i="3"/>
  <c r="SW87" i="3"/>
  <c r="SW85" i="3"/>
  <c r="SW83" i="3"/>
  <c r="SW84" i="3"/>
  <c r="SW79" i="3"/>
  <c r="SW80" i="3"/>
  <c r="SW81" i="3"/>
  <c r="SW76" i="3"/>
  <c r="SW77" i="3"/>
  <c r="SW78" i="3"/>
  <c r="SW82" i="3"/>
  <c r="SW75" i="3"/>
  <c r="SW73" i="3"/>
  <c r="SW74" i="3"/>
  <c r="SW68" i="3"/>
  <c r="SW72" i="3"/>
  <c r="SW71" i="3"/>
  <c r="SW65" i="3"/>
  <c r="SW70" i="3"/>
  <c r="SW69" i="3"/>
  <c r="SW66" i="3"/>
  <c r="SW67" i="3"/>
  <c r="SW62" i="3"/>
  <c r="SW64" i="3"/>
  <c r="SW63" i="3"/>
  <c r="SW59" i="3"/>
  <c r="SW55" i="3"/>
  <c r="SW53" i="3"/>
  <c r="SW58" i="3"/>
  <c r="SW56" i="3"/>
  <c r="SW54" i="3"/>
  <c r="SW57" i="3"/>
  <c r="SW61" i="3"/>
  <c r="SW60" i="3"/>
  <c r="SW45" i="3"/>
  <c r="SW47" i="3"/>
  <c r="SW50" i="3"/>
  <c r="SW48" i="3"/>
  <c r="SW51" i="3"/>
  <c r="SW49" i="3"/>
  <c r="SW52" i="3"/>
  <c r="SW44" i="3"/>
  <c r="SW37" i="3"/>
  <c r="SW42" i="3"/>
  <c r="SW38" i="3"/>
  <c r="SW46" i="3"/>
  <c r="SW43" i="3"/>
  <c r="SW41" i="3"/>
  <c r="SW39" i="3"/>
  <c r="SW40" i="3"/>
  <c r="TO96" i="3"/>
  <c r="TO95" i="3"/>
  <c r="TO93" i="3"/>
  <c r="TO94" i="3"/>
  <c r="TO92" i="3"/>
  <c r="TO91" i="3"/>
  <c r="TO90" i="3"/>
  <c r="TO88" i="3"/>
  <c r="TO89" i="3"/>
  <c r="TO86" i="3"/>
  <c r="TO87" i="3"/>
  <c r="TO85" i="3"/>
  <c r="TO83" i="3"/>
  <c r="TO84" i="3"/>
  <c r="TO79" i="3"/>
  <c r="TO82" i="3"/>
  <c r="TO80" i="3"/>
  <c r="TO81" i="3"/>
  <c r="TO76" i="3"/>
  <c r="TO77" i="3"/>
  <c r="TO78" i="3"/>
  <c r="TO75" i="3"/>
  <c r="TO73" i="3"/>
  <c r="TO74" i="3"/>
  <c r="TO68" i="3"/>
  <c r="TO70" i="3"/>
  <c r="TO72" i="3"/>
  <c r="TO71" i="3"/>
  <c r="TO66" i="3"/>
  <c r="TO65" i="3"/>
  <c r="TO69" i="3"/>
  <c r="TO67" i="3"/>
  <c r="TO62" i="3"/>
  <c r="TO63" i="3"/>
  <c r="TO64" i="3"/>
  <c r="TO59" i="3"/>
  <c r="TO55" i="3"/>
  <c r="TO53" i="3"/>
  <c r="TO58" i="3"/>
  <c r="TO56" i="3"/>
  <c r="TO54" i="3"/>
  <c r="TO57" i="3"/>
  <c r="TO61" i="3"/>
  <c r="TO60" i="3"/>
  <c r="TO45" i="3"/>
  <c r="TO47" i="3"/>
  <c r="TO50" i="3"/>
  <c r="TO48" i="3"/>
  <c r="TO51" i="3"/>
  <c r="TO49" i="3"/>
  <c r="TO52" i="3"/>
  <c r="TO44" i="3"/>
  <c r="TO37" i="3"/>
  <c r="TO42" i="3"/>
  <c r="TO38" i="3"/>
  <c r="TO43" i="3"/>
  <c r="TO41" i="3"/>
  <c r="TO39" i="3"/>
  <c r="TO40" i="3"/>
  <c r="TO46" i="3"/>
  <c r="UG96" i="3"/>
  <c r="UG95" i="3"/>
  <c r="UG93" i="3"/>
  <c r="UG94" i="3"/>
  <c r="UG92" i="3"/>
  <c r="UG90" i="3"/>
  <c r="UG88" i="3"/>
  <c r="UG89" i="3"/>
  <c r="UG91" i="3"/>
  <c r="UG86" i="3"/>
  <c r="UG87" i="3"/>
  <c r="UG85" i="3"/>
  <c r="UG83" i="3"/>
  <c r="UG84" i="3"/>
  <c r="UG79" i="3"/>
  <c r="UG80" i="3"/>
  <c r="UG81" i="3"/>
  <c r="UG76" i="3"/>
  <c r="UG77" i="3"/>
  <c r="UG78" i="3"/>
  <c r="UG82" i="3"/>
  <c r="UG75" i="3"/>
  <c r="UG71" i="3"/>
  <c r="UG73" i="3"/>
  <c r="UG74" i="3"/>
  <c r="UG72" i="3"/>
  <c r="UG68" i="3"/>
  <c r="UG70" i="3"/>
  <c r="UG65" i="3"/>
  <c r="UG69" i="3"/>
  <c r="UG66" i="3"/>
  <c r="UG67" i="3"/>
  <c r="UG62" i="3"/>
  <c r="UG64" i="3"/>
  <c r="UG59" i="3"/>
  <c r="UG55" i="3"/>
  <c r="UG53" i="3"/>
  <c r="UG63" i="3"/>
  <c r="UG58" i="3"/>
  <c r="UG56" i="3"/>
  <c r="UG54" i="3"/>
  <c r="UG57" i="3"/>
  <c r="UG61" i="3"/>
  <c r="UG60" i="3"/>
  <c r="UG45" i="3"/>
  <c r="UG47" i="3"/>
  <c r="UG50" i="3"/>
  <c r="UG48" i="3"/>
  <c r="UG51" i="3"/>
  <c r="UG49" i="3"/>
  <c r="UG52" i="3"/>
  <c r="UG44" i="3"/>
  <c r="UG37" i="3"/>
  <c r="UG42" i="3"/>
  <c r="UG38" i="3"/>
  <c r="UG46" i="3"/>
  <c r="UG43" i="3"/>
  <c r="UG41" i="3"/>
  <c r="UG39" i="3"/>
  <c r="UG40" i="3"/>
  <c r="UY96" i="3"/>
  <c r="UY95" i="3"/>
  <c r="UY94" i="3"/>
  <c r="UY93" i="3"/>
  <c r="UY92" i="3"/>
  <c r="UY91" i="3"/>
  <c r="UY90" i="3"/>
  <c r="UY88" i="3"/>
  <c r="UY89" i="3"/>
  <c r="UY86" i="3"/>
  <c r="UY87" i="3"/>
  <c r="UY85" i="3"/>
  <c r="UY84" i="3"/>
  <c r="UY83" i="3"/>
  <c r="UY79" i="3"/>
  <c r="UY82" i="3"/>
  <c r="UY80" i="3"/>
  <c r="UY81" i="3"/>
  <c r="UY76" i="3"/>
  <c r="UY77" i="3"/>
  <c r="UY78" i="3"/>
  <c r="UY71" i="3"/>
  <c r="UY75" i="3"/>
  <c r="UY73" i="3"/>
  <c r="UY74" i="3"/>
  <c r="UY68" i="3"/>
  <c r="UY72" i="3"/>
  <c r="UY70" i="3"/>
  <c r="UY66" i="3"/>
  <c r="UY65" i="3"/>
  <c r="UY69" i="3"/>
  <c r="UY67" i="3"/>
  <c r="UY62" i="3"/>
  <c r="UY63" i="3"/>
  <c r="UY64" i="3"/>
  <c r="UY59" i="3"/>
  <c r="UY55" i="3"/>
  <c r="UY53" i="3"/>
  <c r="UY58" i="3"/>
  <c r="UY56" i="3"/>
  <c r="UY54" i="3"/>
  <c r="UY57" i="3"/>
  <c r="UY61" i="3"/>
  <c r="UY60" i="3"/>
  <c r="UY45" i="3"/>
  <c r="UY47" i="3"/>
  <c r="UY50" i="3"/>
  <c r="UY48" i="3"/>
  <c r="UY51" i="3"/>
  <c r="UY49" i="3"/>
  <c r="UY52" i="3"/>
  <c r="UY44" i="3"/>
  <c r="UY37" i="3"/>
  <c r="UY42" i="3"/>
  <c r="UY38" i="3"/>
  <c r="UY43" i="3"/>
  <c r="UY41" i="3"/>
  <c r="UY39" i="3"/>
  <c r="UY40" i="3"/>
  <c r="UY46" i="3"/>
  <c r="VW96" i="3"/>
  <c r="VW95" i="3"/>
  <c r="VW93" i="3"/>
  <c r="VW94" i="3"/>
  <c r="VW92" i="3"/>
  <c r="VW90" i="3"/>
  <c r="VW88" i="3"/>
  <c r="VW91" i="3"/>
  <c r="VW89" i="3"/>
  <c r="VW86" i="3"/>
  <c r="VW87" i="3"/>
  <c r="VW85" i="3"/>
  <c r="VW83" i="3"/>
  <c r="VW84" i="3"/>
  <c r="VW82" i="3"/>
  <c r="VW79" i="3"/>
  <c r="VW80" i="3"/>
  <c r="VW81" i="3"/>
  <c r="VW76" i="3"/>
  <c r="VW77" i="3"/>
  <c r="VW78" i="3"/>
  <c r="VW71" i="3"/>
  <c r="VW72" i="3"/>
  <c r="VW73" i="3"/>
  <c r="VW75" i="3"/>
  <c r="VW74" i="3"/>
  <c r="VW68" i="3"/>
  <c r="VW70" i="3"/>
  <c r="VW69" i="3"/>
  <c r="VW67" i="3"/>
  <c r="VW65" i="3"/>
  <c r="VW66" i="3"/>
  <c r="VW64" i="3"/>
  <c r="VW63" i="3"/>
  <c r="VW62" i="3"/>
  <c r="VW59" i="3"/>
  <c r="VW55" i="3"/>
  <c r="VW53" i="3"/>
  <c r="VW58" i="3"/>
  <c r="VW56" i="3"/>
  <c r="VW54" i="3"/>
  <c r="VW57" i="3"/>
  <c r="VW61" i="3"/>
  <c r="VW60" i="3"/>
  <c r="VW45" i="3"/>
  <c r="VW47" i="3"/>
  <c r="VW50" i="3"/>
  <c r="VW48" i="3"/>
  <c r="VW51" i="3"/>
  <c r="VW49" i="3"/>
  <c r="VW52" i="3"/>
  <c r="VW44" i="3"/>
  <c r="VW46" i="3"/>
  <c r="VW37" i="3"/>
  <c r="VW42" i="3"/>
  <c r="VW38" i="3"/>
  <c r="VW43" i="3"/>
  <c r="VW41" i="3"/>
  <c r="VW39" i="3"/>
  <c r="VW40" i="3"/>
  <c r="WU96" i="3"/>
  <c r="WU95" i="3"/>
  <c r="WU94" i="3"/>
  <c r="WU92" i="3"/>
  <c r="WU93" i="3"/>
  <c r="WU91" i="3"/>
  <c r="WU90" i="3"/>
  <c r="WU88" i="3"/>
  <c r="WU89" i="3"/>
  <c r="WU86" i="3"/>
  <c r="WU87" i="3"/>
  <c r="WU85" i="3"/>
  <c r="WU83" i="3"/>
  <c r="WU84" i="3"/>
  <c r="WU79" i="3"/>
  <c r="WU80" i="3"/>
  <c r="WU81" i="3"/>
  <c r="WU82" i="3"/>
  <c r="WU76" i="3"/>
  <c r="WU77" i="3"/>
  <c r="WU78" i="3"/>
  <c r="WU75" i="3"/>
  <c r="WU71" i="3"/>
  <c r="WU72" i="3"/>
  <c r="WU73" i="3"/>
  <c r="WU74" i="3"/>
  <c r="WU68" i="3"/>
  <c r="WU70" i="3"/>
  <c r="WU67" i="3"/>
  <c r="WU66" i="3"/>
  <c r="WU65" i="3"/>
  <c r="WU69" i="3"/>
  <c r="WU62" i="3"/>
  <c r="WU64" i="3"/>
  <c r="WU63" i="3"/>
  <c r="WU61" i="3"/>
  <c r="WU59" i="3"/>
  <c r="WU55" i="3"/>
  <c r="WU53" i="3"/>
  <c r="WU60" i="3"/>
  <c r="WU58" i="3"/>
  <c r="WU56" i="3"/>
  <c r="WU54" i="3"/>
  <c r="WU57" i="3"/>
  <c r="WU45" i="3"/>
  <c r="WU47" i="3"/>
  <c r="WU50" i="3"/>
  <c r="WU48" i="3"/>
  <c r="WU51" i="3"/>
  <c r="WU49" i="3"/>
  <c r="WU52" i="3"/>
  <c r="WU44" i="3"/>
  <c r="WU37" i="3"/>
  <c r="WU42" i="3"/>
  <c r="WU38" i="3"/>
  <c r="WU46" i="3"/>
  <c r="WU43" i="3"/>
  <c r="WU41" i="3"/>
  <c r="WU39" i="3"/>
  <c r="WU40" i="3"/>
  <c r="XM96" i="3"/>
  <c r="XM95" i="3"/>
  <c r="XM94" i="3"/>
  <c r="XM93" i="3"/>
  <c r="XM92" i="3"/>
  <c r="XM91" i="3"/>
  <c r="XM90" i="3"/>
  <c r="XM88" i="3"/>
  <c r="XM89" i="3"/>
  <c r="XM86" i="3"/>
  <c r="XM87" i="3"/>
  <c r="XM85" i="3"/>
  <c r="XM83" i="3"/>
  <c r="XM84" i="3"/>
  <c r="XM82" i="3"/>
  <c r="XM79" i="3"/>
  <c r="XM80" i="3"/>
  <c r="XM81" i="3"/>
  <c r="XM76" i="3"/>
  <c r="XM77" i="3"/>
  <c r="XM78" i="3"/>
  <c r="XM74" i="3"/>
  <c r="XM71" i="3"/>
  <c r="XM72" i="3"/>
  <c r="XM75" i="3"/>
  <c r="XM73" i="3"/>
  <c r="XM68" i="3"/>
  <c r="XM70" i="3"/>
  <c r="XM65" i="3"/>
  <c r="XM69" i="3"/>
  <c r="XM67" i="3"/>
  <c r="XM66" i="3"/>
  <c r="XM63" i="3"/>
  <c r="XM62" i="3"/>
  <c r="XM64" i="3"/>
  <c r="XM61" i="3"/>
  <c r="XM59" i="3"/>
  <c r="XM55" i="3"/>
  <c r="XM53" i="3"/>
  <c r="XM60" i="3"/>
  <c r="XM58" i="3"/>
  <c r="XM56" i="3"/>
  <c r="XM54" i="3"/>
  <c r="XM57" i="3"/>
  <c r="XM45" i="3"/>
  <c r="XM47" i="3"/>
  <c r="XM50" i="3"/>
  <c r="XM48" i="3"/>
  <c r="XM51" i="3"/>
  <c r="XM49" i="3"/>
  <c r="XM52" i="3"/>
  <c r="XM44" i="3"/>
  <c r="XM37" i="3"/>
  <c r="XM42" i="3"/>
  <c r="XM38" i="3"/>
  <c r="XM43" i="3"/>
  <c r="XM41" i="3"/>
  <c r="XM39" i="3"/>
  <c r="XM40" i="3"/>
  <c r="XM46" i="3"/>
  <c r="YE96" i="3"/>
  <c r="YE95" i="3"/>
  <c r="YE94" i="3"/>
  <c r="YE92" i="3"/>
  <c r="YE93" i="3"/>
  <c r="YE91" i="3"/>
  <c r="YE90" i="3"/>
  <c r="YE88" i="3"/>
  <c r="YE89" i="3"/>
  <c r="YE86" i="3"/>
  <c r="YE87" i="3"/>
  <c r="YE85" i="3"/>
  <c r="YE83" i="3"/>
  <c r="YE84" i="3"/>
  <c r="YE79" i="3"/>
  <c r="YE80" i="3"/>
  <c r="YE81" i="3"/>
  <c r="YE82" i="3"/>
  <c r="YE78" i="3"/>
  <c r="YE76" i="3"/>
  <c r="YE77" i="3"/>
  <c r="YE75" i="3"/>
  <c r="YE71" i="3"/>
  <c r="YE72" i="3"/>
  <c r="YE74" i="3"/>
  <c r="YE73" i="3"/>
  <c r="YE68" i="3"/>
  <c r="YE70" i="3"/>
  <c r="YE67" i="3"/>
  <c r="YE66" i="3"/>
  <c r="YE65" i="3"/>
  <c r="YE69" i="3"/>
  <c r="YE62" i="3"/>
  <c r="YE64" i="3"/>
  <c r="YE63" i="3"/>
  <c r="YE61" i="3"/>
  <c r="YE59" i="3"/>
  <c r="YE55" i="3"/>
  <c r="YE53" i="3"/>
  <c r="YE60" i="3"/>
  <c r="YE58" i="3"/>
  <c r="YE56" i="3"/>
  <c r="YE54" i="3"/>
  <c r="YE57" i="3"/>
  <c r="YE45" i="3"/>
  <c r="YE47" i="3"/>
  <c r="YE50" i="3"/>
  <c r="YE48" i="3"/>
  <c r="YE51" i="3"/>
  <c r="YE49" i="3"/>
  <c r="YE52" i="3"/>
  <c r="YE44" i="3"/>
  <c r="YE37" i="3"/>
  <c r="YE42" i="3"/>
  <c r="YE38" i="3"/>
  <c r="YE46" i="3"/>
  <c r="YE43" i="3"/>
  <c r="YE41" i="3"/>
  <c r="YE39" i="3"/>
  <c r="YE40" i="3"/>
  <c r="YW96" i="3"/>
  <c r="YW95" i="3"/>
  <c r="YW94" i="3"/>
  <c r="YW93" i="3"/>
  <c r="YW92" i="3"/>
  <c r="YW91" i="3"/>
  <c r="YW90" i="3"/>
  <c r="YW89" i="3"/>
  <c r="YW88" i="3"/>
  <c r="YW86" i="3"/>
  <c r="YW87" i="3"/>
  <c r="YW85" i="3"/>
  <c r="YW83" i="3"/>
  <c r="YW84" i="3"/>
  <c r="YW82" i="3"/>
  <c r="YW79" i="3"/>
  <c r="YW80" i="3"/>
  <c r="YW81" i="3"/>
  <c r="YW76" i="3"/>
  <c r="YW77" i="3"/>
  <c r="YW78" i="3"/>
  <c r="YW74" i="3"/>
  <c r="YW71" i="3"/>
  <c r="YW72" i="3"/>
  <c r="YW75" i="3"/>
  <c r="YW73" i="3"/>
  <c r="YW68" i="3"/>
  <c r="YW70" i="3"/>
  <c r="YW65" i="3"/>
  <c r="YW69" i="3"/>
  <c r="YW67" i="3"/>
  <c r="YW66" i="3"/>
  <c r="YW63" i="3"/>
  <c r="YW62" i="3"/>
  <c r="YW64" i="3"/>
  <c r="YW61" i="3"/>
  <c r="YW59" i="3"/>
  <c r="YW55" i="3"/>
  <c r="YW53" i="3"/>
  <c r="YW60" i="3"/>
  <c r="YW58" i="3"/>
  <c r="YW56" i="3"/>
  <c r="YW54" i="3"/>
  <c r="YW57" i="3"/>
  <c r="YW45" i="3"/>
  <c r="YW47" i="3"/>
  <c r="YW50" i="3"/>
  <c r="YW48" i="3"/>
  <c r="YW51" i="3"/>
  <c r="YW49" i="3"/>
  <c r="YW52" i="3"/>
  <c r="YW44" i="3"/>
  <c r="YW37" i="3"/>
  <c r="YW42" i="3"/>
  <c r="YW38" i="3"/>
  <c r="YW43" i="3"/>
  <c r="YW41" i="3"/>
  <c r="YW39" i="3"/>
  <c r="YW40" i="3"/>
  <c r="YW46" i="3"/>
  <c r="ZO96" i="3"/>
  <c r="ZO95" i="3"/>
  <c r="ZO94" i="3"/>
  <c r="ZO93" i="3"/>
  <c r="ZO92" i="3"/>
  <c r="ZO91" i="3"/>
  <c r="ZO90" i="3"/>
  <c r="ZO88" i="3"/>
  <c r="ZO89" i="3"/>
  <c r="ZO86" i="3"/>
  <c r="ZO87" i="3"/>
  <c r="ZO85" i="3"/>
  <c r="ZO83" i="3"/>
  <c r="ZO84" i="3"/>
  <c r="ZO79" i="3"/>
  <c r="ZO80" i="3"/>
  <c r="ZO81" i="3"/>
  <c r="ZO82" i="3"/>
  <c r="ZO78" i="3"/>
  <c r="ZO76" i="3"/>
  <c r="ZO77" i="3"/>
  <c r="ZO75" i="3"/>
  <c r="ZO71" i="3"/>
  <c r="ZO72" i="3"/>
  <c r="ZO74" i="3"/>
  <c r="ZO73" i="3"/>
  <c r="ZO68" i="3"/>
  <c r="ZO70" i="3"/>
  <c r="ZO67" i="3"/>
  <c r="ZO66" i="3"/>
  <c r="ZO65" i="3"/>
  <c r="ZO69" i="3"/>
  <c r="ZO62" i="3"/>
  <c r="ZO64" i="3"/>
  <c r="ZO63" i="3"/>
  <c r="ZO61" i="3"/>
  <c r="ZO59" i="3"/>
  <c r="ZO55" i="3"/>
  <c r="ZO53" i="3"/>
  <c r="ZO60" i="3"/>
  <c r="ZO58" i="3"/>
  <c r="ZO56" i="3"/>
  <c r="ZO54" i="3"/>
  <c r="ZO57" i="3"/>
  <c r="ZO45" i="3"/>
  <c r="ZO47" i="3"/>
  <c r="ZO50" i="3"/>
  <c r="ZO48" i="3"/>
  <c r="ZO51" i="3"/>
  <c r="ZO49" i="3"/>
  <c r="ZO52" i="3"/>
  <c r="ZO44" i="3"/>
  <c r="ZO37" i="3"/>
  <c r="ZO42" i="3"/>
  <c r="ZO38" i="3"/>
  <c r="ZO46" i="3"/>
  <c r="ZO43" i="3"/>
  <c r="ZO41" i="3"/>
  <c r="ZO39" i="3"/>
  <c r="ZO40" i="3"/>
  <c r="AAA96" i="3"/>
  <c r="AAA95" i="3"/>
  <c r="AAA94" i="3"/>
  <c r="AAA93" i="3"/>
  <c r="AAA90" i="3"/>
  <c r="AAA89" i="3"/>
  <c r="AAA88" i="3"/>
  <c r="AAA92" i="3"/>
  <c r="AAA86" i="3"/>
  <c r="AAA87" i="3"/>
  <c r="AAA85" i="3"/>
  <c r="AAA83" i="3"/>
  <c r="AAA91" i="3"/>
  <c r="AAA84" i="3"/>
  <c r="AAA79" i="3"/>
  <c r="AAA82" i="3"/>
  <c r="AAA80" i="3"/>
  <c r="AAA81" i="3"/>
  <c r="AAA76" i="3"/>
  <c r="AAA77" i="3"/>
  <c r="AAA78" i="3"/>
  <c r="AAA71" i="3"/>
  <c r="AAA72" i="3"/>
  <c r="AAA73" i="3"/>
  <c r="AAA75" i="3"/>
  <c r="AAA74" i="3"/>
  <c r="AAA68" i="3"/>
  <c r="AAA70" i="3"/>
  <c r="AAA69" i="3"/>
  <c r="AAA67" i="3"/>
  <c r="AAA65" i="3"/>
  <c r="AAA66" i="3"/>
  <c r="AAA64" i="3"/>
  <c r="AAA63" i="3"/>
  <c r="AAA62" i="3"/>
  <c r="AAA59" i="3"/>
  <c r="AAA55" i="3"/>
  <c r="AAA53" i="3"/>
  <c r="AAA58" i="3"/>
  <c r="AAA56" i="3"/>
  <c r="AAA54" i="3"/>
  <c r="AAA57" i="3"/>
  <c r="AAA61" i="3"/>
  <c r="AAA60" i="3"/>
  <c r="AAA45" i="3"/>
  <c r="AAA47" i="3"/>
  <c r="AAA50" i="3"/>
  <c r="AAA48" i="3"/>
  <c r="AAA51" i="3"/>
  <c r="AAA49" i="3"/>
  <c r="AAA52" i="3"/>
  <c r="AAA44" i="3"/>
  <c r="AAA46" i="3"/>
  <c r="AAA37" i="3"/>
  <c r="AAA42" i="3"/>
  <c r="AAA38" i="3"/>
  <c r="AAA43" i="3"/>
  <c r="AAA41" i="3"/>
  <c r="AAA39" i="3"/>
  <c r="AAA40" i="3"/>
  <c r="AAY96" i="3"/>
  <c r="AAY94" i="3"/>
  <c r="AAY95" i="3"/>
  <c r="AAY93" i="3"/>
  <c r="AAY92" i="3"/>
  <c r="AAY91" i="3"/>
  <c r="AAY90" i="3"/>
  <c r="AAY88" i="3"/>
  <c r="AAY89" i="3"/>
  <c r="AAY86" i="3"/>
  <c r="AAY87" i="3"/>
  <c r="AAY85" i="3"/>
  <c r="AAY84" i="3"/>
  <c r="AAY83" i="3"/>
  <c r="AAY81" i="3"/>
  <c r="AAY79" i="3"/>
  <c r="AAY80" i="3"/>
  <c r="AAY82" i="3"/>
  <c r="AAY78" i="3"/>
  <c r="AAY76" i="3"/>
  <c r="AAY77" i="3"/>
  <c r="AAY75" i="3"/>
  <c r="AAY71" i="3"/>
  <c r="AAY72" i="3"/>
  <c r="AAY74" i="3"/>
  <c r="AAY73" i="3"/>
  <c r="AAY68" i="3"/>
  <c r="AAY70" i="3"/>
  <c r="AAY67" i="3"/>
  <c r="AAY66" i="3"/>
  <c r="AAY65" i="3"/>
  <c r="AAY69" i="3"/>
  <c r="AAY62" i="3"/>
  <c r="AAY64" i="3"/>
  <c r="AAY63" i="3"/>
  <c r="AAY61" i="3"/>
  <c r="AAY59" i="3"/>
  <c r="AAY55" i="3"/>
  <c r="AAY53" i="3"/>
  <c r="AAY60" i="3"/>
  <c r="AAY58" i="3"/>
  <c r="AAY56" i="3"/>
  <c r="AAY54" i="3"/>
  <c r="AAY52" i="3"/>
  <c r="AAY57" i="3"/>
  <c r="AAY45" i="3"/>
  <c r="AAY47" i="3"/>
  <c r="AAY50" i="3"/>
  <c r="AAY48" i="3"/>
  <c r="AAY51" i="3"/>
  <c r="AAY49" i="3"/>
  <c r="AAY43" i="3"/>
  <c r="AAY44" i="3"/>
  <c r="AAY37" i="3"/>
  <c r="AAY42" i="3"/>
  <c r="AAY38" i="3"/>
  <c r="AAY46" i="3"/>
  <c r="AAY41" i="3"/>
  <c r="AAY39" i="3"/>
  <c r="AAY40" i="3"/>
  <c r="ABQ96" i="3"/>
  <c r="ABQ95" i="3"/>
  <c r="ABQ94" i="3"/>
  <c r="ABQ93" i="3"/>
  <c r="ABQ92" i="3"/>
  <c r="ABQ91" i="3"/>
  <c r="ABQ90" i="3"/>
  <c r="ABQ88" i="3"/>
  <c r="ABQ89" i="3"/>
  <c r="ABQ86" i="3"/>
  <c r="ABQ87" i="3"/>
  <c r="ABQ85" i="3"/>
  <c r="ABQ83" i="3"/>
  <c r="ABQ84" i="3"/>
  <c r="ABQ79" i="3"/>
  <c r="ABQ80" i="3"/>
  <c r="ABQ81" i="3"/>
  <c r="ABQ82" i="3"/>
  <c r="ABQ76" i="3"/>
  <c r="ABQ77" i="3"/>
  <c r="ABQ78" i="3"/>
  <c r="ABQ74" i="3"/>
  <c r="ABQ71" i="3"/>
  <c r="ABQ72" i="3"/>
  <c r="ABQ75" i="3"/>
  <c r="ABQ73" i="3"/>
  <c r="ABQ68" i="3"/>
  <c r="ABQ70" i="3"/>
  <c r="ABQ65" i="3"/>
  <c r="ABQ69" i="3"/>
  <c r="ABQ67" i="3"/>
  <c r="ABQ66" i="3"/>
  <c r="ABQ63" i="3"/>
  <c r="ABQ62" i="3"/>
  <c r="ABQ64" i="3"/>
  <c r="ABQ61" i="3"/>
  <c r="ABQ55" i="3"/>
  <c r="ABQ53" i="3"/>
  <c r="ABQ60" i="3"/>
  <c r="ABQ58" i="3"/>
  <c r="ABQ56" i="3"/>
  <c r="ABQ54" i="3"/>
  <c r="ABQ52" i="3"/>
  <c r="ABQ57" i="3"/>
  <c r="ABQ59" i="3"/>
  <c r="ABQ45" i="3"/>
  <c r="ABQ47" i="3"/>
  <c r="ABQ50" i="3"/>
  <c r="ABQ48" i="3"/>
  <c r="ABQ51" i="3"/>
  <c r="ABQ49" i="3"/>
  <c r="ABQ43" i="3"/>
  <c r="ABQ44" i="3"/>
  <c r="ABQ37" i="3"/>
  <c r="ABQ42" i="3"/>
  <c r="ABQ38" i="3"/>
  <c r="ABQ41" i="3"/>
  <c r="ABQ39" i="3"/>
  <c r="ABQ40" i="3"/>
  <c r="ABQ46" i="3"/>
  <c r="ACO96" i="3"/>
  <c r="ACO95" i="3"/>
  <c r="ACO94" i="3"/>
  <c r="ACO93" i="3"/>
  <c r="ACO92" i="3"/>
  <c r="ACO90" i="3"/>
  <c r="ACO91" i="3"/>
  <c r="ACO88" i="3"/>
  <c r="ACO89" i="3"/>
  <c r="ACO86" i="3"/>
  <c r="ACO85" i="3"/>
  <c r="ACO87" i="3"/>
  <c r="ACO83" i="3"/>
  <c r="ACO84" i="3"/>
  <c r="ACO82" i="3"/>
  <c r="ACO81" i="3"/>
  <c r="ACO79" i="3"/>
  <c r="ACO80" i="3"/>
  <c r="ACO76" i="3"/>
  <c r="ACO78" i="3"/>
  <c r="ACO77" i="3"/>
  <c r="ACO71" i="3"/>
  <c r="ACO72" i="3"/>
  <c r="ACO73" i="3"/>
  <c r="ACO74" i="3"/>
  <c r="ACO75" i="3"/>
  <c r="ACO68" i="3"/>
  <c r="ACO70" i="3"/>
  <c r="ACO69" i="3"/>
  <c r="ACO65" i="3"/>
  <c r="ACO66" i="3"/>
  <c r="ACO67" i="3"/>
  <c r="ACO63" i="3"/>
  <c r="ACO62" i="3"/>
  <c r="ACO64" i="3"/>
  <c r="ACO55" i="3"/>
  <c r="ACO53" i="3"/>
  <c r="ACO58" i="3"/>
  <c r="ACO56" i="3"/>
  <c r="ACO54" i="3"/>
  <c r="ACO52" i="3"/>
  <c r="ACO61" i="3"/>
  <c r="ACO57" i="3"/>
  <c r="ACO60" i="3"/>
  <c r="ACO59" i="3"/>
  <c r="ACO45" i="3"/>
  <c r="ACO47" i="3"/>
  <c r="ACO50" i="3"/>
  <c r="ACO48" i="3"/>
  <c r="ACO51" i="3"/>
  <c r="ACO49" i="3"/>
  <c r="ACO43" i="3"/>
  <c r="ACO44" i="3"/>
  <c r="ACO37" i="3"/>
  <c r="ACO46" i="3"/>
  <c r="ACO42" i="3"/>
  <c r="ACO38" i="3"/>
  <c r="ACO41" i="3"/>
  <c r="ACO39" i="3"/>
  <c r="ACO40" i="3"/>
  <c r="ADM96" i="3"/>
  <c r="ADM95" i="3"/>
  <c r="ADM92" i="3"/>
  <c r="ADM93" i="3"/>
  <c r="ADM94" i="3"/>
  <c r="ADM90" i="3"/>
  <c r="ADM89" i="3"/>
  <c r="ADM88" i="3"/>
  <c r="ADM86" i="3"/>
  <c r="ADM91" i="3"/>
  <c r="ADM87" i="3"/>
  <c r="ADM85" i="3"/>
  <c r="ADM83" i="3"/>
  <c r="ADM84" i="3"/>
  <c r="ADM79" i="3"/>
  <c r="ADM80" i="3"/>
  <c r="ADM82" i="3"/>
  <c r="ADM76" i="3"/>
  <c r="ADM77" i="3"/>
  <c r="ADM81" i="3"/>
  <c r="ADM75" i="3"/>
  <c r="ADM71" i="3"/>
  <c r="ADM78" i="3"/>
  <c r="ADM74" i="3"/>
  <c r="ADM72" i="3"/>
  <c r="ADM73" i="3"/>
  <c r="ADM68" i="3"/>
  <c r="ADM70" i="3"/>
  <c r="ADM65" i="3"/>
  <c r="ADM69" i="3"/>
  <c r="ADM66" i="3"/>
  <c r="ADM67" i="3"/>
  <c r="ADM64" i="3"/>
  <c r="ADM62" i="3"/>
  <c r="ADM63" i="3"/>
  <c r="ADM55" i="3"/>
  <c r="ADM53" i="3"/>
  <c r="ADM59" i="3"/>
  <c r="ADM58" i="3"/>
  <c r="ADM56" i="3"/>
  <c r="ADM54" i="3"/>
  <c r="ADM52" i="3"/>
  <c r="ADM57" i="3"/>
  <c r="ADM61" i="3"/>
  <c r="ADM60" i="3"/>
  <c r="ADM45" i="3"/>
  <c r="ADM47" i="3"/>
  <c r="ADM50" i="3"/>
  <c r="ADM48" i="3"/>
  <c r="ADM51" i="3"/>
  <c r="ADM49" i="3"/>
  <c r="ADM43" i="3"/>
  <c r="ADM44" i="3"/>
  <c r="ADM37" i="3"/>
  <c r="ADM42" i="3"/>
  <c r="ADM38" i="3"/>
  <c r="ADM41" i="3"/>
  <c r="ADM39" i="3"/>
  <c r="ADM46" i="3"/>
  <c r="ADM40" i="3"/>
  <c r="AEQ96" i="3"/>
  <c r="AEQ95" i="3"/>
  <c r="AEQ94" i="3"/>
  <c r="AEQ92" i="3"/>
  <c r="AEQ93" i="3"/>
  <c r="AEQ91" i="3"/>
  <c r="AEQ90" i="3"/>
  <c r="AEQ88" i="3"/>
  <c r="AEQ89" i="3"/>
  <c r="AEQ87" i="3"/>
  <c r="AEQ86" i="3"/>
  <c r="AEQ85" i="3"/>
  <c r="AEQ84" i="3"/>
  <c r="AEQ83" i="3"/>
  <c r="AEQ82" i="3"/>
  <c r="AEQ79" i="3"/>
  <c r="AEQ80" i="3"/>
  <c r="AEQ81" i="3"/>
  <c r="AEQ76" i="3"/>
  <c r="AEQ77" i="3"/>
  <c r="AEQ78" i="3"/>
  <c r="AEQ74" i="3"/>
  <c r="AEQ71" i="3"/>
  <c r="AEQ75" i="3"/>
  <c r="AEQ72" i="3"/>
  <c r="AEQ73" i="3"/>
  <c r="AEQ68" i="3"/>
  <c r="AEQ70" i="3"/>
  <c r="AEQ65" i="3"/>
  <c r="AEQ66" i="3"/>
  <c r="AEQ67" i="3"/>
  <c r="AEQ69" i="3"/>
  <c r="AEQ62" i="3"/>
  <c r="AEQ64" i="3"/>
  <c r="AEQ63" i="3"/>
  <c r="AEQ55" i="3"/>
  <c r="AEQ53" i="3"/>
  <c r="AEQ58" i="3"/>
  <c r="AEQ56" i="3"/>
  <c r="AEQ54" i="3"/>
  <c r="AEQ52" i="3"/>
  <c r="AEQ61" i="3"/>
  <c r="AEQ57" i="3"/>
  <c r="AEQ60" i="3"/>
  <c r="AEQ59" i="3"/>
  <c r="AEQ45" i="3"/>
  <c r="AEQ47" i="3"/>
  <c r="AEQ50" i="3"/>
  <c r="AEQ48" i="3"/>
  <c r="AEQ51" i="3"/>
  <c r="AEQ49" i="3"/>
  <c r="AEQ43" i="3"/>
  <c r="AEQ44" i="3"/>
  <c r="AEQ37" i="3"/>
  <c r="AEQ42" i="3"/>
  <c r="AEQ38" i="3"/>
  <c r="AEQ41" i="3"/>
  <c r="AEQ39" i="3"/>
  <c r="AEQ40" i="3"/>
  <c r="AEQ46" i="3"/>
  <c r="AFO96" i="3"/>
  <c r="AFO93" i="3"/>
  <c r="AFO95" i="3"/>
  <c r="AFO94" i="3"/>
  <c r="AFO92" i="3"/>
  <c r="AFO91" i="3"/>
  <c r="AFO90" i="3"/>
  <c r="AFO89" i="3"/>
  <c r="AFO88" i="3"/>
  <c r="AFO87" i="3"/>
  <c r="AFO86" i="3"/>
  <c r="AFO85" i="3"/>
  <c r="AFO84" i="3"/>
  <c r="AFO83" i="3"/>
  <c r="AFO82" i="3"/>
  <c r="AFO79" i="3"/>
  <c r="AFO81" i="3"/>
  <c r="AFO80" i="3"/>
  <c r="AFO76" i="3"/>
  <c r="AFO77" i="3"/>
  <c r="AFO78" i="3"/>
  <c r="AFO71" i="3"/>
  <c r="AFO72" i="3"/>
  <c r="AFO73" i="3"/>
  <c r="AFO75" i="3"/>
  <c r="AFO74" i="3"/>
  <c r="AFO66" i="3"/>
  <c r="AFO68" i="3"/>
  <c r="AFO70" i="3"/>
  <c r="AFO65" i="3"/>
  <c r="AFO69" i="3"/>
  <c r="AFO67" i="3"/>
  <c r="AFO64" i="3"/>
  <c r="AFO62" i="3"/>
  <c r="AFO63" i="3"/>
  <c r="AFO55" i="3"/>
  <c r="AFO53" i="3"/>
  <c r="AFO59" i="3"/>
  <c r="AFO58" i="3"/>
  <c r="AFO56" i="3"/>
  <c r="AFO54" i="3"/>
  <c r="AFO52" i="3"/>
  <c r="AFO57" i="3"/>
  <c r="AFO61" i="3"/>
  <c r="AFO60" i="3"/>
  <c r="AFO45" i="3"/>
  <c r="AFO47" i="3"/>
  <c r="AFO50" i="3"/>
  <c r="AFO48" i="3"/>
  <c r="AFO51" i="3"/>
  <c r="AFO49" i="3"/>
  <c r="AFO43" i="3"/>
  <c r="AFO44" i="3"/>
  <c r="AFO46" i="3"/>
  <c r="AFO37" i="3"/>
  <c r="AFO42" i="3"/>
  <c r="AFO38" i="3"/>
  <c r="AFO41" i="3"/>
  <c r="AFO39" i="3"/>
  <c r="AFO40" i="3"/>
  <c r="AGM96" i="3"/>
  <c r="AGM95" i="3"/>
  <c r="AGM94" i="3"/>
  <c r="AGM93" i="3"/>
  <c r="AGM92" i="3"/>
  <c r="AGM91" i="3"/>
  <c r="AGM90" i="3"/>
  <c r="AGM87" i="3"/>
  <c r="AGM88" i="3"/>
  <c r="AGM89" i="3"/>
  <c r="AGM86" i="3"/>
  <c r="AGM85" i="3"/>
  <c r="AGM84" i="3"/>
  <c r="AGM83" i="3"/>
  <c r="AGM81" i="3"/>
  <c r="AGM82" i="3"/>
  <c r="AGM79" i="3"/>
  <c r="AGM80" i="3"/>
  <c r="AGM78" i="3"/>
  <c r="AGM76" i="3"/>
  <c r="AGM77" i="3"/>
  <c r="AGM75" i="3"/>
  <c r="AGM71" i="3"/>
  <c r="AGM72" i="3"/>
  <c r="AGM74" i="3"/>
  <c r="AGM73" i="3"/>
  <c r="AGM66" i="3"/>
  <c r="AGM68" i="3"/>
  <c r="AGM70" i="3"/>
  <c r="AGM65" i="3"/>
  <c r="AGM67" i="3"/>
  <c r="AGM64" i="3"/>
  <c r="AGM69" i="3"/>
  <c r="AGM63" i="3"/>
  <c r="AGM62" i="3"/>
  <c r="AGM61" i="3"/>
  <c r="AGM55" i="3"/>
  <c r="AGM53" i="3"/>
  <c r="AGM60" i="3"/>
  <c r="AGM58" i="3"/>
  <c r="AGM56" i="3"/>
  <c r="AGM54" i="3"/>
  <c r="AGM52" i="3"/>
  <c r="AGM57" i="3"/>
  <c r="AGM59" i="3"/>
  <c r="AGM45" i="3"/>
  <c r="AGM47" i="3"/>
  <c r="AGM50" i="3"/>
  <c r="AGM48" i="3"/>
  <c r="AGM51" i="3"/>
  <c r="AGM49" i="3"/>
  <c r="AGM43" i="3"/>
  <c r="AGM44" i="3"/>
  <c r="AGM37" i="3"/>
  <c r="AGM42" i="3"/>
  <c r="AGM38" i="3"/>
  <c r="AGM36" i="3"/>
  <c r="AGM46" i="3"/>
  <c r="AGM41" i="3"/>
  <c r="AGM39" i="3"/>
  <c r="AGM40" i="3"/>
  <c r="AHQ96" i="3"/>
  <c r="AHQ94" i="3"/>
  <c r="AHQ95" i="3"/>
  <c r="AHQ92" i="3"/>
  <c r="AHQ91" i="3"/>
  <c r="AHQ93" i="3"/>
  <c r="AHQ90" i="3"/>
  <c r="AHQ87" i="3"/>
  <c r="AHQ88" i="3"/>
  <c r="AHQ89" i="3"/>
  <c r="AHQ86" i="3"/>
  <c r="AHQ85" i="3"/>
  <c r="AHQ83" i="3"/>
  <c r="AHQ84" i="3"/>
  <c r="AHQ79" i="3"/>
  <c r="AHQ80" i="3"/>
  <c r="AHQ82" i="3"/>
  <c r="AHQ76" i="3"/>
  <c r="AHQ77" i="3"/>
  <c r="AHQ81" i="3"/>
  <c r="AHQ75" i="3"/>
  <c r="AHQ71" i="3"/>
  <c r="AHQ74" i="3"/>
  <c r="AHQ72" i="3"/>
  <c r="AHQ73" i="3"/>
  <c r="AHQ78" i="3"/>
  <c r="AHQ66" i="3"/>
  <c r="AHQ68" i="3"/>
  <c r="AHQ70" i="3"/>
  <c r="AHQ65" i="3"/>
  <c r="AHQ69" i="3"/>
  <c r="AHQ64" i="3"/>
  <c r="AHQ67" i="3"/>
  <c r="AHQ63" i="3"/>
  <c r="AHQ55" i="3"/>
  <c r="AHQ53" i="3"/>
  <c r="AHQ59" i="3"/>
  <c r="AHQ58" i="3"/>
  <c r="AHQ56" i="3"/>
  <c r="AHQ54" i="3"/>
  <c r="AHQ52" i="3"/>
  <c r="AHQ57" i="3"/>
  <c r="AHQ62" i="3"/>
  <c r="AHQ61" i="3"/>
  <c r="AHQ60" i="3"/>
  <c r="AHQ45" i="3"/>
  <c r="AHQ47" i="3"/>
  <c r="AHQ50" i="3"/>
  <c r="AHQ48" i="3"/>
  <c r="AHQ51" i="3"/>
  <c r="AHQ49" i="3"/>
  <c r="AHQ43" i="3"/>
  <c r="AHQ44" i="3"/>
  <c r="AHQ37" i="3"/>
  <c r="AHQ42" i="3"/>
  <c r="AHQ38" i="3"/>
  <c r="AHQ36" i="3"/>
  <c r="AHQ41" i="3"/>
  <c r="AHQ39" i="3"/>
  <c r="AHQ46" i="3"/>
  <c r="AHQ40" i="3"/>
  <c r="RM33" i="3"/>
  <c r="SK33" i="3"/>
  <c r="TI33" i="3"/>
  <c r="US33" i="3"/>
  <c r="VW33" i="3"/>
  <c r="XA33" i="3"/>
  <c r="YE33" i="3"/>
  <c r="ZI33" i="3"/>
  <c r="AAG33" i="3"/>
  <c r="ABQ33" i="3"/>
  <c r="ACU33" i="3"/>
  <c r="AEE33" i="3"/>
  <c r="AGA33" i="3"/>
  <c r="RH95" i="3"/>
  <c r="RH96" i="3"/>
  <c r="RH94" i="3"/>
  <c r="RH92" i="3"/>
  <c r="RH93" i="3"/>
  <c r="RH91" i="3"/>
  <c r="RH90" i="3"/>
  <c r="RH88" i="3"/>
  <c r="RH89" i="3"/>
  <c r="RH87" i="3"/>
  <c r="RH86" i="3"/>
  <c r="RH84" i="3"/>
  <c r="RH79" i="3"/>
  <c r="RH80" i="3"/>
  <c r="RH85" i="3"/>
  <c r="RH81" i="3"/>
  <c r="RH82" i="3"/>
  <c r="RH83" i="3"/>
  <c r="RH77" i="3"/>
  <c r="RH78" i="3"/>
  <c r="RH75" i="3"/>
  <c r="RH72" i="3"/>
  <c r="RH76" i="3"/>
  <c r="RH73" i="3"/>
  <c r="RH74" i="3"/>
  <c r="RH67" i="3"/>
  <c r="RH69" i="3"/>
  <c r="RH71" i="3"/>
  <c r="RH66" i="3"/>
  <c r="RH64" i="3"/>
  <c r="RH65" i="3"/>
  <c r="RH68" i="3"/>
  <c r="RH70" i="3"/>
  <c r="RH62" i="3"/>
  <c r="RH63" i="3"/>
  <c r="RH61" i="3"/>
  <c r="RH58" i="3"/>
  <c r="RH56" i="3"/>
  <c r="RH54" i="3"/>
  <c r="RH60" i="3"/>
  <c r="RH57" i="3"/>
  <c r="RH59" i="3"/>
  <c r="RH55" i="3"/>
  <c r="RH53" i="3"/>
  <c r="RH46" i="3"/>
  <c r="RH50" i="3"/>
  <c r="RH48" i="3"/>
  <c r="RH51" i="3"/>
  <c r="RH49" i="3"/>
  <c r="RH52" i="3"/>
  <c r="RH44" i="3"/>
  <c r="RH45" i="3"/>
  <c r="RH42" i="3"/>
  <c r="RH38" i="3"/>
  <c r="RH36" i="3"/>
  <c r="RH43" i="3"/>
  <c r="RH41" i="3"/>
  <c r="RH39" i="3"/>
  <c r="RH40" i="3"/>
  <c r="RH47" i="3"/>
  <c r="RH37" i="3"/>
  <c r="RN96" i="3"/>
  <c r="RN95" i="3"/>
  <c r="RN94" i="3"/>
  <c r="RN93" i="3"/>
  <c r="RN92" i="3"/>
  <c r="RN91" i="3"/>
  <c r="RN88" i="3"/>
  <c r="RN89" i="3"/>
  <c r="RN90" i="3"/>
  <c r="RN87" i="3"/>
  <c r="RN86" i="3"/>
  <c r="RN84" i="3"/>
  <c r="RN85" i="3"/>
  <c r="RN79" i="3"/>
  <c r="RN80" i="3"/>
  <c r="RN81" i="3"/>
  <c r="RN83" i="3"/>
  <c r="RN82" i="3"/>
  <c r="RN77" i="3"/>
  <c r="RN78" i="3"/>
  <c r="RN76" i="3"/>
  <c r="RN72" i="3"/>
  <c r="RN73" i="3"/>
  <c r="RN75" i="3"/>
  <c r="RN74" i="3"/>
  <c r="RN67" i="3"/>
  <c r="RN69" i="3"/>
  <c r="RN71" i="3"/>
  <c r="RN66" i="3"/>
  <c r="RN68" i="3"/>
  <c r="RN64" i="3"/>
  <c r="RN65" i="3"/>
  <c r="RN70" i="3"/>
  <c r="RN62" i="3"/>
  <c r="RN63" i="3"/>
  <c r="RN58" i="3"/>
  <c r="RN56" i="3"/>
  <c r="RN54" i="3"/>
  <c r="RN57" i="3"/>
  <c r="RN61" i="3"/>
  <c r="RN60" i="3"/>
  <c r="RN59" i="3"/>
  <c r="RN55" i="3"/>
  <c r="RN53" i="3"/>
  <c r="RN46" i="3"/>
  <c r="RN50" i="3"/>
  <c r="RN48" i="3"/>
  <c r="RN51" i="3"/>
  <c r="RN49" i="3"/>
  <c r="RN52" i="3"/>
  <c r="RN44" i="3"/>
  <c r="RN45" i="3"/>
  <c r="RN42" i="3"/>
  <c r="RN38" i="3"/>
  <c r="RN36" i="3"/>
  <c r="RN43" i="3"/>
  <c r="RN41" i="3"/>
  <c r="RN39" i="3"/>
  <c r="RN47" i="3"/>
  <c r="RN40" i="3"/>
  <c r="RN37" i="3"/>
  <c r="RT95" i="3"/>
  <c r="RT96" i="3"/>
  <c r="RT93" i="3"/>
  <c r="RT94" i="3"/>
  <c r="RT92" i="3"/>
  <c r="RT91" i="3"/>
  <c r="RT90" i="3"/>
  <c r="RT88" i="3"/>
  <c r="RT89" i="3"/>
  <c r="RT87" i="3"/>
  <c r="RT86" i="3"/>
  <c r="RT84" i="3"/>
  <c r="RT85" i="3"/>
  <c r="RT79" i="3"/>
  <c r="RT80" i="3"/>
  <c r="RT83" i="3"/>
  <c r="RT81" i="3"/>
  <c r="RT77" i="3"/>
  <c r="RT78" i="3"/>
  <c r="RT82" i="3"/>
  <c r="RT76" i="3"/>
  <c r="RT75" i="3"/>
  <c r="RT72" i="3"/>
  <c r="RT73" i="3"/>
  <c r="RT74" i="3"/>
  <c r="RT67" i="3"/>
  <c r="RT69" i="3"/>
  <c r="RT71" i="3"/>
  <c r="RT66" i="3"/>
  <c r="RT70" i="3"/>
  <c r="RT64" i="3"/>
  <c r="RT65" i="3"/>
  <c r="RT68" i="3"/>
  <c r="RT62" i="3"/>
  <c r="RT58" i="3"/>
  <c r="RT56" i="3"/>
  <c r="RT54" i="3"/>
  <c r="RT57" i="3"/>
  <c r="RT63" i="3"/>
  <c r="RT61" i="3"/>
  <c r="RT60" i="3"/>
  <c r="RT59" i="3"/>
  <c r="RT55" i="3"/>
  <c r="RT53" i="3"/>
  <c r="RT46" i="3"/>
  <c r="RT50" i="3"/>
  <c r="RT48" i="3"/>
  <c r="RT51" i="3"/>
  <c r="RT49" i="3"/>
  <c r="RT52" i="3"/>
  <c r="RT44" i="3"/>
  <c r="RT45" i="3"/>
  <c r="RT42" i="3"/>
  <c r="RT38" i="3"/>
  <c r="RT36" i="3"/>
  <c r="RT47" i="3"/>
  <c r="RT43" i="3"/>
  <c r="RT41" i="3"/>
  <c r="RT39" i="3"/>
  <c r="RT40" i="3"/>
  <c r="RT37" i="3"/>
  <c r="RZ95" i="3"/>
  <c r="RZ96" i="3"/>
  <c r="RZ93" i="3"/>
  <c r="RZ94" i="3"/>
  <c r="RZ92" i="3"/>
  <c r="RZ91" i="3"/>
  <c r="RZ90" i="3"/>
  <c r="RZ88" i="3"/>
  <c r="RZ89" i="3"/>
  <c r="RZ87" i="3"/>
  <c r="RZ86" i="3"/>
  <c r="RZ84" i="3"/>
  <c r="RZ82" i="3"/>
  <c r="RZ79" i="3"/>
  <c r="RZ85" i="3"/>
  <c r="RZ83" i="3"/>
  <c r="RZ80" i="3"/>
  <c r="RZ81" i="3"/>
  <c r="RZ77" i="3"/>
  <c r="RZ78" i="3"/>
  <c r="RZ72" i="3"/>
  <c r="RZ73" i="3"/>
  <c r="RZ75" i="3"/>
  <c r="RZ74" i="3"/>
  <c r="RZ76" i="3"/>
  <c r="RZ67" i="3"/>
  <c r="RZ69" i="3"/>
  <c r="RZ71" i="3"/>
  <c r="RZ66" i="3"/>
  <c r="RZ68" i="3"/>
  <c r="RZ64" i="3"/>
  <c r="RZ65" i="3"/>
  <c r="RZ70" i="3"/>
  <c r="RZ63" i="3"/>
  <c r="RZ62" i="3"/>
  <c r="RZ61" i="3"/>
  <c r="RZ58" i="3"/>
  <c r="RZ56" i="3"/>
  <c r="RZ54" i="3"/>
  <c r="RZ60" i="3"/>
  <c r="RZ57" i="3"/>
  <c r="RZ59" i="3"/>
  <c r="RZ55" i="3"/>
  <c r="RZ53" i="3"/>
  <c r="RZ46" i="3"/>
  <c r="RZ50" i="3"/>
  <c r="RZ48" i="3"/>
  <c r="RZ51" i="3"/>
  <c r="RZ49" i="3"/>
  <c r="RZ52" i="3"/>
  <c r="RZ44" i="3"/>
  <c r="RZ45" i="3"/>
  <c r="RZ47" i="3"/>
  <c r="RZ42" i="3"/>
  <c r="RZ38" i="3"/>
  <c r="RZ36" i="3"/>
  <c r="RZ43" i="3"/>
  <c r="RZ41" i="3"/>
  <c r="RZ39" i="3"/>
  <c r="RZ40" i="3"/>
  <c r="RZ37" i="3"/>
  <c r="SF96" i="3"/>
  <c r="SF95" i="3"/>
  <c r="SF94" i="3"/>
  <c r="SF93" i="3"/>
  <c r="SF92" i="3"/>
  <c r="SF91" i="3"/>
  <c r="SF90" i="3"/>
  <c r="SF88" i="3"/>
  <c r="SF89" i="3"/>
  <c r="SF87" i="3"/>
  <c r="SF86" i="3"/>
  <c r="SF84" i="3"/>
  <c r="SF85" i="3"/>
  <c r="SF83" i="3"/>
  <c r="SF79" i="3"/>
  <c r="SF82" i="3"/>
  <c r="SF80" i="3"/>
  <c r="SF81" i="3"/>
  <c r="SF77" i="3"/>
  <c r="SF78" i="3"/>
  <c r="SF75" i="3"/>
  <c r="SF72" i="3"/>
  <c r="SF73" i="3"/>
  <c r="SF74" i="3"/>
  <c r="SF76" i="3"/>
  <c r="SF67" i="3"/>
  <c r="SF69" i="3"/>
  <c r="SF71" i="3"/>
  <c r="SF66" i="3"/>
  <c r="SF64" i="3"/>
  <c r="SF65" i="3"/>
  <c r="SF70" i="3"/>
  <c r="SF68" i="3"/>
  <c r="SF62" i="3"/>
  <c r="SF63" i="3"/>
  <c r="SF58" i="3"/>
  <c r="SF56" i="3"/>
  <c r="SF54" i="3"/>
  <c r="SF57" i="3"/>
  <c r="SF61" i="3"/>
  <c r="SF60" i="3"/>
  <c r="SF59" i="3"/>
  <c r="SF55" i="3"/>
  <c r="SF53" i="3"/>
  <c r="SF46" i="3"/>
  <c r="SF50" i="3"/>
  <c r="SF48" i="3"/>
  <c r="SF51" i="3"/>
  <c r="SF49" i="3"/>
  <c r="SF52" i="3"/>
  <c r="SF44" i="3"/>
  <c r="SF45" i="3"/>
  <c r="SF42" i="3"/>
  <c r="SF38" i="3"/>
  <c r="SF36" i="3"/>
  <c r="SF43" i="3"/>
  <c r="SF41" i="3"/>
  <c r="SF39" i="3"/>
  <c r="SF40" i="3"/>
  <c r="SF47" i="3"/>
  <c r="SF37" i="3"/>
  <c r="SL95" i="3"/>
  <c r="SL96" i="3"/>
  <c r="SL94" i="3"/>
  <c r="SL93" i="3"/>
  <c r="SL92" i="3"/>
  <c r="SL91" i="3"/>
  <c r="SL90" i="3"/>
  <c r="SL88" i="3"/>
  <c r="SL89" i="3"/>
  <c r="SL87" i="3"/>
  <c r="SL86" i="3"/>
  <c r="SL84" i="3"/>
  <c r="SL85" i="3"/>
  <c r="SL79" i="3"/>
  <c r="SL80" i="3"/>
  <c r="SL82" i="3"/>
  <c r="SL81" i="3"/>
  <c r="SL77" i="3"/>
  <c r="SL78" i="3"/>
  <c r="SL83" i="3"/>
  <c r="SL72" i="3"/>
  <c r="SL73" i="3"/>
  <c r="SL76" i="3"/>
  <c r="SL74" i="3"/>
  <c r="SL75" i="3"/>
  <c r="SL67" i="3"/>
  <c r="SL69" i="3"/>
  <c r="SL71" i="3"/>
  <c r="SL66" i="3"/>
  <c r="SL70" i="3"/>
  <c r="SL68" i="3"/>
  <c r="SL64" i="3"/>
  <c r="SL65" i="3"/>
  <c r="SL62" i="3"/>
  <c r="SL63" i="3"/>
  <c r="SL58" i="3"/>
  <c r="SL56" i="3"/>
  <c r="SL54" i="3"/>
  <c r="SL57" i="3"/>
  <c r="SL61" i="3"/>
  <c r="SL60" i="3"/>
  <c r="SL59" i="3"/>
  <c r="SL55" i="3"/>
  <c r="SL53" i="3"/>
  <c r="SL46" i="3"/>
  <c r="SL50" i="3"/>
  <c r="SL48" i="3"/>
  <c r="SL51" i="3"/>
  <c r="SL49" i="3"/>
  <c r="SL52" i="3"/>
  <c r="SL44" i="3"/>
  <c r="SL45" i="3"/>
  <c r="SL42" i="3"/>
  <c r="SL38" i="3"/>
  <c r="SL36" i="3"/>
  <c r="SL43" i="3"/>
  <c r="SL41" i="3"/>
  <c r="SL39" i="3"/>
  <c r="SL40" i="3"/>
  <c r="SL47" i="3"/>
  <c r="SL37" i="3"/>
  <c r="SR95" i="3"/>
  <c r="SR96" i="3"/>
  <c r="SR94" i="3"/>
  <c r="SR93" i="3"/>
  <c r="SR92" i="3"/>
  <c r="SR90" i="3"/>
  <c r="SR91" i="3"/>
  <c r="SR88" i="3"/>
  <c r="SR89" i="3"/>
  <c r="SR87" i="3"/>
  <c r="SR86" i="3"/>
  <c r="SR84" i="3"/>
  <c r="SR85" i="3"/>
  <c r="SR79" i="3"/>
  <c r="SR80" i="3"/>
  <c r="SR81" i="3"/>
  <c r="SR82" i="3"/>
  <c r="SR83" i="3"/>
  <c r="SR77" i="3"/>
  <c r="SR78" i="3"/>
  <c r="SR72" i="3"/>
  <c r="SR76" i="3"/>
  <c r="SR75" i="3"/>
  <c r="SR73" i="3"/>
  <c r="SR74" i="3"/>
  <c r="SR67" i="3"/>
  <c r="SR69" i="3"/>
  <c r="SR71" i="3"/>
  <c r="SR66" i="3"/>
  <c r="SR64" i="3"/>
  <c r="SR65" i="3"/>
  <c r="SR68" i="3"/>
  <c r="SR70" i="3"/>
  <c r="SR62" i="3"/>
  <c r="SR63" i="3"/>
  <c r="SR61" i="3"/>
  <c r="SR58" i="3"/>
  <c r="SR56" i="3"/>
  <c r="SR54" i="3"/>
  <c r="SR60" i="3"/>
  <c r="SR57" i="3"/>
  <c r="SR59" i="3"/>
  <c r="SR55" i="3"/>
  <c r="SR53" i="3"/>
  <c r="SR46" i="3"/>
  <c r="SR50" i="3"/>
  <c r="SR48" i="3"/>
  <c r="SR51" i="3"/>
  <c r="SR49" i="3"/>
  <c r="SR52" i="3"/>
  <c r="SR44" i="3"/>
  <c r="SR45" i="3"/>
  <c r="SR42" i="3"/>
  <c r="SR38" i="3"/>
  <c r="SR36" i="3"/>
  <c r="SR43" i="3"/>
  <c r="SR41" i="3"/>
  <c r="SR39" i="3"/>
  <c r="SR40" i="3"/>
  <c r="SR47" i="3"/>
  <c r="SR37" i="3"/>
  <c r="SX96" i="3"/>
  <c r="SX95" i="3"/>
  <c r="SX94" i="3"/>
  <c r="SX93" i="3"/>
  <c r="SX92" i="3"/>
  <c r="SX90" i="3"/>
  <c r="SX91" i="3"/>
  <c r="SX88" i="3"/>
  <c r="SX89" i="3"/>
  <c r="SX87" i="3"/>
  <c r="SX86" i="3"/>
  <c r="SX84" i="3"/>
  <c r="SX85" i="3"/>
  <c r="SX79" i="3"/>
  <c r="SX80" i="3"/>
  <c r="SX81" i="3"/>
  <c r="SX83" i="3"/>
  <c r="SX82" i="3"/>
  <c r="SX77" i="3"/>
  <c r="SX78" i="3"/>
  <c r="SX75" i="3"/>
  <c r="SX76" i="3"/>
  <c r="SX72" i="3"/>
  <c r="SX73" i="3"/>
  <c r="SX74" i="3"/>
  <c r="SX67" i="3"/>
  <c r="SX69" i="3"/>
  <c r="SX71" i="3"/>
  <c r="SX66" i="3"/>
  <c r="SX68" i="3"/>
  <c r="SX64" i="3"/>
  <c r="SX65" i="3"/>
  <c r="SX70" i="3"/>
  <c r="SX62" i="3"/>
  <c r="SX63" i="3"/>
  <c r="SX58" i="3"/>
  <c r="SX56" i="3"/>
  <c r="SX54" i="3"/>
  <c r="SX57" i="3"/>
  <c r="SX61" i="3"/>
  <c r="SX60" i="3"/>
  <c r="SX59" i="3"/>
  <c r="SX55" i="3"/>
  <c r="SX53" i="3"/>
  <c r="SX46" i="3"/>
  <c r="SX50" i="3"/>
  <c r="SX48" i="3"/>
  <c r="SX51" i="3"/>
  <c r="SX49" i="3"/>
  <c r="SX52" i="3"/>
  <c r="SX44" i="3"/>
  <c r="SX45" i="3"/>
  <c r="SX42" i="3"/>
  <c r="SX38" i="3"/>
  <c r="SX36" i="3"/>
  <c r="SX43" i="3"/>
  <c r="SX41" i="3"/>
  <c r="SX39" i="3"/>
  <c r="SX47" i="3"/>
  <c r="SX40" i="3"/>
  <c r="SX37" i="3"/>
  <c r="TD96" i="3"/>
  <c r="TD95" i="3"/>
  <c r="TD93" i="3"/>
  <c r="TD92" i="3"/>
  <c r="TD94" i="3"/>
  <c r="TD90" i="3"/>
  <c r="TD88" i="3"/>
  <c r="TD91" i="3"/>
  <c r="TD89" i="3"/>
  <c r="TD87" i="3"/>
  <c r="TD86" i="3"/>
  <c r="TD84" i="3"/>
  <c r="TD85" i="3"/>
  <c r="TD79" i="3"/>
  <c r="TD80" i="3"/>
  <c r="TD83" i="3"/>
  <c r="TD81" i="3"/>
  <c r="TD77" i="3"/>
  <c r="TD78" i="3"/>
  <c r="TD82" i="3"/>
  <c r="TD75" i="3"/>
  <c r="TD76" i="3"/>
  <c r="TD72" i="3"/>
  <c r="TD73" i="3"/>
  <c r="TD74" i="3"/>
  <c r="TD67" i="3"/>
  <c r="TD68" i="3"/>
  <c r="TD69" i="3"/>
  <c r="TD71" i="3"/>
  <c r="TD66" i="3"/>
  <c r="TD70" i="3"/>
  <c r="TD64" i="3"/>
  <c r="TD65" i="3"/>
  <c r="TD62" i="3"/>
  <c r="TD58" i="3"/>
  <c r="TD56" i="3"/>
  <c r="TD54" i="3"/>
  <c r="TD57" i="3"/>
  <c r="TD61" i="3"/>
  <c r="TD63" i="3"/>
  <c r="TD60" i="3"/>
  <c r="TD59" i="3"/>
  <c r="TD55" i="3"/>
  <c r="TD53" i="3"/>
  <c r="TD46" i="3"/>
  <c r="TD50" i="3"/>
  <c r="TD48" i="3"/>
  <c r="TD51" i="3"/>
  <c r="TD49" i="3"/>
  <c r="TD52" i="3"/>
  <c r="TD44" i="3"/>
  <c r="TD45" i="3"/>
  <c r="TD42" i="3"/>
  <c r="TD38" i="3"/>
  <c r="TD36" i="3"/>
  <c r="TD47" i="3"/>
  <c r="TD43" i="3"/>
  <c r="TD41" i="3"/>
  <c r="TD39" i="3"/>
  <c r="TD40" i="3"/>
  <c r="TD37" i="3"/>
  <c r="TJ95" i="3"/>
  <c r="TJ96" i="3"/>
  <c r="TJ94" i="3"/>
  <c r="TJ93" i="3"/>
  <c r="TJ92" i="3"/>
  <c r="TJ91" i="3"/>
  <c r="TJ90" i="3"/>
  <c r="TJ88" i="3"/>
  <c r="TJ89" i="3"/>
  <c r="TJ87" i="3"/>
  <c r="TJ86" i="3"/>
  <c r="TJ84" i="3"/>
  <c r="TJ82" i="3"/>
  <c r="TJ79" i="3"/>
  <c r="TJ83" i="3"/>
  <c r="TJ80" i="3"/>
  <c r="TJ81" i="3"/>
  <c r="TJ85" i="3"/>
  <c r="TJ77" i="3"/>
  <c r="TJ78" i="3"/>
  <c r="TJ75" i="3"/>
  <c r="TJ72" i="3"/>
  <c r="TJ73" i="3"/>
  <c r="TJ74" i="3"/>
  <c r="TJ76" i="3"/>
  <c r="TJ67" i="3"/>
  <c r="TJ68" i="3"/>
  <c r="TJ69" i="3"/>
  <c r="TJ71" i="3"/>
  <c r="TJ66" i="3"/>
  <c r="TJ64" i="3"/>
  <c r="TJ65" i="3"/>
  <c r="TJ70" i="3"/>
  <c r="TJ63" i="3"/>
  <c r="TJ62" i="3"/>
  <c r="TJ61" i="3"/>
  <c r="TJ58" i="3"/>
  <c r="TJ56" i="3"/>
  <c r="TJ54" i="3"/>
  <c r="TJ60" i="3"/>
  <c r="TJ57" i="3"/>
  <c r="TJ59" i="3"/>
  <c r="TJ55" i="3"/>
  <c r="TJ53" i="3"/>
  <c r="TJ46" i="3"/>
  <c r="TJ50" i="3"/>
  <c r="TJ48" i="3"/>
  <c r="TJ51" i="3"/>
  <c r="TJ49" i="3"/>
  <c r="TJ52" i="3"/>
  <c r="TJ44" i="3"/>
  <c r="TJ45" i="3"/>
  <c r="TJ47" i="3"/>
  <c r="TJ42" i="3"/>
  <c r="TJ38" i="3"/>
  <c r="TJ36" i="3"/>
  <c r="TJ43" i="3"/>
  <c r="TJ41" i="3"/>
  <c r="TJ39" i="3"/>
  <c r="TJ40" i="3"/>
  <c r="TJ37" i="3"/>
  <c r="TP96" i="3"/>
  <c r="TP95" i="3"/>
  <c r="TP94" i="3"/>
  <c r="TP92" i="3"/>
  <c r="TP93" i="3"/>
  <c r="TP91" i="3"/>
  <c r="TP90" i="3"/>
  <c r="TP88" i="3"/>
  <c r="TP89" i="3"/>
  <c r="TP87" i="3"/>
  <c r="TP86" i="3"/>
  <c r="TP84" i="3"/>
  <c r="TP85" i="3"/>
  <c r="TP83" i="3"/>
  <c r="TP79" i="3"/>
  <c r="TP82" i="3"/>
  <c r="TP80" i="3"/>
  <c r="TP81" i="3"/>
  <c r="TP77" i="3"/>
  <c r="TP78" i="3"/>
  <c r="TP75" i="3"/>
  <c r="TP72" i="3"/>
  <c r="TP73" i="3"/>
  <c r="TP74" i="3"/>
  <c r="TP76" i="3"/>
  <c r="TP67" i="3"/>
  <c r="TP68" i="3"/>
  <c r="TP69" i="3"/>
  <c r="TP71" i="3"/>
  <c r="TP66" i="3"/>
  <c r="TP64" i="3"/>
  <c r="TP65" i="3"/>
  <c r="TP70" i="3"/>
  <c r="TP62" i="3"/>
  <c r="TP63" i="3"/>
  <c r="TP58" i="3"/>
  <c r="TP56" i="3"/>
  <c r="TP54" i="3"/>
  <c r="TP57" i="3"/>
  <c r="TP61" i="3"/>
  <c r="TP60" i="3"/>
  <c r="TP59" i="3"/>
  <c r="TP55" i="3"/>
  <c r="TP53" i="3"/>
  <c r="TP46" i="3"/>
  <c r="TP50" i="3"/>
  <c r="TP48" i="3"/>
  <c r="TP51" i="3"/>
  <c r="TP49" i="3"/>
  <c r="TP52" i="3"/>
  <c r="TP44" i="3"/>
  <c r="TP45" i="3"/>
  <c r="TP42" i="3"/>
  <c r="TP38" i="3"/>
  <c r="TP36" i="3"/>
  <c r="TP43" i="3"/>
  <c r="TP41" i="3"/>
  <c r="TP39" i="3"/>
  <c r="TP40" i="3"/>
  <c r="TP47" i="3"/>
  <c r="TP37" i="3"/>
  <c r="TV95" i="3"/>
  <c r="TV96" i="3"/>
  <c r="TV94" i="3"/>
  <c r="TV92" i="3"/>
  <c r="TV93" i="3"/>
  <c r="TV91" i="3"/>
  <c r="TV90" i="3"/>
  <c r="TV88" i="3"/>
  <c r="TV89" i="3"/>
  <c r="TV87" i="3"/>
  <c r="TV86" i="3"/>
  <c r="TV84" i="3"/>
  <c r="TV85" i="3"/>
  <c r="TV79" i="3"/>
  <c r="TV80" i="3"/>
  <c r="TV82" i="3"/>
  <c r="TV81" i="3"/>
  <c r="TV77" i="3"/>
  <c r="TV78" i="3"/>
  <c r="TV83" i="3"/>
  <c r="TV75" i="3"/>
  <c r="TV72" i="3"/>
  <c r="TV73" i="3"/>
  <c r="TV76" i="3"/>
  <c r="TV74" i="3"/>
  <c r="TV67" i="3"/>
  <c r="TV68" i="3"/>
  <c r="TV69" i="3"/>
  <c r="TV71" i="3"/>
  <c r="TV66" i="3"/>
  <c r="TV64" i="3"/>
  <c r="TV65" i="3"/>
  <c r="TV70" i="3"/>
  <c r="TV62" i="3"/>
  <c r="TV63" i="3"/>
  <c r="TV58" i="3"/>
  <c r="TV56" i="3"/>
  <c r="TV54" i="3"/>
  <c r="TV57" i="3"/>
  <c r="TV61" i="3"/>
  <c r="TV60" i="3"/>
  <c r="TV59" i="3"/>
  <c r="TV55" i="3"/>
  <c r="TV53" i="3"/>
  <c r="TV46" i="3"/>
  <c r="TV50" i="3"/>
  <c r="TV48" i="3"/>
  <c r="TV51" i="3"/>
  <c r="TV49" i="3"/>
  <c r="TV52" i="3"/>
  <c r="TV44" i="3"/>
  <c r="TV45" i="3"/>
  <c r="TV42" i="3"/>
  <c r="TV38" i="3"/>
  <c r="TV36" i="3"/>
  <c r="TV43" i="3"/>
  <c r="TV41" i="3"/>
  <c r="TV39" i="3"/>
  <c r="TV40" i="3"/>
  <c r="TV47" i="3"/>
  <c r="TV37" i="3"/>
  <c r="UB96" i="3"/>
  <c r="UB95" i="3"/>
  <c r="UB94" i="3"/>
  <c r="UB92" i="3"/>
  <c r="UB93" i="3"/>
  <c r="UB90" i="3"/>
  <c r="UB91" i="3"/>
  <c r="UB88" i="3"/>
  <c r="UB89" i="3"/>
  <c r="UB87" i="3"/>
  <c r="UB86" i="3"/>
  <c r="UB84" i="3"/>
  <c r="UB79" i="3"/>
  <c r="UB80" i="3"/>
  <c r="UB81" i="3"/>
  <c r="UB82" i="3"/>
  <c r="UB85" i="3"/>
  <c r="UB83" i="3"/>
  <c r="UB77" i="3"/>
  <c r="UB78" i="3"/>
  <c r="UB75" i="3"/>
  <c r="UB72" i="3"/>
  <c r="UB76" i="3"/>
  <c r="UB73" i="3"/>
  <c r="UB74" i="3"/>
  <c r="UB67" i="3"/>
  <c r="UB68" i="3"/>
  <c r="UB69" i="3"/>
  <c r="UB71" i="3"/>
  <c r="UB66" i="3"/>
  <c r="UB64" i="3"/>
  <c r="UB70" i="3"/>
  <c r="UB65" i="3"/>
  <c r="UB62" i="3"/>
  <c r="UB63" i="3"/>
  <c r="UB61" i="3"/>
  <c r="UB58" i="3"/>
  <c r="UB56" i="3"/>
  <c r="UB54" i="3"/>
  <c r="UB60" i="3"/>
  <c r="UB57" i="3"/>
  <c r="UB59" i="3"/>
  <c r="UB55" i="3"/>
  <c r="UB53" i="3"/>
  <c r="UB46" i="3"/>
  <c r="UB50" i="3"/>
  <c r="UB48" i="3"/>
  <c r="UB51" i="3"/>
  <c r="UB49" i="3"/>
  <c r="UB52" i="3"/>
  <c r="UB44" i="3"/>
  <c r="UB45" i="3"/>
  <c r="UB42" i="3"/>
  <c r="UB38" i="3"/>
  <c r="UB36" i="3"/>
  <c r="UB43" i="3"/>
  <c r="UB41" i="3"/>
  <c r="UB39" i="3"/>
  <c r="UB40" i="3"/>
  <c r="UB47" i="3"/>
  <c r="UB37" i="3"/>
  <c r="UH96" i="3"/>
  <c r="UH95" i="3"/>
  <c r="UH94" i="3"/>
  <c r="UH92" i="3"/>
  <c r="UH93" i="3"/>
  <c r="UH90" i="3"/>
  <c r="UH91" i="3"/>
  <c r="UH88" i="3"/>
  <c r="UH89" i="3"/>
  <c r="UH87" i="3"/>
  <c r="UH86" i="3"/>
  <c r="UH84" i="3"/>
  <c r="UH85" i="3"/>
  <c r="UH79" i="3"/>
  <c r="UH80" i="3"/>
  <c r="UH81" i="3"/>
  <c r="UH83" i="3"/>
  <c r="UH82" i="3"/>
  <c r="UH77" i="3"/>
  <c r="UH78" i="3"/>
  <c r="UH75" i="3"/>
  <c r="UH76" i="3"/>
  <c r="UH72" i="3"/>
  <c r="UH73" i="3"/>
  <c r="UH74" i="3"/>
  <c r="UH67" i="3"/>
  <c r="UH71" i="3"/>
  <c r="UH68" i="3"/>
  <c r="UH69" i="3"/>
  <c r="UH66" i="3"/>
  <c r="UH70" i="3"/>
  <c r="UH64" i="3"/>
  <c r="UH65" i="3"/>
  <c r="UH62" i="3"/>
  <c r="UH63" i="3"/>
  <c r="UH58" i="3"/>
  <c r="UH56" i="3"/>
  <c r="UH54" i="3"/>
  <c r="UH57" i="3"/>
  <c r="UH61" i="3"/>
  <c r="UH60" i="3"/>
  <c r="UH59" i="3"/>
  <c r="UH55" i="3"/>
  <c r="UH53" i="3"/>
  <c r="UH46" i="3"/>
  <c r="UH50" i="3"/>
  <c r="UH48" i="3"/>
  <c r="UH51" i="3"/>
  <c r="UH49" i="3"/>
  <c r="UH52" i="3"/>
  <c r="UH44" i="3"/>
  <c r="UH45" i="3"/>
  <c r="UH42" i="3"/>
  <c r="UH38" i="3"/>
  <c r="UH36" i="3"/>
  <c r="UH43" i="3"/>
  <c r="UH41" i="3"/>
  <c r="UH39" i="3"/>
  <c r="UH47" i="3"/>
  <c r="UH40" i="3"/>
  <c r="UH37" i="3"/>
  <c r="UN96" i="3"/>
  <c r="UN95" i="3"/>
  <c r="UN93" i="3"/>
  <c r="UN92" i="3"/>
  <c r="UN94" i="3"/>
  <c r="UN90" i="3"/>
  <c r="UN88" i="3"/>
  <c r="UN89" i="3"/>
  <c r="UN91" i="3"/>
  <c r="UN87" i="3"/>
  <c r="UN86" i="3"/>
  <c r="UN85" i="3"/>
  <c r="UN84" i="3"/>
  <c r="UN79" i="3"/>
  <c r="UN80" i="3"/>
  <c r="UN83" i="3"/>
  <c r="UN81" i="3"/>
  <c r="UN77" i="3"/>
  <c r="UN78" i="3"/>
  <c r="UN82" i="3"/>
  <c r="UN75" i="3"/>
  <c r="UN76" i="3"/>
  <c r="UN72" i="3"/>
  <c r="UN73" i="3"/>
  <c r="UN74" i="3"/>
  <c r="UN67" i="3"/>
  <c r="UN68" i="3"/>
  <c r="UN69" i="3"/>
  <c r="UN66" i="3"/>
  <c r="UN64" i="3"/>
  <c r="UN65" i="3"/>
  <c r="UN71" i="3"/>
  <c r="UN70" i="3"/>
  <c r="UN62" i="3"/>
  <c r="UN63" i="3"/>
  <c r="UN58" i="3"/>
  <c r="UN56" i="3"/>
  <c r="UN54" i="3"/>
  <c r="UN57" i="3"/>
  <c r="UN61" i="3"/>
  <c r="UN60" i="3"/>
  <c r="UN59" i="3"/>
  <c r="UN55" i="3"/>
  <c r="UN53" i="3"/>
  <c r="UN46" i="3"/>
  <c r="UN50" i="3"/>
  <c r="UN48" i="3"/>
  <c r="UN51" i="3"/>
  <c r="UN49" i="3"/>
  <c r="UN52" i="3"/>
  <c r="UN44" i="3"/>
  <c r="UN45" i="3"/>
  <c r="UN42" i="3"/>
  <c r="UN38" i="3"/>
  <c r="UN36" i="3"/>
  <c r="UN47" i="3"/>
  <c r="UN43" i="3"/>
  <c r="UN41" i="3"/>
  <c r="UN39" i="3"/>
  <c r="UN40" i="3"/>
  <c r="UN37" i="3"/>
  <c r="UT96" i="3"/>
  <c r="UT95" i="3"/>
  <c r="UT93" i="3"/>
  <c r="UT92" i="3"/>
  <c r="UT94" i="3"/>
  <c r="UT91" i="3"/>
  <c r="UT90" i="3"/>
  <c r="UT88" i="3"/>
  <c r="UT89" i="3"/>
  <c r="UT87" i="3"/>
  <c r="UT86" i="3"/>
  <c r="UT84" i="3"/>
  <c r="UT82" i="3"/>
  <c r="UT79" i="3"/>
  <c r="UT83" i="3"/>
  <c r="UT80" i="3"/>
  <c r="UT81" i="3"/>
  <c r="UT85" i="3"/>
  <c r="UT77" i="3"/>
  <c r="UT78" i="3"/>
  <c r="UT75" i="3"/>
  <c r="UT72" i="3"/>
  <c r="UT73" i="3"/>
  <c r="UT74" i="3"/>
  <c r="UT76" i="3"/>
  <c r="UT67" i="3"/>
  <c r="UT68" i="3"/>
  <c r="UT69" i="3"/>
  <c r="UT71" i="3"/>
  <c r="UT66" i="3"/>
  <c r="UT64" i="3"/>
  <c r="UT65" i="3"/>
  <c r="UT70" i="3"/>
  <c r="UT63" i="3"/>
  <c r="UT62" i="3"/>
  <c r="UT61" i="3"/>
  <c r="UT58" i="3"/>
  <c r="UT56" i="3"/>
  <c r="UT54" i="3"/>
  <c r="UT60" i="3"/>
  <c r="UT57" i="3"/>
  <c r="UT59" i="3"/>
  <c r="UT55" i="3"/>
  <c r="UT53" i="3"/>
  <c r="UT46" i="3"/>
  <c r="UT50" i="3"/>
  <c r="UT48" i="3"/>
  <c r="UT51" i="3"/>
  <c r="UT49" i="3"/>
  <c r="UT52" i="3"/>
  <c r="UT44" i="3"/>
  <c r="UT45" i="3"/>
  <c r="UT47" i="3"/>
  <c r="UT42" i="3"/>
  <c r="UT38" i="3"/>
  <c r="UT36" i="3"/>
  <c r="UT43" i="3"/>
  <c r="UT41" i="3"/>
  <c r="UT39" i="3"/>
  <c r="UT40" i="3"/>
  <c r="UT37" i="3"/>
  <c r="UZ96" i="3"/>
  <c r="UZ95" i="3"/>
  <c r="UZ94" i="3"/>
  <c r="UZ92" i="3"/>
  <c r="UZ93" i="3"/>
  <c r="UZ91" i="3"/>
  <c r="UZ90" i="3"/>
  <c r="UZ88" i="3"/>
  <c r="UZ89" i="3"/>
  <c r="UZ87" i="3"/>
  <c r="UZ86" i="3"/>
  <c r="UZ85" i="3"/>
  <c r="UZ83" i="3"/>
  <c r="UZ79" i="3"/>
  <c r="UZ82" i="3"/>
  <c r="UZ80" i="3"/>
  <c r="UZ81" i="3"/>
  <c r="UZ84" i="3"/>
  <c r="UZ77" i="3"/>
  <c r="UZ78" i="3"/>
  <c r="UZ75" i="3"/>
  <c r="UZ72" i="3"/>
  <c r="UZ73" i="3"/>
  <c r="UZ74" i="3"/>
  <c r="UZ76" i="3"/>
  <c r="UZ67" i="3"/>
  <c r="UZ71" i="3"/>
  <c r="UZ68" i="3"/>
  <c r="UZ69" i="3"/>
  <c r="UZ66" i="3"/>
  <c r="UZ64" i="3"/>
  <c r="UZ65" i="3"/>
  <c r="UZ70" i="3"/>
  <c r="UZ62" i="3"/>
  <c r="UZ63" i="3"/>
  <c r="UZ58" i="3"/>
  <c r="UZ56" i="3"/>
  <c r="UZ54" i="3"/>
  <c r="UZ57" i="3"/>
  <c r="UZ61" i="3"/>
  <c r="UZ60" i="3"/>
  <c r="UZ59" i="3"/>
  <c r="UZ55" i="3"/>
  <c r="UZ53" i="3"/>
  <c r="UZ46" i="3"/>
  <c r="UZ50" i="3"/>
  <c r="UZ48" i="3"/>
  <c r="UZ51" i="3"/>
  <c r="UZ49" i="3"/>
  <c r="UZ52" i="3"/>
  <c r="UZ44" i="3"/>
  <c r="UZ45" i="3"/>
  <c r="UZ42" i="3"/>
  <c r="UZ38" i="3"/>
  <c r="UZ36" i="3"/>
  <c r="UZ43" i="3"/>
  <c r="UZ41" i="3"/>
  <c r="UZ39" i="3"/>
  <c r="UZ40" i="3"/>
  <c r="UZ47" i="3"/>
  <c r="UZ37" i="3"/>
  <c r="VF96" i="3"/>
  <c r="VF95" i="3"/>
  <c r="VF92" i="3"/>
  <c r="VF93" i="3"/>
  <c r="VF94" i="3"/>
  <c r="VF91" i="3"/>
  <c r="VF90" i="3"/>
  <c r="VF88" i="3"/>
  <c r="VF89" i="3"/>
  <c r="VF87" i="3"/>
  <c r="VF86" i="3"/>
  <c r="VF84" i="3"/>
  <c r="VF85" i="3"/>
  <c r="VF79" i="3"/>
  <c r="VF80" i="3"/>
  <c r="VF82" i="3"/>
  <c r="VF81" i="3"/>
  <c r="VF77" i="3"/>
  <c r="VF78" i="3"/>
  <c r="VF83" i="3"/>
  <c r="VF75" i="3"/>
  <c r="VF72" i="3"/>
  <c r="VF73" i="3"/>
  <c r="VF76" i="3"/>
  <c r="VF74" i="3"/>
  <c r="VF67" i="3"/>
  <c r="VF68" i="3"/>
  <c r="VF69" i="3"/>
  <c r="VF66" i="3"/>
  <c r="VF71" i="3"/>
  <c r="VF64" i="3"/>
  <c r="VF65" i="3"/>
  <c r="VF70" i="3"/>
  <c r="VF62" i="3"/>
  <c r="VF63" i="3"/>
  <c r="VF58" i="3"/>
  <c r="VF56" i="3"/>
  <c r="VF54" i="3"/>
  <c r="VF57" i="3"/>
  <c r="VF61" i="3"/>
  <c r="VF60" i="3"/>
  <c r="VF59" i="3"/>
  <c r="VF55" i="3"/>
  <c r="VF53" i="3"/>
  <c r="VF46" i="3"/>
  <c r="VF50" i="3"/>
  <c r="VF48" i="3"/>
  <c r="VF51" i="3"/>
  <c r="VF49" i="3"/>
  <c r="VF52" i="3"/>
  <c r="VF44" i="3"/>
  <c r="VF45" i="3"/>
  <c r="VF42" i="3"/>
  <c r="VF38" i="3"/>
  <c r="VF36" i="3"/>
  <c r="VF43" i="3"/>
  <c r="VF41" i="3"/>
  <c r="VF39" i="3"/>
  <c r="VF40" i="3"/>
  <c r="VF47" i="3"/>
  <c r="VF37" i="3"/>
  <c r="VL96" i="3"/>
  <c r="VL95" i="3"/>
  <c r="VL94" i="3"/>
  <c r="VL92" i="3"/>
  <c r="VL93" i="3"/>
  <c r="VL90" i="3"/>
  <c r="VL91" i="3"/>
  <c r="VL88" i="3"/>
  <c r="VL89" i="3"/>
  <c r="VL87" i="3"/>
  <c r="VL86" i="3"/>
  <c r="VL85" i="3"/>
  <c r="VL84" i="3"/>
  <c r="VL79" i="3"/>
  <c r="VL80" i="3"/>
  <c r="VL81" i="3"/>
  <c r="VL82" i="3"/>
  <c r="VL83" i="3"/>
  <c r="VL77" i="3"/>
  <c r="VL78" i="3"/>
  <c r="VL75" i="3"/>
  <c r="VL72" i="3"/>
  <c r="VL76" i="3"/>
  <c r="VL73" i="3"/>
  <c r="VL74" i="3"/>
  <c r="VL67" i="3"/>
  <c r="VL68" i="3"/>
  <c r="VL69" i="3"/>
  <c r="VL71" i="3"/>
  <c r="VL66" i="3"/>
  <c r="VL64" i="3"/>
  <c r="VL70" i="3"/>
  <c r="VL65" i="3"/>
  <c r="VL62" i="3"/>
  <c r="VL63" i="3"/>
  <c r="VL61" i="3"/>
  <c r="VL58" i="3"/>
  <c r="VL56" i="3"/>
  <c r="VL54" i="3"/>
  <c r="VL60" i="3"/>
  <c r="VL57" i="3"/>
  <c r="VL59" i="3"/>
  <c r="VL55" i="3"/>
  <c r="VL53" i="3"/>
  <c r="VL46" i="3"/>
  <c r="VL50" i="3"/>
  <c r="VL48" i="3"/>
  <c r="VL51" i="3"/>
  <c r="VL49" i="3"/>
  <c r="VL52" i="3"/>
  <c r="VL44" i="3"/>
  <c r="VL45" i="3"/>
  <c r="VL42" i="3"/>
  <c r="VL38" i="3"/>
  <c r="VL36" i="3"/>
  <c r="VL43" i="3"/>
  <c r="VL41" i="3"/>
  <c r="VL39" i="3"/>
  <c r="VL40" i="3"/>
  <c r="VL47" i="3"/>
  <c r="VL37" i="3"/>
  <c r="VR96" i="3"/>
  <c r="VR94" i="3"/>
  <c r="VR95" i="3"/>
  <c r="VR92" i="3"/>
  <c r="VR93" i="3"/>
  <c r="VR90" i="3"/>
  <c r="VR91" i="3"/>
  <c r="VR88" i="3"/>
  <c r="VR89" i="3"/>
  <c r="VR87" i="3"/>
  <c r="VR86" i="3"/>
  <c r="VR84" i="3"/>
  <c r="VR79" i="3"/>
  <c r="VR85" i="3"/>
  <c r="VR80" i="3"/>
  <c r="VR83" i="3"/>
  <c r="VR81" i="3"/>
  <c r="VR82" i="3"/>
  <c r="VR77" i="3"/>
  <c r="VR78" i="3"/>
  <c r="VR75" i="3"/>
  <c r="VR76" i="3"/>
  <c r="VR72" i="3"/>
  <c r="VR73" i="3"/>
  <c r="VR74" i="3"/>
  <c r="VR67" i="3"/>
  <c r="VR71" i="3"/>
  <c r="VR68" i="3"/>
  <c r="VR69" i="3"/>
  <c r="VR66" i="3"/>
  <c r="VR64" i="3"/>
  <c r="VR65" i="3"/>
  <c r="VR70" i="3"/>
  <c r="VR62" i="3"/>
  <c r="VR63" i="3"/>
  <c r="VR58" i="3"/>
  <c r="VR56" i="3"/>
  <c r="VR54" i="3"/>
  <c r="VR61" i="3"/>
  <c r="VR57" i="3"/>
  <c r="VR60" i="3"/>
  <c r="VR59" i="3"/>
  <c r="VR55" i="3"/>
  <c r="VR53" i="3"/>
  <c r="VR46" i="3"/>
  <c r="VR50" i="3"/>
  <c r="VR48" i="3"/>
  <c r="VR51" i="3"/>
  <c r="VR49" i="3"/>
  <c r="VR52" i="3"/>
  <c r="VR44" i="3"/>
  <c r="VR45" i="3"/>
  <c r="VR42" i="3"/>
  <c r="VR38" i="3"/>
  <c r="VR36" i="3"/>
  <c r="VR47" i="3"/>
  <c r="VR43" i="3"/>
  <c r="VR41" i="3"/>
  <c r="VR39" i="3"/>
  <c r="VR40" i="3"/>
  <c r="VR37" i="3"/>
  <c r="VX96" i="3"/>
  <c r="VX95" i="3"/>
  <c r="VX93" i="3"/>
  <c r="VX92" i="3"/>
  <c r="VX94" i="3"/>
  <c r="VX90" i="3"/>
  <c r="VX91" i="3"/>
  <c r="VX88" i="3"/>
  <c r="VX89" i="3"/>
  <c r="VX87" i="3"/>
  <c r="VX86" i="3"/>
  <c r="VX84" i="3"/>
  <c r="VX85" i="3"/>
  <c r="VX79" i="3"/>
  <c r="VX83" i="3"/>
  <c r="VX80" i="3"/>
  <c r="VX81" i="3"/>
  <c r="VX77" i="3"/>
  <c r="VX78" i="3"/>
  <c r="VX82" i="3"/>
  <c r="VX75" i="3"/>
  <c r="VX72" i="3"/>
  <c r="VX73" i="3"/>
  <c r="VX74" i="3"/>
  <c r="VX76" i="3"/>
  <c r="VX67" i="3"/>
  <c r="VX68" i="3"/>
  <c r="VX69" i="3"/>
  <c r="VX66" i="3"/>
  <c r="VX64" i="3"/>
  <c r="VX65" i="3"/>
  <c r="VX71" i="3"/>
  <c r="VX70" i="3"/>
  <c r="VX62" i="3"/>
  <c r="VX63" i="3"/>
  <c r="VX58" i="3"/>
  <c r="VX56" i="3"/>
  <c r="VX54" i="3"/>
  <c r="VX57" i="3"/>
  <c r="VX61" i="3"/>
  <c r="VX60" i="3"/>
  <c r="VX59" i="3"/>
  <c r="VX55" i="3"/>
  <c r="VX53" i="3"/>
  <c r="VX46" i="3"/>
  <c r="VX50" i="3"/>
  <c r="VX48" i="3"/>
  <c r="VX51" i="3"/>
  <c r="VX49" i="3"/>
  <c r="VX52" i="3"/>
  <c r="VX44" i="3"/>
  <c r="VX45" i="3"/>
  <c r="VX47" i="3"/>
  <c r="VX42" i="3"/>
  <c r="VX38" i="3"/>
  <c r="VX36" i="3"/>
  <c r="VX43" i="3"/>
  <c r="VX41" i="3"/>
  <c r="VX39" i="3"/>
  <c r="VX40" i="3"/>
  <c r="VX37" i="3"/>
  <c r="WD95" i="3"/>
  <c r="WD94" i="3"/>
  <c r="WD93" i="3"/>
  <c r="WD92" i="3"/>
  <c r="WD96" i="3"/>
  <c r="WD90" i="3"/>
  <c r="WD88" i="3"/>
  <c r="WD91" i="3"/>
  <c r="WD89" i="3"/>
  <c r="WD87" i="3"/>
  <c r="WD86" i="3"/>
  <c r="WD84" i="3"/>
  <c r="WD85" i="3"/>
  <c r="WD83" i="3"/>
  <c r="WD82" i="3"/>
  <c r="WD79" i="3"/>
  <c r="WD80" i="3"/>
  <c r="WD81" i="3"/>
  <c r="WD77" i="3"/>
  <c r="WD78" i="3"/>
  <c r="WD75" i="3"/>
  <c r="WD72" i="3"/>
  <c r="WD73" i="3"/>
  <c r="WD74" i="3"/>
  <c r="WD76" i="3"/>
  <c r="WD67" i="3"/>
  <c r="WD68" i="3"/>
  <c r="WD69" i="3"/>
  <c r="WD71" i="3"/>
  <c r="WD66" i="3"/>
  <c r="WD64" i="3"/>
  <c r="WD65" i="3"/>
  <c r="WD70" i="3"/>
  <c r="WD63" i="3"/>
  <c r="WD62" i="3"/>
  <c r="WD60" i="3"/>
  <c r="WD58" i="3"/>
  <c r="WD56" i="3"/>
  <c r="WD54" i="3"/>
  <c r="WD57" i="3"/>
  <c r="WD61" i="3"/>
  <c r="WD59" i="3"/>
  <c r="WD55" i="3"/>
  <c r="WD53" i="3"/>
  <c r="WD46" i="3"/>
  <c r="WD50" i="3"/>
  <c r="WD48" i="3"/>
  <c r="WD51" i="3"/>
  <c r="WD49" i="3"/>
  <c r="WD52" i="3"/>
  <c r="WD44" i="3"/>
  <c r="WD45" i="3"/>
  <c r="WD42" i="3"/>
  <c r="WD38" i="3"/>
  <c r="WD36" i="3"/>
  <c r="WD43" i="3"/>
  <c r="WD41" i="3"/>
  <c r="WD39" i="3"/>
  <c r="WD40" i="3"/>
  <c r="WD47" i="3"/>
  <c r="WD37" i="3"/>
  <c r="WJ95" i="3"/>
  <c r="WJ96" i="3"/>
  <c r="WJ94" i="3"/>
  <c r="WJ92" i="3"/>
  <c r="WJ93" i="3"/>
  <c r="WJ91" i="3"/>
  <c r="WJ90" i="3"/>
  <c r="WJ88" i="3"/>
  <c r="WJ89" i="3"/>
  <c r="WJ87" i="3"/>
  <c r="WJ86" i="3"/>
  <c r="WJ85" i="3"/>
  <c r="WJ84" i="3"/>
  <c r="WJ79" i="3"/>
  <c r="WJ82" i="3"/>
  <c r="WJ80" i="3"/>
  <c r="WJ81" i="3"/>
  <c r="WJ83" i="3"/>
  <c r="WJ77" i="3"/>
  <c r="WJ78" i="3"/>
  <c r="WJ75" i="3"/>
  <c r="WJ72" i="3"/>
  <c r="WJ73" i="3"/>
  <c r="WJ76" i="3"/>
  <c r="WJ74" i="3"/>
  <c r="WJ67" i="3"/>
  <c r="WJ71" i="3"/>
  <c r="WJ68" i="3"/>
  <c r="WJ69" i="3"/>
  <c r="WJ66" i="3"/>
  <c r="WJ64" i="3"/>
  <c r="WJ65" i="3"/>
  <c r="WJ70" i="3"/>
  <c r="WJ62" i="3"/>
  <c r="WJ63" i="3"/>
  <c r="WJ58" i="3"/>
  <c r="WJ56" i="3"/>
  <c r="WJ54" i="3"/>
  <c r="WJ61" i="3"/>
  <c r="WJ57" i="3"/>
  <c r="WJ60" i="3"/>
  <c r="WJ59" i="3"/>
  <c r="WJ55" i="3"/>
  <c r="WJ53" i="3"/>
  <c r="WJ46" i="3"/>
  <c r="WJ50" i="3"/>
  <c r="WJ48" i="3"/>
  <c r="WJ51" i="3"/>
  <c r="WJ49" i="3"/>
  <c r="WJ52" i="3"/>
  <c r="WJ44" i="3"/>
  <c r="WJ45" i="3"/>
  <c r="WJ42" i="3"/>
  <c r="WJ38" i="3"/>
  <c r="WJ36" i="3"/>
  <c r="WJ43" i="3"/>
  <c r="WJ41" i="3"/>
  <c r="WJ39" i="3"/>
  <c r="WJ40" i="3"/>
  <c r="WJ47" i="3"/>
  <c r="WJ37" i="3"/>
  <c r="WP95" i="3"/>
  <c r="WP96" i="3"/>
  <c r="WP94" i="3"/>
  <c r="WP92" i="3"/>
  <c r="WP93" i="3"/>
  <c r="WP91" i="3"/>
  <c r="WP90" i="3"/>
  <c r="WP88" i="3"/>
  <c r="WP89" i="3"/>
  <c r="WP87" i="3"/>
  <c r="WP86" i="3"/>
  <c r="WP84" i="3"/>
  <c r="WP85" i="3"/>
  <c r="WP79" i="3"/>
  <c r="WP80" i="3"/>
  <c r="WP82" i="3"/>
  <c r="WP81" i="3"/>
  <c r="WP83" i="3"/>
  <c r="WP77" i="3"/>
  <c r="WP78" i="3"/>
  <c r="WP75" i="3"/>
  <c r="WP72" i="3"/>
  <c r="WP76" i="3"/>
  <c r="WP73" i="3"/>
  <c r="WP74" i="3"/>
  <c r="WP67" i="3"/>
  <c r="WP68" i="3"/>
  <c r="WP69" i="3"/>
  <c r="WP66" i="3"/>
  <c r="WP64" i="3"/>
  <c r="WP71" i="3"/>
  <c r="WP70" i="3"/>
  <c r="WP65" i="3"/>
  <c r="WP62" i="3"/>
  <c r="WP63" i="3"/>
  <c r="WP58" i="3"/>
  <c r="WP56" i="3"/>
  <c r="WP54" i="3"/>
  <c r="WP57" i="3"/>
  <c r="WP61" i="3"/>
  <c r="WP60" i="3"/>
  <c r="WP59" i="3"/>
  <c r="WP55" i="3"/>
  <c r="WP53" i="3"/>
  <c r="WP46" i="3"/>
  <c r="WP50" i="3"/>
  <c r="WP48" i="3"/>
  <c r="WP51" i="3"/>
  <c r="WP49" i="3"/>
  <c r="WP52" i="3"/>
  <c r="WP44" i="3"/>
  <c r="WP45" i="3"/>
  <c r="WP42" i="3"/>
  <c r="WP38" i="3"/>
  <c r="WP36" i="3"/>
  <c r="WP43" i="3"/>
  <c r="WP41" i="3"/>
  <c r="WP39" i="3"/>
  <c r="WP40" i="3"/>
  <c r="WP47" i="3"/>
  <c r="WP37" i="3"/>
  <c r="WV96" i="3"/>
  <c r="WV95" i="3"/>
  <c r="WV94" i="3"/>
  <c r="WV92" i="3"/>
  <c r="WV93" i="3"/>
  <c r="WV91" i="3"/>
  <c r="WV90" i="3"/>
  <c r="WV88" i="3"/>
  <c r="WV89" i="3"/>
  <c r="WV87" i="3"/>
  <c r="WV86" i="3"/>
  <c r="WV85" i="3"/>
  <c r="WV84" i="3"/>
  <c r="WV79" i="3"/>
  <c r="WV80" i="3"/>
  <c r="WV81" i="3"/>
  <c r="WV83" i="3"/>
  <c r="WV82" i="3"/>
  <c r="WV77" i="3"/>
  <c r="WV78" i="3"/>
  <c r="WV75" i="3"/>
  <c r="WV76" i="3"/>
  <c r="WV72" i="3"/>
  <c r="WV73" i="3"/>
  <c r="WV74" i="3"/>
  <c r="WV67" i="3"/>
  <c r="WV68" i="3"/>
  <c r="WV69" i="3"/>
  <c r="WV71" i="3"/>
  <c r="WV66" i="3"/>
  <c r="WV70" i="3"/>
  <c r="WV64" i="3"/>
  <c r="WV65" i="3"/>
  <c r="WV62" i="3"/>
  <c r="WV63" i="3"/>
  <c r="WV60" i="3"/>
  <c r="WV58" i="3"/>
  <c r="WV56" i="3"/>
  <c r="WV54" i="3"/>
  <c r="WV57" i="3"/>
  <c r="WV61" i="3"/>
  <c r="WV59" i="3"/>
  <c r="WV55" i="3"/>
  <c r="WV53" i="3"/>
  <c r="WV46" i="3"/>
  <c r="WV50" i="3"/>
  <c r="WV48" i="3"/>
  <c r="WV51" i="3"/>
  <c r="WV49" i="3"/>
  <c r="WV52" i="3"/>
  <c r="WV44" i="3"/>
  <c r="WV45" i="3"/>
  <c r="WV42" i="3"/>
  <c r="WV38" i="3"/>
  <c r="WV36" i="3"/>
  <c r="WV43" i="3"/>
  <c r="WV41" i="3"/>
  <c r="WV39" i="3"/>
  <c r="WV47" i="3"/>
  <c r="WV40" i="3"/>
  <c r="WV37" i="3"/>
  <c r="XB96" i="3"/>
  <c r="XB95" i="3"/>
  <c r="XB94" i="3"/>
  <c r="XB92" i="3"/>
  <c r="XB93" i="3"/>
  <c r="XB90" i="3"/>
  <c r="XB91" i="3"/>
  <c r="XB88" i="3"/>
  <c r="XB89" i="3"/>
  <c r="XB86" i="3"/>
  <c r="XB87" i="3"/>
  <c r="XB84" i="3"/>
  <c r="XB85" i="3"/>
  <c r="XB79" i="3"/>
  <c r="XB80" i="3"/>
  <c r="XB83" i="3"/>
  <c r="XB81" i="3"/>
  <c r="XB82" i="3"/>
  <c r="XB77" i="3"/>
  <c r="XB78" i="3"/>
  <c r="XB75" i="3"/>
  <c r="XB76" i="3"/>
  <c r="XB72" i="3"/>
  <c r="XB73" i="3"/>
  <c r="XB74" i="3"/>
  <c r="XB67" i="3"/>
  <c r="XB71" i="3"/>
  <c r="XB68" i="3"/>
  <c r="XB69" i="3"/>
  <c r="XB66" i="3"/>
  <c r="XB64" i="3"/>
  <c r="XB65" i="3"/>
  <c r="XB70" i="3"/>
  <c r="XB62" i="3"/>
  <c r="XB63" i="3"/>
  <c r="XB58" i="3"/>
  <c r="XB56" i="3"/>
  <c r="XB54" i="3"/>
  <c r="XB61" i="3"/>
  <c r="XB57" i="3"/>
  <c r="XB60" i="3"/>
  <c r="XB59" i="3"/>
  <c r="XB55" i="3"/>
  <c r="XB53" i="3"/>
  <c r="XB46" i="3"/>
  <c r="XB50" i="3"/>
  <c r="XB48" i="3"/>
  <c r="XB51" i="3"/>
  <c r="XB49" i="3"/>
  <c r="XB52" i="3"/>
  <c r="XB44" i="3"/>
  <c r="XB45" i="3"/>
  <c r="XB42" i="3"/>
  <c r="XB38" i="3"/>
  <c r="XB36" i="3"/>
  <c r="XB47" i="3"/>
  <c r="XB43" i="3"/>
  <c r="XB41" i="3"/>
  <c r="XB39" i="3"/>
  <c r="XB40" i="3"/>
  <c r="XB37" i="3"/>
  <c r="XH96" i="3"/>
  <c r="XH95" i="3"/>
  <c r="XH93" i="3"/>
  <c r="XH92" i="3"/>
  <c r="XH94" i="3"/>
  <c r="XH90" i="3"/>
  <c r="XH91" i="3"/>
  <c r="XH88" i="3"/>
  <c r="XH89" i="3"/>
  <c r="XH86" i="3"/>
  <c r="XH87" i="3"/>
  <c r="XH84" i="3"/>
  <c r="XH85" i="3"/>
  <c r="XH79" i="3"/>
  <c r="XH83" i="3"/>
  <c r="XH80" i="3"/>
  <c r="XH81" i="3"/>
  <c r="XH77" i="3"/>
  <c r="XH78" i="3"/>
  <c r="XH75" i="3"/>
  <c r="XH72" i="3"/>
  <c r="XH73" i="3"/>
  <c r="XH82" i="3"/>
  <c r="XH74" i="3"/>
  <c r="XH76" i="3"/>
  <c r="XH67" i="3"/>
  <c r="XH68" i="3"/>
  <c r="XH69" i="3"/>
  <c r="XH66" i="3"/>
  <c r="XH64" i="3"/>
  <c r="XH65" i="3"/>
  <c r="XH70" i="3"/>
  <c r="XH71" i="3"/>
  <c r="XH62" i="3"/>
  <c r="XH58" i="3"/>
  <c r="XH56" i="3"/>
  <c r="XH54" i="3"/>
  <c r="XH63" i="3"/>
  <c r="XH57" i="3"/>
  <c r="XH61" i="3"/>
  <c r="XH60" i="3"/>
  <c r="XH59" i="3"/>
  <c r="XH55" i="3"/>
  <c r="XH53" i="3"/>
  <c r="XH46" i="3"/>
  <c r="XH50" i="3"/>
  <c r="XH48" i="3"/>
  <c r="XH51" i="3"/>
  <c r="XH49" i="3"/>
  <c r="XH52" i="3"/>
  <c r="XH44" i="3"/>
  <c r="XH45" i="3"/>
  <c r="XH47" i="3"/>
  <c r="XH42" i="3"/>
  <c r="XH38" i="3"/>
  <c r="XH36" i="3"/>
  <c r="XH43" i="3"/>
  <c r="XH41" i="3"/>
  <c r="XH39" i="3"/>
  <c r="XH40" i="3"/>
  <c r="XH37" i="3"/>
  <c r="XN96" i="3"/>
  <c r="XN95" i="3"/>
  <c r="XN93" i="3"/>
  <c r="XN92" i="3"/>
  <c r="XN94" i="3"/>
  <c r="XN90" i="3"/>
  <c r="XN88" i="3"/>
  <c r="XN89" i="3"/>
  <c r="XN91" i="3"/>
  <c r="XN86" i="3"/>
  <c r="XN87" i="3"/>
  <c r="XN84" i="3"/>
  <c r="XN85" i="3"/>
  <c r="XN83" i="3"/>
  <c r="XN82" i="3"/>
  <c r="XN79" i="3"/>
  <c r="XN80" i="3"/>
  <c r="XN81" i="3"/>
  <c r="XN77" i="3"/>
  <c r="XN78" i="3"/>
  <c r="XN75" i="3"/>
  <c r="XN72" i="3"/>
  <c r="XN73" i="3"/>
  <c r="XN76" i="3"/>
  <c r="XN74" i="3"/>
  <c r="XN67" i="3"/>
  <c r="XN68" i="3"/>
  <c r="XN69" i="3"/>
  <c r="XN71" i="3"/>
  <c r="XN66" i="3"/>
  <c r="XN64" i="3"/>
  <c r="XN65" i="3"/>
  <c r="XN70" i="3"/>
  <c r="XN63" i="3"/>
  <c r="XN62" i="3"/>
  <c r="XN60" i="3"/>
  <c r="XN58" i="3"/>
  <c r="XN56" i="3"/>
  <c r="XN54" i="3"/>
  <c r="XN57" i="3"/>
  <c r="XN61" i="3"/>
  <c r="XN59" i="3"/>
  <c r="XN55" i="3"/>
  <c r="XN53" i="3"/>
  <c r="XN46" i="3"/>
  <c r="XN50" i="3"/>
  <c r="XN48" i="3"/>
  <c r="XN51" i="3"/>
  <c r="XN49" i="3"/>
  <c r="XN52" i="3"/>
  <c r="XN44" i="3"/>
  <c r="XN45" i="3"/>
  <c r="XN42" i="3"/>
  <c r="XN38" i="3"/>
  <c r="XN36" i="3"/>
  <c r="XN43" i="3"/>
  <c r="XN41" i="3"/>
  <c r="XN39" i="3"/>
  <c r="XN40" i="3"/>
  <c r="XN47" i="3"/>
  <c r="XN37" i="3"/>
  <c r="XN35" i="3"/>
  <c r="XT96" i="3"/>
  <c r="XT95" i="3"/>
  <c r="XT94" i="3"/>
  <c r="XT92" i="3"/>
  <c r="XT93" i="3"/>
  <c r="XT91" i="3"/>
  <c r="XT89" i="3"/>
  <c r="XT90" i="3"/>
  <c r="XT88" i="3"/>
  <c r="XT86" i="3"/>
  <c r="XT87" i="3"/>
  <c r="XT85" i="3"/>
  <c r="XT84" i="3"/>
  <c r="XT79" i="3"/>
  <c r="XT82" i="3"/>
  <c r="XT80" i="3"/>
  <c r="XT81" i="3"/>
  <c r="XT77" i="3"/>
  <c r="XT78" i="3"/>
  <c r="XT75" i="3"/>
  <c r="XT83" i="3"/>
  <c r="XT74" i="3"/>
  <c r="XT72" i="3"/>
  <c r="XT73" i="3"/>
  <c r="XT76" i="3"/>
  <c r="XT67" i="3"/>
  <c r="XT71" i="3"/>
  <c r="XT68" i="3"/>
  <c r="XT69" i="3"/>
  <c r="XT66" i="3"/>
  <c r="XT64" i="3"/>
  <c r="XT65" i="3"/>
  <c r="XT70" i="3"/>
  <c r="XT62" i="3"/>
  <c r="XT63" i="3"/>
  <c r="XT58" i="3"/>
  <c r="XT56" i="3"/>
  <c r="XT54" i="3"/>
  <c r="XT61" i="3"/>
  <c r="XT57" i="3"/>
  <c r="XT60" i="3"/>
  <c r="XT59" i="3"/>
  <c r="XT55" i="3"/>
  <c r="XT53" i="3"/>
  <c r="XT46" i="3"/>
  <c r="XT50" i="3"/>
  <c r="XT48" i="3"/>
  <c r="XT51" i="3"/>
  <c r="XT49" i="3"/>
  <c r="XT52" i="3"/>
  <c r="XT44" i="3"/>
  <c r="XT45" i="3"/>
  <c r="XT42" i="3"/>
  <c r="XT38" i="3"/>
  <c r="XT36" i="3"/>
  <c r="XT43" i="3"/>
  <c r="XT41" i="3"/>
  <c r="XT39" i="3"/>
  <c r="XT40" i="3"/>
  <c r="XT47" i="3"/>
  <c r="XT37" i="3"/>
  <c r="XT35" i="3"/>
  <c r="XZ95" i="3"/>
  <c r="XZ96" i="3"/>
  <c r="XZ92" i="3"/>
  <c r="XZ93" i="3"/>
  <c r="XZ94" i="3"/>
  <c r="XZ91" i="3"/>
  <c r="XZ89" i="3"/>
  <c r="XZ90" i="3"/>
  <c r="XZ88" i="3"/>
  <c r="XZ86" i="3"/>
  <c r="XZ87" i="3"/>
  <c r="XZ84" i="3"/>
  <c r="XZ85" i="3"/>
  <c r="XZ79" i="3"/>
  <c r="XZ80" i="3"/>
  <c r="XZ82" i="3"/>
  <c r="XZ81" i="3"/>
  <c r="XZ83" i="3"/>
  <c r="XZ77" i="3"/>
  <c r="XZ78" i="3"/>
  <c r="XZ75" i="3"/>
  <c r="XZ74" i="3"/>
  <c r="XZ72" i="3"/>
  <c r="XZ76" i="3"/>
  <c r="XZ73" i="3"/>
  <c r="XZ67" i="3"/>
  <c r="XZ68" i="3"/>
  <c r="XZ69" i="3"/>
  <c r="XZ66" i="3"/>
  <c r="XZ64" i="3"/>
  <c r="XZ70" i="3"/>
  <c r="XZ65" i="3"/>
  <c r="XZ71" i="3"/>
  <c r="XZ62" i="3"/>
  <c r="XZ63" i="3"/>
  <c r="XZ58" i="3"/>
  <c r="XZ56" i="3"/>
  <c r="XZ54" i="3"/>
  <c r="XZ57" i="3"/>
  <c r="XZ61" i="3"/>
  <c r="XZ60" i="3"/>
  <c r="XZ59" i="3"/>
  <c r="XZ55" i="3"/>
  <c r="XZ53" i="3"/>
  <c r="XZ46" i="3"/>
  <c r="XZ50" i="3"/>
  <c r="XZ48" i="3"/>
  <c r="XZ51" i="3"/>
  <c r="XZ49" i="3"/>
  <c r="XZ52" i="3"/>
  <c r="XZ44" i="3"/>
  <c r="XZ45" i="3"/>
  <c r="XZ42" i="3"/>
  <c r="XZ38" i="3"/>
  <c r="XZ36" i="3"/>
  <c r="XZ43" i="3"/>
  <c r="XZ41" i="3"/>
  <c r="XZ39" i="3"/>
  <c r="XZ40" i="3"/>
  <c r="XZ47" i="3"/>
  <c r="XZ37" i="3"/>
  <c r="XZ35" i="3"/>
  <c r="YF95" i="3"/>
  <c r="YF96" i="3"/>
  <c r="YF94" i="3"/>
  <c r="YF92" i="3"/>
  <c r="YF93" i="3"/>
  <c r="YF89" i="3"/>
  <c r="YF91" i="3"/>
  <c r="YF90" i="3"/>
  <c r="YF88" i="3"/>
  <c r="YF86" i="3"/>
  <c r="YF87" i="3"/>
  <c r="YF85" i="3"/>
  <c r="YF84" i="3"/>
  <c r="YF79" i="3"/>
  <c r="YF80" i="3"/>
  <c r="YF81" i="3"/>
  <c r="YF83" i="3"/>
  <c r="YF82" i="3"/>
  <c r="YF77" i="3"/>
  <c r="YF75" i="3"/>
  <c r="YF76" i="3"/>
  <c r="YF72" i="3"/>
  <c r="YF74" i="3"/>
  <c r="YF73" i="3"/>
  <c r="YF78" i="3"/>
  <c r="YF67" i="3"/>
  <c r="YF68" i="3"/>
  <c r="YF69" i="3"/>
  <c r="YF71" i="3"/>
  <c r="YF66" i="3"/>
  <c r="YF70" i="3"/>
  <c r="YF64" i="3"/>
  <c r="YF65" i="3"/>
  <c r="YF62" i="3"/>
  <c r="YF63" i="3"/>
  <c r="YF60" i="3"/>
  <c r="YF58" i="3"/>
  <c r="YF56" i="3"/>
  <c r="YF54" i="3"/>
  <c r="YF57" i="3"/>
  <c r="YF61" i="3"/>
  <c r="YF59" i="3"/>
  <c r="YF55" i="3"/>
  <c r="YF53" i="3"/>
  <c r="YF46" i="3"/>
  <c r="YF50" i="3"/>
  <c r="YF48" i="3"/>
  <c r="YF51" i="3"/>
  <c r="YF49" i="3"/>
  <c r="YF52" i="3"/>
  <c r="YF44" i="3"/>
  <c r="YF45" i="3"/>
  <c r="YF42" i="3"/>
  <c r="YF38" i="3"/>
  <c r="YF36" i="3"/>
  <c r="YF43" i="3"/>
  <c r="YF41" i="3"/>
  <c r="YF39" i="3"/>
  <c r="YF47" i="3"/>
  <c r="YF40" i="3"/>
  <c r="YF37" i="3"/>
  <c r="YF35" i="3"/>
  <c r="YL96" i="3"/>
  <c r="YL94" i="3"/>
  <c r="YL95" i="3"/>
  <c r="YL92" i="3"/>
  <c r="YL93" i="3"/>
  <c r="YL89" i="3"/>
  <c r="YL90" i="3"/>
  <c r="YL91" i="3"/>
  <c r="YL88" i="3"/>
  <c r="YL86" i="3"/>
  <c r="YL87" i="3"/>
  <c r="YL84" i="3"/>
  <c r="YL79" i="3"/>
  <c r="YL80" i="3"/>
  <c r="YL83" i="3"/>
  <c r="YL81" i="3"/>
  <c r="YL82" i="3"/>
  <c r="YL78" i="3"/>
  <c r="YL77" i="3"/>
  <c r="YL85" i="3"/>
  <c r="YL75" i="3"/>
  <c r="YL76" i="3"/>
  <c r="YL72" i="3"/>
  <c r="YL73" i="3"/>
  <c r="YL74" i="3"/>
  <c r="YL67" i="3"/>
  <c r="YL71" i="3"/>
  <c r="YL68" i="3"/>
  <c r="YL69" i="3"/>
  <c r="YL66" i="3"/>
  <c r="YL64" i="3"/>
  <c r="YL65" i="3"/>
  <c r="YL70" i="3"/>
  <c r="YL62" i="3"/>
  <c r="YL63" i="3"/>
  <c r="YL58" i="3"/>
  <c r="YL56" i="3"/>
  <c r="YL54" i="3"/>
  <c r="YL61" i="3"/>
  <c r="YL57" i="3"/>
  <c r="YL60" i="3"/>
  <c r="YL59" i="3"/>
  <c r="YL55" i="3"/>
  <c r="YL53" i="3"/>
  <c r="YL46" i="3"/>
  <c r="YL50" i="3"/>
  <c r="YL48" i="3"/>
  <c r="YL51" i="3"/>
  <c r="YL49" i="3"/>
  <c r="YL52" i="3"/>
  <c r="YL44" i="3"/>
  <c r="YL45" i="3"/>
  <c r="YL42" i="3"/>
  <c r="YL38" i="3"/>
  <c r="YL36" i="3"/>
  <c r="YL47" i="3"/>
  <c r="YL43" i="3"/>
  <c r="YL41" i="3"/>
  <c r="YL39" i="3"/>
  <c r="YL40" i="3"/>
  <c r="YL37" i="3"/>
  <c r="YL35" i="3"/>
  <c r="YR96" i="3"/>
  <c r="YR95" i="3"/>
  <c r="YR93" i="3"/>
  <c r="YR92" i="3"/>
  <c r="YR94" i="3"/>
  <c r="YR89" i="3"/>
  <c r="YR90" i="3"/>
  <c r="YR91" i="3"/>
  <c r="YR88" i="3"/>
  <c r="YR86" i="3"/>
  <c r="YR87" i="3"/>
  <c r="YR84" i="3"/>
  <c r="YR85" i="3"/>
  <c r="YR79" i="3"/>
  <c r="YR83" i="3"/>
  <c r="YR80" i="3"/>
  <c r="YR81" i="3"/>
  <c r="YR82" i="3"/>
  <c r="YR77" i="3"/>
  <c r="YR78" i="3"/>
  <c r="YR75" i="3"/>
  <c r="YR72" i="3"/>
  <c r="YR73" i="3"/>
  <c r="YR74" i="3"/>
  <c r="YR76" i="3"/>
  <c r="YR67" i="3"/>
  <c r="YR68" i="3"/>
  <c r="YR69" i="3"/>
  <c r="YR66" i="3"/>
  <c r="YR64" i="3"/>
  <c r="YR71" i="3"/>
  <c r="YR65" i="3"/>
  <c r="YR70" i="3"/>
  <c r="YR62" i="3"/>
  <c r="YR58" i="3"/>
  <c r="YR56" i="3"/>
  <c r="YR54" i="3"/>
  <c r="YR57" i="3"/>
  <c r="YR63" i="3"/>
  <c r="YR61" i="3"/>
  <c r="YR60" i="3"/>
  <c r="YR59" i="3"/>
  <c r="YR55" i="3"/>
  <c r="YR53" i="3"/>
  <c r="YR46" i="3"/>
  <c r="YR50" i="3"/>
  <c r="YR48" i="3"/>
  <c r="YR51" i="3"/>
  <c r="YR49" i="3"/>
  <c r="YR52" i="3"/>
  <c r="YR44" i="3"/>
  <c r="YR45" i="3"/>
  <c r="YR47" i="3"/>
  <c r="YR42" i="3"/>
  <c r="YR38" i="3"/>
  <c r="YR36" i="3"/>
  <c r="YR43" i="3"/>
  <c r="YR41" i="3"/>
  <c r="YR39" i="3"/>
  <c r="YR40" i="3"/>
  <c r="YR37" i="3"/>
  <c r="YR35" i="3"/>
  <c r="YX96" i="3"/>
  <c r="YX95" i="3"/>
  <c r="YX94" i="3"/>
  <c r="YX93" i="3"/>
  <c r="YX92" i="3"/>
  <c r="YX89" i="3"/>
  <c r="YX90" i="3"/>
  <c r="YX88" i="3"/>
  <c r="YX91" i="3"/>
  <c r="YX86" i="3"/>
  <c r="YX87" i="3"/>
  <c r="YX84" i="3"/>
  <c r="YX85" i="3"/>
  <c r="YX83" i="3"/>
  <c r="YX82" i="3"/>
  <c r="YX79" i="3"/>
  <c r="YX80" i="3"/>
  <c r="YX81" i="3"/>
  <c r="YX77" i="3"/>
  <c r="YX78" i="3"/>
  <c r="YX75" i="3"/>
  <c r="YX72" i="3"/>
  <c r="YX73" i="3"/>
  <c r="YX76" i="3"/>
  <c r="YX74" i="3"/>
  <c r="YX67" i="3"/>
  <c r="YX68" i="3"/>
  <c r="YX69" i="3"/>
  <c r="YX71" i="3"/>
  <c r="YX66" i="3"/>
  <c r="YX64" i="3"/>
  <c r="YX65" i="3"/>
  <c r="YX70" i="3"/>
  <c r="YX63" i="3"/>
  <c r="YX62" i="3"/>
  <c r="YX60" i="3"/>
  <c r="YX58" i="3"/>
  <c r="YX56" i="3"/>
  <c r="YX54" i="3"/>
  <c r="YX57" i="3"/>
  <c r="YX61" i="3"/>
  <c r="YX59" i="3"/>
  <c r="YX55" i="3"/>
  <c r="YX53" i="3"/>
  <c r="YX46" i="3"/>
  <c r="YX50" i="3"/>
  <c r="YX48" i="3"/>
  <c r="YX51" i="3"/>
  <c r="YX49" i="3"/>
  <c r="YX52" i="3"/>
  <c r="YX44" i="3"/>
  <c r="YX45" i="3"/>
  <c r="YX42" i="3"/>
  <c r="YX38" i="3"/>
  <c r="YX36" i="3"/>
  <c r="YX43" i="3"/>
  <c r="YX41" i="3"/>
  <c r="YX39" i="3"/>
  <c r="YX40" i="3"/>
  <c r="YX47" i="3"/>
  <c r="YX37" i="3"/>
  <c r="YX35" i="3"/>
  <c r="ZD96" i="3"/>
  <c r="ZD95" i="3"/>
  <c r="ZD94" i="3"/>
  <c r="ZD92" i="3"/>
  <c r="ZD93" i="3"/>
  <c r="ZD91" i="3"/>
  <c r="ZD89" i="3"/>
  <c r="ZD90" i="3"/>
  <c r="ZD88" i="3"/>
  <c r="ZD86" i="3"/>
  <c r="ZD87" i="3"/>
  <c r="ZD85" i="3"/>
  <c r="ZD84" i="3"/>
  <c r="ZD79" i="3"/>
  <c r="ZD82" i="3"/>
  <c r="ZD80" i="3"/>
  <c r="ZD81" i="3"/>
  <c r="ZD77" i="3"/>
  <c r="ZD78" i="3"/>
  <c r="ZD83" i="3"/>
  <c r="ZD75" i="3"/>
  <c r="ZD74" i="3"/>
  <c r="ZD72" i="3"/>
  <c r="ZD73" i="3"/>
  <c r="ZD76" i="3"/>
  <c r="ZD67" i="3"/>
  <c r="ZD71" i="3"/>
  <c r="ZD68" i="3"/>
  <c r="ZD69" i="3"/>
  <c r="ZD66" i="3"/>
  <c r="ZD64" i="3"/>
  <c r="ZD65" i="3"/>
  <c r="ZD70" i="3"/>
  <c r="ZD62" i="3"/>
  <c r="ZD63" i="3"/>
  <c r="ZD58" i="3"/>
  <c r="ZD56" i="3"/>
  <c r="ZD54" i="3"/>
  <c r="ZD61" i="3"/>
  <c r="ZD57" i="3"/>
  <c r="ZD60" i="3"/>
  <c r="ZD59" i="3"/>
  <c r="ZD55" i="3"/>
  <c r="ZD53" i="3"/>
  <c r="ZD46" i="3"/>
  <c r="ZD50" i="3"/>
  <c r="ZD48" i="3"/>
  <c r="ZD51" i="3"/>
  <c r="ZD49" i="3"/>
  <c r="ZD52" i="3"/>
  <c r="ZD44" i="3"/>
  <c r="ZD45" i="3"/>
  <c r="ZD42" i="3"/>
  <c r="ZD38" i="3"/>
  <c r="ZD36" i="3"/>
  <c r="ZD43" i="3"/>
  <c r="ZD41" i="3"/>
  <c r="ZD39" i="3"/>
  <c r="ZD40" i="3"/>
  <c r="ZD47" i="3"/>
  <c r="ZD37" i="3"/>
  <c r="ZD35" i="3"/>
  <c r="ZJ95" i="3"/>
  <c r="ZJ96" i="3"/>
  <c r="ZJ94" i="3"/>
  <c r="ZJ92" i="3"/>
  <c r="ZJ93" i="3"/>
  <c r="ZJ91" i="3"/>
  <c r="ZJ89" i="3"/>
  <c r="ZJ90" i="3"/>
  <c r="ZJ88" i="3"/>
  <c r="ZJ86" i="3"/>
  <c r="ZJ87" i="3"/>
  <c r="ZJ84" i="3"/>
  <c r="ZJ85" i="3"/>
  <c r="ZJ79" i="3"/>
  <c r="ZJ80" i="3"/>
  <c r="ZJ82" i="3"/>
  <c r="ZJ81" i="3"/>
  <c r="ZJ83" i="3"/>
  <c r="ZJ77" i="3"/>
  <c r="ZJ78" i="3"/>
  <c r="ZJ75" i="3"/>
  <c r="ZJ74" i="3"/>
  <c r="ZJ72" i="3"/>
  <c r="ZJ76" i="3"/>
  <c r="ZJ73" i="3"/>
  <c r="ZJ67" i="3"/>
  <c r="ZJ68" i="3"/>
  <c r="ZJ69" i="3"/>
  <c r="ZJ66" i="3"/>
  <c r="ZJ64" i="3"/>
  <c r="ZJ70" i="3"/>
  <c r="ZJ65" i="3"/>
  <c r="ZJ71" i="3"/>
  <c r="ZJ62" i="3"/>
  <c r="ZJ63" i="3"/>
  <c r="ZJ58" i="3"/>
  <c r="ZJ56" i="3"/>
  <c r="ZJ54" i="3"/>
  <c r="ZJ57" i="3"/>
  <c r="ZJ61" i="3"/>
  <c r="ZJ60" i="3"/>
  <c r="ZJ59" i="3"/>
  <c r="ZJ55" i="3"/>
  <c r="ZJ53" i="3"/>
  <c r="ZJ46" i="3"/>
  <c r="ZJ50" i="3"/>
  <c r="ZJ48" i="3"/>
  <c r="ZJ51" i="3"/>
  <c r="ZJ49" i="3"/>
  <c r="ZJ52" i="3"/>
  <c r="ZJ44" i="3"/>
  <c r="ZJ45" i="3"/>
  <c r="ZJ42" i="3"/>
  <c r="ZJ38" i="3"/>
  <c r="ZJ36" i="3"/>
  <c r="ZJ43" i="3"/>
  <c r="ZJ41" i="3"/>
  <c r="ZJ39" i="3"/>
  <c r="ZJ40" i="3"/>
  <c r="ZJ47" i="3"/>
  <c r="ZJ37" i="3"/>
  <c r="ZJ35" i="3"/>
  <c r="ZP95" i="3"/>
  <c r="ZP96" i="3"/>
  <c r="ZP94" i="3"/>
  <c r="ZP92" i="3"/>
  <c r="ZP93" i="3"/>
  <c r="ZP89" i="3"/>
  <c r="ZP91" i="3"/>
  <c r="ZP90" i="3"/>
  <c r="ZP88" i="3"/>
  <c r="ZP86" i="3"/>
  <c r="ZP87" i="3"/>
  <c r="ZP85" i="3"/>
  <c r="ZP84" i="3"/>
  <c r="ZP79" i="3"/>
  <c r="ZP80" i="3"/>
  <c r="ZP81" i="3"/>
  <c r="ZP83" i="3"/>
  <c r="ZP82" i="3"/>
  <c r="ZP77" i="3"/>
  <c r="ZP75" i="3"/>
  <c r="ZP76" i="3"/>
  <c r="ZP72" i="3"/>
  <c r="ZP74" i="3"/>
  <c r="ZP73" i="3"/>
  <c r="ZP78" i="3"/>
  <c r="ZP67" i="3"/>
  <c r="ZP68" i="3"/>
  <c r="ZP69" i="3"/>
  <c r="ZP71" i="3"/>
  <c r="ZP66" i="3"/>
  <c r="ZP70" i="3"/>
  <c r="ZP64" i="3"/>
  <c r="ZP65" i="3"/>
  <c r="ZP62" i="3"/>
  <c r="ZP63" i="3"/>
  <c r="ZP60" i="3"/>
  <c r="ZP58" i="3"/>
  <c r="ZP56" i="3"/>
  <c r="ZP54" i="3"/>
  <c r="ZP57" i="3"/>
  <c r="ZP61" i="3"/>
  <c r="ZP59" i="3"/>
  <c r="ZP55" i="3"/>
  <c r="ZP53" i="3"/>
  <c r="ZP46" i="3"/>
  <c r="ZP50" i="3"/>
  <c r="ZP48" i="3"/>
  <c r="ZP51" i="3"/>
  <c r="ZP49" i="3"/>
  <c r="ZP52" i="3"/>
  <c r="ZP44" i="3"/>
  <c r="ZP45" i="3"/>
  <c r="ZP42" i="3"/>
  <c r="ZP38" i="3"/>
  <c r="ZP36" i="3"/>
  <c r="ZP43" i="3"/>
  <c r="ZP41" i="3"/>
  <c r="ZP39" i="3"/>
  <c r="ZP47" i="3"/>
  <c r="ZP40" i="3"/>
  <c r="ZP37" i="3"/>
  <c r="ZP35" i="3"/>
  <c r="ZV96" i="3"/>
  <c r="ZV95" i="3"/>
  <c r="ZV94" i="3"/>
  <c r="ZV92" i="3"/>
  <c r="ZV93" i="3"/>
  <c r="ZV89" i="3"/>
  <c r="ZV90" i="3"/>
  <c r="ZV91" i="3"/>
  <c r="ZV88" i="3"/>
  <c r="ZV86" i="3"/>
  <c r="ZV87" i="3"/>
  <c r="ZV84" i="3"/>
  <c r="ZV79" i="3"/>
  <c r="ZV80" i="3"/>
  <c r="ZV83" i="3"/>
  <c r="ZV81" i="3"/>
  <c r="ZV85" i="3"/>
  <c r="ZV78" i="3"/>
  <c r="ZV77" i="3"/>
  <c r="ZV82" i="3"/>
  <c r="ZV75" i="3"/>
  <c r="ZV76" i="3"/>
  <c r="ZV72" i="3"/>
  <c r="ZV73" i="3"/>
  <c r="ZV74" i="3"/>
  <c r="ZV67" i="3"/>
  <c r="ZV71" i="3"/>
  <c r="ZV68" i="3"/>
  <c r="ZV69" i="3"/>
  <c r="ZV66" i="3"/>
  <c r="ZV64" i="3"/>
  <c r="ZV65" i="3"/>
  <c r="ZV70" i="3"/>
  <c r="ZV62" i="3"/>
  <c r="ZV63" i="3"/>
  <c r="ZV58" i="3"/>
  <c r="ZV56" i="3"/>
  <c r="ZV54" i="3"/>
  <c r="ZV61" i="3"/>
  <c r="ZV57" i="3"/>
  <c r="ZV60" i="3"/>
  <c r="ZV59" i="3"/>
  <c r="ZV55" i="3"/>
  <c r="ZV53" i="3"/>
  <c r="ZV46" i="3"/>
  <c r="ZV50" i="3"/>
  <c r="ZV48" i="3"/>
  <c r="ZV51" i="3"/>
  <c r="ZV49" i="3"/>
  <c r="ZV52" i="3"/>
  <c r="ZV44" i="3"/>
  <c r="ZV45" i="3"/>
  <c r="ZV42" i="3"/>
  <c r="ZV38" i="3"/>
  <c r="ZV36" i="3"/>
  <c r="ZV47" i="3"/>
  <c r="ZV43" i="3"/>
  <c r="ZV41" i="3"/>
  <c r="ZV39" i="3"/>
  <c r="ZV40" i="3"/>
  <c r="ZV37" i="3"/>
  <c r="ZV35" i="3"/>
  <c r="AAB95" i="3"/>
  <c r="AAB96" i="3"/>
  <c r="AAB93" i="3"/>
  <c r="AAB92" i="3"/>
  <c r="AAB94" i="3"/>
  <c r="AAB89" i="3"/>
  <c r="AAB90" i="3"/>
  <c r="AAB91" i="3"/>
  <c r="AAB88" i="3"/>
  <c r="AAB86" i="3"/>
  <c r="AAB87" i="3"/>
  <c r="AAB84" i="3"/>
  <c r="AAB85" i="3"/>
  <c r="AAB79" i="3"/>
  <c r="AAB83" i="3"/>
  <c r="AAB82" i="3"/>
  <c r="AAB80" i="3"/>
  <c r="AAB81" i="3"/>
  <c r="AAB77" i="3"/>
  <c r="AAB78" i="3"/>
  <c r="AAB75" i="3"/>
  <c r="AAB72" i="3"/>
  <c r="AAB73" i="3"/>
  <c r="AAB74" i="3"/>
  <c r="AAB76" i="3"/>
  <c r="AAB67" i="3"/>
  <c r="AAB68" i="3"/>
  <c r="AAB69" i="3"/>
  <c r="AAB66" i="3"/>
  <c r="AAB64" i="3"/>
  <c r="AAB65" i="3"/>
  <c r="AAB71" i="3"/>
  <c r="AAB70" i="3"/>
  <c r="AAB62" i="3"/>
  <c r="AAB58" i="3"/>
  <c r="AAB56" i="3"/>
  <c r="AAB54" i="3"/>
  <c r="AAB57" i="3"/>
  <c r="AAB63" i="3"/>
  <c r="AAB61" i="3"/>
  <c r="AAB60" i="3"/>
  <c r="AAB59" i="3"/>
  <c r="AAB55" i="3"/>
  <c r="AAB53" i="3"/>
  <c r="AAB46" i="3"/>
  <c r="AAB50" i="3"/>
  <c r="AAB48" i="3"/>
  <c r="AAB51" i="3"/>
  <c r="AAB49" i="3"/>
  <c r="AAB52" i="3"/>
  <c r="AAB44" i="3"/>
  <c r="AAB45" i="3"/>
  <c r="AAB47" i="3"/>
  <c r="AAB42" i="3"/>
  <c r="AAB38" i="3"/>
  <c r="AAB36" i="3"/>
  <c r="AAB43" i="3"/>
  <c r="AAB41" i="3"/>
  <c r="AAB39" i="3"/>
  <c r="AAB40" i="3"/>
  <c r="AAB37" i="3"/>
  <c r="AAB35" i="3"/>
  <c r="AAH96" i="3"/>
  <c r="AAH95" i="3"/>
  <c r="AAH93" i="3"/>
  <c r="AAH92" i="3"/>
  <c r="AAH94" i="3"/>
  <c r="AAH89" i="3"/>
  <c r="AAH90" i="3"/>
  <c r="AAH88" i="3"/>
  <c r="AAH91" i="3"/>
  <c r="AAH86" i="3"/>
  <c r="AAH87" i="3"/>
  <c r="AAH84" i="3"/>
  <c r="AAH85" i="3"/>
  <c r="AAH83" i="3"/>
  <c r="AAH79" i="3"/>
  <c r="AAH80" i="3"/>
  <c r="AAH81" i="3"/>
  <c r="AAH82" i="3"/>
  <c r="AAH77" i="3"/>
  <c r="AAH78" i="3"/>
  <c r="AAH75" i="3"/>
  <c r="AAH72" i="3"/>
  <c r="AAH73" i="3"/>
  <c r="AAH76" i="3"/>
  <c r="AAH74" i="3"/>
  <c r="AAH67" i="3"/>
  <c r="AAH68" i="3"/>
  <c r="AAH69" i="3"/>
  <c r="AAH71" i="3"/>
  <c r="AAH66" i="3"/>
  <c r="AAH64" i="3"/>
  <c r="AAH65" i="3"/>
  <c r="AAH70" i="3"/>
  <c r="AAH63" i="3"/>
  <c r="AAH62" i="3"/>
  <c r="AAH60" i="3"/>
  <c r="AAH58" i="3"/>
  <c r="AAH56" i="3"/>
  <c r="AAH54" i="3"/>
  <c r="AAH57" i="3"/>
  <c r="AAH61" i="3"/>
  <c r="AAH59" i="3"/>
  <c r="AAH55" i="3"/>
  <c r="AAH53" i="3"/>
  <c r="AAH46" i="3"/>
  <c r="AAH50" i="3"/>
  <c r="AAH48" i="3"/>
  <c r="AAH51" i="3"/>
  <c r="AAH49" i="3"/>
  <c r="AAH43" i="3"/>
  <c r="AAH44" i="3"/>
  <c r="AAH52" i="3"/>
  <c r="AAH45" i="3"/>
  <c r="AAH42" i="3"/>
  <c r="AAH38" i="3"/>
  <c r="AAH36" i="3"/>
  <c r="AAH41" i="3"/>
  <c r="AAH39" i="3"/>
  <c r="AAH40" i="3"/>
  <c r="AAH47" i="3"/>
  <c r="AAH37" i="3"/>
  <c r="AAH35" i="3"/>
  <c r="AAN96" i="3"/>
  <c r="AAN95" i="3"/>
  <c r="AAN94" i="3"/>
  <c r="AAN92" i="3"/>
  <c r="AAN93" i="3"/>
  <c r="AAN91" i="3"/>
  <c r="AAN89" i="3"/>
  <c r="AAN90" i="3"/>
  <c r="AAN88" i="3"/>
  <c r="AAN86" i="3"/>
  <c r="AAN87" i="3"/>
  <c r="AAN84" i="3"/>
  <c r="AAN85" i="3"/>
  <c r="AAN79" i="3"/>
  <c r="AAN80" i="3"/>
  <c r="AAN81" i="3"/>
  <c r="AAN82" i="3"/>
  <c r="AAN77" i="3"/>
  <c r="AAN83" i="3"/>
  <c r="AAN78" i="3"/>
  <c r="AAN75" i="3"/>
  <c r="AAN74" i="3"/>
  <c r="AAN72" i="3"/>
  <c r="AAN73" i="3"/>
  <c r="AAN76" i="3"/>
  <c r="AAN67" i="3"/>
  <c r="AAN71" i="3"/>
  <c r="AAN68" i="3"/>
  <c r="AAN69" i="3"/>
  <c r="AAN66" i="3"/>
  <c r="AAN64" i="3"/>
  <c r="AAN65" i="3"/>
  <c r="AAN70" i="3"/>
  <c r="AAN62" i="3"/>
  <c r="AAN63" i="3"/>
  <c r="AAN58" i="3"/>
  <c r="AAN56" i="3"/>
  <c r="AAN54" i="3"/>
  <c r="AAN61" i="3"/>
  <c r="AAN57" i="3"/>
  <c r="AAN60" i="3"/>
  <c r="AAN59" i="3"/>
  <c r="AAN55" i="3"/>
  <c r="AAN53" i="3"/>
  <c r="AAN52" i="3"/>
  <c r="AAN46" i="3"/>
  <c r="AAN50" i="3"/>
  <c r="AAN48" i="3"/>
  <c r="AAN51" i="3"/>
  <c r="AAN49" i="3"/>
  <c r="AAN43" i="3"/>
  <c r="AAN44" i="3"/>
  <c r="AAN45" i="3"/>
  <c r="AAN42" i="3"/>
  <c r="AAN38" i="3"/>
  <c r="AAN36" i="3"/>
  <c r="AAN41" i="3"/>
  <c r="AAN39" i="3"/>
  <c r="AAN40" i="3"/>
  <c r="AAN47" i="3"/>
  <c r="AAN37" i="3"/>
  <c r="AAN35" i="3"/>
  <c r="AAT96" i="3"/>
  <c r="AAT95" i="3"/>
  <c r="AAT93" i="3"/>
  <c r="AAT92" i="3"/>
  <c r="AAT94" i="3"/>
  <c r="AAT91" i="3"/>
  <c r="AAT89" i="3"/>
  <c r="AAT90" i="3"/>
  <c r="AAT88" i="3"/>
  <c r="AAT86" i="3"/>
  <c r="AAT87" i="3"/>
  <c r="AAT84" i="3"/>
  <c r="AAT85" i="3"/>
  <c r="AAT79" i="3"/>
  <c r="AAT82" i="3"/>
  <c r="AAT80" i="3"/>
  <c r="AAT83" i="3"/>
  <c r="AAT81" i="3"/>
  <c r="AAT77" i="3"/>
  <c r="AAT78" i="3"/>
  <c r="AAT75" i="3"/>
  <c r="AAT74" i="3"/>
  <c r="AAT72" i="3"/>
  <c r="AAT76" i="3"/>
  <c r="AAT73" i="3"/>
  <c r="AAT67" i="3"/>
  <c r="AAT68" i="3"/>
  <c r="AAT69" i="3"/>
  <c r="AAT66" i="3"/>
  <c r="AAT64" i="3"/>
  <c r="AAT71" i="3"/>
  <c r="AAT70" i="3"/>
  <c r="AAT65" i="3"/>
  <c r="AAT62" i="3"/>
  <c r="AAT63" i="3"/>
  <c r="AAT58" i="3"/>
  <c r="AAT56" i="3"/>
  <c r="AAT54" i="3"/>
  <c r="AAT57" i="3"/>
  <c r="AAT61" i="3"/>
  <c r="AAT60" i="3"/>
  <c r="AAT59" i="3"/>
  <c r="AAT55" i="3"/>
  <c r="AAT53" i="3"/>
  <c r="AAT46" i="3"/>
  <c r="AAT50" i="3"/>
  <c r="AAT48" i="3"/>
  <c r="AAT51" i="3"/>
  <c r="AAT49" i="3"/>
  <c r="AAT43" i="3"/>
  <c r="AAT44" i="3"/>
  <c r="AAT45" i="3"/>
  <c r="AAT42" i="3"/>
  <c r="AAT38" i="3"/>
  <c r="AAT36" i="3"/>
  <c r="AAT41" i="3"/>
  <c r="AAT39" i="3"/>
  <c r="AAT40" i="3"/>
  <c r="AAT52" i="3"/>
  <c r="AAT47" i="3"/>
  <c r="AAT37" i="3"/>
  <c r="AAT35" i="3"/>
  <c r="AAZ95" i="3"/>
  <c r="AAZ93" i="3"/>
  <c r="AAZ96" i="3"/>
  <c r="AAZ94" i="3"/>
  <c r="AAZ92" i="3"/>
  <c r="AAZ89" i="3"/>
  <c r="AAZ91" i="3"/>
  <c r="AAZ90" i="3"/>
  <c r="AAZ88" i="3"/>
  <c r="AAZ86" i="3"/>
  <c r="AAZ87" i="3"/>
  <c r="AAZ84" i="3"/>
  <c r="AAZ85" i="3"/>
  <c r="AAZ79" i="3"/>
  <c r="AAZ80" i="3"/>
  <c r="AAZ83" i="3"/>
  <c r="AAZ82" i="3"/>
  <c r="AAZ77" i="3"/>
  <c r="AAZ75" i="3"/>
  <c r="AAZ76" i="3"/>
  <c r="AAZ72" i="3"/>
  <c r="AAZ74" i="3"/>
  <c r="AAZ73" i="3"/>
  <c r="AAZ81" i="3"/>
  <c r="AAZ78" i="3"/>
  <c r="AAZ67" i="3"/>
  <c r="AAZ68" i="3"/>
  <c r="AAZ69" i="3"/>
  <c r="AAZ71" i="3"/>
  <c r="AAZ66" i="3"/>
  <c r="AAZ70" i="3"/>
  <c r="AAZ64" i="3"/>
  <c r="AAZ65" i="3"/>
  <c r="AAZ62" i="3"/>
  <c r="AAZ63" i="3"/>
  <c r="AAZ60" i="3"/>
  <c r="AAZ58" i="3"/>
  <c r="AAZ56" i="3"/>
  <c r="AAZ54" i="3"/>
  <c r="AAZ57" i="3"/>
  <c r="AAZ61" i="3"/>
  <c r="AAZ59" i="3"/>
  <c r="AAZ55" i="3"/>
  <c r="AAZ53" i="3"/>
  <c r="AAZ46" i="3"/>
  <c r="AAZ50" i="3"/>
  <c r="AAZ48" i="3"/>
  <c r="AAZ51" i="3"/>
  <c r="AAZ49" i="3"/>
  <c r="AAZ43" i="3"/>
  <c r="AAZ52" i="3"/>
  <c r="AAZ44" i="3"/>
  <c r="AAZ45" i="3"/>
  <c r="AAZ42" i="3"/>
  <c r="AAZ38" i="3"/>
  <c r="AAZ36" i="3"/>
  <c r="AAZ41" i="3"/>
  <c r="AAZ39" i="3"/>
  <c r="AAZ47" i="3"/>
  <c r="AAZ40" i="3"/>
  <c r="AAZ37" i="3"/>
  <c r="AAZ35" i="3"/>
  <c r="ABF96" i="3"/>
  <c r="ABF95" i="3"/>
  <c r="ABF93" i="3"/>
  <c r="ABF92" i="3"/>
  <c r="ABF94" i="3"/>
  <c r="ABF89" i="3"/>
  <c r="ABF90" i="3"/>
  <c r="ABF91" i="3"/>
  <c r="ABF88" i="3"/>
  <c r="ABF86" i="3"/>
  <c r="ABF87" i="3"/>
  <c r="ABF84" i="3"/>
  <c r="ABF81" i="3"/>
  <c r="ABF79" i="3"/>
  <c r="ABF80" i="3"/>
  <c r="ABF83" i="3"/>
  <c r="ABF85" i="3"/>
  <c r="ABF78" i="3"/>
  <c r="ABF77" i="3"/>
  <c r="ABF82" i="3"/>
  <c r="ABF75" i="3"/>
  <c r="ABF76" i="3"/>
  <c r="ABF72" i="3"/>
  <c r="ABF73" i="3"/>
  <c r="ABF74" i="3"/>
  <c r="ABF67" i="3"/>
  <c r="ABF71" i="3"/>
  <c r="ABF68" i="3"/>
  <c r="ABF69" i="3"/>
  <c r="ABF66" i="3"/>
  <c r="ABF64" i="3"/>
  <c r="ABF65" i="3"/>
  <c r="ABF70" i="3"/>
  <c r="ABF62" i="3"/>
  <c r="ABF63" i="3"/>
  <c r="ABF58" i="3"/>
  <c r="ABF56" i="3"/>
  <c r="ABF54" i="3"/>
  <c r="ABF52" i="3"/>
  <c r="ABF61" i="3"/>
  <c r="ABF57" i="3"/>
  <c r="ABF60" i="3"/>
  <c r="ABF59" i="3"/>
  <c r="ABF55" i="3"/>
  <c r="ABF53" i="3"/>
  <c r="ABF46" i="3"/>
  <c r="ABF50" i="3"/>
  <c r="ABF48" i="3"/>
  <c r="ABF51" i="3"/>
  <c r="ABF49" i="3"/>
  <c r="ABF43" i="3"/>
  <c r="ABF44" i="3"/>
  <c r="ABF45" i="3"/>
  <c r="ABF42" i="3"/>
  <c r="ABF38" i="3"/>
  <c r="ABF36" i="3"/>
  <c r="ABF47" i="3"/>
  <c r="ABF41" i="3"/>
  <c r="ABF39" i="3"/>
  <c r="ABF40" i="3"/>
  <c r="ABF37" i="3"/>
  <c r="ABF35" i="3"/>
  <c r="ABL96" i="3"/>
  <c r="ABL93" i="3"/>
  <c r="ABL95" i="3"/>
  <c r="ABL94" i="3"/>
  <c r="ABL92" i="3"/>
  <c r="ABL89" i="3"/>
  <c r="ABL90" i="3"/>
  <c r="ABL91" i="3"/>
  <c r="ABL88" i="3"/>
  <c r="ABL86" i="3"/>
  <c r="ABL87" i="3"/>
  <c r="ABL84" i="3"/>
  <c r="ABL85" i="3"/>
  <c r="ABL79" i="3"/>
  <c r="ABL83" i="3"/>
  <c r="ABL82" i="3"/>
  <c r="ABL81" i="3"/>
  <c r="ABL80" i="3"/>
  <c r="ABL77" i="3"/>
  <c r="ABL78" i="3"/>
  <c r="ABL75" i="3"/>
  <c r="ABL72" i="3"/>
  <c r="ABL73" i="3"/>
  <c r="ABL74" i="3"/>
  <c r="ABL76" i="3"/>
  <c r="ABL67" i="3"/>
  <c r="ABL68" i="3"/>
  <c r="ABL69" i="3"/>
  <c r="ABL66" i="3"/>
  <c r="ABL64" i="3"/>
  <c r="ABL65" i="3"/>
  <c r="ABL70" i="3"/>
  <c r="ABL71" i="3"/>
  <c r="ABL62" i="3"/>
  <c r="ABL59" i="3"/>
  <c r="ABL58" i="3"/>
  <c r="ABL56" i="3"/>
  <c r="ABL54" i="3"/>
  <c r="ABL52" i="3"/>
  <c r="ABL57" i="3"/>
  <c r="ABL61" i="3"/>
  <c r="ABL63" i="3"/>
  <c r="ABL60" i="3"/>
  <c r="ABL55" i="3"/>
  <c r="ABL53" i="3"/>
  <c r="ABL46" i="3"/>
  <c r="ABL50" i="3"/>
  <c r="ABL48" i="3"/>
  <c r="ABL51" i="3"/>
  <c r="ABL49" i="3"/>
  <c r="ABL43" i="3"/>
  <c r="ABL44" i="3"/>
  <c r="ABL45" i="3"/>
  <c r="ABL47" i="3"/>
  <c r="ABL42" i="3"/>
  <c r="ABL38" i="3"/>
  <c r="ABL36" i="3"/>
  <c r="ABL41" i="3"/>
  <c r="ABL39" i="3"/>
  <c r="ABL40" i="3"/>
  <c r="ABL37" i="3"/>
  <c r="ABL35" i="3"/>
  <c r="ABR96" i="3"/>
  <c r="ABR95" i="3"/>
  <c r="ABR93" i="3"/>
  <c r="ABR94" i="3"/>
  <c r="ABR92" i="3"/>
  <c r="ABR89" i="3"/>
  <c r="ABR90" i="3"/>
  <c r="ABR88" i="3"/>
  <c r="ABR91" i="3"/>
  <c r="ABR86" i="3"/>
  <c r="ABR87" i="3"/>
  <c r="ABR84" i="3"/>
  <c r="ABR85" i="3"/>
  <c r="ABR83" i="3"/>
  <c r="ABR79" i="3"/>
  <c r="ABR80" i="3"/>
  <c r="ABR81" i="3"/>
  <c r="ABR82" i="3"/>
  <c r="ABR77" i="3"/>
  <c r="ABR78" i="3"/>
  <c r="ABR75" i="3"/>
  <c r="ABR72" i="3"/>
  <c r="ABR73" i="3"/>
  <c r="ABR76" i="3"/>
  <c r="ABR74" i="3"/>
  <c r="ABR67" i="3"/>
  <c r="ABR68" i="3"/>
  <c r="ABR69" i="3"/>
  <c r="ABR71" i="3"/>
  <c r="ABR66" i="3"/>
  <c r="ABR64" i="3"/>
  <c r="ABR65" i="3"/>
  <c r="ABR70" i="3"/>
  <c r="ABR63" i="3"/>
  <c r="ABR62" i="3"/>
  <c r="ABR60" i="3"/>
  <c r="ABR58" i="3"/>
  <c r="ABR56" i="3"/>
  <c r="ABR54" i="3"/>
  <c r="ABR52" i="3"/>
  <c r="ABR57" i="3"/>
  <c r="ABR59" i="3"/>
  <c r="ABR61" i="3"/>
  <c r="ABR55" i="3"/>
  <c r="ABR53" i="3"/>
  <c r="ABR46" i="3"/>
  <c r="ABR50" i="3"/>
  <c r="ABR48" i="3"/>
  <c r="ABR51" i="3"/>
  <c r="ABR49" i="3"/>
  <c r="ABR43" i="3"/>
  <c r="ABR44" i="3"/>
  <c r="ABR45" i="3"/>
  <c r="ABR42" i="3"/>
  <c r="ABR38" i="3"/>
  <c r="ABR36" i="3"/>
  <c r="ABR41" i="3"/>
  <c r="ABR39" i="3"/>
  <c r="ABR40" i="3"/>
  <c r="ABR47" i="3"/>
  <c r="ABR37" i="3"/>
  <c r="ABR35" i="3"/>
  <c r="ABX96" i="3"/>
  <c r="ABX93" i="3"/>
  <c r="ABX95" i="3"/>
  <c r="ABX92" i="3"/>
  <c r="ABX94" i="3"/>
  <c r="ABX91" i="3"/>
  <c r="ABX89" i="3"/>
  <c r="ABX90" i="3"/>
  <c r="ABX88" i="3"/>
  <c r="ABX86" i="3"/>
  <c r="ABX87" i="3"/>
  <c r="ABX84" i="3"/>
  <c r="ABX85" i="3"/>
  <c r="ABX79" i="3"/>
  <c r="ABX80" i="3"/>
  <c r="ABX81" i="3"/>
  <c r="ABX77" i="3"/>
  <c r="ABX83" i="3"/>
  <c r="ABX82" i="3"/>
  <c r="ABX78" i="3"/>
  <c r="ABX75" i="3"/>
  <c r="ABX74" i="3"/>
  <c r="ABX72" i="3"/>
  <c r="ABX73" i="3"/>
  <c r="ABX76" i="3"/>
  <c r="ABX67" i="3"/>
  <c r="ABX71" i="3"/>
  <c r="ABX68" i="3"/>
  <c r="ABX69" i="3"/>
  <c r="ABX66" i="3"/>
  <c r="ABX64" i="3"/>
  <c r="ABX65" i="3"/>
  <c r="ABX70" i="3"/>
  <c r="ABX62" i="3"/>
  <c r="ABX63" i="3"/>
  <c r="ABX58" i="3"/>
  <c r="ABX56" i="3"/>
  <c r="ABX54" i="3"/>
  <c r="ABX52" i="3"/>
  <c r="ABX61" i="3"/>
  <c r="ABX57" i="3"/>
  <c r="ABX60" i="3"/>
  <c r="ABX59" i="3"/>
  <c r="ABX55" i="3"/>
  <c r="ABX53" i="3"/>
  <c r="ABX46" i="3"/>
  <c r="ABX50" i="3"/>
  <c r="ABX48" i="3"/>
  <c r="ABX51" i="3"/>
  <c r="ABX49" i="3"/>
  <c r="ABX43" i="3"/>
  <c r="ABX44" i="3"/>
  <c r="ABX45" i="3"/>
  <c r="ABX42" i="3"/>
  <c r="ABX38" i="3"/>
  <c r="ABX36" i="3"/>
  <c r="ABX41" i="3"/>
  <c r="ABX39" i="3"/>
  <c r="ABX40" i="3"/>
  <c r="ABX47" i="3"/>
  <c r="ABX37" i="3"/>
  <c r="ABX35" i="3"/>
  <c r="ACD95" i="3"/>
  <c r="ACD96" i="3"/>
  <c r="ACD93" i="3"/>
  <c r="ACD94" i="3"/>
  <c r="ACD92" i="3"/>
  <c r="ACD91" i="3"/>
  <c r="ACD89" i="3"/>
  <c r="ACD90" i="3"/>
  <c r="ACD88" i="3"/>
  <c r="ACD86" i="3"/>
  <c r="ACD87" i="3"/>
  <c r="ACD84" i="3"/>
  <c r="ACD85" i="3"/>
  <c r="ACD79" i="3"/>
  <c r="ACD82" i="3"/>
  <c r="ACD80" i="3"/>
  <c r="ACD83" i="3"/>
  <c r="ACD81" i="3"/>
  <c r="ACD77" i="3"/>
  <c r="ACD78" i="3"/>
  <c r="ACD75" i="3"/>
  <c r="ACD74" i="3"/>
  <c r="ACD72" i="3"/>
  <c r="ACD76" i="3"/>
  <c r="ACD73" i="3"/>
  <c r="ACD67" i="3"/>
  <c r="ACD68" i="3"/>
  <c r="ACD69" i="3"/>
  <c r="ACD66" i="3"/>
  <c r="ACD64" i="3"/>
  <c r="ACD70" i="3"/>
  <c r="ACD65" i="3"/>
  <c r="ACD71" i="3"/>
  <c r="ACD62" i="3"/>
  <c r="ACD63" i="3"/>
  <c r="ACD59" i="3"/>
  <c r="ACD58" i="3"/>
  <c r="ACD56" i="3"/>
  <c r="ACD54" i="3"/>
  <c r="ACD52" i="3"/>
  <c r="ACD57" i="3"/>
  <c r="ACD61" i="3"/>
  <c r="ACD60" i="3"/>
  <c r="ACD55" i="3"/>
  <c r="ACD53" i="3"/>
  <c r="ACD46" i="3"/>
  <c r="ACD50" i="3"/>
  <c r="ACD48" i="3"/>
  <c r="ACD51" i="3"/>
  <c r="ACD49" i="3"/>
  <c r="ACD43" i="3"/>
  <c r="ACD44" i="3"/>
  <c r="ACD45" i="3"/>
  <c r="ACD42" i="3"/>
  <c r="ACD38" i="3"/>
  <c r="ACD36" i="3"/>
  <c r="ACD41" i="3"/>
  <c r="ACD39" i="3"/>
  <c r="ACD40" i="3"/>
  <c r="ACD47" i="3"/>
  <c r="ACD37" i="3"/>
  <c r="ACD35" i="3"/>
  <c r="ACJ96" i="3"/>
  <c r="ACJ95" i="3"/>
  <c r="ACJ93" i="3"/>
  <c r="ACJ94" i="3"/>
  <c r="ACJ92" i="3"/>
  <c r="ACJ89" i="3"/>
  <c r="ACJ91" i="3"/>
  <c r="ACJ90" i="3"/>
  <c r="ACJ88" i="3"/>
  <c r="ACJ86" i="3"/>
  <c r="ACJ87" i="3"/>
  <c r="ACJ84" i="3"/>
  <c r="ACJ85" i="3"/>
  <c r="ACJ79" i="3"/>
  <c r="ACJ80" i="3"/>
  <c r="ACJ83" i="3"/>
  <c r="ACJ82" i="3"/>
  <c r="ACJ81" i="3"/>
  <c r="ACJ77" i="3"/>
  <c r="ACJ75" i="3"/>
  <c r="ACJ78" i="3"/>
  <c r="ACJ76" i="3"/>
  <c r="ACJ72" i="3"/>
  <c r="ACJ74" i="3"/>
  <c r="ACJ73" i="3"/>
  <c r="ACJ67" i="3"/>
  <c r="ACJ68" i="3"/>
  <c r="ACJ69" i="3"/>
  <c r="ACJ71" i="3"/>
  <c r="ACJ66" i="3"/>
  <c r="ACJ70" i="3"/>
  <c r="ACJ64" i="3"/>
  <c r="ACJ65" i="3"/>
  <c r="ACJ62" i="3"/>
  <c r="ACJ63" i="3"/>
  <c r="ACJ60" i="3"/>
  <c r="ACJ58" i="3"/>
  <c r="ACJ56" i="3"/>
  <c r="ACJ54" i="3"/>
  <c r="ACJ52" i="3"/>
  <c r="ACJ57" i="3"/>
  <c r="ACJ59" i="3"/>
  <c r="ACJ61" i="3"/>
  <c r="ACJ55" i="3"/>
  <c r="ACJ53" i="3"/>
  <c r="ACJ46" i="3"/>
  <c r="ACJ50" i="3"/>
  <c r="ACJ48" i="3"/>
  <c r="ACJ51" i="3"/>
  <c r="ACJ49" i="3"/>
  <c r="ACJ43" i="3"/>
  <c r="ACJ44" i="3"/>
  <c r="ACJ45" i="3"/>
  <c r="ACJ42" i="3"/>
  <c r="ACJ38" i="3"/>
  <c r="ACJ36" i="3"/>
  <c r="ACJ41" i="3"/>
  <c r="ACJ39" i="3"/>
  <c r="ACJ47" i="3"/>
  <c r="ACJ40" i="3"/>
  <c r="ACJ37" i="3"/>
  <c r="ACJ35" i="3"/>
  <c r="ACP96" i="3"/>
  <c r="ACP93" i="3"/>
  <c r="ACP95" i="3"/>
  <c r="ACP92" i="3"/>
  <c r="ACP94" i="3"/>
  <c r="ACP89" i="3"/>
  <c r="ACP90" i="3"/>
  <c r="ACP91" i="3"/>
  <c r="ACP88" i="3"/>
  <c r="ACP87" i="3"/>
  <c r="ACP86" i="3"/>
  <c r="ACP84" i="3"/>
  <c r="ACP81" i="3"/>
  <c r="ACP79" i="3"/>
  <c r="ACP80" i="3"/>
  <c r="ACP85" i="3"/>
  <c r="ACP83" i="3"/>
  <c r="ACP82" i="3"/>
  <c r="ACP78" i="3"/>
  <c r="ACP77" i="3"/>
  <c r="ACP75" i="3"/>
  <c r="ACP76" i="3"/>
  <c r="ACP72" i="3"/>
  <c r="ACP73" i="3"/>
  <c r="ACP74" i="3"/>
  <c r="ACP67" i="3"/>
  <c r="ACP71" i="3"/>
  <c r="ACP68" i="3"/>
  <c r="ACP69" i="3"/>
  <c r="ACP66" i="3"/>
  <c r="ACP64" i="3"/>
  <c r="ACP65" i="3"/>
  <c r="ACP70" i="3"/>
  <c r="ACP62" i="3"/>
  <c r="ACP63" i="3"/>
  <c r="ACP58" i="3"/>
  <c r="ACP56" i="3"/>
  <c r="ACP54" i="3"/>
  <c r="ACP52" i="3"/>
  <c r="ACP61" i="3"/>
  <c r="ACP57" i="3"/>
  <c r="ACP60" i="3"/>
  <c r="ACP59" i="3"/>
  <c r="ACP55" i="3"/>
  <c r="ACP53" i="3"/>
  <c r="ACP46" i="3"/>
  <c r="ACP50" i="3"/>
  <c r="ACP48" i="3"/>
  <c r="ACP51" i="3"/>
  <c r="ACP49" i="3"/>
  <c r="ACP43" i="3"/>
  <c r="ACP44" i="3"/>
  <c r="ACP45" i="3"/>
  <c r="ACP42" i="3"/>
  <c r="ACP38" i="3"/>
  <c r="ACP36" i="3"/>
  <c r="ACP47" i="3"/>
  <c r="ACP41" i="3"/>
  <c r="ACP39" i="3"/>
  <c r="ACP40" i="3"/>
  <c r="ACP37" i="3"/>
  <c r="ACP35" i="3"/>
  <c r="ACV93" i="3"/>
  <c r="ACV95" i="3"/>
  <c r="ACV92" i="3"/>
  <c r="ACV96" i="3"/>
  <c r="ACV94" i="3"/>
  <c r="ACV89" i="3"/>
  <c r="ACV90" i="3"/>
  <c r="ACV91" i="3"/>
  <c r="ACV88" i="3"/>
  <c r="ACV86" i="3"/>
  <c r="ACV84" i="3"/>
  <c r="ACV87" i="3"/>
  <c r="ACV85" i="3"/>
  <c r="ACV79" i="3"/>
  <c r="ACV83" i="3"/>
  <c r="ACV82" i="3"/>
  <c r="ACV81" i="3"/>
  <c r="ACV80" i="3"/>
  <c r="ACV77" i="3"/>
  <c r="ACV78" i="3"/>
  <c r="ACV75" i="3"/>
  <c r="ACV72" i="3"/>
  <c r="ACV73" i="3"/>
  <c r="ACV74" i="3"/>
  <c r="ACV76" i="3"/>
  <c r="ACV67" i="3"/>
  <c r="ACV68" i="3"/>
  <c r="ACV69" i="3"/>
  <c r="ACV66" i="3"/>
  <c r="ACV64" i="3"/>
  <c r="ACV71" i="3"/>
  <c r="ACV65" i="3"/>
  <c r="ACV70" i="3"/>
  <c r="ACV63" i="3"/>
  <c r="ACV62" i="3"/>
  <c r="ACV59" i="3"/>
  <c r="ACV58" i="3"/>
  <c r="ACV56" i="3"/>
  <c r="ACV54" i="3"/>
  <c r="ACV52" i="3"/>
  <c r="ACV57" i="3"/>
  <c r="ACV61" i="3"/>
  <c r="ACV60" i="3"/>
  <c r="ACV55" i="3"/>
  <c r="ACV53" i="3"/>
  <c r="ACV46" i="3"/>
  <c r="ACV50" i="3"/>
  <c r="ACV48" i="3"/>
  <c r="ACV51" i="3"/>
  <c r="ACV49" i="3"/>
  <c r="ACV43" i="3"/>
  <c r="ACV44" i="3"/>
  <c r="ACV45" i="3"/>
  <c r="ACV47" i="3"/>
  <c r="ACV42" i="3"/>
  <c r="ACV38" i="3"/>
  <c r="ACV36" i="3"/>
  <c r="ACV41" i="3"/>
  <c r="ACV39" i="3"/>
  <c r="ACV40" i="3"/>
  <c r="ACV37" i="3"/>
  <c r="ACV35" i="3"/>
  <c r="ADB93" i="3"/>
  <c r="ADB96" i="3"/>
  <c r="ADB94" i="3"/>
  <c r="ADB92" i="3"/>
  <c r="ADB95" i="3"/>
  <c r="ADB91" i="3"/>
  <c r="ADB89" i="3"/>
  <c r="ADB90" i="3"/>
  <c r="ADB88" i="3"/>
  <c r="ADB87" i="3"/>
  <c r="ADB86" i="3"/>
  <c r="ADB84" i="3"/>
  <c r="ADB85" i="3"/>
  <c r="ADB83" i="3"/>
  <c r="ADB79" i="3"/>
  <c r="ADB80" i="3"/>
  <c r="ADB81" i="3"/>
  <c r="ADB82" i="3"/>
  <c r="ADB77" i="3"/>
  <c r="ADB78" i="3"/>
  <c r="ADB75" i="3"/>
  <c r="ADB72" i="3"/>
  <c r="ADB73" i="3"/>
  <c r="ADB76" i="3"/>
  <c r="ADB74" i="3"/>
  <c r="ADB67" i="3"/>
  <c r="ADB68" i="3"/>
  <c r="ADB69" i="3"/>
  <c r="ADB71" i="3"/>
  <c r="ADB66" i="3"/>
  <c r="ADB64" i="3"/>
  <c r="ADB65" i="3"/>
  <c r="ADB70" i="3"/>
  <c r="ADB63" i="3"/>
  <c r="ADB62" i="3"/>
  <c r="ADB60" i="3"/>
  <c r="ADB58" i="3"/>
  <c r="ADB56" i="3"/>
  <c r="ADB54" i="3"/>
  <c r="ADB52" i="3"/>
  <c r="ADB57" i="3"/>
  <c r="ADB59" i="3"/>
  <c r="ADB61" i="3"/>
  <c r="ADB55" i="3"/>
  <c r="ADB53" i="3"/>
  <c r="ADB46" i="3"/>
  <c r="ADB50" i="3"/>
  <c r="ADB48" i="3"/>
  <c r="ADB51" i="3"/>
  <c r="ADB49" i="3"/>
  <c r="ADB43" i="3"/>
  <c r="ADB44" i="3"/>
  <c r="ADB45" i="3"/>
  <c r="ADB42" i="3"/>
  <c r="ADB38" i="3"/>
  <c r="ADB36" i="3"/>
  <c r="ADB41" i="3"/>
  <c r="ADB39" i="3"/>
  <c r="ADB40" i="3"/>
  <c r="ADB47" i="3"/>
  <c r="ADB37" i="3"/>
  <c r="ADB35" i="3"/>
  <c r="ADH93" i="3"/>
  <c r="ADH95" i="3"/>
  <c r="ADH96" i="3"/>
  <c r="ADH92" i="3"/>
  <c r="ADH94" i="3"/>
  <c r="ADH89" i="3"/>
  <c r="ADH91" i="3"/>
  <c r="ADH90" i="3"/>
  <c r="ADH88" i="3"/>
  <c r="ADH87" i="3"/>
  <c r="ADH86" i="3"/>
  <c r="ADH84" i="3"/>
  <c r="ADH85" i="3"/>
  <c r="ADH82" i="3"/>
  <c r="ADH79" i="3"/>
  <c r="ADH80" i="3"/>
  <c r="ADH81" i="3"/>
  <c r="ADH77" i="3"/>
  <c r="ADH83" i="3"/>
  <c r="ADH78" i="3"/>
  <c r="ADH75" i="3"/>
  <c r="ADH74" i="3"/>
  <c r="ADH72" i="3"/>
  <c r="ADH73" i="3"/>
  <c r="ADH76" i="3"/>
  <c r="ADH67" i="3"/>
  <c r="ADH71" i="3"/>
  <c r="ADH68" i="3"/>
  <c r="ADH69" i="3"/>
  <c r="ADH66" i="3"/>
  <c r="ADH64" i="3"/>
  <c r="ADH70" i="3"/>
  <c r="ADH65" i="3"/>
  <c r="ADH62" i="3"/>
  <c r="ADH63" i="3"/>
  <c r="ADH58" i="3"/>
  <c r="ADH56" i="3"/>
  <c r="ADH54" i="3"/>
  <c r="ADH52" i="3"/>
  <c r="ADH61" i="3"/>
  <c r="ADH57" i="3"/>
  <c r="ADH60" i="3"/>
  <c r="ADH59" i="3"/>
  <c r="ADH55" i="3"/>
  <c r="ADH53" i="3"/>
  <c r="ADH46" i="3"/>
  <c r="ADH50" i="3"/>
  <c r="ADH48" i="3"/>
  <c r="ADH51" i="3"/>
  <c r="ADH49" i="3"/>
  <c r="ADH43" i="3"/>
  <c r="ADH44" i="3"/>
  <c r="ADH45" i="3"/>
  <c r="ADH42" i="3"/>
  <c r="ADH38" i="3"/>
  <c r="ADH36" i="3"/>
  <c r="ADH41" i="3"/>
  <c r="ADH39" i="3"/>
  <c r="ADH40" i="3"/>
  <c r="ADH47" i="3"/>
  <c r="ADH37" i="3"/>
  <c r="ADH35" i="3"/>
  <c r="ADN96" i="3"/>
  <c r="ADN95" i="3"/>
  <c r="ADN93" i="3"/>
  <c r="ADN92" i="3"/>
  <c r="ADN94" i="3"/>
  <c r="ADN89" i="3"/>
  <c r="ADN90" i="3"/>
  <c r="ADN91" i="3"/>
  <c r="ADN88" i="3"/>
  <c r="ADN86" i="3"/>
  <c r="ADN87" i="3"/>
  <c r="ADN84" i="3"/>
  <c r="ADN85" i="3"/>
  <c r="ADN79" i="3"/>
  <c r="ADN80" i="3"/>
  <c r="ADN82" i="3"/>
  <c r="ADN83" i="3"/>
  <c r="ADN81" i="3"/>
  <c r="ADN77" i="3"/>
  <c r="ADN78" i="3"/>
  <c r="ADN75" i="3"/>
  <c r="ADN74" i="3"/>
  <c r="ADN72" i="3"/>
  <c r="ADN76" i="3"/>
  <c r="ADN73" i="3"/>
  <c r="ADN67" i="3"/>
  <c r="ADN68" i="3"/>
  <c r="ADN69" i="3"/>
  <c r="ADN66" i="3"/>
  <c r="ADN64" i="3"/>
  <c r="ADN70" i="3"/>
  <c r="ADN65" i="3"/>
  <c r="ADN71" i="3"/>
  <c r="ADN62" i="3"/>
  <c r="ADN63" i="3"/>
  <c r="ADN59" i="3"/>
  <c r="ADN58" i="3"/>
  <c r="ADN56" i="3"/>
  <c r="ADN54" i="3"/>
  <c r="ADN52" i="3"/>
  <c r="ADN57" i="3"/>
  <c r="ADN61" i="3"/>
  <c r="ADN60" i="3"/>
  <c r="ADN55" i="3"/>
  <c r="ADN53" i="3"/>
  <c r="ADN46" i="3"/>
  <c r="ADN50" i="3"/>
  <c r="ADN48" i="3"/>
  <c r="ADN51" i="3"/>
  <c r="ADN49" i="3"/>
  <c r="ADN43" i="3"/>
  <c r="ADN44" i="3"/>
  <c r="ADN45" i="3"/>
  <c r="ADN42" i="3"/>
  <c r="ADN38" i="3"/>
  <c r="ADN36" i="3"/>
  <c r="ADN41" i="3"/>
  <c r="ADN39" i="3"/>
  <c r="ADN40" i="3"/>
  <c r="ADN47" i="3"/>
  <c r="ADN37" i="3"/>
  <c r="ADN35" i="3"/>
  <c r="ADT96" i="3"/>
  <c r="ADT95" i="3"/>
  <c r="ADT93" i="3"/>
  <c r="ADT94" i="3"/>
  <c r="ADT92" i="3"/>
  <c r="ADT91" i="3"/>
  <c r="ADT89" i="3"/>
  <c r="ADT90" i="3"/>
  <c r="ADT88" i="3"/>
  <c r="ADT86" i="3"/>
  <c r="ADT87" i="3"/>
  <c r="ADT84" i="3"/>
  <c r="ADT85" i="3"/>
  <c r="ADT82" i="3"/>
  <c r="ADT79" i="3"/>
  <c r="ADT80" i="3"/>
  <c r="ADT83" i="3"/>
  <c r="ADT77" i="3"/>
  <c r="ADT81" i="3"/>
  <c r="ADT75" i="3"/>
  <c r="ADT78" i="3"/>
  <c r="ADT76" i="3"/>
  <c r="ADT72" i="3"/>
  <c r="ADT74" i="3"/>
  <c r="ADT73" i="3"/>
  <c r="ADT67" i="3"/>
  <c r="ADT68" i="3"/>
  <c r="ADT69" i="3"/>
  <c r="ADT71" i="3"/>
  <c r="ADT66" i="3"/>
  <c r="ADT70" i="3"/>
  <c r="ADT64" i="3"/>
  <c r="ADT65" i="3"/>
  <c r="ADT62" i="3"/>
  <c r="ADT63" i="3"/>
  <c r="ADT60" i="3"/>
  <c r="ADT58" i="3"/>
  <c r="ADT56" i="3"/>
  <c r="ADT54" i="3"/>
  <c r="ADT52" i="3"/>
  <c r="ADT57" i="3"/>
  <c r="ADT59" i="3"/>
  <c r="ADT61" i="3"/>
  <c r="ADT55" i="3"/>
  <c r="ADT53" i="3"/>
  <c r="ADT46" i="3"/>
  <c r="ADT50" i="3"/>
  <c r="ADT48" i="3"/>
  <c r="ADT51" i="3"/>
  <c r="ADT49" i="3"/>
  <c r="ADT43" i="3"/>
  <c r="ADT44" i="3"/>
  <c r="ADT45" i="3"/>
  <c r="ADT42" i="3"/>
  <c r="ADT38" i="3"/>
  <c r="ADT36" i="3"/>
  <c r="ADT41" i="3"/>
  <c r="ADT39" i="3"/>
  <c r="ADT47" i="3"/>
  <c r="ADT40" i="3"/>
  <c r="ADT37" i="3"/>
  <c r="ADT35" i="3"/>
  <c r="ADZ96" i="3"/>
  <c r="ADZ93" i="3"/>
  <c r="ADZ95" i="3"/>
  <c r="ADZ92" i="3"/>
  <c r="ADZ89" i="3"/>
  <c r="ADZ91" i="3"/>
  <c r="ADZ90" i="3"/>
  <c r="ADZ88" i="3"/>
  <c r="ADZ87" i="3"/>
  <c r="ADZ86" i="3"/>
  <c r="ADZ94" i="3"/>
  <c r="ADZ84" i="3"/>
  <c r="ADZ81" i="3"/>
  <c r="ADZ79" i="3"/>
  <c r="ADZ85" i="3"/>
  <c r="ADZ80" i="3"/>
  <c r="ADZ83" i="3"/>
  <c r="ADZ82" i="3"/>
  <c r="ADZ78" i="3"/>
  <c r="ADZ77" i="3"/>
  <c r="ADZ75" i="3"/>
  <c r="ADZ76" i="3"/>
  <c r="ADZ72" i="3"/>
  <c r="ADZ73" i="3"/>
  <c r="ADZ74" i="3"/>
  <c r="ADZ67" i="3"/>
  <c r="ADZ71" i="3"/>
  <c r="ADZ68" i="3"/>
  <c r="ADZ69" i="3"/>
  <c r="ADZ66" i="3"/>
  <c r="ADZ64" i="3"/>
  <c r="ADZ70" i="3"/>
  <c r="ADZ65" i="3"/>
  <c r="ADZ62" i="3"/>
  <c r="ADZ63" i="3"/>
  <c r="ADZ58" i="3"/>
  <c r="ADZ56" i="3"/>
  <c r="ADZ54" i="3"/>
  <c r="ADZ52" i="3"/>
  <c r="ADZ61" i="3"/>
  <c r="ADZ57" i="3"/>
  <c r="ADZ60" i="3"/>
  <c r="ADZ59" i="3"/>
  <c r="ADZ55" i="3"/>
  <c r="ADZ53" i="3"/>
  <c r="ADZ46" i="3"/>
  <c r="ADZ50" i="3"/>
  <c r="ADZ48" i="3"/>
  <c r="ADZ51" i="3"/>
  <c r="ADZ49" i="3"/>
  <c r="ADZ43" i="3"/>
  <c r="ADZ44" i="3"/>
  <c r="ADZ45" i="3"/>
  <c r="ADZ42" i="3"/>
  <c r="ADZ38" i="3"/>
  <c r="ADZ36" i="3"/>
  <c r="ADZ47" i="3"/>
  <c r="ADZ41" i="3"/>
  <c r="ADZ39" i="3"/>
  <c r="ADZ40" i="3"/>
  <c r="ADZ37" i="3"/>
  <c r="ADZ35" i="3"/>
  <c r="AEF96" i="3"/>
  <c r="AEF95" i="3"/>
  <c r="AEF93" i="3"/>
  <c r="AEF92" i="3"/>
  <c r="AEF94" i="3"/>
  <c r="AEF89" i="3"/>
  <c r="AEF90" i="3"/>
  <c r="AEF91" i="3"/>
  <c r="AEF88" i="3"/>
  <c r="AEF86" i="3"/>
  <c r="AEF84" i="3"/>
  <c r="AEF87" i="3"/>
  <c r="AEF85" i="3"/>
  <c r="AEF82" i="3"/>
  <c r="AEF79" i="3"/>
  <c r="AEF83" i="3"/>
  <c r="AEF81" i="3"/>
  <c r="AEF80" i="3"/>
  <c r="AEF77" i="3"/>
  <c r="AEF78" i="3"/>
  <c r="AEF75" i="3"/>
  <c r="AEF72" i="3"/>
  <c r="AEF73" i="3"/>
  <c r="AEF74" i="3"/>
  <c r="AEF76" i="3"/>
  <c r="AEF67" i="3"/>
  <c r="AEF68" i="3"/>
  <c r="AEF69" i="3"/>
  <c r="AEF66" i="3"/>
  <c r="AEF65" i="3"/>
  <c r="AEF64" i="3"/>
  <c r="AEF71" i="3"/>
  <c r="AEF70" i="3"/>
  <c r="AEF63" i="3"/>
  <c r="AEF62" i="3"/>
  <c r="AEF59" i="3"/>
  <c r="AEF58" i="3"/>
  <c r="AEF56" i="3"/>
  <c r="AEF54" i="3"/>
  <c r="AEF52" i="3"/>
  <c r="AEF57" i="3"/>
  <c r="AEF61" i="3"/>
  <c r="AEF60" i="3"/>
  <c r="AEF55" i="3"/>
  <c r="AEF53" i="3"/>
  <c r="AEF46" i="3"/>
  <c r="AEF50" i="3"/>
  <c r="AEF48" i="3"/>
  <c r="AEF51" i="3"/>
  <c r="AEF49" i="3"/>
  <c r="AEF43" i="3"/>
  <c r="AEF44" i="3"/>
  <c r="AEF45" i="3"/>
  <c r="AEF47" i="3"/>
  <c r="AEF42" i="3"/>
  <c r="AEF38" i="3"/>
  <c r="AEF36" i="3"/>
  <c r="AEF41" i="3"/>
  <c r="AEF39" i="3"/>
  <c r="AEF40" i="3"/>
  <c r="AEF37" i="3"/>
  <c r="AEF35" i="3"/>
  <c r="AEL93" i="3"/>
  <c r="AEL96" i="3"/>
  <c r="AEL95" i="3"/>
  <c r="AEL94" i="3"/>
  <c r="AEL92" i="3"/>
  <c r="AEL91" i="3"/>
  <c r="AEL89" i="3"/>
  <c r="AEL90" i="3"/>
  <c r="AEL88" i="3"/>
  <c r="AEL87" i="3"/>
  <c r="AEL86" i="3"/>
  <c r="AEL84" i="3"/>
  <c r="AEL85" i="3"/>
  <c r="AEL83" i="3"/>
  <c r="AEL79" i="3"/>
  <c r="AEL80" i="3"/>
  <c r="AEL81" i="3"/>
  <c r="AEL82" i="3"/>
  <c r="AEL77" i="3"/>
  <c r="AEL78" i="3"/>
  <c r="AEL75" i="3"/>
  <c r="AEL72" i="3"/>
  <c r="AEL73" i="3"/>
  <c r="AEL76" i="3"/>
  <c r="AEL74" i="3"/>
  <c r="AEL67" i="3"/>
  <c r="AEL68" i="3"/>
  <c r="AEL69" i="3"/>
  <c r="AEL71" i="3"/>
  <c r="AEL66" i="3"/>
  <c r="AEL64" i="3"/>
  <c r="AEL65" i="3"/>
  <c r="AEL70" i="3"/>
  <c r="AEL63" i="3"/>
  <c r="AEL62" i="3"/>
  <c r="AEL60" i="3"/>
  <c r="AEL58" i="3"/>
  <c r="AEL56" i="3"/>
  <c r="AEL54" i="3"/>
  <c r="AEL52" i="3"/>
  <c r="AEL57" i="3"/>
  <c r="AEL59" i="3"/>
  <c r="AEL61" i="3"/>
  <c r="AEL55" i="3"/>
  <c r="AEL53" i="3"/>
  <c r="AEL46" i="3"/>
  <c r="AEL50" i="3"/>
  <c r="AEL48" i="3"/>
  <c r="AEL51" i="3"/>
  <c r="AEL49" i="3"/>
  <c r="AEL43" i="3"/>
  <c r="AEL44" i="3"/>
  <c r="AEL45" i="3"/>
  <c r="AEL42" i="3"/>
  <c r="AEL38" i="3"/>
  <c r="AEL36" i="3"/>
  <c r="AEL41" i="3"/>
  <c r="AEL39" i="3"/>
  <c r="AEL40" i="3"/>
  <c r="AEL47" i="3"/>
  <c r="AEL37" i="3"/>
  <c r="AEL35" i="3"/>
  <c r="AER95" i="3"/>
  <c r="AER96" i="3"/>
  <c r="AER93" i="3"/>
  <c r="AER92" i="3"/>
  <c r="AER94" i="3"/>
  <c r="AER89" i="3"/>
  <c r="AER90" i="3"/>
  <c r="AER91" i="3"/>
  <c r="AER88" i="3"/>
  <c r="AER87" i="3"/>
  <c r="AER86" i="3"/>
  <c r="AER84" i="3"/>
  <c r="AER85" i="3"/>
  <c r="AER82" i="3"/>
  <c r="AER79" i="3"/>
  <c r="AER80" i="3"/>
  <c r="AER81" i="3"/>
  <c r="AER83" i="3"/>
  <c r="AER77" i="3"/>
  <c r="AER78" i="3"/>
  <c r="AER75" i="3"/>
  <c r="AER74" i="3"/>
  <c r="AER72" i="3"/>
  <c r="AER73" i="3"/>
  <c r="AER76" i="3"/>
  <c r="AER67" i="3"/>
  <c r="AER71" i="3"/>
  <c r="AER68" i="3"/>
  <c r="AER69" i="3"/>
  <c r="AER66" i="3"/>
  <c r="AER64" i="3"/>
  <c r="AER70" i="3"/>
  <c r="AER65" i="3"/>
  <c r="AER62" i="3"/>
  <c r="AER63" i="3"/>
  <c r="AER58" i="3"/>
  <c r="AER56" i="3"/>
  <c r="AER54" i="3"/>
  <c r="AER52" i="3"/>
  <c r="AER61" i="3"/>
  <c r="AER57" i="3"/>
  <c r="AER60" i="3"/>
  <c r="AER59" i="3"/>
  <c r="AER55" i="3"/>
  <c r="AER53" i="3"/>
  <c r="AER46" i="3"/>
  <c r="AER50" i="3"/>
  <c r="AER48" i="3"/>
  <c r="AER51" i="3"/>
  <c r="AER49" i="3"/>
  <c r="AER43" i="3"/>
  <c r="AER44" i="3"/>
  <c r="AER45" i="3"/>
  <c r="AER42" i="3"/>
  <c r="AER38" i="3"/>
  <c r="AER36" i="3"/>
  <c r="AER41" i="3"/>
  <c r="AER39" i="3"/>
  <c r="AER40" i="3"/>
  <c r="AER47" i="3"/>
  <c r="AER37" i="3"/>
  <c r="AER35" i="3"/>
  <c r="AEX95" i="3"/>
  <c r="AEX96" i="3"/>
  <c r="AEX93" i="3"/>
  <c r="AEX92" i="3"/>
  <c r="AEX94" i="3"/>
  <c r="AEX91" i="3"/>
  <c r="AEX89" i="3"/>
  <c r="AEX90" i="3"/>
  <c r="AEX88" i="3"/>
  <c r="AEX86" i="3"/>
  <c r="AEX87" i="3"/>
  <c r="AEX84" i="3"/>
  <c r="AEX85" i="3"/>
  <c r="AEX79" i="3"/>
  <c r="AEX80" i="3"/>
  <c r="AEX82" i="3"/>
  <c r="AEX83" i="3"/>
  <c r="AEX81" i="3"/>
  <c r="AEX77" i="3"/>
  <c r="AEX78" i="3"/>
  <c r="AEX75" i="3"/>
  <c r="AEX74" i="3"/>
  <c r="AEX72" i="3"/>
  <c r="AEX76" i="3"/>
  <c r="AEX73" i="3"/>
  <c r="AEX67" i="3"/>
  <c r="AEX68" i="3"/>
  <c r="AEX69" i="3"/>
  <c r="AEX66" i="3"/>
  <c r="AEX64" i="3"/>
  <c r="AEX71" i="3"/>
  <c r="AEX70" i="3"/>
  <c r="AEX65" i="3"/>
  <c r="AEX62" i="3"/>
  <c r="AEX63" i="3"/>
  <c r="AEX59" i="3"/>
  <c r="AEX58" i="3"/>
  <c r="AEX56" i="3"/>
  <c r="AEX54" i="3"/>
  <c r="AEX52" i="3"/>
  <c r="AEX57" i="3"/>
  <c r="AEX61" i="3"/>
  <c r="AEX60" i="3"/>
  <c r="AEX55" i="3"/>
  <c r="AEX53" i="3"/>
  <c r="AEX46" i="3"/>
  <c r="AEX50" i="3"/>
  <c r="AEX48" i="3"/>
  <c r="AEX51" i="3"/>
  <c r="AEX49" i="3"/>
  <c r="AEX43" i="3"/>
  <c r="AEX44" i="3"/>
  <c r="AEX45" i="3"/>
  <c r="AEX42" i="3"/>
  <c r="AEX38" i="3"/>
  <c r="AEX36" i="3"/>
  <c r="AEX41" i="3"/>
  <c r="AEX39" i="3"/>
  <c r="AEX40" i="3"/>
  <c r="AEX47" i="3"/>
  <c r="AEX37" i="3"/>
  <c r="AEX35" i="3"/>
  <c r="AFD96" i="3"/>
  <c r="AFD95" i="3"/>
  <c r="AFD93" i="3"/>
  <c r="AFD94" i="3"/>
  <c r="AFD92" i="3"/>
  <c r="AFD89" i="3"/>
  <c r="AFD90" i="3"/>
  <c r="AFD91" i="3"/>
  <c r="AFD88" i="3"/>
  <c r="AFD86" i="3"/>
  <c r="AFD87" i="3"/>
  <c r="AFD84" i="3"/>
  <c r="AFD85" i="3"/>
  <c r="AFD82" i="3"/>
  <c r="AFD79" i="3"/>
  <c r="AFD80" i="3"/>
  <c r="AFD83" i="3"/>
  <c r="AFD77" i="3"/>
  <c r="AFD81" i="3"/>
  <c r="AFD75" i="3"/>
  <c r="AFD76" i="3"/>
  <c r="AFD72" i="3"/>
  <c r="AFD78" i="3"/>
  <c r="AFD74" i="3"/>
  <c r="AFD73" i="3"/>
  <c r="AFD67" i="3"/>
  <c r="AFD68" i="3"/>
  <c r="AFD69" i="3"/>
  <c r="AFD71" i="3"/>
  <c r="AFD66" i="3"/>
  <c r="AFD70" i="3"/>
  <c r="AFD64" i="3"/>
  <c r="AFD65" i="3"/>
  <c r="AFD62" i="3"/>
  <c r="AFD63" i="3"/>
  <c r="AFD60" i="3"/>
  <c r="AFD58" i="3"/>
  <c r="AFD56" i="3"/>
  <c r="AFD54" i="3"/>
  <c r="AFD52" i="3"/>
  <c r="AFD57" i="3"/>
  <c r="AFD59" i="3"/>
  <c r="AFD61" i="3"/>
  <c r="AFD55" i="3"/>
  <c r="AFD53" i="3"/>
  <c r="AFD46" i="3"/>
  <c r="AFD50" i="3"/>
  <c r="AFD48" i="3"/>
  <c r="AFD51" i="3"/>
  <c r="AFD49" i="3"/>
  <c r="AFD43" i="3"/>
  <c r="AFD44" i="3"/>
  <c r="AFD45" i="3"/>
  <c r="AFD42" i="3"/>
  <c r="AFD38" i="3"/>
  <c r="AFD36" i="3"/>
  <c r="AFD41" i="3"/>
  <c r="AFD39" i="3"/>
  <c r="AFD47" i="3"/>
  <c r="AFD40" i="3"/>
  <c r="AFD37" i="3"/>
  <c r="AFD35" i="3"/>
  <c r="AFJ96" i="3"/>
  <c r="AFJ95" i="3"/>
  <c r="AFJ93" i="3"/>
  <c r="AFJ92" i="3"/>
  <c r="AFJ94" i="3"/>
  <c r="AFJ91" i="3"/>
  <c r="AFJ89" i="3"/>
  <c r="AFJ90" i="3"/>
  <c r="AFJ88" i="3"/>
  <c r="AFJ87" i="3"/>
  <c r="AFJ86" i="3"/>
  <c r="AFJ84" i="3"/>
  <c r="AFJ85" i="3"/>
  <c r="AFJ81" i="3"/>
  <c r="AFJ79" i="3"/>
  <c r="AFJ80" i="3"/>
  <c r="AFJ83" i="3"/>
  <c r="AFJ82" i="3"/>
  <c r="AFJ78" i="3"/>
  <c r="AFJ77" i="3"/>
  <c r="AFJ75" i="3"/>
  <c r="AFJ76" i="3"/>
  <c r="AFJ72" i="3"/>
  <c r="AFJ73" i="3"/>
  <c r="AFJ74" i="3"/>
  <c r="AFJ67" i="3"/>
  <c r="AFJ71" i="3"/>
  <c r="AFJ68" i="3"/>
  <c r="AFJ69" i="3"/>
  <c r="AFJ66" i="3"/>
  <c r="AFJ64" i="3"/>
  <c r="AFJ70" i="3"/>
  <c r="AFJ65" i="3"/>
  <c r="AFJ63" i="3"/>
  <c r="AFJ62" i="3"/>
  <c r="AFJ58" i="3"/>
  <c r="AFJ56" i="3"/>
  <c r="AFJ54" i="3"/>
  <c r="AFJ52" i="3"/>
  <c r="AFJ61" i="3"/>
  <c r="AFJ57" i="3"/>
  <c r="AFJ60" i="3"/>
  <c r="AFJ59" i="3"/>
  <c r="AFJ55" i="3"/>
  <c r="AFJ53" i="3"/>
  <c r="AFJ46" i="3"/>
  <c r="AFJ50" i="3"/>
  <c r="AFJ48" i="3"/>
  <c r="AFJ51" i="3"/>
  <c r="AFJ49" i="3"/>
  <c r="AFJ43" i="3"/>
  <c r="AFJ44" i="3"/>
  <c r="AFJ45" i="3"/>
  <c r="AFJ42" i="3"/>
  <c r="AFJ38" i="3"/>
  <c r="AFJ36" i="3"/>
  <c r="AFJ47" i="3"/>
  <c r="AFJ41" i="3"/>
  <c r="AFJ39" i="3"/>
  <c r="AFJ40" i="3"/>
  <c r="AFJ37" i="3"/>
  <c r="AFJ35" i="3"/>
  <c r="AFP96" i="3"/>
  <c r="AFP93" i="3"/>
  <c r="AFP95" i="3"/>
  <c r="AFP92" i="3"/>
  <c r="AFP94" i="3"/>
  <c r="AFP91" i="3"/>
  <c r="AFP89" i="3"/>
  <c r="AFP90" i="3"/>
  <c r="AFP88" i="3"/>
  <c r="AFP86" i="3"/>
  <c r="AFP87" i="3"/>
  <c r="AFP84" i="3"/>
  <c r="AFP85" i="3"/>
  <c r="AFP82" i="3"/>
  <c r="AFP79" i="3"/>
  <c r="AFP83" i="3"/>
  <c r="AFP81" i="3"/>
  <c r="AFP80" i="3"/>
  <c r="AFP77" i="3"/>
  <c r="AFP78" i="3"/>
  <c r="AFP75" i="3"/>
  <c r="AFP72" i="3"/>
  <c r="AFP73" i="3"/>
  <c r="AFP74" i="3"/>
  <c r="AFP76" i="3"/>
  <c r="AFP67" i="3"/>
  <c r="AFP68" i="3"/>
  <c r="AFP69" i="3"/>
  <c r="AFP66" i="3"/>
  <c r="AFP65" i="3"/>
  <c r="AFP64" i="3"/>
  <c r="AFP70" i="3"/>
  <c r="AFP71" i="3"/>
  <c r="AFP62" i="3"/>
  <c r="AFP63" i="3"/>
  <c r="AFP59" i="3"/>
  <c r="AFP58" i="3"/>
  <c r="AFP56" i="3"/>
  <c r="AFP54" i="3"/>
  <c r="AFP52" i="3"/>
  <c r="AFP57" i="3"/>
  <c r="AFP61" i="3"/>
  <c r="AFP60" i="3"/>
  <c r="AFP55" i="3"/>
  <c r="AFP53" i="3"/>
  <c r="AFP46" i="3"/>
  <c r="AFP50" i="3"/>
  <c r="AFP48" i="3"/>
  <c r="AFP51" i="3"/>
  <c r="AFP49" i="3"/>
  <c r="AFP43" i="3"/>
  <c r="AFP44" i="3"/>
  <c r="AFP45" i="3"/>
  <c r="AFP47" i="3"/>
  <c r="AFP42" i="3"/>
  <c r="AFP38" i="3"/>
  <c r="AFP36" i="3"/>
  <c r="AFP41" i="3"/>
  <c r="AFP39" i="3"/>
  <c r="AFP40" i="3"/>
  <c r="AFP37" i="3"/>
  <c r="AFP35" i="3"/>
  <c r="AFV95" i="3"/>
  <c r="AFV96" i="3"/>
  <c r="AFV93" i="3"/>
  <c r="AFV94" i="3"/>
  <c r="AFV92" i="3"/>
  <c r="AFV91" i="3"/>
  <c r="AFV89" i="3"/>
  <c r="AFV90" i="3"/>
  <c r="AFV88" i="3"/>
  <c r="AFV87" i="3"/>
  <c r="AFV86" i="3"/>
  <c r="AFV84" i="3"/>
  <c r="AFV85" i="3"/>
  <c r="AFV83" i="3"/>
  <c r="AFV79" i="3"/>
  <c r="AFV80" i="3"/>
  <c r="AFV81" i="3"/>
  <c r="AFV82" i="3"/>
  <c r="AFV77" i="3"/>
  <c r="AFV78" i="3"/>
  <c r="AFV75" i="3"/>
  <c r="AFV72" i="3"/>
  <c r="AFV73" i="3"/>
  <c r="AFV76" i="3"/>
  <c r="AFV74" i="3"/>
  <c r="AFV67" i="3"/>
  <c r="AFV68" i="3"/>
  <c r="AFV69" i="3"/>
  <c r="AFV71" i="3"/>
  <c r="AFV66" i="3"/>
  <c r="AFV64" i="3"/>
  <c r="AFV65" i="3"/>
  <c r="AFV70" i="3"/>
  <c r="AFV62" i="3"/>
  <c r="AFV63" i="3"/>
  <c r="AFV60" i="3"/>
  <c r="AFV58" i="3"/>
  <c r="AFV56" i="3"/>
  <c r="AFV54" i="3"/>
  <c r="AFV52" i="3"/>
  <c r="AFV57" i="3"/>
  <c r="AFV59" i="3"/>
  <c r="AFV61" i="3"/>
  <c r="AFV55" i="3"/>
  <c r="AFV53" i="3"/>
  <c r="AFV46" i="3"/>
  <c r="AFV50" i="3"/>
  <c r="AFV48" i="3"/>
  <c r="AFV51" i="3"/>
  <c r="AFV49" i="3"/>
  <c r="AFV43" i="3"/>
  <c r="AFV44" i="3"/>
  <c r="AFV45" i="3"/>
  <c r="AFV42" i="3"/>
  <c r="AFV38" i="3"/>
  <c r="AFV36" i="3"/>
  <c r="AFV41" i="3"/>
  <c r="AFV39" i="3"/>
  <c r="AFV40" i="3"/>
  <c r="AFV47" i="3"/>
  <c r="AFV37" i="3"/>
  <c r="AFV35" i="3"/>
  <c r="AGB95" i="3"/>
  <c r="AGB93" i="3"/>
  <c r="AGB92" i="3"/>
  <c r="AGB96" i="3"/>
  <c r="AGB94" i="3"/>
  <c r="AGB91" i="3"/>
  <c r="AGB89" i="3"/>
  <c r="AGB90" i="3"/>
  <c r="AGB88" i="3"/>
  <c r="AGB86" i="3"/>
  <c r="AGB87" i="3"/>
  <c r="AGB84" i="3"/>
  <c r="AGB85" i="3"/>
  <c r="AGB82" i="3"/>
  <c r="AGB79" i="3"/>
  <c r="AGB80" i="3"/>
  <c r="AGB81" i="3"/>
  <c r="AGB77" i="3"/>
  <c r="AGB78" i="3"/>
  <c r="AGB75" i="3"/>
  <c r="AGB74" i="3"/>
  <c r="AGB72" i="3"/>
  <c r="AGB73" i="3"/>
  <c r="AGB76" i="3"/>
  <c r="AGB83" i="3"/>
  <c r="AGB67" i="3"/>
  <c r="AGB71" i="3"/>
  <c r="AGB68" i="3"/>
  <c r="AGB69" i="3"/>
  <c r="AGB66" i="3"/>
  <c r="AGB64" i="3"/>
  <c r="AGB70" i="3"/>
  <c r="AGB65" i="3"/>
  <c r="AGB63" i="3"/>
  <c r="AGB62" i="3"/>
  <c r="AGB58" i="3"/>
  <c r="AGB56" i="3"/>
  <c r="AGB54" i="3"/>
  <c r="AGB52" i="3"/>
  <c r="AGB61" i="3"/>
  <c r="AGB57" i="3"/>
  <c r="AGB60" i="3"/>
  <c r="AGB59" i="3"/>
  <c r="AGB55" i="3"/>
  <c r="AGB53" i="3"/>
  <c r="AGB46" i="3"/>
  <c r="AGB50" i="3"/>
  <c r="AGB48" i="3"/>
  <c r="AGB51" i="3"/>
  <c r="AGB49" i="3"/>
  <c r="AGB43" i="3"/>
  <c r="AGB44" i="3"/>
  <c r="AGB45" i="3"/>
  <c r="AGB42" i="3"/>
  <c r="AGB38" i="3"/>
  <c r="AGB36" i="3"/>
  <c r="AGB41" i="3"/>
  <c r="AGB39" i="3"/>
  <c r="AGB40" i="3"/>
  <c r="AGB47" i="3"/>
  <c r="AGB37" i="3"/>
  <c r="AGB35" i="3"/>
  <c r="AGH95" i="3"/>
  <c r="AGH93" i="3"/>
  <c r="AGH96" i="3"/>
  <c r="AGH92" i="3"/>
  <c r="AGH94" i="3"/>
  <c r="AGH91" i="3"/>
  <c r="AGH89" i="3"/>
  <c r="AGH90" i="3"/>
  <c r="AGH88" i="3"/>
  <c r="AGH87" i="3"/>
  <c r="AGH86" i="3"/>
  <c r="AGH84" i="3"/>
  <c r="AGH85" i="3"/>
  <c r="AGH79" i="3"/>
  <c r="AGH80" i="3"/>
  <c r="AGH82" i="3"/>
  <c r="AGH83" i="3"/>
  <c r="AGH81" i="3"/>
  <c r="AGH77" i="3"/>
  <c r="AGH78" i="3"/>
  <c r="AGH75" i="3"/>
  <c r="AGH74" i="3"/>
  <c r="AGH72" i="3"/>
  <c r="AGH76" i="3"/>
  <c r="AGH73" i="3"/>
  <c r="AGH67" i="3"/>
  <c r="AGH68" i="3"/>
  <c r="AGH69" i="3"/>
  <c r="AGH66" i="3"/>
  <c r="AGH64" i="3"/>
  <c r="AGH70" i="3"/>
  <c r="AGH71" i="3"/>
  <c r="AGH65" i="3"/>
  <c r="AGH62" i="3"/>
  <c r="AGH63" i="3"/>
  <c r="AGH59" i="3"/>
  <c r="AGH58" i="3"/>
  <c r="AGH56" i="3"/>
  <c r="AGH54" i="3"/>
  <c r="AGH52" i="3"/>
  <c r="AGH57" i="3"/>
  <c r="AGH61" i="3"/>
  <c r="AGH60" i="3"/>
  <c r="AGH55" i="3"/>
  <c r="AGH53" i="3"/>
  <c r="AGH46" i="3"/>
  <c r="AGH50" i="3"/>
  <c r="AGH48" i="3"/>
  <c r="AGH51" i="3"/>
  <c r="AGH49" i="3"/>
  <c r="AGH43" i="3"/>
  <c r="AGH44" i="3"/>
  <c r="AGH45" i="3"/>
  <c r="AGH42" i="3"/>
  <c r="AGH38" i="3"/>
  <c r="AGH36" i="3"/>
  <c r="AGH41" i="3"/>
  <c r="AGH39" i="3"/>
  <c r="AGH40" i="3"/>
  <c r="AGH47" i="3"/>
  <c r="AGH37" i="3"/>
  <c r="AGH35" i="3"/>
  <c r="AGN95" i="3"/>
  <c r="AGN93" i="3"/>
  <c r="AGN96" i="3"/>
  <c r="AGN94" i="3"/>
  <c r="AGN92" i="3"/>
  <c r="AGN91" i="3"/>
  <c r="AGN89" i="3"/>
  <c r="AGN90" i="3"/>
  <c r="AGN88" i="3"/>
  <c r="AGN87" i="3"/>
  <c r="AGN86" i="3"/>
  <c r="AGN84" i="3"/>
  <c r="AGN85" i="3"/>
  <c r="AGN82" i="3"/>
  <c r="AGN79" i="3"/>
  <c r="AGN80" i="3"/>
  <c r="AGN83" i="3"/>
  <c r="AGN77" i="3"/>
  <c r="AGN81" i="3"/>
  <c r="AGN75" i="3"/>
  <c r="AGN76" i="3"/>
  <c r="AGN72" i="3"/>
  <c r="AGN74" i="3"/>
  <c r="AGN73" i="3"/>
  <c r="AGN78" i="3"/>
  <c r="AGN67" i="3"/>
  <c r="AGN68" i="3"/>
  <c r="AGN69" i="3"/>
  <c r="AGN71" i="3"/>
  <c r="AGN66" i="3"/>
  <c r="AGN70" i="3"/>
  <c r="AGN64" i="3"/>
  <c r="AGN65" i="3"/>
  <c r="AGN62" i="3"/>
  <c r="AGN63" i="3"/>
  <c r="AGN60" i="3"/>
  <c r="AGN58" i="3"/>
  <c r="AGN56" i="3"/>
  <c r="AGN54" i="3"/>
  <c r="AGN52" i="3"/>
  <c r="AGN57" i="3"/>
  <c r="AGN59" i="3"/>
  <c r="AGN61" i="3"/>
  <c r="AGN55" i="3"/>
  <c r="AGN53" i="3"/>
  <c r="AGN46" i="3"/>
  <c r="AGN50" i="3"/>
  <c r="AGN48" i="3"/>
  <c r="AGN51" i="3"/>
  <c r="AGN49" i="3"/>
  <c r="AGN43" i="3"/>
  <c r="AGN44" i="3"/>
  <c r="AGN45" i="3"/>
  <c r="AGN42" i="3"/>
  <c r="AGN38" i="3"/>
  <c r="AGN36" i="3"/>
  <c r="AGN41" i="3"/>
  <c r="AGN39" i="3"/>
  <c r="AGN47" i="3"/>
  <c r="AGN40" i="3"/>
  <c r="AGN37" i="3"/>
  <c r="AGN35" i="3"/>
  <c r="AGT95" i="3"/>
  <c r="AGT96" i="3"/>
  <c r="AGT93" i="3"/>
  <c r="AGT92" i="3"/>
  <c r="AGT94" i="3"/>
  <c r="AGT91" i="3"/>
  <c r="AGT89" i="3"/>
  <c r="AGT90" i="3"/>
  <c r="AGT88" i="3"/>
  <c r="AGT86" i="3"/>
  <c r="AGT87" i="3"/>
  <c r="AGT84" i="3"/>
  <c r="AGT81" i="3"/>
  <c r="AGT79" i="3"/>
  <c r="AGT80" i="3"/>
  <c r="AGT83" i="3"/>
  <c r="AGT82" i="3"/>
  <c r="AGT78" i="3"/>
  <c r="AGT77" i="3"/>
  <c r="AGT85" i="3"/>
  <c r="AGT75" i="3"/>
  <c r="AGT76" i="3"/>
  <c r="AGT72" i="3"/>
  <c r="AGT73" i="3"/>
  <c r="AGT74" i="3"/>
  <c r="AGT67" i="3"/>
  <c r="AGT71" i="3"/>
  <c r="AGT68" i="3"/>
  <c r="AGT69" i="3"/>
  <c r="AGT66" i="3"/>
  <c r="AGT64" i="3"/>
  <c r="AGT70" i="3"/>
  <c r="AGT65" i="3"/>
  <c r="AGT63" i="3"/>
  <c r="AGT62" i="3"/>
  <c r="AGT58" i="3"/>
  <c r="AGT56" i="3"/>
  <c r="AGT54" i="3"/>
  <c r="AGT52" i="3"/>
  <c r="AGT61" i="3"/>
  <c r="AGT57" i="3"/>
  <c r="AGT60" i="3"/>
  <c r="AGT59" i="3"/>
  <c r="AGT55" i="3"/>
  <c r="AGT53" i="3"/>
  <c r="AGT46" i="3"/>
  <c r="AGT50" i="3"/>
  <c r="AGT48" i="3"/>
  <c r="AGT51" i="3"/>
  <c r="AGT49" i="3"/>
  <c r="AGT43" i="3"/>
  <c r="AGT44" i="3"/>
  <c r="AGT45" i="3"/>
  <c r="AGT42" i="3"/>
  <c r="AGT38" i="3"/>
  <c r="AGT36" i="3"/>
  <c r="AGT47" i="3"/>
  <c r="AGT41" i="3"/>
  <c r="AGT39" i="3"/>
  <c r="AGT40" i="3"/>
  <c r="AGT37" i="3"/>
  <c r="AGT35" i="3"/>
  <c r="AGZ95" i="3"/>
  <c r="AGZ96" i="3"/>
  <c r="AGZ93" i="3"/>
  <c r="AGZ92" i="3"/>
  <c r="AGZ94" i="3"/>
  <c r="AGZ91" i="3"/>
  <c r="AGZ89" i="3"/>
  <c r="AGZ90" i="3"/>
  <c r="AGZ88" i="3"/>
  <c r="AGZ87" i="3"/>
  <c r="AGZ86" i="3"/>
  <c r="AGZ84" i="3"/>
  <c r="AGZ85" i="3"/>
  <c r="AGZ79" i="3"/>
  <c r="AGZ83" i="3"/>
  <c r="AGZ81" i="3"/>
  <c r="AGZ80" i="3"/>
  <c r="AGZ82" i="3"/>
  <c r="AGZ77" i="3"/>
  <c r="AGZ78" i="3"/>
  <c r="AGZ75" i="3"/>
  <c r="AGZ72" i="3"/>
  <c r="AGZ73" i="3"/>
  <c r="AGZ74" i="3"/>
  <c r="AGZ76" i="3"/>
  <c r="AGZ67" i="3"/>
  <c r="AGZ68" i="3"/>
  <c r="AGZ69" i="3"/>
  <c r="AGZ66" i="3"/>
  <c r="AGZ65" i="3"/>
  <c r="AGZ64" i="3"/>
  <c r="AGZ71" i="3"/>
  <c r="AGZ70" i="3"/>
  <c r="AGZ62" i="3"/>
  <c r="AGZ63" i="3"/>
  <c r="AGZ59" i="3"/>
  <c r="AGZ58" i="3"/>
  <c r="AGZ56" i="3"/>
  <c r="AGZ54" i="3"/>
  <c r="AGZ52" i="3"/>
  <c r="AGZ57" i="3"/>
  <c r="AGZ61" i="3"/>
  <c r="AGZ60" i="3"/>
  <c r="AGZ55" i="3"/>
  <c r="AGZ53" i="3"/>
  <c r="AGZ46" i="3"/>
  <c r="AGZ50" i="3"/>
  <c r="AGZ48" i="3"/>
  <c r="AGZ51" i="3"/>
  <c r="AGZ49" i="3"/>
  <c r="AGZ43" i="3"/>
  <c r="AGZ44" i="3"/>
  <c r="AGZ45" i="3"/>
  <c r="AGZ47" i="3"/>
  <c r="AGZ42" i="3"/>
  <c r="AGZ38" i="3"/>
  <c r="AGZ36" i="3"/>
  <c r="AGZ41" i="3"/>
  <c r="AGZ39" i="3"/>
  <c r="AGZ40" i="3"/>
  <c r="AGZ37" i="3"/>
  <c r="AGZ35" i="3"/>
  <c r="AHF95" i="3"/>
  <c r="AHF96" i="3"/>
  <c r="AHF93" i="3"/>
  <c r="AHF92" i="3"/>
  <c r="AHF94" i="3"/>
  <c r="AHF91" i="3"/>
  <c r="AHF89" i="3"/>
  <c r="AHF90" i="3"/>
  <c r="AHF88" i="3"/>
  <c r="AHF86" i="3"/>
  <c r="AHF84" i="3"/>
  <c r="AHF87" i="3"/>
  <c r="AHF85" i="3"/>
  <c r="AHF83" i="3"/>
  <c r="AHF82" i="3"/>
  <c r="AHF79" i="3"/>
  <c r="AHF80" i="3"/>
  <c r="AHF81" i="3"/>
  <c r="AHF77" i="3"/>
  <c r="AHF78" i="3"/>
  <c r="AHF75" i="3"/>
  <c r="AHF72" i="3"/>
  <c r="AHF73" i="3"/>
  <c r="AHF76" i="3"/>
  <c r="AHF74" i="3"/>
  <c r="AHF67" i="3"/>
  <c r="AHF68" i="3"/>
  <c r="AHF69" i="3"/>
  <c r="AHF71" i="3"/>
  <c r="AHF66" i="3"/>
  <c r="AHF64" i="3"/>
  <c r="AHF65" i="3"/>
  <c r="AHF70" i="3"/>
  <c r="AHF63" i="3"/>
  <c r="AHF60" i="3"/>
  <c r="AHF58" i="3"/>
  <c r="AHF56" i="3"/>
  <c r="AHF54" i="3"/>
  <c r="AHF52" i="3"/>
  <c r="AHF62" i="3"/>
  <c r="AHF57" i="3"/>
  <c r="AHF59" i="3"/>
  <c r="AHF61" i="3"/>
  <c r="AHF55" i="3"/>
  <c r="AHF53" i="3"/>
  <c r="AHF46" i="3"/>
  <c r="AHF50" i="3"/>
  <c r="AHF48" i="3"/>
  <c r="AHF51" i="3"/>
  <c r="AHF49" i="3"/>
  <c r="AHF43" i="3"/>
  <c r="AHF44" i="3"/>
  <c r="AHF45" i="3"/>
  <c r="AHF42" i="3"/>
  <c r="AHF38" i="3"/>
  <c r="AHF36" i="3"/>
  <c r="AHF41" i="3"/>
  <c r="AHF39" i="3"/>
  <c r="AHF40" i="3"/>
  <c r="AHF47" i="3"/>
  <c r="AHF37" i="3"/>
  <c r="AHF35" i="3"/>
  <c r="AHL95" i="3"/>
  <c r="AHL96" i="3"/>
  <c r="AHL94" i="3"/>
  <c r="AHL93" i="3"/>
  <c r="AHL92" i="3"/>
  <c r="AHL91" i="3"/>
  <c r="AHL89" i="3"/>
  <c r="AHL90" i="3"/>
  <c r="AHL88" i="3"/>
  <c r="AHL87" i="3"/>
  <c r="AHL86" i="3"/>
  <c r="AHL84" i="3"/>
  <c r="AHL85" i="3"/>
  <c r="AHL79" i="3"/>
  <c r="AHL80" i="3"/>
  <c r="AHL81" i="3"/>
  <c r="AHL82" i="3"/>
  <c r="AHL77" i="3"/>
  <c r="AHL78" i="3"/>
  <c r="AHL83" i="3"/>
  <c r="AHL75" i="3"/>
  <c r="AHL74" i="3"/>
  <c r="AHL72" i="3"/>
  <c r="AHL73" i="3"/>
  <c r="AHL76" i="3"/>
  <c r="AHL67" i="3"/>
  <c r="AHL71" i="3"/>
  <c r="AHL68" i="3"/>
  <c r="AHL69" i="3"/>
  <c r="AHL66" i="3"/>
  <c r="AHL64" i="3"/>
  <c r="AHL70" i="3"/>
  <c r="AHL65" i="3"/>
  <c r="AHL63" i="3"/>
  <c r="AHL62" i="3"/>
  <c r="AHL58" i="3"/>
  <c r="AHL56" i="3"/>
  <c r="AHL54" i="3"/>
  <c r="AHL52" i="3"/>
  <c r="AHL61" i="3"/>
  <c r="AHL57" i="3"/>
  <c r="AHL60" i="3"/>
  <c r="AHL59" i="3"/>
  <c r="AHL55" i="3"/>
  <c r="AHL53" i="3"/>
  <c r="AHL46" i="3"/>
  <c r="AHL50" i="3"/>
  <c r="AHL48" i="3"/>
  <c r="AHL51" i="3"/>
  <c r="AHL49" i="3"/>
  <c r="AHL43" i="3"/>
  <c r="AHL44" i="3"/>
  <c r="AHL45" i="3"/>
  <c r="AHL42" i="3"/>
  <c r="AHL38" i="3"/>
  <c r="AHL36" i="3"/>
  <c r="AHL41" i="3"/>
  <c r="AHL39" i="3"/>
  <c r="AHL40" i="3"/>
  <c r="AHL47" i="3"/>
  <c r="AHL37" i="3"/>
  <c r="AHL35" i="3"/>
  <c r="RL31" i="3"/>
  <c r="RR31" i="3"/>
  <c r="RX31" i="3"/>
  <c r="SD31" i="3"/>
  <c r="SJ31" i="3"/>
  <c r="SP31" i="3"/>
  <c r="SV31" i="3"/>
  <c r="TB31" i="3"/>
  <c r="TH31" i="3"/>
  <c r="TN31" i="3"/>
  <c r="TT31" i="3"/>
  <c r="TZ31" i="3"/>
  <c r="UF31" i="3"/>
  <c r="UL31" i="3"/>
  <c r="UR31" i="3"/>
  <c r="UX31" i="3"/>
  <c r="VD31" i="3"/>
  <c r="VJ31" i="3"/>
  <c r="VP31" i="3"/>
  <c r="VV31" i="3"/>
  <c r="WB31" i="3"/>
  <c r="WH31" i="3"/>
  <c r="WN31" i="3"/>
  <c r="WT31" i="3"/>
  <c r="WZ31" i="3"/>
  <c r="XF31" i="3"/>
  <c r="XL31" i="3"/>
  <c r="XR31" i="3"/>
  <c r="XX31" i="3"/>
  <c r="YD31" i="3"/>
  <c r="YJ31" i="3"/>
  <c r="YP31" i="3"/>
  <c r="YV31" i="3"/>
  <c r="ZB31" i="3"/>
  <c r="ZH31" i="3"/>
  <c r="ZN31" i="3"/>
  <c r="ZT31" i="3"/>
  <c r="ZZ31" i="3"/>
  <c r="AAF31" i="3"/>
  <c r="AAL31" i="3"/>
  <c r="AAR31" i="3"/>
  <c r="AAX31" i="3"/>
  <c r="ABD31" i="3"/>
  <c r="ABJ31" i="3"/>
  <c r="ABP31" i="3"/>
  <c r="ABV31" i="3"/>
  <c r="ACB31" i="3"/>
  <c r="ACH31" i="3"/>
  <c r="ACN31" i="3"/>
  <c r="ACT31" i="3"/>
  <c r="ACZ31" i="3"/>
  <c r="ADF31" i="3"/>
  <c r="ADL31" i="3"/>
  <c r="ADR31" i="3"/>
  <c r="ADX31" i="3"/>
  <c r="AED31" i="3"/>
  <c r="AEJ31" i="3"/>
  <c r="AEP31" i="3"/>
  <c r="AEV31" i="3"/>
  <c r="AFB31" i="3"/>
  <c r="AFH31" i="3"/>
  <c r="AFN31" i="3"/>
  <c r="AFT31" i="3"/>
  <c r="AFZ31" i="3"/>
  <c r="AGF31" i="3"/>
  <c r="AGL31" i="3"/>
  <c r="AGR31" i="3"/>
  <c r="AGX31" i="3"/>
  <c r="AHD31" i="3"/>
  <c r="AHJ31" i="3"/>
  <c r="AHP31" i="3"/>
  <c r="RG32" i="3"/>
  <c r="RM32" i="3"/>
  <c r="RS32" i="3"/>
  <c r="RY32" i="3"/>
  <c r="SE32" i="3"/>
  <c r="SK32" i="3"/>
  <c r="SQ32" i="3"/>
  <c r="SW32" i="3"/>
  <c r="TC32" i="3"/>
  <c r="TI32" i="3"/>
  <c r="TO32" i="3"/>
  <c r="TU32" i="3"/>
  <c r="UA32" i="3"/>
  <c r="UG32" i="3"/>
  <c r="UM32" i="3"/>
  <c r="US32" i="3"/>
  <c r="UY32" i="3"/>
  <c r="VE32" i="3"/>
  <c r="VK32" i="3"/>
  <c r="VQ32" i="3"/>
  <c r="VW32" i="3"/>
  <c r="WC32" i="3"/>
  <c r="WI32" i="3"/>
  <c r="WO32" i="3"/>
  <c r="WU32" i="3"/>
  <c r="XA32" i="3"/>
  <c r="XG32" i="3"/>
  <c r="XM32" i="3"/>
  <c r="XS32" i="3"/>
  <c r="XY32" i="3"/>
  <c r="YE32" i="3"/>
  <c r="YK32" i="3"/>
  <c r="YQ32" i="3"/>
  <c r="YW32" i="3"/>
  <c r="ZC32" i="3"/>
  <c r="ZI32" i="3"/>
  <c r="ZO32" i="3"/>
  <c r="ZU32" i="3"/>
  <c r="AAA32" i="3"/>
  <c r="AAG32" i="3"/>
  <c r="AAM32" i="3"/>
  <c r="AAS32" i="3"/>
  <c r="AAY32" i="3"/>
  <c r="ABE32" i="3"/>
  <c r="ABK32" i="3"/>
  <c r="ABQ32" i="3"/>
  <c r="ABW32" i="3"/>
  <c r="ACC32" i="3"/>
  <c r="ACI32" i="3"/>
  <c r="ACO32" i="3"/>
  <c r="ACU32" i="3"/>
  <c r="ADA32" i="3"/>
  <c r="ADG32" i="3"/>
  <c r="ADM32" i="3"/>
  <c r="ADS32" i="3"/>
  <c r="ADY32" i="3"/>
  <c r="AEE32" i="3"/>
  <c r="AEK32" i="3"/>
  <c r="AEQ32" i="3"/>
  <c r="AEW32" i="3"/>
  <c r="AFC32" i="3"/>
  <c r="AFI32" i="3"/>
  <c r="AFO32" i="3"/>
  <c r="AFU32" i="3"/>
  <c r="AGA32" i="3"/>
  <c r="AIM32" i="3" s="1"/>
  <c r="AIO32" i="3" s="1"/>
  <c r="AGG32" i="3"/>
  <c r="AGM32" i="3"/>
  <c r="AGS32" i="3"/>
  <c r="AGY32" i="3"/>
  <c r="AHE32" i="3"/>
  <c r="AHK32" i="3"/>
  <c r="AHQ32" i="3"/>
  <c r="RH33" i="3"/>
  <c r="RN33" i="3"/>
  <c r="RT33" i="3"/>
  <c r="RZ33" i="3"/>
  <c r="SF33" i="3"/>
  <c r="SL33" i="3"/>
  <c r="SR33" i="3"/>
  <c r="SX33" i="3"/>
  <c r="TD33" i="3"/>
  <c r="TJ33" i="3"/>
  <c r="TP33" i="3"/>
  <c r="TV33" i="3"/>
  <c r="UB33" i="3"/>
  <c r="UH33" i="3"/>
  <c r="UN33" i="3"/>
  <c r="UT33" i="3"/>
  <c r="UZ33" i="3"/>
  <c r="VF33" i="3"/>
  <c r="VL33" i="3"/>
  <c r="VR33" i="3"/>
  <c r="VX33" i="3"/>
  <c r="WD33" i="3"/>
  <c r="WJ33" i="3"/>
  <c r="WP33" i="3"/>
  <c r="WV33" i="3"/>
  <c r="XB33" i="3"/>
  <c r="XH33" i="3"/>
  <c r="XN33" i="3"/>
  <c r="XT33" i="3"/>
  <c r="XZ33" i="3"/>
  <c r="YF33" i="3"/>
  <c r="YL33" i="3"/>
  <c r="YR33" i="3"/>
  <c r="YX33" i="3"/>
  <c r="ZD33" i="3"/>
  <c r="ZJ33" i="3"/>
  <c r="ZP33" i="3"/>
  <c r="ZV33" i="3"/>
  <c r="AAB33" i="3"/>
  <c r="AAH33" i="3"/>
  <c r="AAN33" i="3"/>
  <c r="AAT33" i="3"/>
  <c r="AAZ33" i="3"/>
  <c r="ABF33" i="3"/>
  <c r="ABL33" i="3"/>
  <c r="ABR33" i="3"/>
  <c r="ABX33" i="3"/>
  <c r="ACD33" i="3"/>
  <c r="ACJ33" i="3"/>
  <c r="ACP33" i="3"/>
  <c r="ACV33" i="3"/>
  <c r="ADB33" i="3"/>
  <c r="ADH33" i="3"/>
  <c r="ADN33" i="3"/>
  <c r="ADT33" i="3"/>
  <c r="ADZ33" i="3"/>
  <c r="AEF33" i="3"/>
  <c r="AEL33" i="3"/>
  <c r="AER33" i="3"/>
  <c r="AEX33" i="3"/>
  <c r="AFD33" i="3"/>
  <c r="AFJ33" i="3"/>
  <c r="AFP33" i="3"/>
  <c r="AFV33" i="3"/>
  <c r="AGB33" i="3"/>
  <c r="AGH33" i="3"/>
  <c r="AGN33" i="3"/>
  <c r="AGT33" i="3"/>
  <c r="AGZ33" i="3"/>
  <c r="AHF33" i="3"/>
  <c r="AHL33" i="3"/>
  <c r="RG34" i="3"/>
  <c r="Z34" i="3" s="1"/>
  <c r="AC34" i="3" s="1"/>
  <c r="RM34" i="3"/>
  <c r="RS34" i="3"/>
  <c r="RY34" i="3"/>
  <c r="SE34" i="3"/>
  <c r="SK34" i="3"/>
  <c r="SQ34" i="3"/>
  <c r="SW34" i="3"/>
  <c r="TC34" i="3"/>
  <c r="TO34" i="3"/>
  <c r="TU34" i="3"/>
  <c r="UA34" i="3"/>
  <c r="UG34" i="3"/>
  <c r="US34" i="3"/>
  <c r="UY34" i="3"/>
  <c r="VE34" i="3"/>
  <c r="VK34" i="3"/>
  <c r="VQ34" i="3"/>
  <c r="VW34" i="3"/>
  <c r="WI34" i="3"/>
  <c r="WO34" i="3"/>
  <c r="WU34" i="3"/>
  <c r="XA34" i="3"/>
  <c r="XG34" i="3"/>
  <c r="XM34" i="3"/>
  <c r="XS34" i="3"/>
  <c r="YE34" i="3"/>
  <c r="YK34" i="3"/>
  <c r="YQ34" i="3"/>
  <c r="YW34" i="3"/>
  <c r="ZC34" i="3"/>
  <c r="ZI34" i="3"/>
  <c r="ZO34" i="3"/>
  <c r="AAA34" i="3"/>
  <c r="AAG34" i="3"/>
  <c r="AAM34" i="3"/>
  <c r="AAS34" i="3"/>
  <c r="AAY34" i="3"/>
  <c r="ABK34" i="3"/>
  <c r="ABQ34" i="3"/>
  <c r="ABW34" i="3"/>
  <c r="ACI34" i="3"/>
  <c r="ACO34" i="3"/>
  <c r="ACU34" i="3"/>
  <c r="ADA34" i="3"/>
  <c r="ADG34" i="3"/>
  <c r="ADM34" i="3"/>
  <c r="ADS34" i="3"/>
  <c r="ADY34" i="3"/>
  <c r="AEK34" i="3"/>
  <c r="AEQ34" i="3"/>
  <c r="AEW34" i="3"/>
  <c r="AFI34" i="3"/>
  <c r="AFO34" i="3"/>
  <c r="AFU34" i="3"/>
  <c r="AGA34" i="3"/>
  <c r="AGM34" i="3"/>
  <c r="AGS34" i="3"/>
  <c r="AGY34" i="3"/>
  <c r="AHK34" i="3"/>
  <c r="AHQ34" i="3"/>
  <c r="RH35" i="3"/>
  <c r="AIK35" i="3" s="1"/>
  <c r="AIN35" i="3" s="1"/>
  <c r="RN35" i="3"/>
  <c r="RT35" i="3"/>
  <c r="RZ35" i="3"/>
  <c r="SF35" i="3"/>
  <c r="SL35" i="3"/>
  <c r="SR35" i="3"/>
  <c r="SX35" i="3"/>
  <c r="TD35" i="3"/>
  <c r="TJ35" i="3"/>
  <c r="TP35" i="3"/>
  <c r="TV35" i="3"/>
  <c r="UB35" i="3"/>
  <c r="UH35" i="3"/>
  <c r="UN35" i="3"/>
  <c r="UT35" i="3"/>
  <c r="UZ35" i="3"/>
  <c r="VF35" i="3"/>
  <c r="VL35" i="3"/>
  <c r="VR35" i="3"/>
  <c r="VX35" i="3"/>
  <c r="WD35" i="3"/>
  <c r="WJ35" i="3"/>
  <c r="WP35" i="3"/>
  <c r="WV35" i="3"/>
  <c r="XB35" i="3"/>
  <c r="XH35" i="3"/>
  <c r="XX35" i="3"/>
  <c r="YP35" i="3"/>
  <c r="ZH35" i="3"/>
  <c r="ZZ35" i="3"/>
  <c r="AAR35" i="3"/>
  <c r="ABJ35" i="3"/>
  <c r="ACB35" i="3"/>
  <c r="ACT35" i="3"/>
  <c r="ADL35" i="3"/>
  <c r="AED35" i="3"/>
  <c r="AEV35" i="3"/>
  <c r="AFN35" i="3"/>
  <c r="AGF35" i="3"/>
  <c r="AGX35" i="3"/>
  <c r="AHP35" i="3"/>
  <c r="AIF35" i="3"/>
  <c r="RY36" i="3"/>
  <c r="SK36" i="3"/>
  <c r="SW36" i="3"/>
  <c r="TU36" i="3"/>
  <c r="VE36" i="3"/>
  <c r="WI36" i="3"/>
  <c r="XS36" i="3"/>
  <c r="ZC36" i="3"/>
  <c r="AAM36" i="3"/>
  <c r="ABW36" i="3"/>
  <c r="AEQ36" i="3"/>
  <c r="AGA36" i="3"/>
  <c r="AIC39" i="3"/>
  <c r="RM96" i="3"/>
  <c r="RM95" i="3"/>
  <c r="RM93" i="3"/>
  <c r="RM94" i="3"/>
  <c r="RM91" i="3"/>
  <c r="RM88" i="3"/>
  <c r="RM89" i="3"/>
  <c r="RM92" i="3"/>
  <c r="RM90" i="3"/>
  <c r="RM86" i="3"/>
  <c r="RM87" i="3"/>
  <c r="RM85" i="3"/>
  <c r="RM83" i="3"/>
  <c r="RM84" i="3"/>
  <c r="RM79" i="3"/>
  <c r="RM80" i="3"/>
  <c r="RM81" i="3"/>
  <c r="RM76" i="3"/>
  <c r="RM77" i="3"/>
  <c r="RM78" i="3"/>
  <c r="RM82" i="3"/>
  <c r="RM73" i="3"/>
  <c r="RM75" i="3"/>
  <c r="RM74" i="3"/>
  <c r="RM68" i="3"/>
  <c r="RM72" i="3"/>
  <c r="RM71" i="3"/>
  <c r="RM65" i="3"/>
  <c r="RM70" i="3"/>
  <c r="RM69" i="3"/>
  <c r="RM66" i="3"/>
  <c r="RM67" i="3"/>
  <c r="RM64" i="3"/>
  <c r="RM59" i="3"/>
  <c r="RM55" i="3"/>
  <c r="RM53" i="3"/>
  <c r="RM58" i="3"/>
  <c r="RM56" i="3"/>
  <c r="RM54" i="3"/>
  <c r="RM57" i="3"/>
  <c r="RM61" i="3"/>
  <c r="RM60" i="3"/>
  <c r="RM63" i="3"/>
  <c r="RM62" i="3"/>
  <c r="RM45" i="3"/>
  <c r="RM47" i="3"/>
  <c r="RM50" i="3"/>
  <c r="RM48" i="3"/>
  <c r="RM51" i="3"/>
  <c r="RM49" i="3"/>
  <c r="RM52" i="3"/>
  <c r="RM44" i="3"/>
  <c r="RM37" i="3"/>
  <c r="RM42" i="3"/>
  <c r="RM38" i="3"/>
  <c r="RM46" i="3"/>
  <c r="RM43" i="3"/>
  <c r="RM41" i="3"/>
  <c r="RM39" i="3"/>
  <c r="RM40" i="3"/>
  <c r="TI96" i="3"/>
  <c r="TI95" i="3"/>
  <c r="TI94" i="3"/>
  <c r="TI93" i="3"/>
  <c r="TI92" i="3"/>
  <c r="TI91" i="3"/>
  <c r="TI90" i="3"/>
  <c r="TI88" i="3"/>
  <c r="TI89" i="3"/>
  <c r="TI86" i="3"/>
  <c r="TI87" i="3"/>
  <c r="TI85" i="3"/>
  <c r="TI83" i="3"/>
  <c r="TI84" i="3"/>
  <c r="TI82" i="3"/>
  <c r="TI79" i="3"/>
  <c r="TI80" i="3"/>
  <c r="TI81" i="3"/>
  <c r="TI76" i="3"/>
  <c r="TI77" i="3"/>
  <c r="TI78" i="3"/>
  <c r="TI73" i="3"/>
  <c r="TI75" i="3"/>
  <c r="TI74" i="3"/>
  <c r="TI72" i="3"/>
  <c r="TI68" i="3"/>
  <c r="TI71" i="3"/>
  <c r="TI67" i="3"/>
  <c r="TI65" i="3"/>
  <c r="TI70" i="3"/>
  <c r="TI69" i="3"/>
  <c r="TI66" i="3"/>
  <c r="TI64" i="3"/>
  <c r="TI63" i="3"/>
  <c r="TI62" i="3"/>
  <c r="TI59" i="3"/>
  <c r="TI55" i="3"/>
  <c r="TI53" i="3"/>
  <c r="TI61" i="3"/>
  <c r="TI58" i="3"/>
  <c r="TI56" i="3"/>
  <c r="TI54" i="3"/>
  <c r="TI60" i="3"/>
  <c r="TI57" i="3"/>
  <c r="TI45" i="3"/>
  <c r="TI47" i="3"/>
  <c r="TI50" i="3"/>
  <c r="TI48" i="3"/>
  <c r="TI51" i="3"/>
  <c r="TI49" i="3"/>
  <c r="TI52" i="3"/>
  <c r="TI44" i="3"/>
  <c r="TI46" i="3"/>
  <c r="TI37" i="3"/>
  <c r="TI42" i="3"/>
  <c r="TI38" i="3"/>
  <c r="TI43" i="3"/>
  <c r="TI41" i="3"/>
  <c r="TI39" i="3"/>
  <c r="TI40" i="3"/>
  <c r="UM96" i="3"/>
  <c r="UM95" i="3"/>
  <c r="UM94" i="3"/>
  <c r="UM93" i="3"/>
  <c r="UM91" i="3"/>
  <c r="UM92" i="3"/>
  <c r="UM90" i="3"/>
  <c r="UM88" i="3"/>
  <c r="UM89" i="3"/>
  <c r="UM86" i="3"/>
  <c r="UM87" i="3"/>
  <c r="UM85" i="3"/>
  <c r="UM83" i="3"/>
  <c r="UM84" i="3"/>
  <c r="UM82" i="3"/>
  <c r="UM79" i="3"/>
  <c r="UM80" i="3"/>
  <c r="UM81" i="3"/>
  <c r="UM76" i="3"/>
  <c r="UM77" i="3"/>
  <c r="UM78" i="3"/>
  <c r="UM71" i="3"/>
  <c r="UM73" i="3"/>
  <c r="UM74" i="3"/>
  <c r="UM75" i="3"/>
  <c r="UM72" i="3"/>
  <c r="UM68" i="3"/>
  <c r="UM70" i="3"/>
  <c r="UM67" i="3"/>
  <c r="UM69" i="3"/>
  <c r="UM65" i="3"/>
  <c r="UM66" i="3"/>
  <c r="UM63" i="3"/>
  <c r="UM64" i="3"/>
  <c r="UM62" i="3"/>
  <c r="UM60" i="3"/>
  <c r="UM59" i="3"/>
  <c r="UM55" i="3"/>
  <c r="UM53" i="3"/>
  <c r="UM58" i="3"/>
  <c r="UM56" i="3"/>
  <c r="UM54" i="3"/>
  <c r="UM57" i="3"/>
  <c r="UM61" i="3"/>
  <c r="UM45" i="3"/>
  <c r="UM47" i="3"/>
  <c r="UM50" i="3"/>
  <c r="UM48" i="3"/>
  <c r="UM51" i="3"/>
  <c r="UM49" i="3"/>
  <c r="UM52" i="3"/>
  <c r="UM44" i="3"/>
  <c r="UM37" i="3"/>
  <c r="UM46" i="3"/>
  <c r="UM42" i="3"/>
  <c r="UM38" i="3"/>
  <c r="UM43" i="3"/>
  <c r="UM41" i="3"/>
  <c r="UM39" i="3"/>
  <c r="UM40" i="3"/>
  <c r="WC96" i="3"/>
  <c r="WC95" i="3"/>
  <c r="WC94" i="3"/>
  <c r="WC93" i="3"/>
  <c r="WC92" i="3"/>
  <c r="WC91" i="3"/>
  <c r="WC90" i="3"/>
  <c r="WC88" i="3"/>
  <c r="WC89" i="3"/>
  <c r="WC86" i="3"/>
  <c r="WC87" i="3"/>
  <c r="WC85" i="3"/>
  <c r="WC83" i="3"/>
  <c r="WC84" i="3"/>
  <c r="WC82" i="3"/>
  <c r="WC79" i="3"/>
  <c r="WC80" i="3"/>
  <c r="WC81" i="3"/>
  <c r="WC76" i="3"/>
  <c r="WC77" i="3"/>
  <c r="WC78" i="3"/>
  <c r="WC71" i="3"/>
  <c r="WC72" i="3"/>
  <c r="WC75" i="3"/>
  <c r="WC73" i="3"/>
  <c r="WC74" i="3"/>
  <c r="WC68" i="3"/>
  <c r="WC70" i="3"/>
  <c r="WC65" i="3"/>
  <c r="WC69" i="3"/>
  <c r="WC67" i="3"/>
  <c r="WC66" i="3"/>
  <c r="WC63" i="3"/>
  <c r="WC62" i="3"/>
  <c r="WC64" i="3"/>
  <c r="WC61" i="3"/>
  <c r="WC59" i="3"/>
  <c r="WC55" i="3"/>
  <c r="WC53" i="3"/>
  <c r="WC60" i="3"/>
  <c r="WC58" i="3"/>
  <c r="WC56" i="3"/>
  <c r="WC54" i="3"/>
  <c r="WC57" i="3"/>
  <c r="WC45" i="3"/>
  <c r="WC47" i="3"/>
  <c r="WC50" i="3"/>
  <c r="WC48" i="3"/>
  <c r="WC51" i="3"/>
  <c r="WC49" i="3"/>
  <c r="WC52" i="3"/>
  <c r="WC44" i="3"/>
  <c r="WC37" i="3"/>
  <c r="WC42" i="3"/>
  <c r="WC38" i="3"/>
  <c r="WC43" i="3"/>
  <c r="WC41" i="3"/>
  <c r="WC39" i="3"/>
  <c r="WC40" i="3"/>
  <c r="WC46" i="3"/>
  <c r="XY96" i="3"/>
  <c r="XY95" i="3"/>
  <c r="XY94" i="3"/>
  <c r="XY93" i="3"/>
  <c r="XY92" i="3"/>
  <c r="XY91" i="3"/>
  <c r="XY90" i="3"/>
  <c r="XY88" i="3"/>
  <c r="XY89" i="3"/>
  <c r="XY86" i="3"/>
  <c r="XY87" i="3"/>
  <c r="XY85" i="3"/>
  <c r="XY83" i="3"/>
  <c r="XY84" i="3"/>
  <c r="XY79" i="3"/>
  <c r="XY80" i="3"/>
  <c r="XY82" i="3"/>
  <c r="XY81" i="3"/>
  <c r="XY76" i="3"/>
  <c r="XY77" i="3"/>
  <c r="XY75" i="3"/>
  <c r="XY71" i="3"/>
  <c r="XY74" i="3"/>
  <c r="XY72" i="3"/>
  <c r="XY73" i="3"/>
  <c r="XY78" i="3"/>
  <c r="XY68" i="3"/>
  <c r="XY70" i="3"/>
  <c r="XY69" i="3"/>
  <c r="XY66" i="3"/>
  <c r="XY65" i="3"/>
  <c r="XY67" i="3"/>
  <c r="XY64" i="3"/>
  <c r="XY62" i="3"/>
  <c r="XY63" i="3"/>
  <c r="XY59" i="3"/>
  <c r="XY55" i="3"/>
  <c r="XY53" i="3"/>
  <c r="XY58" i="3"/>
  <c r="XY56" i="3"/>
  <c r="XY54" i="3"/>
  <c r="XY57" i="3"/>
  <c r="XY61" i="3"/>
  <c r="XY60" i="3"/>
  <c r="XY45" i="3"/>
  <c r="XY47" i="3"/>
  <c r="XY50" i="3"/>
  <c r="XY48" i="3"/>
  <c r="XY51" i="3"/>
  <c r="XY49" i="3"/>
  <c r="XY52" i="3"/>
  <c r="XY44" i="3"/>
  <c r="XY37" i="3"/>
  <c r="XY42" i="3"/>
  <c r="XY38" i="3"/>
  <c r="XY43" i="3"/>
  <c r="XY41" i="3"/>
  <c r="XY39" i="3"/>
  <c r="XY46" i="3"/>
  <c r="XY40" i="3"/>
  <c r="ZU96" i="3"/>
  <c r="ZU95" i="3"/>
  <c r="ZU93" i="3"/>
  <c r="ZU94" i="3"/>
  <c r="ZU92" i="3"/>
  <c r="ZU90" i="3"/>
  <c r="ZU91" i="3"/>
  <c r="ZU88" i="3"/>
  <c r="ZU89" i="3"/>
  <c r="ZU86" i="3"/>
  <c r="ZU87" i="3"/>
  <c r="ZU85" i="3"/>
  <c r="ZU83" i="3"/>
  <c r="ZU84" i="3"/>
  <c r="ZU82" i="3"/>
  <c r="ZU79" i="3"/>
  <c r="ZU80" i="3"/>
  <c r="ZU81" i="3"/>
  <c r="ZU76" i="3"/>
  <c r="ZU78" i="3"/>
  <c r="ZU77" i="3"/>
  <c r="ZU71" i="3"/>
  <c r="ZU72" i="3"/>
  <c r="ZU73" i="3"/>
  <c r="ZU74" i="3"/>
  <c r="ZU75" i="3"/>
  <c r="ZU68" i="3"/>
  <c r="ZU70" i="3"/>
  <c r="ZU69" i="3"/>
  <c r="ZU65" i="3"/>
  <c r="ZU66" i="3"/>
  <c r="ZU67" i="3"/>
  <c r="ZU62" i="3"/>
  <c r="ZU64" i="3"/>
  <c r="ZU59" i="3"/>
  <c r="ZU55" i="3"/>
  <c r="ZU53" i="3"/>
  <c r="ZU58" i="3"/>
  <c r="ZU56" i="3"/>
  <c r="ZU54" i="3"/>
  <c r="ZU61" i="3"/>
  <c r="ZU57" i="3"/>
  <c r="ZU60" i="3"/>
  <c r="ZU63" i="3"/>
  <c r="ZU45" i="3"/>
  <c r="ZU47" i="3"/>
  <c r="ZU50" i="3"/>
  <c r="ZU48" i="3"/>
  <c r="ZU51" i="3"/>
  <c r="ZU49" i="3"/>
  <c r="ZU52" i="3"/>
  <c r="ZU44" i="3"/>
  <c r="ZU37" i="3"/>
  <c r="ZU46" i="3"/>
  <c r="ZU42" i="3"/>
  <c r="ZU38" i="3"/>
  <c r="ZU43" i="3"/>
  <c r="ZU41" i="3"/>
  <c r="ZU39" i="3"/>
  <c r="ZU40" i="3"/>
  <c r="ABE96" i="3"/>
  <c r="ABE95" i="3"/>
  <c r="ABE94" i="3"/>
  <c r="ABE93" i="3"/>
  <c r="ABE92" i="3"/>
  <c r="ABE90" i="3"/>
  <c r="ABE91" i="3"/>
  <c r="ABE88" i="3"/>
  <c r="ABE86" i="3"/>
  <c r="ABE87" i="3"/>
  <c r="ABE85" i="3"/>
  <c r="ABE89" i="3"/>
  <c r="ABE83" i="3"/>
  <c r="ABE84" i="3"/>
  <c r="ABE82" i="3"/>
  <c r="ABE81" i="3"/>
  <c r="ABE79" i="3"/>
  <c r="ABE80" i="3"/>
  <c r="ABE76" i="3"/>
  <c r="ABE78" i="3"/>
  <c r="ABE77" i="3"/>
  <c r="ABE71" i="3"/>
  <c r="ABE72" i="3"/>
  <c r="ABE73" i="3"/>
  <c r="ABE74" i="3"/>
  <c r="ABE75" i="3"/>
  <c r="ABE68" i="3"/>
  <c r="ABE70" i="3"/>
  <c r="ABE69" i="3"/>
  <c r="ABE65" i="3"/>
  <c r="ABE66" i="3"/>
  <c r="ABE67" i="3"/>
  <c r="ABE62" i="3"/>
  <c r="ABE64" i="3"/>
  <c r="ABE59" i="3"/>
  <c r="ABE55" i="3"/>
  <c r="ABE53" i="3"/>
  <c r="ABE58" i="3"/>
  <c r="ABE56" i="3"/>
  <c r="ABE54" i="3"/>
  <c r="ABE52" i="3"/>
  <c r="ABE61" i="3"/>
  <c r="ABE57" i="3"/>
  <c r="ABE60" i="3"/>
  <c r="ABE63" i="3"/>
  <c r="ABE45" i="3"/>
  <c r="ABE47" i="3"/>
  <c r="ABE50" i="3"/>
  <c r="ABE48" i="3"/>
  <c r="ABE51" i="3"/>
  <c r="ABE49" i="3"/>
  <c r="ABE43" i="3"/>
  <c r="ABE44" i="3"/>
  <c r="ABE37" i="3"/>
  <c r="ABE46" i="3"/>
  <c r="ABE42" i="3"/>
  <c r="ABE38" i="3"/>
  <c r="ABE41" i="3"/>
  <c r="ABE39" i="3"/>
  <c r="ABE40" i="3"/>
  <c r="ACC96" i="3"/>
  <c r="ACC95" i="3"/>
  <c r="ACC93" i="3"/>
  <c r="ACC94" i="3"/>
  <c r="ACC91" i="3"/>
  <c r="ACC90" i="3"/>
  <c r="ACC89" i="3"/>
  <c r="ACC88" i="3"/>
  <c r="ACC92" i="3"/>
  <c r="ACC86" i="3"/>
  <c r="ACC87" i="3"/>
  <c r="ACC85" i="3"/>
  <c r="ACC83" i="3"/>
  <c r="ACC84" i="3"/>
  <c r="ACC79" i="3"/>
  <c r="ACC82" i="3"/>
  <c r="ACC80" i="3"/>
  <c r="ACC76" i="3"/>
  <c r="ACC81" i="3"/>
  <c r="ACC77" i="3"/>
  <c r="ACC78" i="3"/>
  <c r="ACC75" i="3"/>
  <c r="ACC71" i="3"/>
  <c r="ACC74" i="3"/>
  <c r="ACC72" i="3"/>
  <c r="ACC73" i="3"/>
  <c r="ACC68" i="3"/>
  <c r="ACC70" i="3"/>
  <c r="ACC69" i="3"/>
  <c r="ACC66" i="3"/>
  <c r="ACC65" i="3"/>
  <c r="ACC67" i="3"/>
  <c r="ACC64" i="3"/>
  <c r="ACC62" i="3"/>
  <c r="ACC63" i="3"/>
  <c r="ACC55" i="3"/>
  <c r="ACC53" i="3"/>
  <c r="ACC59" i="3"/>
  <c r="ACC58" i="3"/>
  <c r="ACC56" i="3"/>
  <c r="ACC54" i="3"/>
  <c r="ACC52" i="3"/>
  <c r="ACC57" i="3"/>
  <c r="ACC61" i="3"/>
  <c r="ACC60" i="3"/>
  <c r="ACC45" i="3"/>
  <c r="ACC47" i="3"/>
  <c r="ACC50" i="3"/>
  <c r="ACC48" i="3"/>
  <c r="ACC51" i="3"/>
  <c r="ACC49" i="3"/>
  <c r="ACC43" i="3"/>
  <c r="ACC44" i="3"/>
  <c r="ACC37" i="3"/>
  <c r="ACC42" i="3"/>
  <c r="ACC38" i="3"/>
  <c r="ACC41" i="3"/>
  <c r="ACC39" i="3"/>
  <c r="ACC46" i="3"/>
  <c r="ACC40" i="3"/>
  <c r="ADG96" i="3"/>
  <c r="ADG95" i="3"/>
  <c r="ADG94" i="3"/>
  <c r="ADG93" i="3"/>
  <c r="ADG92" i="3"/>
  <c r="ADG91" i="3"/>
  <c r="ADG90" i="3"/>
  <c r="ADG88" i="3"/>
  <c r="ADG89" i="3"/>
  <c r="ADG87" i="3"/>
  <c r="ADG86" i="3"/>
  <c r="ADG85" i="3"/>
  <c r="ADG84" i="3"/>
  <c r="ADG83" i="3"/>
  <c r="ADG82" i="3"/>
  <c r="ADG79" i="3"/>
  <c r="ADG80" i="3"/>
  <c r="ADG81" i="3"/>
  <c r="ADG76" i="3"/>
  <c r="ADG77" i="3"/>
  <c r="ADG78" i="3"/>
  <c r="ADG74" i="3"/>
  <c r="ADG71" i="3"/>
  <c r="ADG75" i="3"/>
  <c r="ADG72" i="3"/>
  <c r="ADG73" i="3"/>
  <c r="ADG68" i="3"/>
  <c r="ADG70" i="3"/>
  <c r="ADG65" i="3"/>
  <c r="ADG66" i="3"/>
  <c r="ADG67" i="3"/>
  <c r="ADG69" i="3"/>
  <c r="ADG62" i="3"/>
  <c r="ADG64" i="3"/>
  <c r="ADG63" i="3"/>
  <c r="ADG55" i="3"/>
  <c r="ADG53" i="3"/>
  <c r="ADG58" i="3"/>
  <c r="ADG56" i="3"/>
  <c r="ADG54" i="3"/>
  <c r="ADG52" i="3"/>
  <c r="ADG61" i="3"/>
  <c r="ADG57" i="3"/>
  <c r="ADG60" i="3"/>
  <c r="ADG59" i="3"/>
  <c r="ADG45" i="3"/>
  <c r="ADG47" i="3"/>
  <c r="ADG50" i="3"/>
  <c r="ADG48" i="3"/>
  <c r="ADG51" i="3"/>
  <c r="ADG49" i="3"/>
  <c r="ADG43" i="3"/>
  <c r="ADG44" i="3"/>
  <c r="ADG37" i="3"/>
  <c r="ADG42" i="3"/>
  <c r="ADG38" i="3"/>
  <c r="ADG41" i="3"/>
  <c r="ADG39" i="3"/>
  <c r="ADG40" i="3"/>
  <c r="ADG46" i="3"/>
  <c r="AEE96" i="3"/>
  <c r="AEE95" i="3"/>
  <c r="AEE93" i="3"/>
  <c r="AEE94" i="3"/>
  <c r="AEE92" i="3"/>
  <c r="AEE90" i="3"/>
  <c r="AEE89" i="3"/>
  <c r="AEE88" i="3"/>
  <c r="AEE91" i="3"/>
  <c r="AEE87" i="3"/>
  <c r="AEE86" i="3"/>
  <c r="AEE85" i="3"/>
  <c r="AEE84" i="3"/>
  <c r="AEE83" i="3"/>
  <c r="AEE82" i="3"/>
  <c r="AEE79" i="3"/>
  <c r="AEE81" i="3"/>
  <c r="AEE80" i="3"/>
  <c r="AEE76" i="3"/>
  <c r="AEE77" i="3"/>
  <c r="AEE78" i="3"/>
  <c r="AEE71" i="3"/>
  <c r="AEE72" i="3"/>
  <c r="AEE73" i="3"/>
  <c r="AEE75" i="3"/>
  <c r="AEE74" i="3"/>
  <c r="AEE68" i="3"/>
  <c r="AEE70" i="3"/>
  <c r="AEE65" i="3"/>
  <c r="AEE69" i="3"/>
  <c r="AEE67" i="3"/>
  <c r="AEE66" i="3"/>
  <c r="AEE64" i="3"/>
  <c r="AEE63" i="3"/>
  <c r="AEE62" i="3"/>
  <c r="AEE55" i="3"/>
  <c r="AEE53" i="3"/>
  <c r="AEE59" i="3"/>
  <c r="AEE58" i="3"/>
  <c r="AEE56" i="3"/>
  <c r="AEE54" i="3"/>
  <c r="AEE52" i="3"/>
  <c r="AEE57" i="3"/>
  <c r="AEE61" i="3"/>
  <c r="AEE60" i="3"/>
  <c r="AEE45" i="3"/>
  <c r="AEE47" i="3"/>
  <c r="AEE50" i="3"/>
  <c r="AEE48" i="3"/>
  <c r="AEE51" i="3"/>
  <c r="AEE49" i="3"/>
  <c r="AEE43" i="3"/>
  <c r="AEE44" i="3"/>
  <c r="AEE46" i="3"/>
  <c r="AEE37" i="3"/>
  <c r="AEE42" i="3"/>
  <c r="AEE38" i="3"/>
  <c r="AEE41" i="3"/>
  <c r="AEE39" i="3"/>
  <c r="AEE40" i="3"/>
  <c r="AFC96" i="3"/>
  <c r="AFC95" i="3"/>
  <c r="AFC94" i="3"/>
  <c r="AFC93" i="3"/>
  <c r="AFC92" i="3"/>
  <c r="AFC91" i="3"/>
  <c r="AFC90" i="3"/>
  <c r="AFC88" i="3"/>
  <c r="AFC89" i="3"/>
  <c r="AFC87" i="3"/>
  <c r="AFC86" i="3"/>
  <c r="AFC85" i="3"/>
  <c r="AFC84" i="3"/>
  <c r="AFC83" i="3"/>
  <c r="AFC81" i="3"/>
  <c r="AFC82" i="3"/>
  <c r="AFC79" i="3"/>
  <c r="AFC80" i="3"/>
  <c r="AFC78" i="3"/>
  <c r="AFC76" i="3"/>
  <c r="AFC77" i="3"/>
  <c r="AFC75" i="3"/>
  <c r="AFC71" i="3"/>
  <c r="AFC72" i="3"/>
  <c r="AFC74" i="3"/>
  <c r="AFC73" i="3"/>
  <c r="AFC66" i="3"/>
  <c r="AFC68" i="3"/>
  <c r="AFC70" i="3"/>
  <c r="AFC65" i="3"/>
  <c r="AFC67" i="3"/>
  <c r="AFC69" i="3"/>
  <c r="AFC63" i="3"/>
  <c r="AFC62" i="3"/>
  <c r="AFC64" i="3"/>
  <c r="AFC61" i="3"/>
  <c r="AFC55" i="3"/>
  <c r="AFC53" i="3"/>
  <c r="AFC60" i="3"/>
  <c r="AFC58" i="3"/>
  <c r="AFC56" i="3"/>
  <c r="AFC54" i="3"/>
  <c r="AFC52" i="3"/>
  <c r="AFC57" i="3"/>
  <c r="AFC59" i="3"/>
  <c r="AFC45" i="3"/>
  <c r="AFC47" i="3"/>
  <c r="AFC50" i="3"/>
  <c r="AFC48" i="3"/>
  <c r="AFC51" i="3"/>
  <c r="AFC49" i="3"/>
  <c r="AFC43" i="3"/>
  <c r="AFC44" i="3"/>
  <c r="AFC37" i="3"/>
  <c r="AFC42" i="3"/>
  <c r="AFC38" i="3"/>
  <c r="AFC46" i="3"/>
  <c r="AFC41" i="3"/>
  <c r="AFC39" i="3"/>
  <c r="AFC40" i="3"/>
  <c r="AGG96" i="3"/>
  <c r="AGG95" i="3"/>
  <c r="AGG93" i="3"/>
  <c r="AGG92" i="3"/>
  <c r="AGG94" i="3"/>
  <c r="AGG91" i="3"/>
  <c r="AGG90" i="3"/>
  <c r="AGG87" i="3"/>
  <c r="AGG88" i="3"/>
  <c r="AGG89" i="3"/>
  <c r="AGG86" i="3"/>
  <c r="AGG85" i="3"/>
  <c r="AGG83" i="3"/>
  <c r="AGG84" i="3"/>
  <c r="AGG79" i="3"/>
  <c r="AGG80" i="3"/>
  <c r="AGG82" i="3"/>
  <c r="AGG76" i="3"/>
  <c r="AGG77" i="3"/>
  <c r="AGG81" i="3"/>
  <c r="AGG75" i="3"/>
  <c r="AGG71" i="3"/>
  <c r="AGG74" i="3"/>
  <c r="AGG72" i="3"/>
  <c r="AGG73" i="3"/>
  <c r="AGG78" i="3"/>
  <c r="AGG66" i="3"/>
  <c r="AGG68" i="3"/>
  <c r="AGG70" i="3"/>
  <c r="AGG65" i="3"/>
  <c r="AGG69" i="3"/>
  <c r="AGG64" i="3"/>
  <c r="AGG67" i="3"/>
  <c r="AGG62" i="3"/>
  <c r="AGG63" i="3"/>
  <c r="AGG55" i="3"/>
  <c r="AGG53" i="3"/>
  <c r="AGG59" i="3"/>
  <c r="AGG58" i="3"/>
  <c r="AGG56" i="3"/>
  <c r="AGG54" i="3"/>
  <c r="AGG52" i="3"/>
  <c r="AGG57" i="3"/>
  <c r="AGG61" i="3"/>
  <c r="AGG60" i="3"/>
  <c r="AGG45" i="3"/>
  <c r="AGG47" i="3"/>
  <c r="AGG50" i="3"/>
  <c r="AGG48" i="3"/>
  <c r="AGG51" i="3"/>
  <c r="AGG49" i="3"/>
  <c r="AGG43" i="3"/>
  <c r="AGG44" i="3"/>
  <c r="AGG37" i="3"/>
  <c r="AGG42" i="3"/>
  <c r="AGG38" i="3"/>
  <c r="AGG41" i="3"/>
  <c r="AGG39" i="3"/>
  <c r="AGG46" i="3"/>
  <c r="AGG40" i="3"/>
  <c r="AHE96" i="3"/>
  <c r="AHE94" i="3"/>
  <c r="AHE95" i="3"/>
  <c r="AHE93" i="3"/>
  <c r="AHE92" i="3"/>
  <c r="AHE91" i="3"/>
  <c r="AHE90" i="3"/>
  <c r="AHE87" i="3"/>
  <c r="AHE88" i="3"/>
  <c r="AHE89" i="3"/>
  <c r="AHE86" i="3"/>
  <c r="AHE85" i="3"/>
  <c r="AHE83" i="3"/>
  <c r="AHE84" i="3"/>
  <c r="AHE82" i="3"/>
  <c r="AHE79" i="3"/>
  <c r="AHE80" i="3"/>
  <c r="AHE81" i="3"/>
  <c r="AHE76" i="3"/>
  <c r="AHE77" i="3"/>
  <c r="AHE78" i="3"/>
  <c r="AHE74" i="3"/>
  <c r="AHE71" i="3"/>
  <c r="AHE72" i="3"/>
  <c r="AHE75" i="3"/>
  <c r="AHE73" i="3"/>
  <c r="AHE66" i="3"/>
  <c r="AHE68" i="3"/>
  <c r="AHE70" i="3"/>
  <c r="AHE65" i="3"/>
  <c r="AHE64" i="3"/>
  <c r="AHE69" i="3"/>
  <c r="AHE67" i="3"/>
  <c r="AHE63" i="3"/>
  <c r="AHE62" i="3"/>
  <c r="AHE61" i="3"/>
  <c r="AHE55" i="3"/>
  <c r="AHE53" i="3"/>
  <c r="AHE60" i="3"/>
  <c r="AHE58" i="3"/>
  <c r="AHE56" i="3"/>
  <c r="AHE54" i="3"/>
  <c r="AHE52" i="3"/>
  <c r="AHE57" i="3"/>
  <c r="AHE59" i="3"/>
  <c r="AHE45" i="3"/>
  <c r="AHE47" i="3"/>
  <c r="AHE50" i="3"/>
  <c r="AHE48" i="3"/>
  <c r="AHE51" i="3"/>
  <c r="AHE49" i="3"/>
  <c r="AHE43" i="3"/>
  <c r="AHE44" i="3"/>
  <c r="AHE37" i="3"/>
  <c r="AHE42" i="3"/>
  <c r="AHE38" i="3"/>
  <c r="AHE36" i="3"/>
  <c r="AHE41" i="3"/>
  <c r="AHE39" i="3"/>
  <c r="AHE40" i="3"/>
  <c r="AHE46" i="3"/>
  <c r="RG33" i="3"/>
  <c r="SQ33" i="3"/>
  <c r="UG33" i="3"/>
  <c r="VK33" i="3"/>
  <c r="WU33" i="3"/>
  <c r="YQ33" i="3"/>
  <c r="ZO33" i="3"/>
  <c r="ABE33" i="3"/>
  <c r="ACI33" i="3"/>
  <c r="ADS33" i="3"/>
  <c r="AEW33" i="3"/>
  <c r="AFU33" i="3"/>
  <c r="AGM33" i="3"/>
  <c r="RI96" i="3"/>
  <c r="RI94" i="3"/>
  <c r="RI95" i="3"/>
  <c r="RI93" i="3"/>
  <c r="RI92" i="3"/>
  <c r="RI90" i="3"/>
  <c r="RI91" i="3"/>
  <c r="RI89" i="3"/>
  <c r="RI87" i="3"/>
  <c r="RI88" i="3"/>
  <c r="RI85" i="3"/>
  <c r="RI86" i="3"/>
  <c r="RI83" i="3"/>
  <c r="RI84" i="3"/>
  <c r="RI80" i="3"/>
  <c r="RI81" i="3"/>
  <c r="RI82" i="3"/>
  <c r="RI79" i="3"/>
  <c r="RI78" i="3"/>
  <c r="RI76" i="3"/>
  <c r="RI72" i="3"/>
  <c r="RI73" i="3"/>
  <c r="RI74" i="3"/>
  <c r="RI77" i="3"/>
  <c r="RI75" i="3"/>
  <c r="RI68" i="3"/>
  <c r="RI69" i="3"/>
  <c r="RI70" i="3"/>
  <c r="RI67" i="3"/>
  <c r="RI65" i="3"/>
  <c r="RI66" i="3"/>
  <c r="RI71" i="3"/>
  <c r="RI63" i="3"/>
  <c r="RI64" i="3"/>
  <c r="RI61" i="3"/>
  <c r="RI60" i="3"/>
  <c r="RI57" i="3"/>
  <c r="RI62" i="3"/>
  <c r="RI59" i="3"/>
  <c r="RI55" i="3"/>
  <c r="RI53" i="3"/>
  <c r="RI58" i="3"/>
  <c r="RI56" i="3"/>
  <c r="RI54" i="3"/>
  <c r="RI47" i="3"/>
  <c r="RI51" i="3"/>
  <c r="RI49" i="3"/>
  <c r="RI52" i="3"/>
  <c r="RI44" i="3"/>
  <c r="RI45" i="3"/>
  <c r="RI46" i="3"/>
  <c r="RI43" i="3"/>
  <c r="RI41" i="3"/>
  <c r="RI39" i="3"/>
  <c r="RI50" i="3"/>
  <c r="RI40" i="3"/>
  <c r="RI37" i="3"/>
  <c r="RI48" i="3"/>
  <c r="RI42" i="3"/>
  <c r="RI38" i="3"/>
  <c r="RI36" i="3"/>
  <c r="RO96" i="3"/>
  <c r="RO94" i="3"/>
  <c r="RO93" i="3"/>
  <c r="RO95" i="3"/>
  <c r="RO92" i="3"/>
  <c r="RO90" i="3"/>
  <c r="RO91" i="3"/>
  <c r="RO89" i="3"/>
  <c r="RO88" i="3"/>
  <c r="RO87" i="3"/>
  <c r="RO85" i="3"/>
  <c r="RO86" i="3"/>
  <c r="RO83" i="3"/>
  <c r="RO80" i="3"/>
  <c r="RO81" i="3"/>
  <c r="RO82" i="3"/>
  <c r="RO78" i="3"/>
  <c r="RO84" i="3"/>
  <c r="RO79" i="3"/>
  <c r="RO76" i="3"/>
  <c r="RO72" i="3"/>
  <c r="RO73" i="3"/>
  <c r="RO75" i="3"/>
  <c r="RO74" i="3"/>
  <c r="RO77" i="3"/>
  <c r="RO68" i="3"/>
  <c r="RO69" i="3"/>
  <c r="RO70" i="3"/>
  <c r="RO67" i="3"/>
  <c r="RO65" i="3"/>
  <c r="RO71" i="3"/>
  <c r="RO66" i="3"/>
  <c r="RO64" i="3"/>
  <c r="RO63" i="3"/>
  <c r="RO61" i="3"/>
  <c r="RO57" i="3"/>
  <c r="RO60" i="3"/>
  <c r="RO62" i="3"/>
  <c r="RO59" i="3"/>
  <c r="RO55" i="3"/>
  <c r="RO53" i="3"/>
  <c r="RO58" i="3"/>
  <c r="RO56" i="3"/>
  <c r="RO54" i="3"/>
  <c r="RO47" i="3"/>
  <c r="RO51" i="3"/>
  <c r="RO49" i="3"/>
  <c r="RO52" i="3"/>
  <c r="RO44" i="3"/>
  <c r="RO45" i="3"/>
  <c r="RO46" i="3"/>
  <c r="RO50" i="3"/>
  <c r="RO43" i="3"/>
  <c r="RO41" i="3"/>
  <c r="RO39" i="3"/>
  <c r="RO40" i="3"/>
  <c r="RO48" i="3"/>
  <c r="RO37" i="3"/>
  <c r="RO42" i="3"/>
  <c r="RO38" i="3"/>
  <c r="RO36" i="3"/>
  <c r="RU96" i="3"/>
  <c r="RU95" i="3"/>
  <c r="RU94" i="3"/>
  <c r="RU93" i="3"/>
  <c r="RU92" i="3"/>
  <c r="RU90" i="3"/>
  <c r="RU91" i="3"/>
  <c r="RU89" i="3"/>
  <c r="RU87" i="3"/>
  <c r="RU88" i="3"/>
  <c r="RU85" i="3"/>
  <c r="RU86" i="3"/>
  <c r="RU83" i="3"/>
  <c r="RU80" i="3"/>
  <c r="RU81" i="3"/>
  <c r="RU84" i="3"/>
  <c r="RU82" i="3"/>
  <c r="RU78" i="3"/>
  <c r="RU79" i="3"/>
  <c r="RU76" i="3"/>
  <c r="RU72" i="3"/>
  <c r="RU73" i="3"/>
  <c r="RU77" i="3"/>
  <c r="RU74" i="3"/>
  <c r="RU75" i="3"/>
  <c r="RU68" i="3"/>
  <c r="RU69" i="3"/>
  <c r="RU70" i="3"/>
  <c r="RU67" i="3"/>
  <c r="RU65" i="3"/>
  <c r="RU71" i="3"/>
  <c r="RU66" i="3"/>
  <c r="RU64" i="3"/>
  <c r="RU63" i="3"/>
  <c r="RU61" i="3"/>
  <c r="RU57" i="3"/>
  <c r="RU62" i="3"/>
  <c r="RU60" i="3"/>
  <c r="RU59" i="3"/>
  <c r="RU55" i="3"/>
  <c r="RU53" i="3"/>
  <c r="RU58" i="3"/>
  <c r="RU56" i="3"/>
  <c r="RU54" i="3"/>
  <c r="RU47" i="3"/>
  <c r="RU51" i="3"/>
  <c r="RU49" i="3"/>
  <c r="RU52" i="3"/>
  <c r="RU44" i="3"/>
  <c r="RU45" i="3"/>
  <c r="RU46" i="3"/>
  <c r="RU43" i="3"/>
  <c r="RU41" i="3"/>
  <c r="RU39" i="3"/>
  <c r="RU40" i="3"/>
  <c r="RU48" i="3"/>
  <c r="RU37" i="3"/>
  <c r="RU50" i="3"/>
  <c r="RU42" i="3"/>
  <c r="RU38" i="3"/>
  <c r="RU36" i="3"/>
  <c r="SA96" i="3"/>
  <c r="SA94" i="3"/>
  <c r="SA93" i="3"/>
  <c r="SA95" i="3"/>
  <c r="SA92" i="3"/>
  <c r="SA90" i="3"/>
  <c r="SA89" i="3"/>
  <c r="SA87" i="3"/>
  <c r="SA88" i="3"/>
  <c r="SA85" i="3"/>
  <c r="SA91" i="3"/>
  <c r="SA86" i="3"/>
  <c r="SA83" i="3"/>
  <c r="SA80" i="3"/>
  <c r="SA81" i="3"/>
  <c r="SA84" i="3"/>
  <c r="SA79" i="3"/>
  <c r="SA78" i="3"/>
  <c r="SA82" i="3"/>
  <c r="SA76" i="3"/>
  <c r="SA72" i="3"/>
  <c r="SA77" i="3"/>
  <c r="SA73" i="3"/>
  <c r="SA75" i="3"/>
  <c r="SA74" i="3"/>
  <c r="SA68" i="3"/>
  <c r="SA69" i="3"/>
  <c r="SA70" i="3"/>
  <c r="SA67" i="3"/>
  <c r="SA71" i="3"/>
  <c r="SA65" i="3"/>
  <c r="SA66" i="3"/>
  <c r="SA64" i="3"/>
  <c r="SA61" i="3"/>
  <c r="SA60" i="3"/>
  <c r="SA57" i="3"/>
  <c r="SA63" i="3"/>
  <c r="SA62" i="3"/>
  <c r="SA59" i="3"/>
  <c r="SA55" i="3"/>
  <c r="SA53" i="3"/>
  <c r="SA58" i="3"/>
  <c r="SA56" i="3"/>
  <c r="SA54" i="3"/>
  <c r="SA47" i="3"/>
  <c r="SA51" i="3"/>
  <c r="SA49" i="3"/>
  <c r="SA52" i="3"/>
  <c r="SA44" i="3"/>
  <c r="SA45" i="3"/>
  <c r="SA46" i="3"/>
  <c r="SA43" i="3"/>
  <c r="SA41" i="3"/>
  <c r="SA39" i="3"/>
  <c r="SA40" i="3"/>
  <c r="SA48" i="3"/>
  <c r="SA50" i="3"/>
  <c r="SA37" i="3"/>
  <c r="SA42" i="3"/>
  <c r="SA38" i="3"/>
  <c r="SA36" i="3"/>
  <c r="SG96" i="3"/>
  <c r="SG94" i="3"/>
  <c r="SG93" i="3"/>
  <c r="SG95" i="3"/>
  <c r="SG92" i="3"/>
  <c r="SG91" i="3"/>
  <c r="SG90" i="3"/>
  <c r="SG89" i="3"/>
  <c r="SG88" i="3"/>
  <c r="SG87" i="3"/>
  <c r="SG85" i="3"/>
  <c r="SG86" i="3"/>
  <c r="SG83" i="3"/>
  <c r="SG82" i="3"/>
  <c r="SG80" i="3"/>
  <c r="SG81" i="3"/>
  <c r="SG84" i="3"/>
  <c r="SG78" i="3"/>
  <c r="SG75" i="3"/>
  <c r="SG79" i="3"/>
  <c r="SG76" i="3"/>
  <c r="SG77" i="3"/>
  <c r="SG72" i="3"/>
  <c r="SG73" i="3"/>
  <c r="SG74" i="3"/>
  <c r="SG68" i="3"/>
  <c r="SG69" i="3"/>
  <c r="SG70" i="3"/>
  <c r="SG67" i="3"/>
  <c r="SG65" i="3"/>
  <c r="SG71" i="3"/>
  <c r="SG66" i="3"/>
  <c r="SG63" i="3"/>
  <c r="SG64" i="3"/>
  <c r="SG61" i="3"/>
  <c r="SG57" i="3"/>
  <c r="SG62" i="3"/>
  <c r="SG60" i="3"/>
  <c r="SG59" i="3"/>
  <c r="SG55" i="3"/>
  <c r="SG53" i="3"/>
  <c r="SG58" i="3"/>
  <c r="SG56" i="3"/>
  <c r="SG54" i="3"/>
  <c r="SG47" i="3"/>
  <c r="SG51" i="3"/>
  <c r="SG49" i="3"/>
  <c r="SG52" i="3"/>
  <c r="SG44" i="3"/>
  <c r="SG45" i="3"/>
  <c r="SG46" i="3"/>
  <c r="SG43" i="3"/>
  <c r="SG41" i="3"/>
  <c r="SG39" i="3"/>
  <c r="SG48" i="3"/>
  <c r="SG40" i="3"/>
  <c r="SG50" i="3"/>
  <c r="SG37" i="3"/>
  <c r="SG42" i="3"/>
  <c r="SG38" i="3"/>
  <c r="SG36" i="3"/>
  <c r="SM96" i="3"/>
  <c r="SM95" i="3"/>
  <c r="SM94" i="3"/>
  <c r="SM93" i="3"/>
  <c r="SM92" i="3"/>
  <c r="SM91" i="3"/>
  <c r="SM90" i="3"/>
  <c r="SM89" i="3"/>
  <c r="SM88" i="3"/>
  <c r="SM87" i="3"/>
  <c r="SM85" i="3"/>
  <c r="SM86" i="3"/>
  <c r="SM83" i="3"/>
  <c r="SM80" i="3"/>
  <c r="SM84" i="3"/>
  <c r="SM82" i="3"/>
  <c r="SM81" i="3"/>
  <c r="SM78" i="3"/>
  <c r="SM79" i="3"/>
  <c r="SM75" i="3"/>
  <c r="SM76" i="3"/>
  <c r="SM72" i="3"/>
  <c r="SM73" i="3"/>
  <c r="SM74" i="3"/>
  <c r="SM77" i="3"/>
  <c r="SM68" i="3"/>
  <c r="SM69" i="3"/>
  <c r="SM70" i="3"/>
  <c r="SM67" i="3"/>
  <c r="SM66" i="3"/>
  <c r="SM65" i="3"/>
  <c r="SM71" i="3"/>
  <c r="SM64" i="3"/>
  <c r="SM63" i="3"/>
  <c r="SM61" i="3"/>
  <c r="SM57" i="3"/>
  <c r="SM62" i="3"/>
  <c r="SM60" i="3"/>
  <c r="SM59" i="3"/>
  <c r="SM55" i="3"/>
  <c r="SM53" i="3"/>
  <c r="SM58" i="3"/>
  <c r="SM56" i="3"/>
  <c r="SM54" i="3"/>
  <c r="SM47" i="3"/>
  <c r="SM51" i="3"/>
  <c r="SM49" i="3"/>
  <c r="SM52" i="3"/>
  <c r="SM44" i="3"/>
  <c r="SM45" i="3"/>
  <c r="SM46" i="3"/>
  <c r="SM48" i="3"/>
  <c r="SM43" i="3"/>
  <c r="SM41" i="3"/>
  <c r="SM39" i="3"/>
  <c r="SM40" i="3"/>
  <c r="SM50" i="3"/>
  <c r="SM37" i="3"/>
  <c r="SM42" i="3"/>
  <c r="SM38" i="3"/>
  <c r="SM36" i="3"/>
  <c r="SS96" i="3"/>
  <c r="SS94" i="3"/>
  <c r="SS93" i="3"/>
  <c r="SS95" i="3"/>
  <c r="SS92" i="3"/>
  <c r="SS90" i="3"/>
  <c r="SS91" i="3"/>
  <c r="SS89" i="3"/>
  <c r="SS87" i="3"/>
  <c r="SS85" i="3"/>
  <c r="SS88" i="3"/>
  <c r="SS83" i="3"/>
  <c r="SS84" i="3"/>
  <c r="SS80" i="3"/>
  <c r="SS86" i="3"/>
  <c r="SS81" i="3"/>
  <c r="SS82" i="3"/>
  <c r="SS78" i="3"/>
  <c r="SS79" i="3"/>
  <c r="SS75" i="3"/>
  <c r="SS76" i="3"/>
  <c r="SS72" i="3"/>
  <c r="SS73" i="3"/>
  <c r="SS74" i="3"/>
  <c r="SS77" i="3"/>
  <c r="SS68" i="3"/>
  <c r="SS69" i="3"/>
  <c r="SS70" i="3"/>
  <c r="SS67" i="3"/>
  <c r="SS65" i="3"/>
  <c r="SS66" i="3"/>
  <c r="SS71" i="3"/>
  <c r="SS63" i="3"/>
  <c r="SS64" i="3"/>
  <c r="SS61" i="3"/>
  <c r="SS60" i="3"/>
  <c r="SS57" i="3"/>
  <c r="SS62" i="3"/>
  <c r="SS59" i="3"/>
  <c r="SS55" i="3"/>
  <c r="SS53" i="3"/>
  <c r="SS58" i="3"/>
  <c r="SS56" i="3"/>
  <c r="SS54" i="3"/>
  <c r="SS47" i="3"/>
  <c r="SS51" i="3"/>
  <c r="SS49" i="3"/>
  <c r="SS52" i="3"/>
  <c r="SS44" i="3"/>
  <c r="SS45" i="3"/>
  <c r="SS46" i="3"/>
  <c r="SS43" i="3"/>
  <c r="SS41" i="3"/>
  <c r="SS39" i="3"/>
  <c r="SS50" i="3"/>
  <c r="SS40" i="3"/>
  <c r="SS37" i="3"/>
  <c r="SS48" i="3"/>
  <c r="SS42" i="3"/>
  <c r="SS38" i="3"/>
  <c r="SS36" i="3"/>
  <c r="SY96" i="3"/>
  <c r="SY94" i="3"/>
  <c r="SY93" i="3"/>
  <c r="SY95" i="3"/>
  <c r="SY92" i="3"/>
  <c r="SY90" i="3"/>
  <c r="SY91" i="3"/>
  <c r="SY89" i="3"/>
  <c r="SY88" i="3"/>
  <c r="SY87" i="3"/>
  <c r="SY85" i="3"/>
  <c r="SY86" i="3"/>
  <c r="SY83" i="3"/>
  <c r="SY80" i="3"/>
  <c r="SY81" i="3"/>
  <c r="SY82" i="3"/>
  <c r="SY84" i="3"/>
  <c r="SY78" i="3"/>
  <c r="SY79" i="3"/>
  <c r="SY75" i="3"/>
  <c r="SY76" i="3"/>
  <c r="SY72" i="3"/>
  <c r="SY73" i="3"/>
  <c r="SY74" i="3"/>
  <c r="SY77" i="3"/>
  <c r="SY68" i="3"/>
  <c r="SY69" i="3"/>
  <c r="SY70" i="3"/>
  <c r="SY67" i="3"/>
  <c r="SY65" i="3"/>
  <c r="SY71" i="3"/>
  <c r="SY66" i="3"/>
  <c r="SY64" i="3"/>
  <c r="SY63" i="3"/>
  <c r="SY61" i="3"/>
  <c r="SY57" i="3"/>
  <c r="SY60" i="3"/>
  <c r="SY59" i="3"/>
  <c r="SY55" i="3"/>
  <c r="SY53" i="3"/>
  <c r="SY62" i="3"/>
  <c r="SY58" i="3"/>
  <c r="SY56" i="3"/>
  <c r="SY54" i="3"/>
  <c r="SY47" i="3"/>
  <c r="SY51" i="3"/>
  <c r="SY49" i="3"/>
  <c r="SY52" i="3"/>
  <c r="SY44" i="3"/>
  <c r="SY45" i="3"/>
  <c r="SY46" i="3"/>
  <c r="SY50" i="3"/>
  <c r="SY43" i="3"/>
  <c r="SY41" i="3"/>
  <c r="SY39" i="3"/>
  <c r="SY40" i="3"/>
  <c r="SY48" i="3"/>
  <c r="SY37" i="3"/>
  <c r="SY42" i="3"/>
  <c r="SY38" i="3"/>
  <c r="SY36" i="3"/>
  <c r="TE96" i="3"/>
  <c r="TE95" i="3"/>
  <c r="TE94" i="3"/>
  <c r="TE93" i="3"/>
  <c r="TE92" i="3"/>
  <c r="TE90" i="3"/>
  <c r="TE91" i="3"/>
  <c r="TE89" i="3"/>
  <c r="TE87" i="3"/>
  <c r="TE88" i="3"/>
  <c r="TE85" i="3"/>
  <c r="TE86" i="3"/>
  <c r="TE83" i="3"/>
  <c r="TE80" i="3"/>
  <c r="TE81" i="3"/>
  <c r="TE84" i="3"/>
  <c r="TE82" i="3"/>
  <c r="TE79" i="3"/>
  <c r="TE78" i="3"/>
  <c r="TE75" i="3"/>
  <c r="TE76" i="3"/>
  <c r="TE72" i="3"/>
  <c r="TE73" i="3"/>
  <c r="TE77" i="3"/>
  <c r="TE74" i="3"/>
  <c r="TE68" i="3"/>
  <c r="TE69" i="3"/>
  <c r="TE70" i="3"/>
  <c r="TE67" i="3"/>
  <c r="TE65" i="3"/>
  <c r="TE71" i="3"/>
  <c r="TE66" i="3"/>
  <c r="TE64" i="3"/>
  <c r="TE63" i="3"/>
  <c r="TE61" i="3"/>
  <c r="TE57" i="3"/>
  <c r="TE62" i="3"/>
  <c r="TE60" i="3"/>
  <c r="TE59" i="3"/>
  <c r="TE55" i="3"/>
  <c r="TE53" i="3"/>
  <c r="TE58" i="3"/>
  <c r="TE56" i="3"/>
  <c r="TE54" i="3"/>
  <c r="TE47" i="3"/>
  <c r="TE51" i="3"/>
  <c r="TE49" i="3"/>
  <c r="TE52" i="3"/>
  <c r="TE44" i="3"/>
  <c r="TE45" i="3"/>
  <c r="TE46" i="3"/>
  <c r="TE43" i="3"/>
  <c r="TE41" i="3"/>
  <c r="TE39" i="3"/>
  <c r="TE40" i="3"/>
  <c r="TE48" i="3"/>
  <c r="TE37" i="3"/>
  <c r="TE50" i="3"/>
  <c r="TE42" i="3"/>
  <c r="TE38" i="3"/>
  <c r="TE36" i="3"/>
  <c r="TK96" i="3"/>
  <c r="TK94" i="3"/>
  <c r="TK93" i="3"/>
  <c r="TK95" i="3"/>
  <c r="TK92" i="3"/>
  <c r="TK90" i="3"/>
  <c r="TK91" i="3"/>
  <c r="TK89" i="3"/>
  <c r="TK87" i="3"/>
  <c r="TK88" i="3"/>
  <c r="TK85" i="3"/>
  <c r="TK86" i="3"/>
  <c r="TK83" i="3"/>
  <c r="TK80" i="3"/>
  <c r="TK81" i="3"/>
  <c r="TK84" i="3"/>
  <c r="TK78" i="3"/>
  <c r="TK82" i="3"/>
  <c r="TK75" i="3"/>
  <c r="TK76" i="3"/>
  <c r="TK72" i="3"/>
  <c r="TK77" i="3"/>
  <c r="TK73" i="3"/>
  <c r="TK74" i="3"/>
  <c r="TK79" i="3"/>
  <c r="TK68" i="3"/>
  <c r="TK69" i="3"/>
  <c r="TK70" i="3"/>
  <c r="TK67" i="3"/>
  <c r="TK71" i="3"/>
  <c r="TK65" i="3"/>
  <c r="TK66" i="3"/>
  <c r="TK64" i="3"/>
  <c r="TK61" i="3"/>
  <c r="TK60" i="3"/>
  <c r="TK57" i="3"/>
  <c r="TK62" i="3"/>
  <c r="TK63" i="3"/>
  <c r="TK59" i="3"/>
  <c r="TK55" i="3"/>
  <c r="TK53" i="3"/>
  <c r="TK58" i="3"/>
  <c r="TK56" i="3"/>
  <c r="TK54" i="3"/>
  <c r="TK47" i="3"/>
  <c r="TK51" i="3"/>
  <c r="TK49" i="3"/>
  <c r="TK52" i="3"/>
  <c r="TK44" i="3"/>
  <c r="TK45" i="3"/>
  <c r="TK46" i="3"/>
  <c r="TK43" i="3"/>
  <c r="TK41" i="3"/>
  <c r="TK39" i="3"/>
  <c r="TK40" i="3"/>
  <c r="TK48" i="3"/>
  <c r="TK50" i="3"/>
  <c r="TK37" i="3"/>
  <c r="TK42" i="3"/>
  <c r="TK38" i="3"/>
  <c r="TK36" i="3"/>
  <c r="TQ96" i="3"/>
  <c r="TQ94" i="3"/>
  <c r="TQ93" i="3"/>
  <c r="TQ95" i="3"/>
  <c r="TQ92" i="3"/>
  <c r="TQ91" i="3"/>
  <c r="TQ90" i="3"/>
  <c r="TQ89" i="3"/>
  <c r="TQ88" i="3"/>
  <c r="TQ87" i="3"/>
  <c r="TQ85" i="3"/>
  <c r="TQ86" i="3"/>
  <c r="TQ83" i="3"/>
  <c r="TQ82" i="3"/>
  <c r="TQ80" i="3"/>
  <c r="TQ81" i="3"/>
  <c r="TQ84" i="3"/>
  <c r="TQ78" i="3"/>
  <c r="TQ75" i="3"/>
  <c r="TQ79" i="3"/>
  <c r="TQ76" i="3"/>
  <c r="TQ77" i="3"/>
  <c r="TQ72" i="3"/>
  <c r="TQ73" i="3"/>
  <c r="TQ74" i="3"/>
  <c r="TQ68" i="3"/>
  <c r="TQ69" i="3"/>
  <c r="TQ70" i="3"/>
  <c r="TQ67" i="3"/>
  <c r="TQ65" i="3"/>
  <c r="TQ71" i="3"/>
  <c r="TQ66" i="3"/>
  <c r="TQ63" i="3"/>
  <c r="TQ64" i="3"/>
  <c r="TQ61" i="3"/>
  <c r="TQ57" i="3"/>
  <c r="TQ60" i="3"/>
  <c r="TQ59" i="3"/>
  <c r="TQ55" i="3"/>
  <c r="TQ53" i="3"/>
  <c r="TQ62" i="3"/>
  <c r="TQ58" i="3"/>
  <c r="TQ56" i="3"/>
  <c r="TQ54" i="3"/>
  <c r="TQ47" i="3"/>
  <c r="TQ51" i="3"/>
  <c r="TQ49" i="3"/>
  <c r="TQ52" i="3"/>
  <c r="TQ44" i="3"/>
  <c r="TQ45" i="3"/>
  <c r="TQ46" i="3"/>
  <c r="TQ43" i="3"/>
  <c r="TQ41" i="3"/>
  <c r="TQ39" i="3"/>
  <c r="TQ48" i="3"/>
  <c r="TQ40" i="3"/>
  <c r="TQ50" i="3"/>
  <c r="TQ37" i="3"/>
  <c r="TQ42" i="3"/>
  <c r="TQ38" i="3"/>
  <c r="TQ36" i="3"/>
  <c r="TW96" i="3"/>
  <c r="TW95" i="3"/>
  <c r="TW94" i="3"/>
  <c r="TW93" i="3"/>
  <c r="TW92" i="3"/>
  <c r="TW91" i="3"/>
  <c r="TW90" i="3"/>
  <c r="TW89" i="3"/>
  <c r="TW88" i="3"/>
  <c r="TW87" i="3"/>
  <c r="TW85" i="3"/>
  <c r="TW86" i="3"/>
  <c r="TW83" i="3"/>
  <c r="TW80" i="3"/>
  <c r="TW84" i="3"/>
  <c r="TW82" i="3"/>
  <c r="TW81" i="3"/>
  <c r="TW78" i="3"/>
  <c r="TW79" i="3"/>
  <c r="TW75" i="3"/>
  <c r="TW76" i="3"/>
  <c r="TW72" i="3"/>
  <c r="TW73" i="3"/>
  <c r="TW74" i="3"/>
  <c r="TW77" i="3"/>
  <c r="TW68" i="3"/>
  <c r="TW69" i="3"/>
  <c r="TW70" i="3"/>
  <c r="TW67" i="3"/>
  <c r="TW66" i="3"/>
  <c r="TW65" i="3"/>
  <c r="TW71" i="3"/>
  <c r="TW64" i="3"/>
  <c r="TW63" i="3"/>
  <c r="TW61" i="3"/>
  <c r="TW57" i="3"/>
  <c r="TW62" i="3"/>
  <c r="TW60" i="3"/>
  <c r="TW59" i="3"/>
  <c r="TW55" i="3"/>
  <c r="TW53" i="3"/>
  <c r="TW58" i="3"/>
  <c r="TW56" i="3"/>
  <c r="TW54" i="3"/>
  <c r="TW47" i="3"/>
  <c r="TW51" i="3"/>
  <c r="TW49" i="3"/>
  <c r="TW52" i="3"/>
  <c r="TW44" i="3"/>
  <c r="TW45" i="3"/>
  <c r="TW46" i="3"/>
  <c r="TW48" i="3"/>
  <c r="TW43" i="3"/>
  <c r="TW41" i="3"/>
  <c r="TW39" i="3"/>
  <c r="TW40" i="3"/>
  <c r="TW50" i="3"/>
  <c r="TW37" i="3"/>
  <c r="TW42" i="3"/>
  <c r="TW38" i="3"/>
  <c r="TW36" i="3"/>
  <c r="UC96" i="3"/>
  <c r="UC95" i="3"/>
  <c r="UC94" i="3"/>
  <c r="UC93" i="3"/>
  <c r="UC92" i="3"/>
  <c r="UC90" i="3"/>
  <c r="UC91" i="3"/>
  <c r="UC89" i="3"/>
  <c r="UC87" i="3"/>
  <c r="UC85" i="3"/>
  <c r="UC88" i="3"/>
  <c r="UC86" i="3"/>
  <c r="UC83" i="3"/>
  <c r="UC84" i="3"/>
  <c r="UC80" i="3"/>
  <c r="UC81" i="3"/>
  <c r="UC82" i="3"/>
  <c r="UC78" i="3"/>
  <c r="UC79" i="3"/>
  <c r="UC75" i="3"/>
  <c r="UC76" i="3"/>
  <c r="UC72" i="3"/>
  <c r="UC73" i="3"/>
  <c r="UC74" i="3"/>
  <c r="UC77" i="3"/>
  <c r="UC71" i="3"/>
  <c r="UC68" i="3"/>
  <c r="UC69" i="3"/>
  <c r="UC70" i="3"/>
  <c r="UC67" i="3"/>
  <c r="UC65" i="3"/>
  <c r="UC66" i="3"/>
  <c r="UC63" i="3"/>
  <c r="UC64" i="3"/>
  <c r="UC61" i="3"/>
  <c r="UC60" i="3"/>
  <c r="UC57" i="3"/>
  <c r="UC62" i="3"/>
  <c r="UC59" i="3"/>
  <c r="UC55" i="3"/>
  <c r="UC53" i="3"/>
  <c r="UC58" i="3"/>
  <c r="UC56" i="3"/>
  <c r="UC54" i="3"/>
  <c r="UC47" i="3"/>
  <c r="UC51" i="3"/>
  <c r="UC49" i="3"/>
  <c r="UC52" i="3"/>
  <c r="UC44" i="3"/>
  <c r="UC45" i="3"/>
  <c r="UC46" i="3"/>
  <c r="UC43" i="3"/>
  <c r="UC41" i="3"/>
  <c r="UC39" i="3"/>
  <c r="UC50" i="3"/>
  <c r="UC40" i="3"/>
  <c r="UC37" i="3"/>
  <c r="UC48" i="3"/>
  <c r="UC42" i="3"/>
  <c r="UC38" i="3"/>
  <c r="UC36" i="3"/>
  <c r="UI96" i="3"/>
  <c r="UI95" i="3"/>
  <c r="UI94" i="3"/>
  <c r="UI93" i="3"/>
  <c r="UI92" i="3"/>
  <c r="UI90" i="3"/>
  <c r="UI91" i="3"/>
  <c r="UI89" i="3"/>
  <c r="UI88" i="3"/>
  <c r="UI87" i="3"/>
  <c r="UI85" i="3"/>
  <c r="UI86" i="3"/>
  <c r="UI84" i="3"/>
  <c r="UI83" i="3"/>
  <c r="UI80" i="3"/>
  <c r="UI81" i="3"/>
  <c r="UI82" i="3"/>
  <c r="UI78" i="3"/>
  <c r="UI79" i="3"/>
  <c r="UI75" i="3"/>
  <c r="UI76" i="3"/>
  <c r="UI72" i="3"/>
  <c r="UI73" i="3"/>
  <c r="UI74" i="3"/>
  <c r="UI77" i="3"/>
  <c r="UI71" i="3"/>
  <c r="UI68" i="3"/>
  <c r="UI69" i="3"/>
  <c r="UI70" i="3"/>
  <c r="UI67" i="3"/>
  <c r="UI65" i="3"/>
  <c r="UI66" i="3"/>
  <c r="UI64" i="3"/>
  <c r="UI63" i="3"/>
  <c r="UI61" i="3"/>
  <c r="UI57" i="3"/>
  <c r="UI60" i="3"/>
  <c r="UI59" i="3"/>
  <c r="UI55" i="3"/>
  <c r="UI53" i="3"/>
  <c r="UI62" i="3"/>
  <c r="UI58" i="3"/>
  <c r="UI56" i="3"/>
  <c r="UI54" i="3"/>
  <c r="UI47" i="3"/>
  <c r="UI51" i="3"/>
  <c r="UI49" i="3"/>
  <c r="UI52" i="3"/>
  <c r="UI44" i="3"/>
  <c r="UI45" i="3"/>
  <c r="UI46" i="3"/>
  <c r="UI50" i="3"/>
  <c r="UI43" i="3"/>
  <c r="UI41" i="3"/>
  <c r="UI39" i="3"/>
  <c r="UI40" i="3"/>
  <c r="UI48" i="3"/>
  <c r="UI37" i="3"/>
  <c r="UI42" i="3"/>
  <c r="UI38" i="3"/>
  <c r="UI36" i="3"/>
  <c r="UO96" i="3"/>
  <c r="UO94" i="3"/>
  <c r="UO95" i="3"/>
  <c r="UO93" i="3"/>
  <c r="UO92" i="3"/>
  <c r="UO90" i="3"/>
  <c r="UO91" i="3"/>
  <c r="UO89" i="3"/>
  <c r="UO86" i="3"/>
  <c r="UO87" i="3"/>
  <c r="UO88" i="3"/>
  <c r="UO85" i="3"/>
  <c r="UO84" i="3"/>
  <c r="UO83" i="3"/>
  <c r="UO80" i="3"/>
  <c r="UO81" i="3"/>
  <c r="UO82" i="3"/>
  <c r="UO79" i="3"/>
  <c r="UO78" i="3"/>
  <c r="UO75" i="3"/>
  <c r="UO76" i="3"/>
  <c r="UO72" i="3"/>
  <c r="UO73" i="3"/>
  <c r="UO77" i="3"/>
  <c r="UO74" i="3"/>
  <c r="UO71" i="3"/>
  <c r="UO68" i="3"/>
  <c r="UO69" i="3"/>
  <c r="UO70" i="3"/>
  <c r="UO67" i="3"/>
  <c r="UO65" i="3"/>
  <c r="UO66" i="3"/>
  <c r="UO64" i="3"/>
  <c r="UO63" i="3"/>
  <c r="UO61" i="3"/>
  <c r="UO57" i="3"/>
  <c r="UO62" i="3"/>
  <c r="UO60" i="3"/>
  <c r="UO59" i="3"/>
  <c r="UO55" i="3"/>
  <c r="UO53" i="3"/>
  <c r="UO58" i="3"/>
  <c r="UO56" i="3"/>
  <c r="UO54" i="3"/>
  <c r="UO47" i="3"/>
  <c r="UO51" i="3"/>
  <c r="UO49" i="3"/>
  <c r="UO52" i="3"/>
  <c r="UO44" i="3"/>
  <c r="UO45" i="3"/>
  <c r="UO46" i="3"/>
  <c r="UO43" i="3"/>
  <c r="UO41" i="3"/>
  <c r="UO39" i="3"/>
  <c r="UO40" i="3"/>
  <c r="UO48" i="3"/>
  <c r="UO37" i="3"/>
  <c r="UO50" i="3"/>
  <c r="UO42" i="3"/>
  <c r="UO38" i="3"/>
  <c r="UO36" i="3"/>
  <c r="UU96" i="3"/>
  <c r="UU95" i="3"/>
  <c r="UU94" i="3"/>
  <c r="UU93" i="3"/>
  <c r="UU92" i="3"/>
  <c r="UU90" i="3"/>
  <c r="UU89" i="3"/>
  <c r="UU91" i="3"/>
  <c r="UU86" i="3"/>
  <c r="UU87" i="3"/>
  <c r="UU88" i="3"/>
  <c r="UU85" i="3"/>
  <c r="UU84" i="3"/>
  <c r="UU83" i="3"/>
  <c r="UU80" i="3"/>
  <c r="UU81" i="3"/>
  <c r="UU78" i="3"/>
  <c r="UU82" i="3"/>
  <c r="UU75" i="3"/>
  <c r="UU76" i="3"/>
  <c r="UU72" i="3"/>
  <c r="UU77" i="3"/>
  <c r="UU73" i="3"/>
  <c r="UU74" i="3"/>
  <c r="UU79" i="3"/>
  <c r="UU71" i="3"/>
  <c r="UU68" i="3"/>
  <c r="UU69" i="3"/>
  <c r="UU70" i="3"/>
  <c r="UU67" i="3"/>
  <c r="UU65" i="3"/>
  <c r="UU66" i="3"/>
  <c r="UU64" i="3"/>
  <c r="UU61" i="3"/>
  <c r="UU60" i="3"/>
  <c r="UU57" i="3"/>
  <c r="UU62" i="3"/>
  <c r="UU59" i="3"/>
  <c r="UU55" i="3"/>
  <c r="UU53" i="3"/>
  <c r="UU63" i="3"/>
  <c r="UU58" i="3"/>
  <c r="UU56" i="3"/>
  <c r="UU54" i="3"/>
  <c r="UU47" i="3"/>
  <c r="UU51" i="3"/>
  <c r="UU49" i="3"/>
  <c r="UU52" i="3"/>
  <c r="UU44" i="3"/>
  <c r="UU45" i="3"/>
  <c r="UU46" i="3"/>
  <c r="UU43" i="3"/>
  <c r="UU41" i="3"/>
  <c r="UU39" i="3"/>
  <c r="UU40" i="3"/>
  <c r="UU48" i="3"/>
  <c r="UU50" i="3"/>
  <c r="UU37" i="3"/>
  <c r="UU42" i="3"/>
  <c r="UU38" i="3"/>
  <c r="UU36" i="3"/>
  <c r="VA96" i="3"/>
  <c r="VA94" i="3"/>
  <c r="VA93" i="3"/>
  <c r="VA95" i="3"/>
  <c r="VA92" i="3"/>
  <c r="VA91" i="3"/>
  <c r="VA90" i="3"/>
  <c r="VA89" i="3"/>
  <c r="VA86" i="3"/>
  <c r="VA88" i="3"/>
  <c r="VA87" i="3"/>
  <c r="VA85" i="3"/>
  <c r="VA84" i="3"/>
  <c r="VA83" i="3"/>
  <c r="VA82" i="3"/>
  <c r="VA80" i="3"/>
  <c r="VA81" i="3"/>
  <c r="VA78" i="3"/>
  <c r="VA75" i="3"/>
  <c r="VA79" i="3"/>
  <c r="VA76" i="3"/>
  <c r="VA77" i="3"/>
  <c r="VA72" i="3"/>
  <c r="VA73" i="3"/>
  <c r="VA74" i="3"/>
  <c r="VA71" i="3"/>
  <c r="VA68" i="3"/>
  <c r="VA69" i="3"/>
  <c r="VA70" i="3"/>
  <c r="VA67" i="3"/>
  <c r="VA65" i="3"/>
  <c r="VA66" i="3"/>
  <c r="VA63" i="3"/>
  <c r="VA64" i="3"/>
  <c r="VA61" i="3"/>
  <c r="VA57" i="3"/>
  <c r="VA60" i="3"/>
  <c r="VA59" i="3"/>
  <c r="VA55" i="3"/>
  <c r="VA53" i="3"/>
  <c r="VA62" i="3"/>
  <c r="VA58" i="3"/>
  <c r="VA56" i="3"/>
  <c r="VA54" i="3"/>
  <c r="VA47" i="3"/>
  <c r="VA51" i="3"/>
  <c r="VA49" i="3"/>
  <c r="VA52" i="3"/>
  <c r="VA44" i="3"/>
  <c r="VA45" i="3"/>
  <c r="VA46" i="3"/>
  <c r="VA43" i="3"/>
  <c r="VA41" i="3"/>
  <c r="VA39" i="3"/>
  <c r="VA48" i="3"/>
  <c r="VA40" i="3"/>
  <c r="VA50" i="3"/>
  <c r="VA37" i="3"/>
  <c r="VA42" i="3"/>
  <c r="VA38" i="3"/>
  <c r="VA36" i="3"/>
  <c r="VG96" i="3"/>
  <c r="VG95" i="3"/>
  <c r="VG94" i="3"/>
  <c r="VG93" i="3"/>
  <c r="VG92" i="3"/>
  <c r="VG91" i="3"/>
  <c r="VG90" i="3"/>
  <c r="VG89" i="3"/>
  <c r="VG88" i="3"/>
  <c r="VG86" i="3"/>
  <c r="VG87" i="3"/>
  <c r="VG85" i="3"/>
  <c r="VG84" i="3"/>
  <c r="VG83" i="3"/>
  <c r="VG80" i="3"/>
  <c r="VG82" i="3"/>
  <c r="VG81" i="3"/>
  <c r="VG78" i="3"/>
  <c r="VG79" i="3"/>
  <c r="VG75" i="3"/>
  <c r="VG76" i="3"/>
  <c r="VG72" i="3"/>
  <c r="VG73" i="3"/>
  <c r="VG74" i="3"/>
  <c r="VG77" i="3"/>
  <c r="VG71" i="3"/>
  <c r="VG68" i="3"/>
  <c r="VG69" i="3"/>
  <c r="VG70" i="3"/>
  <c r="VG67" i="3"/>
  <c r="VG66" i="3"/>
  <c r="VG65" i="3"/>
  <c r="VG64" i="3"/>
  <c r="VG63" i="3"/>
  <c r="VG61" i="3"/>
  <c r="VG57" i="3"/>
  <c r="VG62" i="3"/>
  <c r="VG60" i="3"/>
  <c r="VG59" i="3"/>
  <c r="VG55" i="3"/>
  <c r="VG53" i="3"/>
  <c r="VG58" i="3"/>
  <c r="VG56" i="3"/>
  <c r="VG54" i="3"/>
  <c r="VG47" i="3"/>
  <c r="VG51" i="3"/>
  <c r="VG49" i="3"/>
  <c r="VG52" i="3"/>
  <c r="VG44" i="3"/>
  <c r="VG45" i="3"/>
  <c r="VG46" i="3"/>
  <c r="VG48" i="3"/>
  <c r="VG43" i="3"/>
  <c r="VG41" i="3"/>
  <c r="VG39" i="3"/>
  <c r="VG40" i="3"/>
  <c r="VG50" i="3"/>
  <c r="VG37" i="3"/>
  <c r="VG42" i="3"/>
  <c r="VG38" i="3"/>
  <c r="VG36" i="3"/>
  <c r="VM96" i="3"/>
  <c r="VM95" i="3"/>
  <c r="VM94" i="3"/>
  <c r="VM93" i="3"/>
  <c r="VM92" i="3"/>
  <c r="VM90" i="3"/>
  <c r="VM91" i="3"/>
  <c r="VM89" i="3"/>
  <c r="VM86" i="3"/>
  <c r="VM87" i="3"/>
  <c r="VM85" i="3"/>
  <c r="VM88" i="3"/>
  <c r="VM84" i="3"/>
  <c r="VM83" i="3"/>
  <c r="VM80" i="3"/>
  <c r="VM81" i="3"/>
  <c r="VM82" i="3"/>
  <c r="VM78" i="3"/>
  <c r="VM79" i="3"/>
  <c r="VM75" i="3"/>
  <c r="VM76" i="3"/>
  <c r="VM72" i="3"/>
  <c r="VM73" i="3"/>
  <c r="VM74" i="3"/>
  <c r="VM77" i="3"/>
  <c r="VM71" i="3"/>
  <c r="VM68" i="3"/>
  <c r="VM69" i="3"/>
  <c r="VM70" i="3"/>
  <c r="VM67" i="3"/>
  <c r="VM65" i="3"/>
  <c r="VM66" i="3"/>
  <c r="VM63" i="3"/>
  <c r="VM64" i="3"/>
  <c r="VM61" i="3"/>
  <c r="VM60" i="3"/>
  <c r="VM57" i="3"/>
  <c r="VM62" i="3"/>
  <c r="VM59" i="3"/>
  <c r="VM55" i="3"/>
  <c r="VM53" i="3"/>
  <c r="VM58" i="3"/>
  <c r="VM56" i="3"/>
  <c r="VM54" i="3"/>
  <c r="VM47" i="3"/>
  <c r="VM51" i="3"/>
  <c r="VM49" i="3"/>
  <c r="VM52" i="3"/>
  <c r="VM44" i="3"/>
  <c r="VM45" i="3"/>
  <c r="VM46" i="3"/>
  <c r="VM43" i="3"/>
  <c r="VM41" i="3"/>
  <c r="VM39" i="3"/>
  <c r="VM50" i="3"/>
  <c r="VM40" i="3"/>
  <c r="VM37" i="3"/>
  <c r="VM48" i="3"/>
  <c r="VM42" i="3"/>
  <c r="VM38" i="3"/>
  <c r="VM36" i="3"/>
  <c r="VS96" i="3"/>
  <c r="VS95" i="3"/>
  <c r="VS94" i="3"/>
  <c r="VS93" i="3"/>
  <c r="VS92" i="3"/>
  <c r="VS90" i="3"/>
  <c r="VS91" i="3"/>
  <c r="VS89" i="3"/>
  <c r="VS86" i="3"/>
  <c r="VS87" i="3"/>
  <c r="VS88" i="3"/>
  <c r="VS85" i="3"/>
  <c r="VS84" i="3"/>
  <c r="VS83" i="3"/>
  <c r="VS80" i="3"/>
  <c r="VS81" i="3"/>
  <c r="VS82" i="3"/>
  <c r="VS79" i="3"/>
  <c r="VS78" i="3"/>
  <c r="VS75" i="3"/>
  <c r="VS76" i="3"/>
  <c r="VS72" i="3"/>
  <c r="VS73" i="3"/>
  <c r="VS77" i="3"/>
  <c r="VS74" i="3"/>
  <c r="VS71" i="3"/>
  <c r="VS68" i="3"/>
  <c r="VS69" i="3"/>
  <c r="VS70" i="3"/>
  <c r="VS67" i="3"/>
  <c r="VS65" i="3"/>
  <c r="VS66" i="3"/>
  <c r="VS64" i="3"/>
  <c r="VS63" i="3"/>
  <c r="VS61" i="3"/>
  <c r="VS57" i="3"/>
  <c r="VS60" i="3"/>
  <c r="VS62" i="3"/>
  <c r="VS59" i="3"/>
  <c r="VS55" i="3"/>
  <c r="VS53" i="3"/>
  <c r="VS58" i="3"/>
  <c r="VS56" i="3"/>
  <c r="VS54" i="3"/>
  <c r="VS47" i="3"/>
  <c r="VS51" i="3"/>
  <c r="VS49" i="3"/>
  <c r="VS52" i="3"/>
  <c r="VS44" i="3"/>
  <c r="VS45" i="3"/>
  <c r="VS46" i="3"/>
  <c r="VS43" i="3"/>
  <c r="VS41" i="3"/>
  <c r="VS39" i="3"/>
  <c r="VS40" i="3"/>
  <c r="VS48" i="3"/>
  <c r="VS37" i="3"/>
  <c r="VS50" i="3"/>
  <c r="VS42" i="3"/>
  <c r="VS38" i="3"/>
  <c r="VS36" i="3"/>
  <c r="VY96" i="3"/>
  <c r="VY94" i="3"/>
  <c r="VY95" i="3"/>
  <c r="VY93" i="3"/>
  <c r="VY92" i="3"/>
  <c r="VY90" i="3"/>
  <c r="VY91" i="3"/>
  <c r="VY89" i="3"/>
  <c r="VY86" i="3"/>
  <c r="VY87" i="3"/>
  <c r="VY88" i="3"/>
  <c r="VY85" i="3"/>
  <c r="VY84" i="3"/>
  <c r="VY83" i="3"/>
  <c r="VY80" i="3"/>
  <c r="VY81" i="3"/>
  <c r="VY82" i="3"/>
  <c r="VY78" i="3"/>
  <c r="VY75" i="3"/>
  <c r="VY76" i="3"/>
  <c r="VY72" i="3"/>
  <c r="VY79" i="3"/>
  <c r="VY77" i="3"/>
  <c r="VY73" i="3"/>
  <c r="VY74" i="3"/>
  <c r="VY71" i="3"/>
  <c r="VY68" i="3"/>
  <c r="VY69" i="3"/>
  <c r="VY70" i="3"/>
  <c r="VY67" i="3"/>
  <c r="VY65" i="3"/>
  <c r="VY66" i="3"/>
  <c r="VY64" i="3"/>
  <c r="VY63" i="3"/>
  <c r="VY61" i="3"/>
  <c r="VY57" i="3"/>
  <c r="VY62" i="3"/>
  <c r="VY60" i="3"/>
  <c r="VY59" i="3"/>
  <c r="VY55" i="3"/>
  <c r="VY53" i="3"/>
  <c r="VY58" i="3"/>
  <c r="VY56" i="3"/>
  <c r="VY54" i="3"/>
  <c r="VY47" i="3"/>
  <c r="VY51" i="3"/>
  <c r="VY49" i="3"/>
  <c r="VY52" i="3"/>
  <c r="VY44" i="3"/>
  <c r="VY45" i="3"/>
  <c r="VY46" i="3"/>
  <c r="VY43" i="3"/>
  <c r="VY41" i="3"/>
  <c r="VY39" i="3"/>
  <c r="VY40" i="3"/>
  <c r="VY48" i="3"/>
  <c r="VY50" i="3"/>
  <c r="VY37" i="3"/>
  <c r="VY42" i="3"/>
  <c r="VY38" i="3"/>
  <c r="VY36" i="3"/>
  <c r="WE96" i="3"/>
  <c r="WE94" i="3"/>
  <c r="WE93" i="3"/>
  <c r="WE95" i="3"/>
  <c r="WE92" i="3"/>
  <c r="WE90" i="3"/>
  <c r="WE91" i="3"/>
  <c r="WE89" i="3"/>
  <c r="WE86" i="3"/>
  <c r="WE88" i="3"/>
  <c r="WE87" i="3"/>
  <c r="WE85" i="3"/>
  <c r="WE84" i="3"/>
  <c r="WE83" i="3"/>
  <c r="WE80" i="3"/>
  <c r="WE81" i="3"/>
  <c r="WE78" i="3"/>
  <c r="WE82" i="3"/>
  <c r="WE75" i="3"/>
  <c r="WE79" i="3"/>
  <c r="WE76" i="3"/>
  <c r="WE77" i="3"/>
  <c r="WE72" i="3"/>
  <c r="WE73" i="3"/>
  <c r="WE74" i="3"/>
  <c r="WE71" i="3"/>
  <c r="WE68" i="3"/>
  <c r="WE69" i="3"/>
  <c r="WE70" i="3"/>
  <c r="WE67" i="3"/>
  <c r="WE65" i="3"/>
  <c r="WE66" i="3"/>
  <c r="WE64" i="3"/>
  <c r="WE61" i="3"/>
  <c r="WE62" i="3"/>
  <c r="WE57" i="3"/>
  <c r="WE59" i="3"/>
  <c r="WE55" i="3"/>
  <c r="WE53" i="3"/>
  <c r="WE63" i="3"/>
  <c r="WE60" i="3"/>
  <c r="WE58" i="3"/>
  <c r="WE56" i="3"/>
  <c r="WE54" i="3"/>
  <c r="WE47" i="3"/>
  <c r="WE51" i="3"/>
  <c r="WE49" i="3"/>
  <c r="WE52" i="3"/>
  <c r="WE44" i="3"/>
  <c r="WE45" i="3"/>
  <c r="WE46" i="3"/>
  <c r="WE43" i="3"/>
  <c r="WE41" i="3"/>
  <c r="WE39" i="3"/>
  <c r="WE48" i="3"/>
  <c r="WE40" i="3"/>
  <c r="WE50" i="3"/>
  <c r="WE37" i="3"/>
  <c r="WE42" i="3"/>
  <c r="WE38" i="3"/>
  <c r="WE36" i="3"/>
  <c r="WK96" i="3"/>
  <c r="WK94" i="3"/>
  <c r="WK93" i="3"/>
  <c r="WK95" i="3"/>
  <c r="WK92" i="3"/>
  <c r="WK90" i="3"/>
  <c r="WK91" i="3"/>
  <c r="WK89" i="3"/>
  <c r="WK88" i="3"/>
  <c r="WK86" i="3"/>
  <c r="WK87" i="3"/>
  <c r="WK85" i="3"/>
  <c r="WK84" i="3"/>
  <c r="WK83" i="3"/>
  <c r="WK82" i="3"/>
  <c r="WK80" i="3"/>
  <c r="WK81" i="3"/>
  <c r="WK78" i="3"/>
  <c r="WK79" i="3"/>
  <c r="WK75" i="3"/>
  <c r="WK76" i="3"/>
  <c r="WK72" i="3"/>
  <c r="WK73" i="3"/>
  <c r="WK74" i="3"/>
  <c r="WK77" i="3"/>
  <c r="WK71" i="3"/>
  <c r="WK68" i="3"/>
  <c r="WK69" i="3"/>
  <c r="WK70" i="3"/>
  <c r="WK67" i="3"/>
  <c r="WK65" i="3"/>
  <c r="WK66" i="3"/>
  <c r="WK63" i="3"/>
  <c r="WK64" i="3"/>
  <c r="WK61" i="3"/>
  <c r="WK57" i="3"/>
  <c r="WK60" i="3"/>
  <c r="WK62" i="3"/>
  <c r="WK59" i="3"/>
  <c r="WK55" i="3"/>
  <c r="WK53" i="3"/>
  <c r="WK58" i="3"/>
  <c r="WK56" i="3"/>
  <c r="WK54" i="3"/>
  <c r="WK47" i="3"/>
  <c r="WK51" i="3"/>
  <c r="WK49" i="3"/>
  <c r="WK52" i="3"/>
  <c r="WK44" i="3"/>
  <c r="WK45" i="3"/>
  <c r="WK46" i="3"/>
  <c r="WK48" i="3"/>
  <c r="WK43" i="3"/>
  <c r="WK41" i="3"/>
  <c r="WK39" i="3"/>
  <c r="WK40" i="3"/>
  <c r="WK50" i="3"/>
  <c r="WK37" i="3"/>
  <c r="WK42" i="3"/>
  <c r="WK38" i="3"/>
  <c r="WK36" i="3"/>
  <c r="WQ96" i="3"/>
  <c r="WQ94" i="3"/>
  <c r="WQ93" i="3"/>
  <c r="WQ95" i="3"/>
  <c r="WQ92" i="3"/>
  <c r="WQ91" i="3"/>
  <c r="WQ90" i="3"/>
  <c r="WQ89" i="3"/>
  <c r="WQ86" i="3"/>
  <c r="WQ87" i="3"/>
  <c r="WQ85" i="3"/>
  <c r="WQ84" i="3"/>
  <c r="WQ88" i="3"/>
  <c r="WQ83" i="3"/>
  <c r="WQ80" i="3"/>
  <c r="WQ82" i="3"/>
  <c r="WQ81" i="3"/>
  <c r="WQ78" i="3"/>
  <c r="WQ79" i="3"/>
  <c r="WQ75" i="3"/>
  <c r="WQ76" i="3"/>
  <c r="WQ72" i="3"/>
  <c r="WQ73" i="3"/>
  <c r="WQ74" i="3"/>
  <c r="WQ77" i="3"/>
  <c r="WQ71" i="3"/>
  <c r="WQ68" i="3"/>
  <c r="WQ69" i="3"/>
  <c r="WQ70" i="3"/>
  <c r="WQ67" i="3"/>
  <c r="WQ66" i="3"/>
  <c r="WQ65" i="3"/>
  <c r="WQ64" i="3"/>
  <c r="WQ63" i="3"/>
  <c r="WQ61" i="3"/>
  <c r="WQ57" i="3"/>
  <c r="WQ62" i="3"/>
  <c r="WQ60" i="3"/>
  <c r="WQ59" i="3"/>
  <c r="WQ55" i="3"/>
  <c r="WQ53" i="3"/>
  <c r="WQ58" i="3"/>
  <c r="WQ56" i="3"/>
  <c r="WQ54" i="3"/>
  <c r="WQ47" i="3"/>
  <c r="WQ51" i="3"/>
  <c r="WQ49" i="3"/>
  <c r="WQ52" i="3"/>
  <c r="WQ44" i="3"/>
  <c r="WQ45" i="3"/>
  <c r="WQ46" i="3"/>
  <c r="WQ43" i="3"/>
  <c r="WQ41" i="3"/>
  <c r="WQ39" i="3"/>
  <c r="WQ50" i="3"/>
  <c r="WQ40" i="3"/>
  <c r="WQ37" i="3"/>
  <c r="WQ48" i="3"/>
  <c r="WQ42" i="3"/>
  <c r="WQ38" i="3"/>
  <c r="WQ36" i="3"/>
  <c r="WW96" i="3"/>
  <c r="WW95" i="3"/>
  <c r="WW94" i="3"/>
  <c r="WW93" i="3"/>
  <c r="WW92" i="3"/>
  <c r="WW91" i="3"/>
  <c r="WW90" i="3"/>
  <c r="WW89" i="3"/>
  <c r="WW88" i="3"/>
  <c r="WW86" i="3"/>
  <c r="WW87" i="3"/>
  <c r="WW85" i="3"/>
  <c r="WW84" i="3"/>
  <c r="WW83" i="3"/>
  <c r="WW80" i="3"/>
  <c r="WW81" i="3"/>
  <c r="WW82" i="3"/>
  <c r="WW78" i="3"/>
  <c r="WW79" i="3"/>
  <c r="WW75" i="3"/>
  <c r="WW76" i="3"/>
  <c r="WW72" i="3"/>
  <c r="WW73" i="3"/>
  <c r="WW74" i="3"/>
  <c r="WW77" i="3"/>
  <c r="WW71" i="3"/>
  <c r="WW68" i="3"/>
  <c r="WW69" i="3"/>
  <c r="WW70" i="3"/>
  <c r="WW67" i="3"/>
  <c r="WW65" i="3"/>
  <c r="WW66" i="3"/>
  <c r="WW63" i="3"/>
  <c r="WW64" i="3"/>
  <c r="WW61" i="3"/>
  <c r="WW62" i="3"/>
  <c r="WW57" i="3"/>
  <c r="WW59" i="3"/>
  <c r="WW55" i="3"/>
  <c r="WW53" i="3"/>
  <c r="WW60" i="3"/>
  <c r="WW58" i="3"/>
  <c r="WW56" i="3"/>
  <c r="WW54" i="3"/>
  <c r="WW47" i="3"/>
  <c r="WW51" i="3"/>
  <c r="WW49" i="3"/>
  <c r="WW52" i="3"/>
  <c r="WW44" i="3"/>
  <c r="WW45" i="3"/>
  <c r="WW46" i="3"/>
  <c r="WW50" i="3"/>
  <c r="WW43" i="3"/>
  <c r="WW41" i="3"/>
  <c r="WW39" i="3"/>
  <c r="WW40" i="3"/>
  <c r="WW48" i="3"/>
  <c r="WW37" i="3"/>
  <c r="WW42" i="3"/>
  <c r="WW38" i="3"/>
  <c r="WW36" i="3"/>
  <c r="XC96" i="3"/>
  <c r="XC95" i="3"/>
  <c r="XC94" i="3"/>
  <c r="XC93" i="3"/>
  <c r="XC92" i="3"/>
  <c r="XC90" i="3"/>
  <c r="XC91" i="3"/>
  <c r="XC89" i="3"/>
  <c r="XC86" i="3"/>
  <c r="XC87" i="3"/>
  <c r="XC88" i="3"/>
  <c r="XC85" i="3"/>
  <c r="XC84" i="3"/>
  <c r="XC83" i="3"/>
  <c r="XC80" i="3"/>
  <c r="XC81" i="3"/>
  <c r="XC82" i="3"/>
  <c r="XC79" i="3"/>
  <c r="XC78" i="3"/>
  <c r="XC75" i="3"/>
  <c r="XC76" i="3"/>
  <c r="XC72" i="3"/>
  <c r="XC73" i="3"/>
  <c r="XC77" i="3"/>
  <c r="XC74" i="3"/>
  <c r="XC71" i="3"/>
  <c r="XC68" i="3"/>
  <c r="XC69" i="3"/>
  <c r="XC70" i="3"/>
  <c r="XC67" i="3"/>
  <c r="XC65" i="3"/>
  <c r="XC66" i="3"/>
  <c r="XC64" i="3"/>
  <c r="XC63" i="3"/>
  <c r="XC61" i="3"/>
  <c r="XC57" i="3"/>
  <c r="XC60" i="3"/>
  <c r="XC62" i="3"/>
  <c r="XC59" i="3"/>
  <c r="XC55" i="3"/>
  <c r="XC53" i="3"/>
  <c r="XC58" i="3"/>
  <c r="XC56" i="3"/>
  <c r="XC54" i="3"/>
  <c r="XC47" i="3"/>
  <c r="XC51" i="3"/>
  <c r="XC49" i="3"/>
  <c r="XC52" i="3"/>
  <c r="XC44" i="3"/>
  <c r="XC45" i="3"/>
  <c r="XC46" i="3"/>
  <c r="XC43" i="3"/>
  <c r="XC41" i="3"/>
  <c r="XC39" i="3"/>
  <c r="XC40" i="3"/>
  <c r="XC48" i="3"/>
  <c r="XC37" i="3"/>
  <c r="XC50" i="3"/>
  <c r="XC42" i="3"/>
  <c r="XC38" i="3"/>
  <c r="XC36" i="3"/>
  <c r="XI96" i="3"/>
  <c r="XI94" i="3"/>
  <c r="XI93" i="3"/>
  <c r="XI95" i="3"/>
  <c r="XI92" i="3"/>
  <c r="XI90" i="3"/>
  <c r="XI91" i="3"/>
  <c r="XI89" i="3"/>
  <c r="XI86" i="3"/>
  <c r="XI87" i="3"/>
  <c r="XI88" i="3"/>
  <c r="XI85" i="3"/>
  <c r="XI84" i="3"/>
  <c r="XI83" i="3"/>
  <c r="XI80" i="3"/>
  <c r="XI81" i="3"/>
  <c r="XI82" i="3"/>
  <c r="XI78" i="3"/>
  <c r="XI75" i="3"/>
  <c r="XI76" i="3"/>
  <c r="XI79" i="3"/>
  <c r="XI72" i="3"/>
  <c r="XI77" i="3"/>
  <c r="XI73" i="3"/>
  <c r="XI74" i="3"/>
  <c r="XI71" i="3"/>
  <c r="XI68" i="3"/>
  <c r="XI69" i="3"/>
  <c r="XI70" i="3"/>
  <c r="XI67" i="3"/>
  <c r="XI65" i="3"/>
  <c r="XI66" i="3"/>
  <c r="XI64" i="3"/>
  <c r="XI63" i="3"/>
  <c r="XI61" i="3"/>
  <c r="XI57" i="3"/>
  <c r="XI62" i="3"/>
  <c r="XI60" i="3"/>
  <c r="XI59" i="3"/>
  <c r="XI55" i="3"/>
  <c r="XI53" i="3"/>
  <c r="XI58" i="3"/>
  <c r="XI56" i="3"/>
  <c r="XI54" i="3"/>
  <c r="XI47" i="3"/>
  <c r="XI51" i="3"/>
  <c r="XI49" i="3"/>
  <c r="XI52" i="3"/>
  <c r="XI44" i="3"/>
  <c r="XI45" i="3"/>
  <c r="XI46" i="3"/>
  <c r="XI43" i="3"/>
  <c r="XI41" i="3"/>
  <c r="XI39" i="3"/>
  <c r="XI40" i="3"/>
  <c r="XI48" i="3"/>
  <c r="XI50" i="3"/>
  <c r="XI37" i="3"/>
  <c r="XI42" i="3"/>
  <c r="XI38" i="3"/>
  <c r="XI36" i="3"/>
  <c r="XO96" i="3"/>
  <c r="XO95" i="3"/>
  <c r="XO94" i="3"/>
  <c r="XO93" i="3"/>
  <c r="XO90" i="3"/>
  <c r="XO92" i="3"/>
  <c r="XO91" i="3"/>
  <c r="XO89" i="3"/>
  <c r="XO86" i="3"/>
  <c r="XO88" i="3"/>
  <c r="XO87" i="3"/>
  <c r="XO85" i="3"/>
  <c r="XO84" i="3"/>
  <c r="XO83" i="3"/>
  <c r="XO80" i="3"/>
  <c r="XO81" i="3"/>
  <c r="XO78" i="3"/>
  <c r="XO75" i="3"/>
  <c r="XO82" i="3"/>
  <c r="XO79" i="3"/>
  <c r="XO76" i="3"/>
  <c r="XO77" i="3"/>
  <c r="XO72" i="3"/>
  <c r="XO73" i="3"/>
  <c r="XO74" i="3"/>
  <c r="XO71" i="3"/>
  <c r="XO68" i="3"/>
  <c r="XO69" i="3"/>
  <c r="XO70" i="3"/>
  <c r="XO67" i="3"/>
  <c r="XO65" i="3"/>
  <c r="XO66" i="3"/>
  <c r="XO64" i="3"/>
  <c r="XO61" i="3"/>
  <c r="XO63" i="3"/>
  <c r="XO62" i="3"/>
  <c r="XO57" i="3"/>
  <c r="XO59" i="3"/>
  <c r="XO55" i="3"/>
  <c r="XO53" i="3"/>
  <c r="XO60" i="3"/>
  <c r="XO58" i="3"/>
  <c r="XO56" i="3"/>
  <c r="XO54" i="3"/>
  <c r="XO47" i="3"/>
  <c r="XO51" i="3"/>
  <c r="XO49" i="3"/>
  <c r="XO52" i="3"/>
  <c r="XO44" i="3"/>
  <c r="XO45" i="3"/>
  <c r="XO46" i="3"/>
  <c r="XO43" i="3"/>
  <c r="XO41" i="3"/>
  <c r="XO39" i="3"/>
  <c r="XO48" i="3"/>
  <c r="XO40" i="3"/>
  <c r="XO50" i="3"/>
  <c r="XO37" i="3"/>
  <c r="XO35" i="3"/>
  <c r="XO42" i="3"/>
  <c r="XO38" i="3"/>
  <c r="XO36" i="3"/>
  <c r="XU96" i="3"/>
  <c r="XU94" i="3"/>
  <c r="XU95" i="3"/>
  <c r="XU93" i="3"/>
  <c r="XU92" i="3"/>
  <c r="XU90" i="3"/>
  <c r="XU91" i="3"/>
  <c r="XU89" i="3"/>
  <c r="XU88" i="3"/>
  <c r="XU86" i="3"/>
  <c r="XU87" i="3"/>
  <c r="XU85" i="3"/>
  <c r="XU84" i="3"/>
  <c r="XU83" i="3"/>
  <c r="XU82" i="3"/>
  <c r="XU80" i="3"/>
  <c r="XU81" i="3"/>
  <c r="XU78" i="3"/>
  <c r="XU79" i="3"/>
  <c r="XU75" i="3"/>
  <c r="XU76" i="3"/>
  <c r="XU72" i="3"/>
  <c r="XU73" i="3"/>
  <c r="XU77" i="3"/>
  <c r="XU74" i="3"/>
  <c r="XU71" i="3"/>
  <c r="XU68" i="3"/>
  <c r="XU69" i="3"/>
  <c r="XU70" i="3"/>
  <c r="XU67" i="3"/>
  <c r="XU65" i="3"/>
  <c r="XU66" i="3"/>
  <c r="XU63" i="3"/>
  <c r="XU64" i="3"/>
  <c r="XU61" i="3"/>
  <c r="XU57" i="3"/>
  <c r="XU60" i="3"/>
  <c r="XU62" i="3"/>
  <c r="XU59" i="3"/>
  <c r="XU55" i="3"/>
  <c r="XU53" i="3"/>
  <c r="XU58" i="3"/>
  <c r="XU56" i="3"/>
  <c r="XU54" i="3"/>
  <c r="XU47" i="3"/>
  <c r="XU51" i="3"/>
  <c r="XU49" i="3"/>
  <c r="XU52" i="3"/>
  <c r="XU44" i="3"/>
  <c r="XU45" i="3"/>
  <c r="XU46" i="3"/>
  <c r="XU48" i="3"/>
  <c r="XU43" i="3"/>
  <c r="XU41" i="3"/>
  <c r="XU39" i="3"/>
  <c r="XU40" i="3"/>
  <c r="XU50" i="3"/>
  <c r="XU37" i="3"/>
  <c r="XU35" i="3"/>
  <c r="XU42" i="3"/>
  <c r="XU38" i="3"/>
  <c r="XU36" i="3"/>
  <c r="YA96" i="3"/>
  <c r="YA95" i="3"/>
  <c r="YA94" i="3"/>
  <c r="YA93" i="3"/>
  <c r="YA92" i="3"/>
  <c r="YA91" i="3"/>
  <c r="YA90" i="3"/>
  <c r="YA89" i="3"/>
  <c r="YA86" i="3"/>
  <c r="YA87" i="3"/>
  <c r="YA88" i="3"/>
  <c r="YA85" i="3"/>
  <c r="YA84" i="3"/>
  <c r="YA83" i="3"/>
  <c r="YA80" i="3"/>
  <c r="YA82" i="3"/>
  <c r="YA81" i="3"/>
  <c r="YA79" i="3"/>
  <c r="YA78" i="3"/>
  <c r="YA75" i="3"/>
  <c r="YA76" i="3"/>
  <c r="YA74" i="3"/>
  <c r="YA72" i="3"/>
  <c r="YA73" i="3"/>
  <c r="YA77" i="3"/>
  <c r="YA71" i="3"/>
  <c r="YA68" i="3"/>
  <c r="YA69" i="3"/>
  <c r="YA70" i="3"/>
  <c r="YA67" i="3"/>
  <c r="YA66" i="3"/>
  <c r="YA65" i="3"/>
  <c r="YA64" i="3"/>
  <c r="YA63" i="3"/>
  <c r="YA61" i="3"/>
  <c r="YA57" i="3"/>
  <c r="YA62" i="3"/>
  <c r="YA60" i="3"/>
  <c r="YA59" i="3"/>
  <c r="YA55" i="3"/>
  <c r="YA53" i="3"/>
  <c r="YA58" i="3"/>
  <c r="YA56" i="3"/>
  <c r="YA54" i="3"/>
  <c r="YA47" i="3"/>
  <c r="YA51" i="3"/>
  <c r="YA49" i="3"/>
  <c r="YA52" i="3"/>
  <c r="YA44" i="3"/>
  <c r="YA45" i="3"/>
  <c r="YA46" i="3"/>
  <c r="YA43" i="3"/>
  <c r="YA41" i="3"/>
  <c r="YA39" i="3"/>
  <c r="YA50" i="3"/>
  <c r="YA40" i="3"/>
  <c r="YA37" i="3"/>
  <c r="YA35" i="3"/>
  <c r="YA48" i="3"/>
  <c r="YA42" i="3"/>
  <c r="YA38" i="3"/>
  <c r="YA36" i="3"/>
  <c r="YG96" i="3"/>
  <c r="YG95" i="3"/>
  <c r="YG94" i="3"/>
  <c r="YG93" i="3"/>
  <c r="YG92" i="3"/>
  <c r="YG91" i="3"/>
  <c r="YG90" i="3"/>
  <c r="YG89" i="3"/>
  <c r="YG88" i="3"/>
  <c r="YG86" i="3"/>
  <c r="YG87" i="3"/>
  <c r="YG85" i="3"/>
  <c r="YG84" i="3"/>
  <c r="YG83" i="3"/>
  <c r="YG80" i="3"/>
  <c r="YG81" i="3"/>
  <c r="YG82" i="3"/>
  <c r="YG79" i="3"/>
  <c r="YG75" i="3"/>
  <c r="YG78" i="3"/>
  <c r="YG76" i="3"/>
  <c r="YG72" i="3"/>
  <c r="YG74" i="3"/>
  <c r="YG73" i="3"/>
  <c r="YG77" i="3"/>
  <c r="YG71" i="3"/>
  <c r="YG68" i="3"/>
  <c r="YG69" i="3"/>
  <c r="YG70" i="3"/>
  <c r="YG67" i="3"/>
  <c r="YG65" i="3"/>
  <c r="YG66" i="3"/>
  <c r="YG63" i="3"/>
  <c r="YG64" i="3"/>
  <c r="YG61" i="3"/>
  <c r="YG62" i="3"/>
  <c r="YG57" i="3"/>
  <c r="YG59" i="3"/>
  <c r="YG55" i="3"/>
  <c r="YG53" i="3"/>
  <c r="YG60" i="3"/>
  <c r="YG58" i="3"/>
  <c r="YG56" i="3"/>
  <c r="YG54" i="3"/>
  <c r="YG47" i="3"/>
  <c r="YG51" i="3"/>
  <c r="YG49" i="3"/>
  <c r="YG52" i="3"/>
  <c r="YG44" i="3"/>
  <c r="YG45" i="3"/>
  <c r="YG46" i="3"/>
  <c r="YG50" i="3"/>
  <c r="YG43" i="3"/>
  <c r="YG41" i="3"/>
  <c r="YG39" i="3"/>
  <c r="YG40" i="3"/>
  <c r="YG48" i="3"/>
  <c r="YG37" i="3"/>
  <c r="YG35" i="3"/>
  <c r="YG42" i="3"/>
  <c r="YG38" i="3"/>
  <c r="YG36" i="3"/>
  <c r="YM96" i="3"/>
  <c r="YM95" i="3"/>
  <c r="YM94" i="3"/>
  <c r="YM93" i="3"/>
  <c r="YM92" i="3"/>
  <c r="YM90" i="3"/>
  <c r="YM91" i="3"/>
  <c r="YM89" i="3"/>
  <c r="YM86" i="3"/>
  <c r="YM87" i="3"/>
  <c r="YM88" i="3"/>
  <c r="YM85" i="3"/>
  <c r="YM84" i="3"/>
  <c r="YM83" i="3"/>
  <c r="YM80" i="3"/>
  <c r="YM81" i="3"/>
  <c r="YM82" i="3"/>
  <c r="YM79" i="3"/>
  <c r="YM75" i="3"/>
  <c r="YM76" i="3"/>
  <c r="YM72" i="3"/>
  <c r="YM73" i="3"/>
  <c r="YM78" i="3"/>
  <c r="YM77" i="3"/>
  <c r="YM74" i="3"/>
  <c r="YM71" i="3"/>
  <c r="YM68" i="3"/>
  <c r="YM69" i="3"/>
  <c r="YM70" i="3"/>
  <c r="YM67" i="3"/>
  <c r="YM65" i="3"/>
  <c r="YM66" i="3"/>
  <c r="YM64" i="3"/>
  <c r="YM63" i="3"/>
  <c r="YM61" i="3"/>
  <c r="YM57" i="3"/>
  <c r="YM60" i="3"/>
  <c r="YM62" i="3"/>
  <c r="YM59" i="3"/>
  <c r="YM55" i="3"/>
  <c r="YM53" i="3"/>
  <c r="YM58" i="3"/>
  <c r="YM56" i="3"/>
  <c r="YM54" i="3"/>
  <c r="YM47" i="3"/>
  <c r="YM51" i="3"/>
  <c r="YM49" i="3"/>
  <c r="YM52" i="3"/>
  <c r="YM44" i="3"/>
  <c r="YM45" i="3"/>
  <c r="YM46" i="3"/>
  <c r="YM43" i="3"/>
  <c r="YM41" i="3"/>
  <c r="YM39" i="3"/>
  <c r="YM40" i="3"/>
  <c r="YM48" i="3"/>
  <c r="YM37" i="3"/>
  <c r="YM35" i="3"/>
  <c r="YM50" i="3"/>
  <c r="YM42" i="3"/>
  <c r="YM38" i="3"/>
  <c r="YM36" i="3"/>
  <c r="YS96" i="3"/>
  <c r="YS95" i="3"/>
  <c r="YS94" i="3"/>
  <c r="YS93" i="3"/>
  <c r="YS92" i="3"/>
  <c r="YS90" i="3"/>
  <c r="YS91" i="3"/>
  <c r="YS86" i="3"/>
  <c r="YS87" i="3"/>
  <c r="YS89" i="3"/>
  <c r="YS88" i="3"/>
  <c r="YS85" i="3"/>
  <c r="YS84" i="3"/>
  <c r="YS83" i="3"/>
  <c r="YS80" i="3"/>
  <c r="YS81" i="3"/>
  <c r="YS82" i="3"/>
  <c r="YS78" i="3"/>
  <c r="YS75" i="3"/>
  <c r="YS76" i="3"/>
  <c r="YS72" i="3"/>
  <c r="YS77" i="3"/>
  <c r="YS73" i="3"/>
  <c r="YS74" i="3"/>
  <c r="YS79" i="3"/>
  <c r="YS71" i="3"/>
  <c r="YS68" i="3"/>
  <c r="YS69" i="3"/>
  <c r="YS70" i="3"/>
  <c r="YS67" i="3"/>
  <c r="YS65" i="3"/>
  <c r="YS66" i="3"/>
  <c r="YS64" i="3"/>
  <c r="YS63" i="3"/>
  <c r="YS61" i="3"/>
  <c r="YS57" i="3"/>
  <c r="YS62" i="3"/>
  <c r="YS60" i="3"/>
  <c r="YS59" i="3"/>
  <c r="YS55" i="3"/>
  <c r="YS53" i="3"/>
  <c r="YS58" i="3"/>
  <c r="YS56" i="3"/>
  <c r="YS54" i="3"/>
  <c r="YS47" i="3"/>
  <c r="YS51" i="3"/>
  <c r="YS49" i="3"/>
  <c r="YS52" i="3"/>
  <c r="YS44" i="3"/>
  <c r="YS45" i="3"/>
  <c r="YS46" i="3"/>
  <c r="YS43" i="3"/>
  <c r="YS41" i="3"/>
  <c r="YS39" i="3"/>
  <c r="YS40" i="3"/>
  <c r="YS48" i="3"/>
  <c r="YS50" i="3"/>
  <c r="YS37" i="3"/>
  <c r="YS35" i="3"/>
  <c r="YS42" i="3"/>
  <c r="YS38" i="3"/>
  <c r="YS36" i="3"/>
  <c r="YY96" i="3"/>
  <c r="YY94" i="3"/>
  <c r="YY95" i="3"/>
  <c r="YY93" i="3"/>
  <c r="YY90" i="3"/>
  <c r="YY92" i="3"/>
  <c r="YY91" i="3"/>
  <c r="YY89" i="3"/>
  <c r="YY86" i="3"/>
  <c r="YY88" i="3"/>
  <c r="YY87" i="3"/>
  <c r="YY85" i="3"/>
  <c r="YY84" i="3"/>
  <c r="YY83" i="3"/>
  <c r="YY80" i="3"/>
  <c r="YY81" i="3"/>
  <c r="YY78" i="3"/>
  <c r="YY75" i="3"/>
  <c r="YY79" i="3"/>
  <c r="YY76" i="3"/>
  <c r="YY77" i="3"/>
  <c r="YY72" i="3"/>
  <c r="YY73" i="3"/>
  <c r="YY82" i="3"/>
  <c r="YY74" i="3"/>
  <c r="YY71" i="3"/>
  <c r="YY68" i="3"/>
  <c r="YY69" i="3"/>
  <c r="YY70" i="3"/>
  <c r="YY67" i="3"/>
  <c r="YY65" i="3"/>
  <c r="YY66" i="3"/>
  <c r="YY64" i="3"/>
  <c r="YY61" i="3"/>
  <c r="YY62" i="3"/>
  <c r="YY57" i="3"/>
  <c r="YY63" i="3"/>
  <c r="YY59" i="3"/>
  <c r="YY55" i="3"/>
  <c r="YY53" i="3"/>
  <c r="YY60" i="3"/>
  <c r="YY58" i="3"/>
  <c r="YY56" i="3"/>
  <c r="YY54" i="3"/>
  <c r="YY47" i="3"/>
  <c r="YY51" i="3"/>
  <c r="YY49" i="3"/>
  <c r="YY52" i="3"/>
  <c r="YY44" i="3"/>
  <c r="YY45" i="3"/>
  <c r="YY46" i="3"/>
  <c r="YY43" i="3"/>
  <c r="YY41" i="3"/>
  <c r="YY39" i="3"/>
  <c r="YY48" i="3"/>
  <c r="YY40" i="3"/>
  <c r="YY50" i="3"/>
  <c r="YY37" i="3"/>
  <c r="YY35" i="3"/>
  <c r="YY42" i="3"/>
  <c r="YY38" i="3"/>
  <c r="YY36" i="3"/>
  <c r="ZE96" i="3"/>
  <c r="ZE95" i="3"/>
  <c r="ZE94" i="3"/>
  <c r="ZE93" i="3"/>
  <c r="ZE92" i="3"/>
  <c r="ZE90" i="3"/>
  <c r="ZE89" i="3"/>
  <c r="ZE91" i="3"/>
  <c r="ZE88" i="3"/>
  <c r="ZE86" i="3"/>
  <c r="ZE87" i="3"/>
  <c r="ZE85" i="3"/>
  <c r="ZE84" i="3"/>
  <c r="ZE83" i="3"/>
  <c r="ZE82" i="3"/>
  <c r="ZE80" i="3"/>
  <c r="ZE81" i="3"/>
  <c r="ZE78" i="3"/>
  <c r="ZE79" i="3"/>
  <c r="ZE75" i="3"/>
  <c r="ZE76" i="3"/>
  <c r="ZE72" i="3"/>
  <c r="ZE73" i="3"/>
  <c r="ZE77" i="3"/>
  <c r="ZE74" i="3"/>
  <c r="ZE71" i="3"/>
  <c r="ZE68" i="3"/>
  <c r="ZE69" i="3"/>
  <c r="ZE70" i="3"/>
  <c r="ZE67" i="3"/>
  <c r="ZE65" i="3"/>
  <c r="ZE66" i="3"/>
  <c r="ZE63" i="3"/>
  <c r="ZE64" i="3"/>
  <c r="ZE61" i="3"/>
  <c r="ZE57" i="3"/>
  <c r="ZE60" i="3"/>
  <c r="ZE62" i="3"/>
  <c r="ZE59" i="3"/>
  <c r="ZE55" i="3"/>
  <c r="ZE53" i="3"/>
  <c r="ZE58" i="3"/>
  <c r="ZE56" i="3"/>
  <c r="ZE54" i="3"/>
  <c r="ZE47" i="3"/>
  <c r="ZE51" i="3"/>
  <c r="ZE49" i="3"/>
  <c r="ZE52" i="3"/>
  <c r="ZE44" i="3"/>
  <c r="ZE45" i="3"/>
  <c r="ZE46" i="3"/>
  <c r="ZE48" i="3"/>
  <c r="ZE43" i="3"/>
  <c r="ZE41" i="3"/>
  <c r="ZE39" i="3"/>
  <c r="ZE40" i="3"/>
  <c r="ZE50" i="3"/>
  <c r="ZE37" i="3"/>
  <c r="ZE35" i="3"/>
  <c r="ZE42" i="3"/>
  <c r="ZE38" i="3"/>
  <c r="ZE36" i="3"/>
  <c r="ZK96" i="3"/>
  <c r="ZK94" i="3"/>
  <c r="ZK95" i="3"/>
  <c r="ZK93" i="3"/>
  <c r="ZK92" i="3"/>
  <c r="ZK91" i="3"/>
  <c r="ZK90" i="3"/>
  <c r="ZK89" i="3"/>
  <c r="ZK86" i="3"/>
  <c r="ZK87" i="3"/>
  <c r="ZK85" i="3"/>
  <c r="ZK88" i="3"/>
  <c r="ZK84" i="3"/>
  <c r="ZK83" i="3"/>
  <c r="ZK80" i="3"/>
  <c r="ZK82" i="3"/>
  <c r="ZK81" i="3"/>
  <c r="ZK79" i="3"/>
  <c r="ZK78" i="3"/>
  <c r="ZK75" i="3"/>
  <c r="ZK76" i="3"/>
  <c r="ZK74" i="3"/>
  <c r="ZK72" i="3"/>
  <c r="ZK73" i="3"/>
  <c r="ZK77" i="3"/>
  <c r="ZK71" i="3"/>
  <c r="ZK68" i="3"/>
  <c r="ZK69" i="3"/>
  <c r="ZK70" i="3"/>
  <c r="ZK67" i="3"/>
  <c r="ZK66" i="3"/>
  <c r="ZK65" i="3"/>
  <c r="ZK64" i="3"/>
  <c r="ZK63" i="3"/>
  <c r="ZK61" i="3"/>
  <c r="ZK57" i="3"/>
  <c r="ZK62" i="3"/>
  <c r="ZK60" i="3"/>
  <c r="ZK59" i="3"/>
  <c r="ZK55" i="3"/>
  <c r="ZK53" i="3"/>
  <c r="ZK58" i="3"/>
  <c r="ZK56" i="3"/>
  <c r="ZK54" i="3"/>
  <c r="ZK47" i="3"/>
  <c r="ZK51" i="3"/>
  <c r="ZK49" i="3"/>
  <c r="ZK52" i="3"/>
  <c r="ZK44" i="3"/>
  <c r="ZK45" i="3"/>
  <c r="ZK46" i="3"/>
  <c r="ZK43" i="3"/>
  <c r="ZK41" i="3"/>
  <c r="ZK39" i="3"/>
  <c r="ZK50" i="3"/>
  <c r="ZK40" i="3"/>
  <c r="ZK37" i="3"/>
  <c r="ZK35" i="3"/>
  <c r="ZK48" i="3"/>
  <c r="ZK42" i="3"/>
  <c r="ZK38" i="3"/>
  <c r="ZK36" i="3"/>
  <c r="ZQ96" i="3"/>
  <c r="ZQ95" i="3"/>
  <c r="ZQ94" i="3"/>
  <c r="ZQ93" i="3"/>
  <c r="ZQ92" i="3"/>
  <c r="ZQ91" i="3"/>
  <c r="ZQ90" i="3"/>
  <c r="ZQ89" i="3"/>
  <c r="ZQ88" i="3"/>
  <c r="ZQ86" i="3"/>
  <c r="ZQ87" i="3"/>
  <c r="ZQ85" i="3"/>
  <c r="ZQ84" i="3"/>
  <c r="ZQ83" i="3"/>
  <c r="ZQ80" i="3"/>
  <c r="ZQ81" i="3"/>
  <c r="ZQ82" i="3"/>
  <c r="ZQ79" i="3"/>
  <c r="ZQ75" i="3"/>
  <c r="ZQ78" i="3"/>
  <c r="ZQ76" i="3"/>
  <c r="ZQ72" i="3"/>
  <c r="ZQ74" i="3"/>
  <c r="ZQ73" i="3"/>
  <c r="ZQ77" i="3"/>
  <c r="ZQ71" i="3"/>
  <c r="ZQ68" i="3"/>
  <c r="ZQ69" i="3"/>
  <c r="ZQ70" i="3"/>
  <c r="ZQ67" i="3"/>
  <c r="ZQ65" i="3"/>
  <c r="ZQ66" i="3"/>
  <c r="ZQ63" i="3"/>
  <c r="ZQ64" i="3"/>
  <c r="ZQ61" i="3"/>
  <c r="ZQ62" i="3"/>
  <c r="ZQ57" i="3"/>
  <c r="ZQ59" i="3"/>
  <c r="ZQ55" i="3"/>
  <c r="ZQ53" i="3"/>
  <c r="ZQ60" i="3"/>
  <c r="ZQ58" i="3"/>
  <c r="ZQ56" i="3"/>
  <c r="ZQ54" i="3"/>
  <c r="ZQ47" i="3"/>
  <c r="ZQ51" i="3"/>
  <c r="ZQ49" i="3"/>
  <c r="ZQ52" i="3"/>
  <c r="ZQ44" i="3"/>
  <c r="ZQ45" i="3"/>
  <c r="ZQ46" i="3"/>
  <c r="ZQ50" i="3"/>
  <c r="ZQ43" i="3"/>
  <c r="ZQ41" i="3"/>
  <c r="ZQ39" i="3"/>
  <c r="ZQ40" i="3"/>
  <c r="ZQ48" i="3"/>
  <c r="ZQ37" i="3"/>
  <c r="ZQ35" i="3"/>
  <c r="ZQ42" i="3"/>
  <c r="ZQ38" i="3"/>
  <c r="ZQ36" i="3"/>
  <c r="ZW96" i="3"/>
  <c r="ZW95" i="3"/>
  <c r="ZW94" i="3"/>
  <c r="ZW93" i="3"/>
  <c r="ZW92" i="3"/>
  <c r="ZW90" i="3"/>
  <c r="ZW91" i="3"/>
  <c r="ZW89" i="3"/>
  <c r="ZW86" i="3"/>
  <c r="ZW87" i="3"/>
  <c r="ZW88" i="3"/>
  <c r="ZW85" i="3"/>
  <c r="ZW84" i="3"/>
  <c r="ZW83" i="3"/>
  <c r="ZW80" i="3"/>
  <c r="ZW81" i="3"/>
  <c r="ZW82" i="3"/>
  <c r="ZW79" i="3"/>
  <c r="ZW75" i="3"/>
  <c r="ZW76" i="3"/>
  <c r="ZW72" i="3"/>
  <c r="ZW73" i="3"/>
  <c r="ZW77" i="3"/>
  <c r="ZW74" i="3"/>
  <c r="ZW78" i="3"/>
  <c r="ZW71" i="3"/>
  <c r="ZW68" i="3"/>
  <c r="ZW69" i="3"/>
  <c r="ZW70" i="3"/>
  <c r="ZW67" i="3"/>
  <c r="ZW65" i="3"/>
  <c r="ZW66" i="3"/>
  <c r="ZW64" i="3"/>
  <c r="ZW63" i="3"/>
  <c r="ZW61" i="3"/>
  <c r="ZW57" i="3"/>
  <c r="ZW60" i="3"/>
  <c r="ZW62" i="3"/>
  <c r="ZW59" i="3"/>
  <c r="ZW55" i="3"/>
  <c r="ZW53" i="3"/>
  <c r="ZW58" i="3"/>
  <c r="ZW56" i="3"/>
  <c r="ZW54" i="3"/>
  <c r="ZW47" i="3"/>
  <c r="ZW51" i="3"/>
  <c r="ZW49" i="3"/>
  <c r="ZW52" i="3"/>
  <c r="ZW44" i="3"/>
  <c r="ZW45" i="3"/>
  <c r="ZW46" i="3"/>
  <c r="ZW43" i="3"/>
  <c r="ZW41" i="3"/>
  <c r="ZW39" i="3"/>
  <c r="ZW40" i="3"/>
  <c r="ZW48" i="3"/>
  <c r="ZW37" i="3"/>
  <c r="ZW35" i="3"/>
  <c r="ZW50" i="3"/>
  <c r="ZW42" i="3"/>
  <c r="ZW38" i="3"/>
  <c r="ZW36" i="3"/>
  <c r="AAC96" i="3"/>
  <c r="AAC94" i="3"/>
  <c r="AAC95" i="3"/>
  <c r="AAC93" i="3"/>
  <c r="AAC92" i="3"/>
  <c r="AAC90" i="3"/>
  <c r="AAC91" i="3"/>
  <c r="AAC86" i="3"/>
  <c r="AAC87" i="3"/>
  <c r="AAC88" i="3"/>
  <c r="AAC89" i="3"/>
  <c r="AAC85" i="3"/>
  <c r="AAC84" i="3"/>
  <c r="AAC83" i="3"/>
  <c r="AAC82" i="3"/>
  <c r="AAC80" i="3"/>
  <c r="AAC81" i="3"/>
  <c r="AAC78" i="3"/>
  <c r="AAC75" i="3"/>
  <c r="AAC76" i="3"/>
  <c r="AAC72" i="3"/>
  <c r="AAC77" i="3"/>
  <c r="AAC73" i="3"/>
  <c r="AAC74" i="3"/>
  <c r="AAC79" i="3"/>
  <c r="AAC71" i="3"/>
  <c r="AAC68" i="3"/>
  <c r="AAC69" i="3"/>
  <c r="AAC70" i="3"/>
  <c r="AAC67" i="3"/>
  <c r="AAC65" i="3"/>
  <c r="AAC66" i="3"/>
  <c r="AAC64" i="3"/>
  <c r="AAC63" i="3"/>
  <c r="AAC61" i="3"/>
  <c r="AAC57" i="3"/>
  <c r="AAC62" i="3"/>
  <c r="AAC60" i="3"/>
  <c r="AAC59" i="3"/>
  <c r="AAC55" i="3"/>
  <c r="AAC53" i="3"/>
  <c r="AAC58" i="3"/>
  <c r="AAC56" i="3"/>
  <c r="AAC54" i="3"/>
  <c r="AAC47" i="3"/>
  <c r="AAC51" i="3"/>
  <c r="AAC49" i="3"/>
  <c r="AAC52" i="3"/>
  <c r="AAC44" i="3"/>
  <c r="AAC45" i="3"/>
  <c r="AAC46" i="3"/>
  <c r="AAC43" i="3"/>
  <c r="AAC41" i="3"/>
  <c r="AAC39" i="3"/>
  <c r="AAC40" i="3"/>
  <c r="AAC48" i="3"/>
  <c r="AAC50" i="3"/>
  <c r="AAC37" i="3"/>
  <c r="AAC35" i="3"/>
  <c r="AAC42" i="3"/>
  <c r="AAC38" i="3"/>
  <c r="AAC36" i="3"/>
  <c r="AAI96" i="3"/>
  <c r="AAI94" i="3"/>
  <c r="AAI95" i="3"/>
  <c r="AAI93" i="3"/>
  <c r="AAI92" i="3"/>
  <c r="AAI90" i="3"/>
  <c r="AAI91" i="3"/>
  <c r="AAI89" i="3"/>
  <c r="AAI86" i="3"/>
  <c r="AAI88" i="3"/>
  <c r="AAI87" i="3"/>
  <c r="AAI85" i="3"/>
  <c r="AAI84" i="3"/>
  <c r="AAI83" i="3"/>
  <c r="AAI80" i="3"/>
  <c r="AAI81" i="3"/>
  <c r="AAI82" i="3"/>
  <c r="AAI78" i="3"/>
  <c r="AAI75" i="3"/>
  <c r="AAI79" i="3"/>
  <c r="AAI76" i="3"/>
  <c r="AAI77" i="3"/>
  <c r="AAI72" i="3"/>
  <c r="AAI73" i="3"/>
  <c r="AAI74" i="3"/>
  <c r="AAI71" i="3"/>
  <c r="AAI68" i="3"/>
  <c r="AAI69" i="3"/>
  <c r="AAI70" i="3"/>
  <c r="AAI67" i="3"/>
  <c r="AAI65" i="3"/>
  <c r="AAI66" i="3"/>
  <c r="AAI64" i="3"/>
  <c r="AAI61" i="3"/>
  <c r="AAI62" i="3"/>
  <c r="AAI57" i="3"/>
  <c r="AAI63" i="3"/>
  <c r="AAI59" i="3"/>
  <c r="AAI55" i="3"/>
  <c r="AAI53" i="3"/>
  <c r="AAI60" i="3"/>
  <c r="AAI58" i="3"/>
  <c r="AAI56" i="3"/>
  <c r="AAI54" i="3"/>
  <c r="AAI47" i="3"/>
  <c r="AAI51" i="3"/>
  <c r="AAI49" i="3"/>
  <c r="AAI43" i="3"/>
  <c r="AAI44" i="3"/>
  <c r="AAI52" i="3"/>
  <c r="AAI45" i="3"/>
  <c r="AAI46" i="3"/>
  <c r="AAI41" i="3"/>
  <c r="AAI39" i="3"/>
  <c r="AAI48" i="3"/>
  <c r="AAI40" i="3"/>
  <c r="AAI50" i="3"/>
  <c r="AAI37" i="3"/>
  <c r="AAI35" i="3"/>
  <c r="AAI42" i="3"/>
  <c r="AAI38" i="3"/>
  <c r="AAI36" i="3"/>
  <c r="AAO96" i="3"/>
  <c r="AAO94" i="3"/>
  <c r="AAO93" i="3"/>
  <c r="AAO95" i="3"/>
  <c r="AAO92" i="3"/>
  <c r="AAO90" i="3"/>
  <c r="AAO89" i="3"/>
  <c r="AAO91" i="3"/>
  <c r="AAO88" i="3"/>
  <c r="AAO86" i="3"/>
  <c r="AAO87" i="3"/>
  <c r="AAO85" i="3"/>
  <c r="AAO84" i="3"/>
  <c r="AAO83" i="3"/>
  <c r="AAO80" i="3"/>
  <c r="AAO81" i="3"/>
  <c r="AAO82" i="3"/>
  <c r="AAO78" i="3"/>
  <c r="AAO79" i="3"/>
  <c r="AAO75" i="3"/>
  <c r="AAO76" i="3"/>
  <c r="AAO72" i="3"/>
  <c r="AAO73" i="3"/>
  <c r="AAO77" i="3"/>
  <c r="AAO74" i="3"/>
  <c r="AAO71" i="3"/>
  <c r="AAO68" i="3"/>
  <c r="AAO69" i="3"/>
  <c r="AAO70" i="3"/>
  <c r="AAO67" i="3"/>
  <c r="AAO65" i="3"/>
  <c r="AAO66" i="3"/>
  <c r="AAO63" i="3"/>
  <c r="AAO64" i="3"/>
  <c r="AAO61" i="3"/>
  <c r="AAO57" i="3"/>
  <c r="AAO60" i="3"/>
  <c r="AAO62" i="3"/>
  <c r="AAO59" i="3"/>
  <c r="AAO55" i="3"/>
  <c r="AAO53" i="3"/>
  <c r="AAO58" i="3"/>
  <c r="AAO56" i="3"/>
  <c r="AAO54" i="3"/>
  <c r="AAO47" i="3"/>
  <c r="AAO51" i="3"/>
  <c r="AAO49" i="3"/>
  <c r="AAO43" i="3"/>
  <c r="AAO44" i="3"/>
  <c r="AAO45" i="3"/>
  <c r="AAO52" i="3"/>
  <c r="AAO46" i="3"/>
  <c r="AAO48" i="3"/>
  <c r="AAO41" i="3"/>
  <c r="AAO39" i="3"/>
  <c r="AAO40" i="3"/>
  <c r="AAO50" i="3"/>
  <c r="AAO37" i="3"/>
  <c r="AAO35" i="3"/>
  <c r="AAO42" i="3"/>
  <c r="AAO38" i="3"/>
  <c r="AAO36" i="3"/>
  <c r="AAU96" i="3"/>
  <c r="AAU94" i="3"/>
  <c r="AAU95" i="3"/>
  <c r="AAU92" i="3"/>
  <c r="AAU93" i="3"/>
  <c r="AAU91" i="3"/>
  <c r="AAU90" i="3"/>
  <c r="AAU89" i="3"/>
  <c r="AAU86" i="3"/>
  <c r="AAU87" i="3"/>
  <c r="AAU85" i="3"/>
  <c r="AAU88" i="3"/>
  <c r="AAU84" i="3"/>
  <c r="AAU83" i="3"/>
  <c r="AAU82" i="3"/>
  <c r="AAU80" i="3"/>
  <c r="AAU81" i="3"/>
  <c r="AAU79" i="3"/>
  <c r="AAU78" i="3"/>
  <c r="AAU75" i="3"/>
  <c r="AAU76" i="3"/>
  <c r="AAU74" i="3"/>
  <c r="AAU72" i="3"/>
  <c r="AAU73" i="3"/>
  <c r="AAU77" i="3"/>
  <c r="AAU71" i="3"/>
  <c r="AAU68" i="3"/>
  <c r="AAU69" i="3"/>
  <c r="AAU70" i="3"/>
  <c r="AAU67" i="3"/>
  <c r="AAU66" i="3"/>
  <c r="AAU65" i="3"/>
  <c r="AAU64" i="3"/>
  <c r="AAU63" i="3"/>
  <c r="AAU61" i="3"/>
  <c r="AAU57" i="3"/>
  <c r="AAU62" i="3"/>
  <c r="AAU60" i="3"/>
  <c r="AAU59" i="3"/>
  <c r="AAU55" i="3"/>
  <c r="AAU53" i="3"/>
  <c r="AAU58" i="3"/>
  <c r="AAU56" i="3"/>
  <c r="AAU54" i="3"/>
  <c r="AAU52" i="3"/>
  <c r="AAU47" i="3"/>
  <c r="AAU51" i="3"/>
  <c r="AAU49" i="3"/>
  <c r="AAU43" i="3"/>
  <c r="AAU44" i="3"/>
  <c r="AAU45" i="3"/>
  <c r="AAU46" i="3"/>
  <c r="AAU41" i="3"/>
  <c r="AAU39" i="3"/>
  <c r="AAU50" i="3"/>
  <c r="AAU40" i="3"/>
  <c r="AAU37" i="3"/>
  <c r="AAU35" i="3"/>
  <c r="AAU48" i="3"/>
  <c r="AAU42" i="3"/>
  <c r="AAU38" i="3"/>
  <c r="AAU36" i="3"/>
  <c r="ABA96" i="3"/>
  <c r="ABA95" i="3"/>
  <c r="ABA94" i="3"/>
  <c r="ABA92" i="3"/>
  <c r="ABA93" i="3"/>
  <c r="ABA91" i="3"/>
  <c r="ABA90" i="3"/>
  <c r="ABA89" i="3"/>
  <c r="ABA88" i="3"/>
  <c r="ABA86" i="3"/>
  <c r="ABA87" i="3"/>
  <c r="ABA85" i="3"/>
  <c r="ABA84" i="3"/>
  <c r="ABA83" i="3"/>
  <c r="ABA80" i="3"/>
  <c r="ABA82" i="3"/>
  <c r="ABA81" i="3"/>
  <c r="ABA79" i="3"/>
  <c r="ABA75" i="3"/>
  <c r="ABA78" i="3"/>
  <c r="ABA76" i="3"/>
  <c r="ABA72" i="3"/>
  <c r="ABA74" i="3"/>
  <c r="ABA73" i="3"/>
  <c r="ABA77" i="3"/>
  <c r="ABA71" i="3"/>
  <c r="ABA68" i="3"/>
  <c r="ABA69" i="3"/>
  <c r="ABA70" i="3"/>
  <c r="ABA67" i="3"/>
  <c r="ABA65" i="3"/>
  <c r="ABA66" i="3"/>
  <c r="ABA63" i="3"/>
  <c r="ABA64" i="3"/>
  <c r="ABA61" i="3"/>
  <c r="ABA62" i="3"/>
  <c r="ABA57" i="3"/>
  <c r="ABA59" i="3"/>
  <c r="ABA55" i="3"/>
  <c r="ABA53" i="3"/>
  <c r="ABA60" i="3"/>
  <c r="ABA58" i="3"/>
  <c r="ABA56" i="3"/>
  <c r="ABA54" i="3"/>
  <c r="ABA52" i="3"/>
  <c r="ABA47" i="3"/>
  <c r="ABA51" i="3"/>
  <c r="ABA49" i="3"/>
  <c r="ABA43" i="3"/>
  <c r="ABA44" i="3"/>
  <c r="ABA45" i="3"/>
  <c r="ABA46" i="3"/>
  <c r="ABA50" i="3"/>
  <c r="ABA41" i="3"/>
  <c r="ABA39" i="3"/>
  <c r="ABA40" i="3"/>
  <c r="ABA48" i="3"/>
  <c r="ABA37" i="3"/>
  <c r="ABA35" i="3"/>
  <c r="ABA42" i="3"/>
  <c r="ABA38" i="3"/>
  <c r="ABA36" i="3"/>
  <c r="ABG96" i="3"/>
  <c r="ABG95" i="3"/>
  <c r="ABG94" i="3"/>
  <c r="ABG92" i="3"/>
  <c r="ABG93" i="3"/>
  <c r="ABG90" i="3"/>
  <c r="ABG91" i="3"/>
  <c r="ABG89" i="3"/>
  <c r="ABG86" i="3"/>
  <c r="ABG87" i="3"/>
  <c r="ABG88" i="3"/>
  <c r="ABG85" i="3"/>
  <c r="ABG84" i="3"/>
  <c r="ABG83" i="3"/>
  <c r="ABG80" i="3"/>
  <c r="ABG82" i="3"/>
  <c r="ABG79" i="3"/>
  <c r="ABG75" i="3"/>
  <c r="ABG81" i="3"/>
  <c r="ABG76" i="3"/>
  <c r="ABG72" i="3"/>
  <c r="ABG73" i="3"/>
  <c r="ABG77" i="3"/>
  <c r="ABG74" i="3"/>
  <c r="ABG78" i="3"/>
  <c r="ABG71" i="3"/>
  <c r="ABG68" i="3"/>
  <c r="ABG69" i="3"/>
  <c r="ABG70" i="3"/>
  <c r="ABG67" i="3"/>
  <c r="ABG65" i="3"/>
  <c r="ABG66" i="3"/>
  <c r="ABG64" i="3"/>
  <c r="ABG63" i="3"/>
  <c r="ABG61" i="3"/>
  <c r="ABG57" i="3"/>
  <c r="ABG60" i="3"/>
  <c r="ABG62" i="3"/>
  <c r="ABG59" i="3"/>
  <c r="ABG55" i="3"/>
  <c r="ABG53" i="3"/>
  <c r="ABG58" i="3"/>
  <c r="ABG56" i="3"/>
  <c r="ABG54" i="3"/>
  <c r="ABG52" i="3"/>
  <c r="ABG47" i="3"/>
  <c r="ABG51" i="3"/>
  <c r="ABG49" i="3"/>
  <c r="ABG43" i="3"/>
  <c r="ABG44" i="3"/>
  <c r="ABG45" i="3"/>
  <c r="ABG46" i="3"/>
  <c r="ABG41" i="3"/>
  <c r="ABG39" i="3"/>
  <c r="ABG40" i="3"/>
  <c r="ABG48" i="3"/>
  <c r="ABG37" i="3"/>
  <c r="ABG35" i="3"/>
  <c r="ABG50" i="3"/>
  <c r="ABG42" i="3"/>
  <c r="ABG38" i="3"/>
  <c r="ABG36" i="3"/>
  <c r="ABM96" i="3"/>
  <c r="ABM94" i="3"/>
  <c r="ABM95" i="3"/>
  <c r="ABM92" i="3"/>
  <c r="ABM93" i="3"/>
  <c r="ABM89" i="3"/>
  <c r="ABM90" i="3"/>
  <c r="ABM91" i="3"/>
  <c r="ABM86" i="3"/>
  <c r="ABM87" i="3"/>
  <c r="ABM88" i="3"/>
  <c r="ABM85" i="3"/>
  <c r="ABM84" i="3"/>
  <c r="ABM83" i="3"/>
  <c r="ABM82" i="3"/>
  <c r="ABM81" i="3"/>
  <c r="ABM80" i="3"/>
  <c r="ABM78" i="3"/>
  <c r="ABM75" i="3"/>
  <c r="ABM76" i="3"/>
  <c r="ABM72" i="3"/>
  <c r="ABM77" i="3"/>
  <c r="ABM73" i="3"/>
  <c r="ABM79" i="3"/>
  <c r="ABM74" i="3"/>
  <c r="ABM71" i="3"/>
  <c r="ABM68" i="3"/>
  <c r="ABM69" i="3"/>
  <c r="ABM70" i="3"/>
  <c r="ABM67" i="3"/>
  <c r="ABM65" i="3"/>
  <c r="ABM66" i="3"/>
  <c r="ABM64" i="3"/>
  <c r="ABM63" i="3"/>
  <c r="ABM61" i="3"/>
  <c r="ABM57" i="3"/>
  <c r="ABM62" i="3"/>
  <c r="ABM60" i="3"/>
  <c r="ABM55" i="3"/>
  <c r="ABM53" i="3"/>
  <c r="ABM59" i="3"/>
  <c r="ABM58" i="3"/>
  <c r="ABM56" i="3"/>
  <c r="ABM54" i="3"/>
  <c r="ABM52" i="3"/>
  <c r="ABM47" i="3"/>
  <c r="ABM51" i="3"/>
  <c r="ABM49" i="3"/>
  <c r="ABM43" i="3"/>
  <c r="ABM44" i="3"/>
  <c r="ABM45" i="3"/>
  <c r="ABM46" i="3"/>
  <c r="ABM41" i="3"/>
  <c r="ABM39" i="3"/>
  <c r="ABM40" i="3"/>
  <c r="ABM48" i="3"/>
  <c r="ABM50" i="3"/>
  <c r="ABM37" i="3"/>
  <c r="ABM35" i="3"/>
  <c r="ABM42" i="3"/>
  <c r="ABM38" i="3"/>
  <c r="ABM36" i="3"/>
  <c r="ABS96" i="3"/>
  <c r="ABS95" i="3"/>
  <c r="ABS94" i="3"/>
  <c r="ABS92" i="3"/>
  <c r="ABS89" i="3"/>
  <c r="ABS90" i="3"/>
  <c r="ABS91" i="3"/>
  <c r="ABS86" i="3"/>
  <c r="ABS88" i="3"/>
  <c r="ABS87" i="3"/>
  <c r="ABS93" i="3"/>
  <c r="ABS85" i="3"/>
  <c r="ABS84" i="3"/>
  <c r="ABS83" i="3"/>
  <c r="ABS80" i="3"/>
  <c r="ABS81" i="3"/>
  <c r="ABS82" i="3"/>
  <c r="ABS78" i="3"/>
  <c r="ABS75" i="3"/>
  <c r="ABS79" i="3"/>
  <c r="ABS76" i="3"/>
  <c r="ABS77" i="3"/>
  <c r="ABS72" i="3"/>
  <c r="ABS73" i="3"/>
  <c r="ABS74" i="3"/>
  <c r="ABS71" i="3"/>
  <c r="ABS68" i="3"/>
  <c r="ABS69" i="3"/>
  <c r="ABS70" i="3"/>
  <c r="ABS67" i="3"/>
  <c r="ABS65" i="3"/>
  <c r="ABS66" i="3"/>
  <c r="ABS64" i="3"/>
  <c r="ABS61" i="3"/>
  <c r="ABS62" i="3"/>
  <c r="ABS57" i="3"/>
  <c r="ABS59" i="3"/>
  <c r="ABS63" i="3"/>
  <c r="ABS55" i="3"/>
  <c r="ABS53" i="3"/>
  <c r="ABS60" i="3"/>
  <c r="ABS58" i="3"/>
  <c r="ABS56" i="3"/>
  <c r="ABS54" i="3"/>
  <c r="ABS52" i="3"/>
  <c r="ABS47" i="3"/>
  <c r="ABS51" i="3"/>
  <c r="ABS49" i="3"/>
  <c r="ABS43" i="3"/>
  <c r="ABS44" i="3"/>
  <c r="ABS45" i="3"/>
  <c r="ABS46" i="3"/>
  <c r="ABS41" i="3"/>
  <c r="ABS39" i="3"/>
  <c r="ABS48" i="3"/>
  <c r="ABS40" i="3"/>
  <c r="ABS50" i="3"/>
  <c r="ABS37" i="3"/>
  <c r="ABS35" i="3"/>
  <c r="ABS42" i="3"/>
  <c r="ABS38" i="3"/>
  <c r="ABS36" i="3"/>
  <c r="ABY96" i="3"/>
  <c r="ABY94" i="3"/>
  <c r="ABY95" i="3"/>
  <c r="ABY93" i="3"/>
  <c r="ABY92" i="3"/>
  <c r="ABY89" i="3"/>
  <c r="ABY90" i="3"/>
  <c r="ABY91" i="3"/>
  <c r="ABY88" i="3"/>
  <c r="ABY86" i="3"/>
  <c r="ABY87" i="3"/>
  <c r="ABY85" i="3"/>
  <c r="ABY84" i="3"/>
  <c r="ABY83" i="3"/>
  <c r="ABY80" i="3"/>
  <c r="ABY81" i="3"/>
  <c r="ABY82" i="3"/>
  <c r="ABY78" i="3"/>
  <c r="ABY79" i="3"/>
  <c r="ABY75" i="3"/>
  <c r="ABY76" i="3"/>
  <c r="ABY72" i="3"/>
  <c r="ABY73" i="3"/>
  <c r="ABY77" i="3"/>
  <c r="ABY74" i="3"/>
  <c r="ABY71" i="3"/>
  <c r="ABY68" i="3"/>
  <c r="ABY69" i="3"/>
  <c r="ABY70" i="3"/>
  <c r="ABY67" i="3"/>
  <c r="ABY65" i="3"/>
  <c r="ABY66" i="3"/>
  <c r="ABY63" i="3"/>
  <c r="ABY64" i="3"/>
  <c r="ABY61" i="3"/>
  <c r="ABY57" i="3"/>
  <c r="ABY60" i="3"/>
  <c r="ABY59" i="3"/>
  <c r="ABY62" i="3"/>
  <c r="ABY55" i="3"/>
  <c r="ABY53" i="3"/>
  <c r="ABY58" i="3"/>
  <c r="ABY56" i="3"/>
  <c r="ABY54" i="3"/>
  <c r="ABY52" i="3"/>
  <c r="ABY47" i="3"/>
  <c r="ABY51" i="3"/>
  <c r="ABY49" i="3"/>
  <c r="ABY43" i="3"/>
  <c r="ABY44" i="3"/>
  <c r="ABY45" i="3"/>
  <c r="ABY46" i="3"/>
  <c r="ABY48" i="3"/>
  <c r="ABY41" i="3"/>
  <c r="ABY39" i="3"/>
  <c r="ABY40" i="3"/>
  <c r="ABY50" i="3"/>
  <c r="ABY37" i="3"/>
  <c r="ABY35" i="3"/>
  <c r="ABY42" i="3"/>
  <c r="ABY38" i="3"/>
  <c r="ABY36" i="3"/>
  <c r="ACE96" i="3"/>
  <c r="ACE95" i="3"/>
  <c r="ACE94" i="3"/>
  <c r="ACE92" i="3"/>
  <c r="ACE93" i="3"/>
  <c r="ACE91" i="3"/>
  <c r="ACE89" i="3"/>
  <c r="ACE90" i="3"/>
  <c r="ACE86" i="3"/>
  <c r="ACE87" i="3"/>
  <c r="ACE85" i="3"/>
  <c r="ACE88" i="3"/>
  <c r="ACE84" i="3"/>
  <c r="ACE83" i="3"/>
  <c r="ACE82" i="3"/>
  <c r="ACE80" i="3"/>
  <c r="ACE81" i="3"/>
  <c r="ACE79" i="3"/>
  <c r="ACE78" i="3"/>
  <c r="ACE75" i="3"/>
  <c r="ACE76" i="3"/>
  <c r="ACE74" i="3"/>
  <c r="ACE72" i="3"/>
  <c r="ACE73" i="3"/>
  <c r="ACE77" i="3"/>
  <c r="ACE71" i="3"/>
  <c r="ACE68" i="3"/>
  <c r="ACE69" i="3"/>
  <c r="ACE70" i="3"/>
  <c r="ACE67" i="3"/>
  <c r="ACE66" i="3"/>
  <c r="ACE65" i="3"/>
  <c r="ACE64" i="3"/>
  <c r="ACE63" i="3"/>
  <c r="ACE61" i="3"/>
  <c r="ACE57" i="3"/>
  <c r="ACE62" i="3"/>
  <c r="ACE60" i="3"/>
  <c r="ACE55" i="3"/>
  <c r="ACE53" i="3"/>
  <c r="ACE59" i="3"/>
  <c r="ACE58" i="3"/>
  <c r="ACE56" i="3"/>
  <c r="ACE54" i="3"/>
  <c r="ACE52" i="3"/>
  <c r="ACE47" i="3"/>
  <c r="ACE51" i="3"/>
  <c r="ACE49" i="3"/>
  <c r="ACE43" i="3"/>
  <c r="ACE44" i="3"/>
  <c r="ACE45" i="3"/>
  <c r="ACE46" i="3"/>
  <c r="ACE41" i="3"/>
  <c r="ACE39" i="3"/>
  <c r="ACE50" i="3"/>
  <c r="ACE40" i="3"/>
  <c r="ACE37" i="3"/>
  <c r="ACE35" i="3"/>
  <c r="ACE48" i="3"/>
  <c r="ACE42" i="3"/>
  <c r="ACE38" i="3"/>
  <c r="ACE36" i="3"/>
  <c r="ACK96" i="3"/>
  <c r="ACK95" i="3"/>
  <c r="ACK94" i="3"/>
  <c r="ACK92" i="3"/>
  <c r="ACK93" i="3"/>
  <c r="ACK89" i="3"/>
  <c r="ACK91" i="3"/>
  <c r="ACK90" i="3"/>
  <c r="ACK88" i="3"/>
  <c r="ACK86" i="3"/>
  <c r="ACK87" i="3"/>
  <c r="ACK85" i="3"/>
  <c r="ACK84" i="3"/>
  <c r="ACK83" i="3"/>
  <c r="ACK80" i="3"/>
  <c r="ACK82" i="3"/>
  <c r="ACK81" i="3"/>
  <c r="ACK79" i="3"/>
  <c r="ACK75" i="3"/>
  <c r="ACK78" i="3"/>
  <c r="ACK76" i="3"/>
  <c r="ACK72" i="3"/>
  <c r="ACK74" i="3"/>
  <c r="ACK73" i="3"/>
  <c r="ACK77" i="3"/>
  <c r="ACK71" i="3"/>
  <c r="ACK68" i="3"/>
  <c r="ACK69" i="3"/>
  <c r="ACK70" i="3"/>
  <c r="ACK67" i="3"/>
  <c r="ACK65" i="3"/>
  <c r="ACK66" i="3"/>
  <c r="ACK63" i="3"/>
  <c r="ACK64" i="3"/>
  <c r="ACK61" i="3"/>
  <c r="ACK62" i="3"/>
  <c r="ACK57" i="3"/>
  <c r="ACK59" i="3"/>
  <c r="ACK55" i="3"/>
  <c r="ACK53" i="3"/>
  <c r="ACK60" i="3"/>
  <c r="ACK58" i="3"/>
  <c r="ACK56" i="3"/>
  <c r="ACK54" i="3"/>
  <c r="ACK52" i="3"/>
  <c r="ACK47" i="3"/>
  <c r="ACK51" i="3"/>
  <c r="ACK49" i="3"/>
  <c r="ACK43" i="3"/>
  <c r="ACK44" i="3"/>
  <c r="ACK45" i="3"/>
  <c r="ACK46" i="3"/>
  <c r="ACK50" i="3"/>
  <c r="ACK41" i="3"/>
  <c r="ACK39" i="3"/>
  <c r="ACK40" i="3"/>
  <c r="ACK48" i="3"/>
  <c r="ACK37" i="3"/>
  <c r="ACK35" i="3"/>
  <c r="ACK42" i="3"/>
  <c r="ACK38" i="3"/>
  <c r="ACK36" i="3"/>
  <c r="ACQ96" i="3"/>
  <c r="ACQ95" i="3"/>
  <c r="ACQ94" i="3"/>
  <c r="ACQ93" i="3"/>
  <c r="ACQ92" i="3"/>
  <c r="ACQ89" i="3"/>
  <c r="ACQ90" i="3"/>
  <c r="ACQ91" i="3"/>
  <c r="ACQ86" i="3"/>
  <c r="ACQ88" i="3"/>
  <c r="ACQ87" i="3"/>
  <c r="ACQ85" i="3"/>
  <c r="ACQ84" i="3"/>
  <c r="ACQ83" i="3"/>
  <c r="ACQ80" i="3"/>
  <c r="ACQ82" i="3"/>
  <c r="ACQ79" i="3"/>
  <c r="ACQ75" i="3"/>
  <c r="ACQ76" i="3"/>
  <c r="ACQ72" i="3"/>
  <c r="ACQ73" i="3"/>
  <c r="ACQ77" i="3"/>
  <c r="ACQ74" i="3"/>
  <c r="ACQ81" i="3"/>
  <c r="ACQ78" i="3"/>
  <c r="ACQ71" i="3"/>
  <c r="ACQ68" i="3"/>
  <c r="ACQ69" i="3"/>
  <c r="ACQ70" i="3"/>
  <c r="ACQ67" i="3"/>
  <c r="ACQ65" i="3"/>
  <c r="ACQ66" i="3"/>
  <c r="ACQ64" i="3"/>
  <c r="ACQ63" i="3"/>
  <c r="ACQ61" i="3"/>
  <c r="ACQ57" i="3"/>
  <c r="ACQ60" i="3"/>
  <c r="ACQ59" i="3"/>
  <c r="ACQ62" i="3"/>
  <c r="ACQ55" i="3"/>
  <c r="ACQ53" i="3"/>
  <c r="ACQ58" i="3"/>
  <c r="ACQ56" i="3"/>
  <c r="ACQ54" i="3"/>
  <c r="ACQ52" i="3"/>
  <c r="ACQ47" i="3"/>
  <c r="ACQ51" i="3"/>
  <c r="ACQ49" i="3"/>
  <c r="ACQ43" i="3"/>
  <c r="ACQ44" i="3"/>
  <c r="ACQ45" i="3"/>
  <c r="ACQ46" i="3"/>
  <c r="ACQ41" i="3"/>
  <c r="ACQ39" i="3"/>
  <c r="ACQ40" i="3"/>
  <c r="ACQ48" i="3"/>
  <c r="ACQ37" i="3"/>
  <c r="ACQ35" i="3"/>
  <c r="ACQ50" i="3"/>
  <c r="ACQ42" i="3"/>
  <c r="ACQ38" i="3"/>
  <c r="ACQ36" i="3"/>
  <c r="ACW96" i="3"/>
  <c r="ACW95" i="3"/>
  <c r="ACW94" i="3"/>
  <c r="ACW93" i="3"/>
  <c r="ACW92" i="3"/>
  <c r="ACW89" i="3"/>
  <c r="ACW90" i="3"/>
  <c r="ACW91" i="3"/>
  <c r="ACW87" i="3"/>
  <c r="ACW86" i="3"/>
  <c r="ACW88" i="3"/>
  <c r="ACW85" i="3"/>
  <c r="ACW84" i="3"/>
  <c r="ACW83" i="3"/>
  <c r="ACW82" i="3"/>
  <c r="ACW81" i="3"/>
  <c r="ACW80" i="3"/>
  <c r="ACW78" i="3"/>
  <c r="ACW75" i="3"/>
  <c r="ACW76" i="3"/>
  <c r="ACW72" i="3"/>
  <c r="ACW77" i="3"/>
  <c r="ACW73" i="3"/>
  <c r="ACW79" i="3"/>
  <c r="ACW74" i="3"/>
  <c r="ACW71" i="3"/>
  <c r="ACW68" i="3"/>
  <c r="ACW69" i="3"/>
  <c r="ACW70" i="3"/>
  <c r="ACW67" i="3"/>
  <c r="ACW65" i="3"/>
  <c r="ACW66" i="3"/>
  <c r="ACW64" i="3"/>
  <c r="ACW63" i="3"/>
  <c r="ACW61" i="3"/>
  <c r="ACW57" i="3"/>
  <c r="ACW62" i="3"/>
  <c r="ACW60" i="3"/>
  <c r="ACW55" i="3"/>
  <c r="ACW53" i="3"/>
  <c r="ACW59" i="3"/>
  <c r="ACW58" i="3"/>
  <c r="ACW56" i="3"/>
  <c r="ACW54" i="3"/>
  <c r="ACW52" i="3"/>
  <c r="ACW47" i="3"/>
  <c r="ACW51" i="3"/>
  <c r="ACW49" i="3"/>
  <c r="ACW43" i="3"/>
  <c r="ACW44" i="3"/>
  <c r="ACW45" i="3"/>
  <c r="ACW46" i="3"/>
  <c r="ACW41" i="3"/>
  <c r="ACW39" i="3"/>
  <c r="ACW40" i="3"/>
  <c r="ACW48" i="3"/>
  <c r="ACW50" i="3"/>
  <c r="ACW37" i="3"/>
  <c r="ACW35" i="3"/>
  <c r="ACW42" i="3"/>
  <c r="ACW38" i="3"/>
  <c r="ACW36" i="3"/>
  <c r="ADC96" i="3"/>
  <c r="ADC94" i="3"/>
  <c r="ADC95" i="3"/>
  <c r="ADC93" i="3"/>
  <c r="ADC92" i="3"/>
  <c r="ADC89" i="3"/>
  <c r="ADC90" i="3"/>
  <c r="ADC91" i="3"/>
  <c r="ADC86" i="3"/>
  <c r="ADC88" i="3"/>
  <c r="ADC85" i="3"/>
  <c r="ADC87" i="3"/>
  <c r="ADC84" i="3"/>
  <c r="ADC83" i="3"/>
  <c r="ADC80" i="3"/>
  <c r="ADC81" i="3"/>
  <c r="ADC82" i="3"/>
  <c r="ADC78" i="3"/>
  <c r="ADC75" i="3"/>
  <c r="ADC79" i="3"/>
  <c r="ADC76" i="3"/>
  <c r="ADC77" i="3"/>
  <c r="ADC72" i="3"/>
  <c r="ADC73" i="3"/>
  <c r="ADC74" i="3"/>
  <c r="ADC71" i="3"/>
  <c r="ADC68" i="3"/>
  <c r="ADC69" i="3"/>
  <c r="ADC70" i="3"/>
  <c r="ADC67" i="3"/>
  <c r="ADC65" i="3"/>
  <c r="ADC66" i="3"/>
  <c r="ADC63" i="3"/>
  <c r="ADC64" i="3"/>
  <c r="ADC61" i="3"/>
  <c r="ADC62" i="3"/>
  <c r="ADC57" i="3"/>
  <c r="ADC59" i="3"/>
  <c r="ADC55" i="3"/>
  <c r="ADC53" i="3"/>
  <c r="ADC60" i="3"/>
  <c r="ADC58" i="3"/>
  <c r="ADC56" i="3"/>
  <c r="ADC54" i="3"/>
  <c r="ADC52" i="3"/>
  <c r="ADC47" i="3"/>
  <c r="ADC51" i="3"/>
  <c r="ADC49" i="3"/>
  <c r="ADC43" i="3"/>
  <c r="ADC44" i="3"/>
  <c r="ADC45" i="3"/>
  <c r="ADC46" i="3"/>
  <c r="ADC41" i="3"/>
  <c r="ADC39" i="3"/>
  <c r="ADC48" i="3"/>
  <c r="ADC40" i="3"/>
  <c r="ADC50" i="3"/>
  <c r="ADC37" i="3"/>
  <c r="ADC35" i="3"/>
  <c r="ADC42" i="3"/>
  <c r="ADC38" i="3"/>
  <c r="ADC36" i="3"/>
  <c r="ADI96" i="3"/>
  <c r="ADI95" i="3"/>
  <c r="ADI94" i="3"/>
  <c r="ADI93" i="3"/>
  <c r="ADI92" i="3"/>
  <c r="ADI89" i="3"/>
  <c r="ADI91" i="3"/>
  <c r="ADI90" i="3"/>
  <c r="ADI88" i="3"/>
  <c r="ADI87" i="3"/>
  <c r="ADI86" i="3"/>
  <c r="ADI85" i="3"/>
  <c r="ADI84" i="3"/>
  <c r="ADI83" i="3"/>
  <c r="ADI80" i="3"/>
  <c r="ADI81" i="3"/>
  <c r="ADI78" i="3"/>
  <c r="ADI79" i="3"/>
  <c r="ADI75" i="3"/>
  <c r="ADI82" i="3"/>
  <c r="ADI76" i="3"/>
  <c r="ADI72" i="3"/>
  <c r="ADI73" i="3"/>
  <c r="ADI77" i="3"/>
  <c r="ADI74" i="3"/>
  <c r="ADI71" i="3"/>
  <c r="ADI68" i="3"/>
  <c r="ADI69" i="3"/>
  <c r="ADI70" i="3"/>
  <c r="ADI67" i="3"/>
  <c r="ADI65" i="3"/>
  <c r="ADI66" i="3"/>
  <c r="ADI63" i="3"/>
  <c r="ADI64" i="3"/>
  <c r="ADI61" i="3"/>
  <c r="ADI57" i="3"/>
  <c r="ADI60" i="3"/>
  <c r="ADI59" i="3"/>
  <c r="ADI62" i="3"/>
  <c r="ADI55" i="3"/>
  <c r="ADI53" i="3"/>
  <c r="ADI58" i="3"/>
  <c r="ADI56" i="3"/>
  <c r="ADI54" i="3"/>
  <c r="ADI52" i="3"/>
  <c r="ADI47" i="3"/>
  <c r="ADI51" i="3"/>
  <c r="ADI49" i="3"/>
  <c r="ADI43" i="3"/>
  <c r="ADI44" i="3"/>
  <c r="ADI45" i="3"/>
  <c r="ADI46" i="3"/>
  <c r="ADI48" i="3"/>
  <c r="ADI41" i="3"/>
  <c r="ADI39" i="3"/>
  <c r="ADI40" i="3"/>
  <c r="ADI50" i="3"/>
  <c r="ADI37" i="3"/>
  <c r="ADI35" i="3"/>
  <c r="ADI42" i="3"/>
  <c r="ADI38" i="3"/>
  <c r="ADI36" i="3"/>
  <c r="ADO96" i="3"/>
  <c r="ADO94" i="3"/>
  <c r="ADO95" i="3"/>
  <c r="ADO92" i="3"/>
  <c r="ADO93" i="3"/>
  <c r="ADO89" i="3"/>
  <c r="ADO90" i="3"/>
  <c r="ADO91" i="3"/>
  <c r="ADO86" i="3"/>
  <c r="ADO87" i="3"/>
  <c r="ADO85" i="3"/>
  <c r="ADO88" i="3"/>
  <c r="ADO84" i="3"/>
  <c r="ADO83" i="3"/>
  <c r="ADO80" i="3"/>
  <c r="ADO82" i="3"/>
  <c r="ADO81" i="3"/>
  <c r="ADO79" i="3"/>
  <c r="ADO78" i="3"/>
  <c r="ADO75" i="3"/>
  <c r="ADO76" i="3"/>
  <c r="ADO74" i="3"/>
  <c r="ADO72" i="3"/>
  <c r="ADO73" i="3"/>
  <c r="ADO77" i="3"/>
  <c r="ADO71" i="3"/>
  <c r="ADO68" i="3"/>
  <c r="ADO69" i="3"/>
  <c r="ADO70" i="3"/>
  <c r="ADO67" i="3"/>
  <c r="ADO66" i="3"/>
  <c r="ADO65" i="3"/>
  <c r="ADO64" i="3"/>
  <c r="ADO63" i="3"/>
  <c r="ADO61" i="3"/>
  <c r="ADO57" i="3"/>
  <c r="ADO62" i="3"/>
  <c r="ADO60" i="3"/>
  <c r="ADO55" i="3"/>
  <c r="ADO53" i="3"/>
  <c r="ADO59" i="3"/>
  <c r="ADO58" i="3"/>
  <c r="ADO56" i="3"/>
  <c r="ADO54" i="3"/>
  <c r="ADO52" i="3"/>
  <c r="ADO47" i="3"/>
  <c r="ADO51" i="3"/>
  <c r="ADO49" i="3"/>
  <c r="ADO43" i="3"/>
  <c r="ADO44" i="3"/>
  <c r="ADO45" i="3"/>
  <c r="ADO46" i="3"/>
  <c r="ADO41" i="3"/>
  <c r="ADO39" i="3"/>
  <c r="ADO50" i="3"/>
  <c r="ADO40" i="3"/>
  <c r="ADO37" i="3"/>
  <c r="ADO35" i="3"/>
  <c r="ADO48" i="3"/>
  <c r="ADO42" i="3"/>
  <c r="ADO38" i="3"/>
  <c r="ADO36" i="3"/>
  <c r="ADU96" i="3"/>
  <c r="ADU95" i="3"/>
  <c r="ADU94" i="3"/>
  <c r="ADU92" i="3"/>
  <c r="ADU93" i="3"/>
  <c r="ADU89" i="3"/>
  <c r="ADU90" i="3"/>
  <c r="ADU91" i="3"/>
  <c r="ADU88" i="3"/>
  <c r="ADU86" i="3"/>
  <c r="ADU87" i="3"/>
  <c r="ADU85" i="3"/>
  <c r="ADU84" i="3"/>
  <c r="ADU83" i="3"/>
  <c r="ADU80" i="3"/>
  <c r="ADU81" i="3"/>
  <c r="ADU79" i="3"/>
  <c r="ADU82" i="3"/>
  <c r="ADU75" i="3"/>
  <c r="ADU78" i="3"/>
  <c r="ADU76" i="3"/>
  <c r="ADU72" i="3"/>
  <c r="ADU74" i="3"/>
  <c r="ADU73" i="3"/>
  <c r="ADU77" i="3"/>
  <c r="ADU71" i="3"/>
  <c r="ADU68" i="3"/>
  <c r="ADU69" i="3"/>
  <c r="ADU70" i="3"/>
  <c r="ADU67" i="3"/>
  <c r="ADU66" i="3"/>
  <c r="ADU65" i="3"/>
  <c r="ADU63" i="3"/>
  <c r="ADU64" i="3"/>
  <c r="ADU61" i="3"/>
  <c r="ADU62" i="3"/>
  <c r="ADU57" i="3"/>
  <c r="ADU59" i="3"/>
  <c r="ADU55" i="3"/>
  <c r="ADU53" i="3"/>
  <c r="ADU60" i="3"/>
  <c r="ADU58" i="3"/>
  <c r="ADU56" i="3"/>
  <c r="ADU54" i="3"/>
  <c r="ADU52" i="3"/>
  <c r="ADU47" i="3"/>
  <c r="ADU51" i="3"/>
  <c r="ADU49" i="3"/>
  <c r="ADU43" i="3"/>
  <c r="ADU44" i="3"/>
  <c r="ADU45" i="3"/>
  <c r="ADU46" i="3"/>
  <c r="ADU50" i="3"/>
  <c r="ADU41" i="3"/>
  <c r="ADU39" i="3"/>
  <c r="ADU40" i="3"/>
  <c r="ADU48" i="3"/>
  <c r="ADU37" i="3"/>
  <c r="ADU35" i="3"/>
  <c r="ADU42" i="3"/>
  <c r="ADU38" i="3"/>
  <c r="ADU36" i="3"/>
  <c r="AEA96" i="3"/>
  <c r="AEA95" i="3"/>
  <c r="AEA94" i="3"/>
  <c r="AEA92" i="3"/>
  <c r="AEA93" i="3"/>
  <c r="AEA89" i="3"/>
  <c r="AEA91" i="3"/>
  <c r="AEA90" i="3"/>
  <c r="AEA86" i="3"/>
  <c r="AEA88" i="3"/>
  <c r="AEA87" i="3"/>
  <c r="AEA85" i="3"/>
  <c r="AEA84" i="3"/>
  <c r="AEA83" i="3"/>
  <c r="AEA80" i="3"/>
  <c r="AEA82" i="3"/>
  <c r="AEA81" i="3"/>
  <c r="AEA79" i="3"/>
  <c r="AEA75" i="3"/>
  <c r="AEA76" i="3"/>
  <c r="AEA78" i="3"/>
  <c r="AEA72" i="3"/>
  <c r="AEA73" i="3"/>
  <c r="AEA77" i="3"/>
  <c r="AEA74" i="3"/>
  <c r="AEA71" i="3"/>
  <c r="AEA68" i="3"/>
  <c r="AEA69" i="3"/>
  <c r="AEA70" i="3"/>
  <c r="AEA67" i="3"/>
  <c r="AEA66" i="3"/>
  <c r="AEA65" i="3"/>
  <c r="AEA64" i="3"/>
  <c r="AEA63" i="3"/>
  <c r="AEA61" i="3"/>
  <c r="AEA57" i="3"/>
  <c r="AEA60" i="3"/>
  <c r="AEA59" i="3"/>
  <c r="AEA62" i="3"/>
  <c r="AEA55" i="3"/>
  <c r="AEA53" i="3"/>
  <c r="AEA58" i="3"/>
  <c r="AEA56" i="3"/>
  <c r="AEA54" i="3"/>
  <c r="AEA52" i="3"/>
  <c r="AEA47" i="3"/>
  <c r="AEA51" i="3"/>
  <c r="AEA49" i="3"/>
  <c r="AEA43" i="3"/>
  <c r="AEA44" i="3"/>
  <c r="AEA45" i="3"/>
  <c r="AEA46" i="3"/>
  <c r="AEA41" i="3"/>
  <c r="AEA39" i="3"/>
  <c r="AEA40" i="3"/>
  <c r="AEA48" i="3"/>
  <c r="AEA37" i="3"/>
  <c r="AEA35" i="3"/>
  <c r="AEA50" i="3"/>
  <c r="AEA42" i="3"/>
  <c r="AEA38" i="3"/>
  <c r="AEA36" i="3"/>
  <c r="AEG96" i="3"/>
  <c r="AEG94" i="3"/>
  <c r="AEG95" i="3"/>
  <c r="AEG93" i="3"/>
  <c r="AEG92" i="3"/>
  <c r="AEG89" i="3"/>
  <c r="AEG90" i="3"/>
  <c r="AEG91" i="3"/>
  <c r="AEG87" i="3"/>
  <c r="AEG86" i="3"/>
  <c r="AEG88" i="3"/>
  <c r="AEG85" i="3"/>
  <c r="AEG84" i="3"/>
  <c r="AEG83" i="3"/>
  <c r="AEG81" i="3"/>
  <c r="AEG80" i="3"/>
  <c r="AEG78" i="3"/>
  <c r="AEG82" i="3"/>
  <c r="AEG75" i="3"/>
  <c r="AEG76" i="3"/>
  <c r="AEG72" i="3"/>
  <c r="AEG79" i="3"/>
  <c r="AEG77" i="3"/>
  <c r="AEG73" i="3"/>
  <c r="AEG74" i="3"/>
  <c r="AEG71" i="3"/>
  <c r="AEG68" i="3"/>
  <c r="AEG69" i="3"/>
  <c r="AEG70" i="3"/>
  <c r="AEG67" i="3"/>
  <c r="AEG66" i="3"/>
  <c r="AEG65" i="3"/>
  <c r="AEG64" i="3"/>
  <c r="AEG63" i="3"/>
  <c r="AEG61" i="3"/>
  <c r="AEG57" i="3"/>
  <c r="AEG62" i="3"/>
  <c r="AEG60" i="3"/>
  <c r="AEG55" i="3"/>
  <c r="AEG53" i="3"/>
  <c r="AEG59" i="3"/>
  <c r="AEG58" i="3"/>
  <c r="AEG56" i="3"/>
  <c r="AEG54" i="3"/>
  <c r="AEG52" i="3"/>
  <c r="AEG47" i="3"/>
  <c r="AEG51" i="3"/>
  <c r="AEG49" i="3"/>
  <c r="AEG43" i="3"/>
  <c r="AEG44" i="3"/>
  <c r="AEG45" i="3"/>
  <c r="AEG46" i="3"/>
  <c r="AEG41" i="3"/>
  <c r="AEG39" i="3"/>
  <c r="AEG40" i="3"/>
  <c r="AEG48" i="3"/>
  <c r="AEG50" i="3"/>
  <c r="AEG37" i="3"/>
  <c r="AEG35" i="3"/>
  <c r="AEG42" i="3"/>
  <c r="AEG38" i="3"/>
  <c r="AEG36" i="3"/>
  <c r="AEM96" i="3"/>
  <c r="AEM94" i="3"/>
  <c r="AEM95" i="3"/>
  <c r="AEM93" i="3"/>
  <c r="AEM92" i="3"/>
  <c r="AEM89" i="3"/>
  <c r="AEM90" i="3"/>
  <c r="AEM91" i="3"/>
  <c r="AEM86" i="3"/>
  <c r="AEM88" i="3"/>
  <c r="AEM85" i="3"/>
  <c r="AEM87" i="3"/>
  <c r="AEM84" i="3"/>
  <c r="AEM83" i="3"/>
  <c r="AEM80" i="3"/>
  <c r="AEM81" i="3"/>
  <c r="AEM82" i="3"/>
  <c r="AEM78" i="3"/>
  <c r="AEM75" i="3"/>
  <c r="AEM79" i="3"/>
  <c r="AEM76" i="3"/>
  <c r="AEM77" i="3"/>
  <c r="AEM72" i="3"/>
  <c r="AEM73" i="3"/>
  <c r="AEM74" i="3"/>
  <c r="AEM71" i="3"/>
  <c r="AEM68" i="3"/>
  <c r="AEM69" i="3"/>
  <c r="AEM70" i="3"/>
  <c r="AEM67" i="3"/>
  <c r="AEM65" i="3"/>
  <c r="AEM66" i="3"/>
  <c r="AEM63" i="3"/>
  <c r="AEM64" i="3"/>
  <c r="AEM61" i="3"/>
  <c r="AEM62" i="3"/>
  <c r="AEM57" i="3"/>
  <c r="AEM59" i="3"/>
  <c r="AEM55" i="3"/>
  <c r="AEM53" i="3"/>
  <c r="AEM60" i="3"/>
  <c r="AEM58" i="3"/>
  <c r="AEM56" i="3"/>
  <c r="AEM54" i="3"/>
  <c r="AEM52" i="3"/>
  <c r="AEM47" i="3"/>
  <c r="AEM51" i="3"/>
  <c r="AEM49" i="3"/>
  <c r="AEM43" i="3"/>
  <c r="AEM44" i="3"/>
  <c r="AEM45" i="3"/>
  <c r="AEM46" i="3"/>
  <c r="AEM41" i="3"/>
  <c r="AEM39" i="3"/>
  <c r="AEM48" i="3"/>
  <c r="AEM40" i="3"/>
  <c r="AEM50" i="3"/>
  <c r="AEM37" i="3"/>
  <c r="AEM35" i="3"/>
  <c r="AEM42" i="3"/>
  <c r="AEM38" i="3"/>
  <c r="AEM36" i="3"/>
  <c r="AES96" i="3"/>
  <c r="AES94" i="3"/>
  <c r="AES95" i="3"/>
  <c r="AES93" i="3"/>
  <c r="AES92" i="3"/>
  <c r="AES89" i="3"/>
  <c r="AES90" i="3"/>
  <c r="AES91" i="3"/>
  <c r="AES88" i="3"/>
  <c r="AES87" i="3"/>
  <c r="AES86" i="3"/>
  <c r="AES85" i="3"/>
  <c r="AES84" i="3"/>
  <c r="AES83" i="3"/>
  <c r="AES80" i="3"/>
  <c r="AES81" i="3"/>
  <c r="AES82" i="3"/>
  <c r="AES78" i="3"/>
  <c r="AES79" i="3"/>
  <c r="AES75" i="3"/>
  <c r="AES76" i="3"/>
  <c r="AES72" i="3"/>
  <c r="AES73" i="3"/>
  <c r="AES77" i="3"/>
  <c r="AES74" i="3"/>
  <c r="AES71" i="3"/>
  <c r="AES68" i="3"/>
  <c r="AES69" i="3"/>
  <c r="AES70" i="3"/>
  <c r="AES67" i="3"/>
  <c r="AES65" i="3"/>
  <c r="AES66" i="3"/>
  <c r="AES63" i="3"/>
  <c r="AES64" i="3"/>
  <c r="AES61" i="3"/>
  <c r="AES57" i="3"/>
  <c r="AES60" i="3"/>
  <c r="AES59" i="3"/>
  <c r="AES62" i="3"/>
  <c r="AES55" i="3"/>
  <c r="AES53" i="3"/>
  <c r="AES58" i="3"/>
  <c r="AES56" i="3"/>
  <c r="AES54" i="3"/>
  <c r="AES52" i="3"/>
  <c r="AES47" i="3"/>
  <c r="AES51" i="3"/>
  <c r="AES49" i="3"/>
  <c r="AES43" i="3"/>
  <c r="AES44" i="3"/>
  <c r="AES45" i="3"/>
  <c r="AES46" i="3"/>
  <c r="AES48" i="3"/>
  <c r="AES41" i="3"/>
  <c r="AES39" i="3"/>
  <c r="AES40" i="3"/>
  <c r="AES50" i="3"/>
  <c r="AES37" i="3"/>
  <c r="AES35" i="3"/>
  <c r="AES42" i="3"/>
  <c r="AES38" i="3"/>
  <c r="AES36" i="3"/>
  <c r="AEY96" i="3"/>
  <c r="AEY94" i="3"/>
  <c r="AEY95" i="3"/>
  <c r="AEY93" i="3"/>
  <c r="AEY92" i="3"/>
  <c r="AEY89" i="3"/>
  <c r="AEY90" i="3"/>
  <c r="AEY91" i="3"/>
  <c r="AEY86" i="3"/>
  <c r="AEY87" i="3"/>
  <c r="AEY85" i="3"/>
  <c r="AEY84" i="3"/>
  <c r="AEY88" i="3"/>
  <c r="AEY83" i="3"/>
  <c r="AEY80" i="3"/>
  <c r="AEY82" i="3"/>
  <c r="AEY81" i="3"/>
  <c r="AEY79" i="3"/>
  <c r="AEY78" i="3"/>
  <c r="AEY75" i="3"/>
  <c r="AEY76" i="3"/>
  <c r="AEY74" i="3"/>
  <c r="AEY72" i="3"/>
  <c r="AEY73" i="3"/>
  <c r="AEY77" i="3"/>
  <c r="AEY71" i="3"/>
  <c r="AEY68" i="3"/>
  <c r="AEY69" i="3"/>
  <c r="AEY70" i="3"/>
  <c r="AEY67" i="3"/>
  <c r="AEY66" i="3"/>
  <c r="AEY65" i="3"/>
  <c r="AEY64" i="3"/>
  <c r="AEY63" i="3"/>
  <c r="AEY61" i="3"/>
  <c r="AEY57" i="3"/>
  <c r="AEY62" i="3"/>
  <c r="AEY60" i="3"/>
  <c r="AEY55" i="3"/>
  <c r="AEY53" i="3"/>
  <c r="AEY59" i="3"/>
  <c r="AEY58" i="3"/>
  <c r="AEY56" i="3"/>
  <c r="AEY54" i="3"/>
  <c r="AEY52" i="3"/>
  <c r="AEY47" i="3"/>
  <c r="AEY51" i="3"/>
  <c r="AEY49" i="3"/>
  <c r="AEY43" i="3"/>
  <c r="AEY44" i="3"/>
  <c r="AEY45" i="3"/>
  <c r="AEY46" i="3"/>
  <c r="AEY41" i="3"/>
  <c r="AEY39" i="3"/>
  <c r="AEY50" i="3"/>
  <c r="AEY40" i="3"/>
  <c r="AEY37" i="3"/>
  <c r="AEY35" i="3"/>
  <c r="AEY48" i="3"/>
  <c r="AEY42" i="3"/>
  <c r="AEY38" i="3"/>
  <c r="AEY36" i="3"/>
  <c r="AFE96" i="3"/>
  <c r="AFE95" i="3"/>
  <c r="AFE94" i="3"/>
  <c r="AFE92" i="3"/>
  <c r="AFE93" i="3"/>
  <c r="AFE89" i="3"/>
  <c r="AFE90" i="3"/>
  <c r="AFE91" i="3"/>
  <c r="AFE88" i="3"/>
  <c r="AFE86" i="3"/>
  <c r="AFE87" i="3"/>
  <c r="AFE85" i="3"/>
  <c r="AFE84" i="3"/>
  <c r="AFE83" i="3"/>
  <c r="AFE80" i="3"/>
  <c r="AFE81" i="3"/>
  <c r="AFE82" i="3"/>
  <c r="AFE79" i="3"/>
  <c r="AFE75" i="3"/>
  <c r="AFE78" i="3"/>
  <c r="AFE76" i="3"/>
  <c r="AFE72" i="3"/>
  <c r="AFE74" i="3"/>
  <c r="AFE73" i="3"/>
  <c r="AFE77" i="3"/>
  <c r="AFE71" i="3"/>
  <c r="AFE68" i="3"/>
  <c r="AFE69" i="3"/>
  <c r="AFE70" i="3"/>
  <c r="AFE67" i="3"/>
  <c r="AFE66" i="3"/>
  <c r="AFE65" i="3"/>
  <c r="AFE64" i="3"/>
  <c r="AFE63" i="3"/>
  <c r="AFE61" i="3"/>
  <c r="AFE62" i="3"/>
  <c r="AFE57" i="3"/>
  <c r="AFE59" i="3"/>
  <c r="AFE55" i="3"/>
  <c r="AFE53" i="3"/>
  <c r="AFE60" i="3"/>
  <c r="AFE58" i="3"/>
  <c r="AFE56" i="3"/>
  <c r="AFE54" i="3"/>
  <c r="AFE52" i="3"/>
  <c r="AFE47" i="3"/>
  <c r="AFE51" i="3"/>
  <c r="AFE49" i="3"/>
  <c r="AFE43" i="3"/>
  <c r="AFE44" i="3"/>
  <c r="AFE45" i="3"/>
  <c r="AFE46" i="3"/>
  <c r="AFE50" i="3"/>
  <c r="AFE41" i="3"/>
  <c r="AFE39" i="3"/>
  <c r="AFE40" i="3"/>
  <c r="AFE48" i="3"/>
  <c r="AFE37" i="3"/>
  <c r="AFE35" i="3"/>
  <c r="AFE42" i="3"/>
  <c r="AFE38" i="3"/>
  <c r="AFE36" i="3"/>
  <c r="AFK96" i="3"/>
  <c r="AFK95" i="3"/>
  <c r="AFK94" i="3"/>
  <c r="AFK93" i="3"/>
  <c r="AFK89" i="3"/>
  <c r="AFK90" i="3"/>
  <c r="AFK92" i="3"/>
  <c r="AFK91" i="3"/>
  <c r="AFK86" i="3"/>
  <c r="AFK88" i="3"/>
  <c r="AFK87" i="3"/>
  <c r="AFK85" i="3"/>
  <c r="AFK84" i="3"/>
  <c r="AFK83" i="3"/>
  <c r="AFK80" i="3"/>
  <c r="AFK82" i="3"/>
  <c r="AFK79" i="3"/>
  <c r="AFK81" i="3"/>
  <c r="AFK75" i="3"/>
  <c r="AFK76" i="3"/>
  <c r="AFK72" i="3"/>
  <c r="AFK78" i="3"/>
  <c r="AFK73" i="3"/>
  <c r="AFK77" i="3"/>
  <c r="AFK74" i="3"/>
  <c r="AFK71" i="3"/>
  <c r="AFK68" i="3"/>
  <c r="AFK69" i="3"/>
  <c r="AFK70" i="3"/>
  <c r="AFK67" i="3"/>
  <c r="AFK65" i="3"/>
  <c r="AFK66" i="3"/>
  <c r="AFK63" i="3"/>
  <c r="AFK64" i="3"/>
  <c r="AFK61" i="3"/>
  <c r="AFK57" i="3"/>
  <c r="AFK60" i="3"/>
  <c r="AFK59" i="3"/>
  <c r="AFK62" i="3"/>
  <c r="AFK55" i="3"/>
  <c r="AFK53" i="3"/>
  <c r="AFK58" i="3"/>
  <c r="AFK56" i="3"/>
  <c r="AFK54" i="3"/>
  <c r="AFK52" i="3"/>
  <c r="AFK47" i="3"/>
  <c r="AFK51" i="3"/>
  <c r="AFK49" i="3"/>
  <c r="AFK43" i="3"/>
  <c r="AFK44" i="3"/>
  <c r="AFK45" i="3"/>
  <c r="AFK46" i="3"/>
  <c r="AFK41" i="3"/>
  <c r="AFK39" i="3"/>
  <c r="AFK40" i="3"/>
  <c r="AFK48" i="3"/>
  <c r="AFK37" i="3"/>
  <c r="AFK35" i="3"/>
  <c r="AFK50" i="3"/>
  <c r="AFK42" i="3"/>
  <c r="AFK38" i="3"/>
  <c r="AFK36" i="3"/>
  <c r="AFQ96" i="3"/>
  <c r="AFQ94" i="3"/>
  <c r="AFQ95" i="3"/>
  <c r="AFQ93" i="3"/>
  <c r="AFQ92" i="3"/>
  <c r="AFQ89" i="3"/>
  <c r="AFQ90" i="3"/>
  <c r="AFQ91" i="3"/>
  <c r="AFQ87" i="3"/>
  <c r="AFQ86" i="3"/>
  <c r="AFQ88" i="3"/>
  <c r="AFQ85" i="3"/>
  <c r="AFQ84" i="3"/>
  <c r="AFQ83" i="3"/>
  <c r="AFQ81" i="3"/>
  <c r="AFQ80" i="3"/>
  <c r="AFQ78" i="3"/>
  <c r="AFQ75" i="3"/>
  <c r="AFQ76" i="3"/>
  <c r="AFQ79" i="3"/>
  <c r="AFQ72" i="3"/>
  <c r="AFQ77" i="3"/>
  <c r="AFQ73" i="3"/>
  <c r="AFQ74" i="3"/>
  <c r="AFQ82" i="3"/>
  <c r="AFQ71" i="3"/>
  <c r="AFQ68" i="3"/>
  <c r="AFQ69" i="3"/>
  <c r="AFQ70" i="3"/>
  <c r="AFQ67" i="3"/>
  <c r="AFQ66" i="3"/>
  <c r="AFQ65" i="3"/>
  <c r="AFQ64" i="3"/>
  <c r="AFQ63" i="3"/>
  <c r="AFQ61" i="3"/>
  <c r="AFQ57" i="3"/>
  <c r="AFQ62" i="3"/>
  <c r="AFQ60" i="3"/>
  <c r="AFQ55" i="3"/>
  <c r="AFQ53" i="3"/>
  <c r="AFQ59" i="3"/>
  <c r="AFQ58" i="3"/>
  <c r="AFQ56" i="3"/>
  <c r="AFQ54" i="3"/>
  <c r="AFQ52" i="3"/>
  <c r="AFQ47" i="3"/>
  <c r="AFQ51" i="3"/>
  <c r="AFQ49" i="3"/>
  <c r="AFQ43" i="3"/>
  <c r="AFQ44" i="3"/>
  <c r="AFQ45" i="3"/>
  <c r="AFQ46" i="3"/>
  <c r="AFQ41" i="3"/>
  <c r="AFQ39" i="3"/>
  <c r="AFQ40" i="3"/>
  <c r="AFQ48" i="3"/>
  <c r="AFQ50" i="3"/>
  <c r="AFQ37" i="3"/>
  <c r="AFQ35" i="3"/>
  <c r="AFQ42" i="3"/>
  <c r="AFQ38" i="3"/>
  <c r="AFQ36" i="3"/>
  <c r="AFW96" i="3"/>
  <c r="AFW95" i="3"/>
  <c r="AFW94" i="3"/>
  <c r="AFW93" i="3"/>
  <c r="AFW89" i="3"/>
  <c r="AFW91" i="3"/>
  <c r="AFW90" i="3"/>
  <c r="AFW92" i="3"/>
  <c r="AFW87" i="3"/>
  <c r="AFW86" i="3"/>
  <c r="AFW88" i="3"/>
  <c r="AFW85" i="3"/>
  <c r="AFW84" i="3"/>
  <c r="AFW83" i="3"/>
  <c r="AFW80" i="3"/>
  <c r="AFW81" i="3"/>
  <c r="AFW82" i="3"/>
  <c r="AFW78" i="3"/>
  <c r="AFW75" i="3"/>
  <c r="AFW79" i="3"/>
  <c r="AFW76" i="3"/>
  <c r="AFW77" i="3"/>
  <c r="AFW72" i="3"/>
  <c r="AFW73" i="3"/>
  <c r="AFW74" i="3"/>
  <c r="AFW71" i="3"/>
  <c r="AFW68" i="3"/>
  <c r="AFW69" i="3"/>
  <c r="AFW70" i="3"/>
  <c r="AFW67" i="3"/>
  <c r="AFW65" i="3"/>
  <c r="AFW66" i="3"/>
  <c r="AFW64" i="3"/>
  <c r="AFW63" i="3"/>
  <c r="AFW61" i="3"/>
  <c r="AFW62" i="3"/>
  <c r="AFW57" i="3"/>
  <c r="AFW59" i="3"/>
  <c r="AFW55" i="3"/>
  <c r="AFW53" i="3"/>
  <c r="AFW60" i="3"/>
  <c r="AFW58" i="3"/>
  <c r="AFW56" i="3"/>
  <c r="AFW54" i="3"/>
  <c r="AFW52" i="3"/>
  <c r="AFW47" i="3"/>
  <c r="AFW51" i="3"/>
  <c r="AFW49" i="3"/>
  <c r="AFW43" i="3"/>
  <c r="AFW44" i="3"/>
  <c r="AFW45" i="3"/>
  <c r="AFW46" i="3"/>
  <c r="AFW41" i="3"/>
  <c r="AFW39" i="3"/>
  <c r="AFW48" i="3"/>
  <c r="AFW40" i="3"/>
  <c r="AFW50" i="3"/>
  <c r="AFW37" i="3"/>
  <c r="AFW35" i="3"/>
  <c r="AFW42" i="3"/>
  <c r="AFW38" i="3"/>
  <c r="AFW36" i="3"/>
  <c r="AGC96" i="3"/>
  <c r="AGC95" i="3"/>
  <c r="AGC94" i="3"/>
  <c r="AGC93" i="3"/>
  <c r="AGC92" i="3"/>
  <c r="AGC89" i="3"/>
  <c r="AGC90" i="3"/>
  <c r="AGC88" i="3"/>
  <c r="AGC86" i="3"/>
  <c r="AGC91" i="3"/>
  <c r="AGC87" i="3"/>
  <c r="AGC85" i="3"/>
  <c r="AGC84" i="3"/>
  <c r="AGC83" i="3"/>
  <c r="AGC80" i="3"/>
  <c r="AGC81" i="3"/>
  <c r="AGC78" i="3"/>
  <c r="AGC79" i="3"/>
  <c r="AGC75" i="3"/>
  <c r="AGC82" i="3"/>
  <c r="AGC76" i="3"/>
  <c r="AGC72" i="3"/>
  <c r="AGC73" i="3"/>
  <c r="AGC77" i="3"/>
  <c r="AGC74" i="3"/>
  <c r="AGC71" i="3"/>
  <c r="AGC68" i="3"/>
  <c r="AGC69" i="3"/>
  <c r="AGC70" i="3"/>
  <c r="AGC67" i="3"/>
  <c r="AGC65" i="3"/>
  <c r="AGC66" i="3"/>
  <c r="AGC63" i="3"/>
  <c r="AGC64" i="3"/>
  <c r="AGC61" i="3"/>
  <c r="AGC57" i="3"/>
  <c r="AGC60" i="3"/>
  <c r="AGC59" i="3"/>
  <c r="AGC62" i="3"/>
  <c r="AGC55" i="3"/>
  <c r="AGC53" i="3"/>
  <c r="AGC58" i="3"/>
  <c r="AGC56" i="3"/>
  <c r="AGC54" i="3"/>
  <c r="AGC52" i="3"/>
  <c r="AGC47" i="3"/>
  <c r="AGC51" i="3"/>
  <c r="AGC49" i="3"/>
  <c r="AGC43" i="3"/>
  <c r="AGC44" i="3"/>
  <c r="AGC45" i="3"/>
  <c r="AGC46" i="3"/>
  <c r="AGC48" i="3"/>
  <c r="AGC41" i="3"/>
  <c r="AGC39" i="3"/>
  <c r="AGC40" i="3"/>
  <c r="AGC50" i="3"/>
  <c r="AGC37" i="3"/>
  <c r="AGC35" i="3"/>
  <c r="AGC42" i="3"/>
  <c r="AGC38" i="3"/>
  <c r="AGC36" i="3"/>
  <c r="AGI96" i="3"/>
  <c r="AGI95" i="3"/>
  <c r="AGI94" i="3"/>
  <c r="AGI92" i="3"/>
  <c r="AGI93" i="3"/>
  <c r="AGI89" i="3"/>
  <c r="AGI90" i="3"/>
  <c r="AGI91" i="3"/>
  <c r="AGI87" i="3"/>
  <c r="AGI86" i="3"/>
  <c r="AGI88" i="3"/>
  <c r="AGI85" i="3"/>
  <c r="AGI84" i="3"/>
  <c r="AGI83" i="3"/>
  <c r="AGI80" i="3"/>
  <c r="AGI82" i="3"/>
  <c r="AGI81" i="3"/>
  <c r="AGI79" i="3"/>
  <c r="AGI78" i="3"/>
  <c r="AGI75" i="3"/>
  <c r="AGI76" i="3"/>
  <c r="AGI74" i="3"/>
  <c r="AGI72" i="3"/>
  <c r="AGI73" i="3"/>
  <c r="AGI77" i="3"/>
  <c r="AGI71" i="3"/>
  <c r="AGI68" i="3"/>
  <c r="AGI69" i="3"/>
  <c r="AGI70" i="3"/>
  <c r="AGI67" i="3"/>
  <c r="AGI66" i="3"/>
  <c r="AGI65" i="3"/>
  <c r="AGI64" i="3"/>
  <c r="AGI63" i="3"/>
  <c r="AGI61" i="3"/>
  <c r="AGI57" i="3"/>
  <c r="AGI62" i="3"/>
  <c r="AGI60" i="3"/>
  <c r="AGI55" i="3"/>
  <c r="AGI53" i="3"/>
  <c r="AGI59" i="3"/>
  <c r="AGI58" i="3"/>
  <c r="AGI56" i="3"/>
  <c r="AGI54" i="3"/>
  <c r="AGI52" i="3"/>
  <c r="AGI47" i="3"/>
  <c r="AGI51" i="3"/>
  <c r="AGI49" i="3"/>
  <c r="AGI43" i="3"/>
  <c r="AGI44" i="3"/>
  <c r="AGI45" i="3"/>
  <c r="AGI46" i="3"/>
  <c r="AGI41" i="3"/>
  <c r="AGI39" i="3"/>
  <c r="AGI50" i="3"/>
  <c r="AGI40" i="3"/>
  <c r="AGI37" i="3"/>
  <c r="AGI35" i="3"/>
  <c r="AGI48" i="3"/>
  <c r="AGI42" i="3"/>
  <c r="AGI38" i="3"/>
  <c r="AGI36" i="3"/>
  <c r="AGO96" i="3"/>
  <c r="AGO94" i="3"/>
  <c r="AGO95" i="3"/>
  <c r="AGO93" i="3"/>
  <c r="AGO92" i="3"/>
  <c r="AGO89" i="3"/>
  <c r="AGO91" i="3"/>
  <c r="AGO90" i="3"/>
  <c r="AGO87" i="3"/>
  <c r="AGO88" i="3"/>
  <c r="AGO86" i="3"/>
  <c r="AGO85" i="3"/>
  <c r="AGO84" i="3"/>
  <c r="AGO82" i="3"/>
  <c r="AGO83" i="3"/>
  <c r="AGO80" i="3"/>
  <c r="AGO81" i="3"/>
  <c r="AGO79" i="3"/>
  <c r="AGO75" i="3"/>
  <c r="AGO78" i="3"/>
  <c r="AGO76" i="3"/>
  <c r="AGO72" i="3"/>
  <c r="AGO74" i="3"/>
  <c r="AGO73" i="3"/>
  <c r="AGO77" i="3"/>
  <c r="AGO71" i="3"/>
  <c r="AGO68" i="3"/>
  <c r="AGO69" i="3"/>
  <c r="AGO70" i="3"/>
  <c r="AGO67" i="3"/>
  <c r="AGO66" i="3"/>
  <c r="AGO65" i="3"/>
  <c r="AGO64" i="3"/>
  <c r="AGO63" i="3"/>
  <c r="AGO61" i="3"/>
  <c r="AGO62" i="3"/>
  <c r="AGO57" i="3"/>
  <c r="AGO59" i="3"/>
  <c r="AGO55" i="3"/>
  <c r="AGO53" i="3"/>
  <c r="AGO60" i="3"/>
  <c r="AGO58" i="3"/>
  <c r="AGO56" i="3"/>
  <c r="AGO54" i="3"/>
  <c r="AGO52" i="3"/>
  <c r="AGO47" i="3"/>
  <c r="AGO51" i="3"/>
  <c r="AGO49" i="3"/>
  <c r="AGO43" i="3"/>
  <c r="AGO44" i="3"/>
  <c r="AGO45" i="3"/>
  <c r="AGO46" i="3"/>
  <c r="AGO50" i="3"/>
  <c r="AGO41" i="3"/>
  <c r="AGO39" i="3"/>
  <c r="AGO40" i="3"/>
  <c r="AGO48" i="3"/>
  <c r="AGO37" i="3"/>
  <c r="AGO35" i="3"/>
  <c r="AGO42" i="3"/>
  <c r="AGO38" i="3"/>
  <c r="AGO36" i="3"/>
  <c r="AGU96" i="3"/>
  <c r="AGU95" i="3"/>
  <c r="AGU94" i="3"/>
  <c r="AGU93" i="3"/>
  <c r="AGU92" i="3"/>
  <c r="AGU89" i="3"/>
  <c r="AGU90" i="3"/>
  <c r="AGU91" i="3"/>
  <c r="AGU87" i="3"/>
  <c r="AGU86" i="3"/>
  <c r="AGU88" i="3"/>
  <c r="AGU85" i="3"/>
  <c r="AGU84" i="3"/>
  <c r="AGU82" i="3"/>
  <c r="AGU83" i="3"/>
  <c r="AGU80" i="3"/>
  <c r="AGU79" i="3"/>
  <c r="AGU81" i="3"/>
  <c r="AGU75" i="3"/>
  <c r="AGU76" i="3"/>
  <c r="AGU72" i="3"/>
  <c r="AGU73" i="3"/>
  <c r="AGU78" i="3"/>
  <c r="AGU77" i="3"/>
  <c r="AGU74" i="3"/>
  <c r="AGU71" i="3"/>
  <c r="AGU68" i="3"/>
  <c r="AGU69" i="3"/>
  <c r="AGU70" i="3"/>
  <c r="AGU67" i="3"/>
  <c r="AGU65" i="3"/>
  <c r="AGU66" i="3"/>
  <c r="AGU63" i="3"/>
  <c r="AGU64" i="3"/>
  <c r="AGU61" i="3"/>
  <c r="AGU57" i="3"/>
  <c r="AGU60" i="3"/>
  <c r="AGU59" i="3"/>
  <c r="AGU62" i="3"/>
  <c r="AGU55" i="3"/>
  <c r="AGU53" i="3"/>
  <c r="AGU58" i="3"/>
  <c r="AGU56" i="3"/>
  <c r="AGU54" i="3"/>
  <c r="AGU52" i="3"/>
  <c r="AGU47" i="3"/>
  <c r="AGU51" i="3"/>
  <c r="AGU49" i="3"/>
  <c r="AGU43" i="3"/>
  <c r="AGU44" i="3"/>
  <c r="AGU45" i="3"/>
  <c r="AGU46" i="3"/>
  <c r="AGU41" i="3"/>
  <c r="AGU39" i="3"/>
  <c r="AGU40" i="3"/>
  <c r="AGU48" i="3"/>
  <c r="AGU37" i="3"/>
  <c r="AGU35" i="3"/>
  <c r="AGU50" i="3"/>
  <c r="AGU42" i="3"/>
  <c r="AGU38" i="3"/>
  <c r="AGU36" i="3"/>
  <c r="AHA96" i="3"/>
  <c r="AHA95" i="3"/>
  <c r="AHA94" i="3"/>
  <c r="AHA92" i="3"/>
  <c r="AHA93" i="3"/>
  <c r="AHA89" i="3"/>
  <c r="AHA90" i="3"/>
  <c r="AHA91" i="3"/>
  <c r="AHA87" i="3"/>
  <c r="AHA86" i="3"/>
  <c r="AHA88" i="3"/>
  <c r="AHA85" i="3"/>
  <c r="AHA84" i="3"/>
  <c r="AHA82" i="3"/>
  <c r="AHA83" i="3"/>
  <c r="AHA81" i="3"/>
  <c r="AHA80" i="3"/>
  <c r="AHA78" i="3"/>
  <c r="AHA75" i="3"/>
  <c r="AHA76" i="3"/>
  <c r="AHA72" i="3"/>
  <c r="AHA77" i="3"/>
  <c r="AHA73" i="3"/>
  <c r="AHA74" i="3"/>
  <c r="AHA79" i="3"/>
  <c r="AHA71" i="3"/>
  <c r="AHA68" i="3"/>
  <c r="AHA69" i="3"/>
  <c r="AHA70" i="3"/>
  <c r="AHA67" i="3"/>
  <c r="AHA66" i="3"/>
  <c r="AHA65" i="3"/>
  <c r="AHA62" i="3"/>
  <c r="AHA63" i="3"/>
  <c r="AHA64" i="3"/>
  <c r="AHA61" i="3"/>
  <c r="AHA57" i="3"/>
  <c r="AHA60" i="3"/>
  <c r="AHA55" i="3"/>
  <c r="AHA53" i="3"/>
  <c r="AHA59" i="3"/>
  <c r="AHA58" i="3"/>
  <c r="AHA56" i="3"/>
  <c r="AHA54" i="3"/>
  <c r="AHA52" i="3"/>
  <c r="AHA47" i="3"/>
  <c r="AHA51" i="3"/>
  <c r="AHA49" i="3"/>
  <c r="AHA43" i="3"/>
  <c r="AHA44" i="3"/>
  <c r="AHA45" i="3"/>
  <c r="AHA46" i="3"/>
  <c r="AHA41" i="3"/>
  <c r="AHA39" i="3"/>
  <c r="AHA40" i="3"/>
  <c r="AHA48" i="3"/>
  <c r="AHA50" i="3"/>
  <c r="AHA37" i="3"/>
  <c r="AHA35" i="3"/>
  <c r="AHA42" i="3"/>
  <c r="AHA38" i="3"/>
  <c r="AHA36" i="3"/>
  <c r="AHG96" i="3"/>
  <c r="AHG95" i="3"/>
  <c r="AHG94" i="3"/>
  <c r="AHG93" i="3"/>
  <c r="AHG92" i="3"/>
  <c r="AHG89" i="3"/>
  <c r="AHG91" i="3"/>
  <c r="AHG90" i="3"/>
  <c r="AHG87" i="3"/>
  <c r="AHG86" i="3"/>
  <c r="AHG88" i="3"/>
  <c r="AHG85" i="3"/>
  <c r="AHG84" i="3"/>
  <c r="AHG82" i="3"/>
  <c r="AHG83" i="3"/>
  <c r="AHG80" i="3"/>
  <c r="AHG81" i="3"/>
  <c r="AHG78" i="3"/>
  <c r="AHG75" i="3"/>
  <c r="AHG79" i="3"/>
  <c r="AHG76" i="3"/>
  <c r="AHG77" i="3"/>
  <c r="AHG72" i="3"/>
  <c r="AHG73" i="3"/>
  <c r="AHG74" i="3"/>
  <c r="AHG71" i="3"/>
  <c r="AHG68" i="3"/>
  <c r="AHG69" i="3"/>
  <c r="AHG70" i="3"/>
  <c r="AHG67" i="3"/>
  <c r="AHG65" i="3"/>
  <c r="AHG66" i="3"/>
  <c r="AHG62" i="3"/>
  <c r="AHG64" i="3"/>
  <c r="AHG63" i="3"/>
  <c r="AHG61" i="3"/>
  <c r="AHG57" i="3"/>
  <c r="AHG59" i="3"/>
  <c r="AHG55" i="3"/>
  <c r="AHG53" i="3"/>
  <c r="AHG60" i="3"/>
  <c r="AHG58" i="3"/>
  <c r="AHG56" i="3"/>
  <c r="AHG54" i="3"/>
  <c r="AHG52" i="3"/>
  <c r="AHG47" i="3"/>
  <c r="AHG51" i="3"/>
  <c r="AHG49" i="3"/>
  <c r="AHG43" i="3"/>
  <c r="AHG44" i="3"/>
  <c r="AHG45" i="3"/>
  <c r="AHG46" i="3"/>
  <c r="AHG41" i="3"/>
  <c r="AHG39" i="3"/>
  <c r="AHG48" i="3"/>
  <c r="AHG40" i="3"/>
  <c r="AHG50" i="3"/>
  <c r="AHG37" i="3"/>
  <c r="AHG35" i="3"/>
  <c r="AHG42" i="3"/>
  <c r="AHG38" i="3"/>
  <c r="AHG36" i="3"/>
  <c r="AHM96" i="3"/>
  <c r="AHM95" i="3"/>
  <c r="AHM93" i="3"/>
  <c r="AHM94" i="3"/>
  <c r="AHM92" i="3"/>
  <c r="AHM90" i="3"/>
  <c r="AHM89" i="3"/>
  <c r="AHM91" i="3"/>
  <c r="AHM87" i="3"/>
  <c r="AHM88" i="3"/>
  <c r="AHM86" i="3"/>
  <c r="AHM85" i="3"/>
  <c r="AHM84" i="3"/>
  <c r="AHM82" i="3"/>
  <c r="AHM83" i="3"/>
  <c r="AHM80" i="3"/>
  <c r="AHM81" i="3"/>
  <c r="AHM78" i="3"/>
  <c r="AHM79" i="3"/>
  <c r="AHM75" i="3"/>
  <c r="AHM76" i="3"/>
  <c r="AHM72" i="3"/>
  <c r="AHM73" i="3"/>
  <c r="AHM77" i="3"/>
  <c r="AHM74" i="3"/>
  <c r="AHM71" i="3"/>
  <c r="AHM68" i="3"/>
  <c r="AHM69" i="3"/>
  <c r="AHM70" i="3"/>
  <c r="AHM67" i="3"/>
  <c r="AHM65" i="3"/>
  <c r="AHM66" i="3"/>
  <c r="AHM63" i="3"/>
  <c r="AHM64" i="3"/>
  <c r="AHM61" i="3"/>
  <c r="AHM57" i="3"/>
  <c r="AHM60" i="3"/>
  <c r="AHM59" i="3"/>
  <c r="AHM55" i="3"/>
  <c r="AHM53" i="3"/>
  <c r="AHM62" i="3"/>
  <c r="AHM58" i="3"/>
  <c r="AHM56" i="3"/>
  <c r="AHM54" i="3"/>
  <c r="AHM52" i="3"/>
  <c r="AHM47" i="3"/>
  <c r="AHM51" i="3"/>
  <c r="AHM49" i="3"/>
  <c r="AHM43" i="3"/>
  <c r="AHM44" i="3"/>
  <c r="AHM45" i="3"/>
  <c r="AHM46" i="3"/>
  <c r="AHM48" i="3"/>
  <c r="AHM41" i="3"/>
  <c r="AHM39" i="3"/>
  <c r="AHM40" i="3"/>
  <c r="AHM50" i="3"/>
  <c r="AHM37" i="3"/>
  <c r="AHM35" i="3"/>
  <c r="AHM42" i="3"/>
  <c r="AHM38" i="3"/>
  <c r="AHM36" i="3"/>
  <c r="RG31" i="3"/>
  <c r="RM31" i="3"/>
  <c r="RS31" i="3"/>
  <c r="RY31" i="3"/>
  <c r="SK31" i="3"/>
  <c r="SQ31" i="3"/>
  <c r="SW31" i="3"/>
  <c r="TC31" i="3"/>
  <c r="TI31" i="3"/>
  <c r="TO31" i="3"/>
  <c r="UA31" i="3"/>
  <c r="UG31" i="3"/>
  <c r="UM31" i="3"/>
  <c r="US31" i="3"/>
  <c r="UY31" i="3"/>
  <c r="VE31" i="3"/>
  <c r="VK31" i="3"/>
  <c r="VW31" i="3"/>
  <c r="WC31" i="3"/>
  <c r="WI31" i="3"/>
  <c r="WO31" i="3"/>
  <c r="WU31" i="3"/>
  <c r="XA31" i="3"/>
  <c r="XM31" i="3"/>
  <c r="XS31" i="3"/>
  <c r="XY31" i="3"/>
  <c r="YE31" i="3"/>
  <c r="YK31" i="3"/>
  <c r="YQ31" i="3"/>
  <c r="YW31" i="3"/>
  <c r="ZC31" i="3"/>
  <c r="ZI31" i="3"/>
  <c r="ZO31" i="3"/>
  <c r="ZU31" i="3"/>
  <c r="AAA31" i="3"/>
  <c r="AAM31" i="3"/>
  <c r="AAS31" i="3"/>
  <c r="AAY31" i="3"/>
  <c r="ABE31" i="3"/>
  <c r="ABK31" i="3"/>
  <c r="ABQ31" i="3"/>
  <c r="ACC31" i="3"/>
  <c r="ACI31" i="3"/>
  <c r="ACO31" i="3"/>
  <c r="ACU31" i="3"/>
  <c r="ADG31" i="3"/>
  <c r="ADM31" i="3"/>
  <c r="ADS31" i="3"/>
  <c r="ADY31" i="3"/>
  <c r="AEE31" i="3"/>
  <c r="AEQ31" i="3"/>
  <c r="AEW31" i="3"/>
  <c r="AFC31" i="3"/>
  <c r="AFI31" i="3"/>
  <c r="AFO31" i="3"/>
  <c r="AGA31" i="3"/>
  <c r="AGG31" i="3"/>
  <c r="AGM31" i="3"/>
  <c r="AGS31" i="3"/>
  <c r="AGY31" i="3"/>
  <c r="AHE31" i="3"/>
  <c r="AHK31" i="3"/>
  <c r="AHQ31" i="3"/>
  <c r="RH32" i="3"/>
  <c r="RN32" i="3"/>
  <c r="RT32" i="3"/>
  <c r="RZ32" i="3"/>
  <c r="SF32" i="3"/>
  <c r="SL32" i="3"/>
  <c r="SR32" i="3"/>
  <c r="SX32" i="3"/>
  <c r="TD32" i="3"/>
  <c r="TJ32" i="3"/>
  <c r="TP32" i="3"/>
  <c r="TV32" i="3"/>
  <c r="UB32" i="3"/>
  <c r="UH32" i="3"/>
  <c r="UN32" i="3"/>
  <c r="UT32" i="3"/>
  <c r="UZ32" i="3"/>
  <c r="VF32" i="3"/>
  <c r="VL32" i="3"/>
  <c r="VR32" i="3"/>
  <c r="VX32" i="3"/>
  <c r="WD32" i="3"/>
  <c r="WJ32" i="3"/>
  <c r="WP32" i="3"/>
  <c r="WV32" i="3"/>
  <c r="XB32" i="3"/>
  <c r="XH32" i="3"/>
  <c r="XN32" i="3"/>
  <c r="XT32" i="3"/>
  <c r="XZ32" i="3"/>
  <c r="YF32" i="3"/>
  <c r="YL32" i="3"/>
  <c r="YR32" i="3"/>
  <c r="YX32" i="3"/>
  <c r="ZD32" i="3"/>
  <c r="ZJ32" i="3"/>
  <c r="ZP32" i="3"/>
  <c r="ZV32" i="3"/>
  <c r="AAB32" i="3"/>
  <c r="AAH32" i="3"/>
  <c r="AAN32" i="3"/>
  <c r="AAT32" i="3"/>
  <c r="AAZ32" i="3"/>
  <c r="ABF32" i="3"/>
  <c r="ABL32" i="3"/>
  <c r="ABR32" i="3"/>
  <c r="ABX32" i="3"/>
  <c r="ACD32" i="3"/>
  <c r="ACJ32" i="3"/>
  <c r="ACP32" i="3"/>
  <c r="ACV32" i="3"/>
  <c r="ADB32" i="3"/>
  <c r="ADH32" i="3"/>
  <c r="ADN32" i="3"/>
  <c r="ADT32" i="3"/>
  <c r="ADZ32" i="3"/>
  <c r="AEF32" i="3"/>
  <c r="AEL32" i="3"/>
  <c r="AER32" i="3"/>
  <c r="AEX32" i="3"/>
  <c r="AFD32" i="3"/>
  <c r="AFJ32" i="3"/>
  <c r="AFP32" i="3"/>
  <c r="AFV32" i="3"/>
  <c r="AGB32" i="3"/>
  <c r="AGH32" i="3"/>
  <c r="AGN32" i="3"/>
  <c r="AGT32" i="3"/>
  <c r="AGZ32" i="3"/>
  <c r="AHF32" i="3"/>
  <c r="AHL32" i="3"/>
  <c r="RI33" i="3"/>
  <c r="RO33" i="3"/>
  <c r="RU33" i="3"/>
  <c r="SA33" i="3"/>
  <c r="SG33" i="3"/>
  <c r="SM33" i="3"/>
  <c r="SS33" i="3"/>
  <c r="SY33" i="3"/>
  <c r="TE33" i="3"/>
  <c r="TK33" i="3"/>
  <c r="TQ33" i="3"/>
  <c r="TW33" i="3"/>
  <c r="UC33" i="3"/>
  <c r="UI33" i="3"/>
  <c r="UO33" i="3"/>
  <c r="UU33" i="3"/>
  <c r="VA33" i="3"/>
  <c r="VG33" i="3"/>
  <c r="VM33" i="3"/>
  <c r="VS33" i="3"/>
  <c r="VY33" i="3"/>
  <c r="WE33" i="3"/>
  <c r="WK33" i="3"/>
  <c r="WQ33" i="3"/>
  <c r="WW33" i="3"/>
  <c r="XC33" i="3"/>
  <c r="XI33" i="3"/>
  <c r="XO33" i="3"/>
  <c r="XU33" i="3"/>
  <c r="YA33" i="3"/>
  <c r="YG33" i="3"/>
  <c r="YM33" i="3"/>
  <c r="YS33" i="3"/>
  <c r="YY33" i="3"/>
  <c r="ZE33" i="3"/>
  <c r="ZK33" i="3"/>
  <c r="ZQ33" i="3"/>
  <c r="ZW33" i="3"/>
  <c r="AAC33" i="3"/>
  <c r="AAI33" i="3"/>
  <c r="AAO33" i="3"/>
  <c r="AAU33" i="3"/>
  <c r="ABA33" i="3"/>
  <c r="ABG33" i="3"/>
  <c r="ABM33" i="3"/>
  <c r="ABS33" i="3"/>
  <c r="ABY33" i="3"/>
  <c r="ACE33" i="3"/>
  <c r="ACK33" i="3"/>
  <c r="ACQ33" i="3"/>
  <c r="ACW33" i="3"/>
  <c r="ADC33" i="3"/>
  <c r="ADI33" i="3"/>
  <c r="ADO33" i="3"/>
  <c r="ADU33" i="3"/>
  <c r="AEA33" i="3"/>
  <c r="AEG33" i="3"/>
  <c r="AEM33" i="3"/>
  <c r="AES33" i="3"/>
  <c r="AEY33" i="3"/>
  <c r="AFE33" i="3"/>
  <c r="AFK33" i="3"/>
  <c r="AFQ33" i="3"/>
  <c r="AFW33" i="3"/>
  <c r="AGC33" i="3"/>
  <c r="AGI33" i="3"/>
  <c r="AGO33" i="3"/>
  <c r="AGU33" i="3"/>
  <c r="AHA33" i="3"/>
  <c r="AHG33" i="3"/>
  <c r="AHM33" i="3"/>
  <c r="RH34" i="3"/>
  <c r="RN34" i="3"/>
  <c r="RT34" i="3"/>
  <c r="RZ34" i="3"/>
  <c r="SF34" i="3"/>
  <c r="SL34" i="3"/>
  <c r="SR34" i="3"/>
  <c r="SX34" i="3"/>
  <c r="TD34" i="3"/>
  <c r="TJ34" i="3"/>
  <c r="TP34" i="3"/>
  <c r="TV34" i="3"/>
  <c r="UB34" i="3"/>
  <c r="UH34" i="3"/>
  <c r="UN34" i="3"/>
  <c r="UT34" i="3"/>
  <c r="UZ34" i="3"/>
  <c r="VF34" i="3"/>
  <c r="VL34" i="3"/>
  <c r="VR34" i="3"/>
  <c r="VX34" i="3"/>
  <c r="WD34" i="3"/>
  <c r="WJ34" i="3"/>
  <c r="WP34" i="3"/>
  <c r="WV34" i="3"/>
  <c r="XB34" i="3"/>
  <c r="XH34" i="3"/>
  <c r="XN34" i="3"/>
  <c r="XT34" i="3"/>
  <c r="XZ34" i="3"/>
  <c r="YF34" i="3"/>
  <c r="YL34" i="3"/>
  <c r="YR34" i="3"/>
  <c r="YX34" i="3"/>
  <c r="ZD34" i="3"/>
  <c r="ZJ34" i="3"/>
  <c r="ZP34" i="3"/>
  <c r="ZV34" i="3"/>
  <c r="AAB34" i="3"/>
  <c r="AAH34" i="3"/>
  <c r="AAN34" i="3"/>
  <c r="AAT34" i="3"/>
  <c r="AAZ34" i="3"/>
  <c r="ABF34" i="3"/>
  <c r="ABL34" i="3"/>
  <c r="ABR34" i="3"/>
  <c r="ABX34" i="3"/>
  <c r="ACD34" i="3"/>
  <c r="ACJ34" i="3"/>
  <c r="ACP34" i="3"/>
  <c r="ACV34" i="3"/>
  <c r="ADB34" i="3"/>
  <c r="ADH34" i="3"/>
  <c r="ADN34" i="3"/>
  <c r="ADT34" i="3"/>
  <c r="ADZ34" i="3"/>
  <c r="AEF34" i="3"/>
  <c r="AEL34" i="3"/>
  <c r="AER34" i="3"/>
  <c r="AEX34" i="3"/>
  <c r="AFD34" i="3"/>
  <c r="AFJ34" i="3"/>
  <c r="AFP34" i="3"/>
  <c r="AFV34" i="3"/>
  <c r="AGB34" i="3"/>
  <c r="AGH34" i="3"/>
  <c r="AGN34" i="3"/>
  <c r="AGT34" i="3"/>
  <c r="AGZ34" i="3"/>
  <c r="AHF34" i="3"/>
  <c r="AHL34" i="3"/>
  <c r="RI35" i="3"/>
  <c r="RO35" i="3"/>
  <c r="RU35" i="3"/>
  <c r="SA35" i="3"/>
  <c r="SG35" i="3"/>
  <c r="SM35" i="3"/>
  <c r="SS35" i="3"/>
  <c r="SY35" i="3"/>
  <c r="TE35" i="3"/>
  <c r="TK35" i="3"/>
  <c r="TQ35" i="3"/>
  <c r="TW35" i="3"/>
  <c r="UC35" i="3"/>
  <c r="UI35" i="3"/>
  <c r="UO35" i="3"/>
  <c r="UU35" i="3"/>
  <c r="VA35" i="3"/>
  <c r="VG35" i="3"/>
  <c r="VM35" i="3"/>
  <c r="VS35" i="3"/>
  <c r="VY35" i="3"/>
  <c r="WE35" i="3"/>
  <c r="WK35" i="3"/>
  <c r="WQ35" i="3"/>
  <c r="WW35" i="3"/>
  <c r="XC35" i="3"/>
  <c r="XI35" i="3"/>
  <c r="XQ35" i="3"/>
  <c r="XY35" i="3"/>
  <c r="YI35" i="3"/>
  <c r="ZA35" i="3"/>
  <c r="ZI35" i="3"/>
  <c r="ZS35" i="3"/>
  <c r="AAA35" i="3"/>
  <c r="AAK35" i="3"/>
  <c r="AAS35" i="3"/>
  <c r="ABC35" i="3"/>
  <c r="ABK35" i="3"/>
  <c r="ABU35" i="3"/>
  <c r="ACC35" i="3"/>
  <c r="ACM35" i="3"/>
  <c r="ACU35" i="3"/>
  <c r="ADE35" i="3"/>
  <c r="ADM35" i="3"/>
  <c r="ADW35" i="3"/>
  <c r="AEE35" i="3"/>
  <c r="AEO35" i="3"/>
  <c r="AEW35" i="3"/>
  <c r="AFG35" i="3"/>
  <c r="AFO35" i="3"/>
  <c r="AFY35" i="3"/>
  <c r="AGG35" i="3"/>
  <c r="AGQ35" i="3"/>
  <c r="AHI35" i="3"/>
  <c r="AHQ35" i="3"/>
  <c r="AIG35" i="3"/>
  <c r="RQ36" i="3"/>
  <c r="SC36" i="3"/>
  <c r="SO36" i="3"/>
  <c r="TB36" i="3"/>
  <c r="UA36" i="3"/>
  <c r="VK36" i="3"/>
  <c r="WO36" i="3"/>
  <c r="XY36" i="3"/>
  <c r="ZI36" i="3"/>
  <c r="AAS36" i="3"/>
  <c r="ACC36" i="3"/>
  <c r="ADM36" i="3"/>
  <c r="AEW36" i="3"/>
  <c r="AGG36" i="3"/>
  <c r="SE96" i="3"/>
  <c r="SE95" i="3"/>
  <c r="SE94" i="3"/>
  <c r="SE93" i="3"/>
  <c r="SE91" i="3"/>
  <c r="SE90" i="3"/>
  <c r="SE88" i="3"/>
  <c r="SE89" i="3"/>
  <c r="SE92" i="3"/>
  <c r="SE86" i="3"/>
  <c r="SE87" i="3"/>
  <c r="SE85" i="3"/>
  <c r="SE83" i="3"/>
  <c r="SE84" i="3"/>
  <c r="SE79" i="3"/>
  <c r="SE82" i="3"/>
  <c r="SE80" i="3"/>
  <c r="SE81" i="3"/>
  <c r="SE76" i="3"/>
  <c r="SE77" i="3"/>
  <c r="SE78" i="3"/>
  <c r="SE75" i="3"/>
  <c r="SE73" i="3"/>
  <c r="SE74" i="3"/>
  <c r="SE68" i="3"/>
  <c r="SE72" i="3"/>
  <c r="SE71" i="3"/>
  <c r="SE66" i="3"/>
  <c r="SE65" i="3"/>
  <c r="SE70" i="3"/>
  <c r="SE69" i="3"/>
  <c r="SE67" i="3"/>
  <c r="SE63" i="3"/>
  <c r="SE64" i="3"/>
  <c r="SE59" i="3"/>
  <c r="SE55" i="3"/>
  <c r="SE53" i="3"/>
  <c r="SE58" i="3"/>
  <c r="SE56" i="3"/>
  <c r="SE54" i="3"/>
  <c r="SE62" i="3"/>
  <c r="SE57" i="3"/>
  <c r="SE61" i="3"/>
  <c r="SE60" i="3"/>
  <c r="SE45" i="3"/>
  <c r="SE47" i="3"/>
  <c r="SE50" i="3"/>
  <c r="SE48" i="3"/>
  <c r="SE51" i="3"/>
  <c r="SE49" i="3"/>
  <c r="SE52" i="3"/>
  <c r="SE44" i="3"/>
  <c r="SE37" i="3"/>
  <c r="SE42" i="3"/>
  <c r="SE38" i="3"/>
  <c r="SE43" i="3"/>
  <c r="SE41" i="3"/>
  <c r="SE39" i="3"/>
  <c r="SE40" i="3"/>
  <c r="SE46" i="3"/>
  <c r="TU96" i="3"/>
  <c r="TU95" i="3"/>
  <c r="TU94" i="3"/>
  <c r="TU93" i="3"/>
  <c r="TU92" i="3"/>
  <c r="TU91" i="3"/>
  <c r="TU90" i="3"/>
  <c r="TU88" i="3"/>
  <c r="TU89" i="3"/>
  <c r="TU86" i="3"/>
  <c r="TU87" i="3"/>
  <c r="TU85" i="3"/>
  <c r="TU83" i="3"/>
  <c r="TU84" i="3"/>
  <c r="TU79" i="3"/>
  <c r="TU80" i="3"/>
  <c r="TU82" i="3"/>
  <c r="TU81" i="3"/>
  <c r="TU76" i="3"/>
  <c r="TU77" i="3"/>
  <c r="TU78" i="3"/>
  <c r="TU75" i="3"/>
  <c r="TU73" i="3"/>
  <c r="TU74" i="3"/>
  <c r="TU68" i="3"/>
  <c r="TU70" i="3"/>
  <c r="TU71" i="3"/>
  <c r="TU67" i="3"/>
  <c r="TU69" i="3"/>
  <c r="TU66" i="3"/>
  <c r="TU65" i="3"/>
  <c r="TU72" i="3"/>
  <c r="TU64" i="3"/>
  <c r="TU62" i="3"/>
  <c r="TU63" i="3"/>
  <c r="TU60" i="3"/>
  <c r="TU59" i="3"/>
  <c r="TU55" i="3"/>
  <c r="TU53" i="3"/>
  <c r="TU58" i="3"/>
  <c r="TU56" i="3"/>
  <c r="TU54" i="3"/>
  <c r="TU57" i="3"/>
  <c r="TU61" i="3"/>
  <c r="TU45" i="3"/>
  <c r="TU47" i="3"/>
  <c r="TU50" i="3"/>
  <c r="TU48" i="3"/>
  <c r="TU51" i="3"/>
  <c r="TU49" i="3"/>
  <c r="TU52" i="3"/>
  <c r="TU44" i="3"/>
  <c r="TU37" i="3"/>
  <c r="TU42" i="3"/>
  <c r="TU38" i="3"/>
  <c r="TU43" i="3"/>
  <c r="TU41" i="3"/>
  <c r="TU39" i="3"/>
  <c r="TU40" i="3"/>
  <c r="TU46" i="3"/>
  <c r="VQ96" i="3"/>
  <c r="VQ95" i="3"/>
  <c r="VQ93" i="3"/>
  <c r="VQ94" i="3"/>
  <c r="VQ92" i="3"/>
  <c r="VQ90" i="3"/>
  <c r="VQ91" i="3"/>
  <c r="VQ88" i="3"/>
  <c r="VQ89" i="3"/>
  <c r="VQ86" i="3"/>
  <c r="VQ87" i="3"/>
  <c r="VQ85" i="3"/>
  <c r="VQ83" i="3"/>
  <c r="VQ84" i="3"/>
  <c r="VQ79" i="3"/>
  <c r="VQ80" i="3"/>
  <c r="VQ81" i="3"/>
  <c r="VQ76" i="3"/>
  <c r="VQ77" i="3"/>
  <c r="VQ78" i="3"/>
  <c r="VQ71" i="3"/>
  <c r="VQ72" i="3"/>
  <c r="VQ73" i="3"/>
  <c r="VQ82" i="3"/>
  <c r="VQ74" i="3"/>
  <c r="VQ75" i="3"/>
  <c r="VQ68" i="3"/>
  <c r="VQ70" i="3"/>
  <c r="VQ69" i="3"/>
  <c r="VQ65" i="3"/>
  <c r="VQ66" i="3"/>
  <c r="VQ67" i="3"/>
  <c r="VQ62" i="3"/>
  <c r="VQ64" i="3"/>
  <c r="VQ59" i="3"/>
  <c r="VQ55" i="3"/>
  <c r="VQ53" i="3"/>
  <c r="VQ63" i="3"/>
  <c r="VQ58" i="3"/>
  <c r="VQ56" i="3"/>
  <c r="VQ54" i="3"/>
  <c r="VQ61" i="3"/>
  <c r="VQ57" i="3"/>
  <c r="VQ60" i="3"/>
  <c r="VQ45" i="3"/>
  <c r="VQ47" i="3"/>
  <c r="VQ50" i="3"/>
  <c r="VQ48" i="3"/>
  <c r="VQ51" i="3"/>
  <c r="VQ49" i="3"/>
  <c r="VQ52" i="3"/>
  <c r="VQ44" i="3"/>
  <c r="VQ37" i="3"/>
  <c r="VQ46" i="3"/>
  <c r="VQ42" i="3"/>
  <c r="VQ38" i="3"/>
  <c r="VQ43" i="3"/>
  <c r="VQ41" i="3"/>
  <c r="VQ39" i="3"/>
  <c r="VQ40" i="3"/>
  <c r="XG96" i="3"/>
  <c r="XG95" i="3"/>
  <c r="XG94" i="3"/>
  <c r="XG93" i="3"/>
  <c r="XG92" i="3"/>
  <c r="XG90" i="3"/>
  <c r="XG88" i="3"/>
  <c r="XG89" i="3"/>
  <c r="XG91" i="3"/>
  <c r="XG86" i="3"/>
  <c r="XG87" i="3"/>
  <c r="XG85" i="3"/>
  <c r="XG83" i="3"/>
  <c r="XG84" i="3"/>
  <c r="XG82" i="3"/>
  <c r="XG79" i="3"/>
  <c r="XG80" i="3"/>
  <c r="XG81" i="3"/>
  <c r="XG76" i="3"/>
  <c r="XG77" i="3"/>
  <c r="XG78" i="3"/>
  <c r="XG71" i="3"/>
  <c r="XG72" i="3"/>
  <c r="XG73" i="3"/>
  <c r="XG75" i="3"/>
  <c r="XG74" i="3"/>
  <c r="XG68" i="3"/>
  <c r="XG70" i="3"/>
  <c r="XG69" i="3"/>
  <c r="XG67" i="3"/>
  <c r="XG65" i="3"/>
  <c r="XG66" i="3"/>
  <c r="XG64" i="3"/>
  <c r="XG63" i="3"/>
  <c r="XG62" i="3"/>
  <c r="XG59" i="3"/>
  <c r="XG55" i="3"/>
  <c r="XG53" i="3"/>
  <c r="XG58" i="3"/>
  <c r="XG56" i="3"/>
  <c r="XG54" i="3"/>
  <c r="XG57" i="3"/>
  <c r="XG61" i="3"/>
  <c r="XG60" i="3"/>
  <c r="XG45" i="3"/>
  <c r="XG47" i="3"/>
  <c r="XG50" i="3"/>
  <c r="XG48" i="3"/>
  <c r="XG51" i="3"/>
  <c r="XG49" i="3"/>
  <c r="XG52" i="3"/>
  <c r="XG44" i="3"/>
  <c r="XG46" i="3"/>
  <c r="XG37" i="3"/>
  <c r="XG42" i="3"/>
  <c r="XG38" i="3"/>
  <c r="XG43" i="3"/>
  <c r="XG41" i="3"/>
  <c r="XG39" i="3"/>
  <c r="XG40" i="3"/>
  <c r="YQ96" i="3"/>
  <c r="YQ95" i="3"/>
  <c r="YQ93" i="3"/>
  <c r="YQ94" i="3"/>
  <c r="YQ90" i="3"/>
  <c r="YQ92" i="3"/>
  <c r="YQ89" i="3"/>
  <c r="YQ88" i="3"/>
  <c r="YQ91" i="3"/>
  <c r="YQ86" i="3"/>
  <c r="YQ87" i="3"/>
  <c r="YQ85" i="3"/>
  <c r="YQ83" i="3"/>
  <c r="YQ84" i="3"/>
  <c r="YQ82" i="3"/>
  <c r="YQ79" i="3"/>
  <c r="YQ80" i="3"/>
  <c r="YQ81" i="3"/>
  <c r="YQ76" i="3"/>
  <c r="YQ77" i="3"/>
  <c r="YQ78" i="3"/>
  <c r="YQ71" i="3"/>
  <c r="YQ72" i="3"/>
  <c r="YQ73" i="3"/>
  <c r="YQ75" i="3"/>
  <c r="YQ74" i="3"/>
  <c r="YQ68" i="3"/>
  <c r="YQ70" i="3"/>
  <c r="YQ69" i="3"/>
  <c r="YQ67" i="3"/>
  <c r="YQ65" i="3"/>
  <c r="YQ66" i="3"/>
  <c r="YQ64" i="3"/>
  <c r="YQ63" i="3"/>
  <c r="YQ62" i="3"/>
  <c r="YQ59" i="3"/>
  <c r="YQ55" i="3"/>
  <c r="YQ53" i="3"/>
  <c r="YQ58" i="3"/>
  <c r="YQ56" i="3"/>
  <c r="YQ54" i="3"/>
  <c r="YQ57" i="3"/>
  <c r="YQ61" i="3"/>
  <c r="YQ60" i="3"/>
  <c r="YQ45" i="3"/>
  <c r="YQ47" i="3"/>
  <c r="YQ50" i="3"/>
  <c r="YQ48" i="3"/>
  <c r="YQ51" i="3"/>
  <c r="YQ49" i="3"/>
  <c r="YQ52" i="3"/>
  <c r="YQ44" i="3"/>
  <c r="YQ46" i="3"/>
  <c r="YQ37" i="3"/>
  <c r="YQ42" i="3"/>
  <c r="YQ38" i="3"/>
  <c r="YQ43" i="3"/>
  <c r="YQ41" i="3"/>
  <c r="YQ39" i="3"/>
  <c r="YQ40" i="3"/>
  <c r="AAG96" i="3"/>
  <c r="AAG95" i="3"/>
  <c r="AAG94" i="3"/>
  <c r="AAG93" i="3"/>
  <c r="AAG92" i="3"/>
  <c r="AAG91" i="3"/>
  <c r="AAG90" i="3"/>
  <c r="AAG89" i="3"/>
  <c r="AAG88" i="3"/>
  <c r="AAG86" i="3"/>
  <c r="AAG87" i="3"/>
  <c r="AAG85" i="3"/>
  <c r="AAG83" i="3"/>
  <c r="AAG84" i="3"/>
  <c r="AAG79" i="3"/>
  <c r="AAG80" i="3"/>
  <c r="AAG81" i="3"/>
  <c r="AAG82" i="3"/>
  <c r="AAG76" i="3"/>
  <c r="AAG77" i="3"/>
  <c r="AAG78" i="3"/>
  <c r="AAG74" i="3"/>
  <c r="AAG71" i="3"/>
  <c r="AAG72" i="3"/>
  <c r="AAG75" i="3"/>
  <c r="AAG73" i="3"/>
  <c r="AAG68" i="3"/>
  <c r="AAG70" i="3"/>
  <c r="AAG65" i="3"/>
  <c r="AAG69" i="3"/>
  <c r="AAG67" i="3"/>
  <c r="AAG66" i="3"/>
  <c r="AAG63" i="3"/>
  <c r="AAG62" i="3"/>
  <c r="AAG64" i="3"/>
  <c r="AAG61" i="3"/>
  <c r="AAG59" i="3"/>
  <c r="AAG55" i="3"/>
  <c r="AAG53" i="3"/>
  <c r="AAG60" i="3"/>
  <c r="AAG58" i="3"/>
  <c r="AAG56" i="3"/>
  <c r="AAG54" i="3"/>
  <c r="AAG57" i="3"/>
  <c r="AAG52" i="3"/>
  <c r="AAG45" i="3"/>
  <c r="AAG47" i="3"/>
  <c r="AAG50" i="3"/>
  <c r="AAG48" i="3"/>
  <c r="AAG51" i="3"/>
  <c r="AAG49" i="3"/>
  <c r="AAG44" i="3"/>
  <c r="AAG37" i="3"/>
  <c r="AAG42" i="3"/>
  <c r="AAG38" i="3"/>
  <c r="AAG41" i="3"/>
  <c r="AAG39" i="3"/>
  <c r="AAG43" i="3"/>
  <c r="AAG40" i="3"/>
  <c r="AAG46" i="3"/>
  <c r="ABW96" i="3"/>
  <c r="ABW95" i="3"/>
  <c r="ABW94" i="3"/>
  <c r="ABW93" i="3"/>
  <c r="ABW92" i="3"/>
  <c r="ABW91" i="3"/>
  <c r="ABW90" i="3"/>
  <c r="ABW88" i="3"/>
  <c r="ABW89" i="3"/>
  <c r="ABW86" i="3"/>
  <c r="ABW87" i="3"/>
  <c r="ABW85" i="3"/>
  <c r="ABW84" i="3"/>
  <c r="ABW83" i="3"/>
  <c r="ABW82" i="3"/>
  <c r="ABW79" i="3"/>
  <c r="ABW80" i="3"/>
  <c r="ABW81" i="3"/>
  <c r="ABW76" i="3"/>
  <c r="ABW77" i="3"/>
  <c r="ABW78" i="3"/>
  <c r="ABW74" i="3"/>
  <c r="ABW71" i="3"/>
  <c r="ABW75" i="3"/>
  <c r="ABW72" i="3"/>
  <c r="ABW73" i="3"/>
  <c r="ABW68" i="3"/>
  <c r="ABW70" i="3"/>
  <c r="ABW66" i="3"/>
  <c r="ABW67" i="3"/>
  <c r="ABW69" i="3"/>
  <c r="ABW65" i="3"/>
  <c r="ABW62" i="3"/>
  <c r="ABW64" i="3"/>
  <c r="ABW63" i="3"/>
  <c r="ABW55" i="3"/>
  <c r="ABW53" i="3"/>
  <c r="ABW58" i="3"/>
  <c r="ABW56" i="3"/>
  <c r="ABW54" i="3"/>
  <c r="ABW52" i="3"/>
  <c r="ABW61" i="3"/>
  <c r="ABW57" i="3"/>
  <c r="ABW60" i="3"/>
  <c r="ABW59" i="3"/>
  <c r="ABW45" i="3"/>
  <c r="ABW47" i="3"/>
  <c r="ABW50" i="3"/>
  <c r="ABW48" i="3"/>
  <c r="ABW51" i="3"/>
  <c r="ABW49" i="3"/>
  <c r="ABW43" i="3"/>
  <c r="ABW44" i="3"/>
  <c r="ABW37" i="3"/>
  <c r="ABW42" i="3"/>
  <c r="ABW38" i="3"/>
  <c r="ABW41" i="3"/>
  <c r="ABW39" i="3"/>
  <c r="ABW40" i="3"/>
  <c r="ABW46" i="3"/>
  <c r="ADA96" i="3"/>
  <c r="ADA95" i="3"/>
  <c r="ADA94" i="3"/>
  <c r="ADA93" i="3"/>
  <c r="ADA92" i="3"/>
  <c r="ADA91" i="3"/>
  <c r="ADA90" i="3"/>
  <c r="ADA88" i="3"/>
  <c r="ADA89" i="3"/>
  <c r="ADA87" i="3"/>
  <c r="ADA86" i="3"/>
  <c r="ADA85" i="3"/>
  <c r="ADA83" i="3"/>
  <c r="ADA84" i="3"/>
  <c r="ADA79" i="3"/>
  <c r="ADA80" i="3"/>
  <c r="ADA81" i="3"/>
  <c r="ADA82" i="3"/>
  <c r="ADA76" i="3"/>
  <c r="ADA77" i="3"/>
  <c r="ADA78" i="3"/>
  <c r="ADA74" i="3"/>
  <c r="ADA71" i="3"/>
  <c r="ADA72" i="3"/>
  <c r="ADA75" i="3"/>
  <c r="ADA73" i="3"/>
  <c r="ADA68" i="3"/>
  <c r="ADA70" i="3"/>
  <c r="ADA65" i="3"/>
  <c r="ADA69" i="3"/>
  <c r="ADA67" i="3"/>
  <c r="ADA66" i="3"/>
  <c r="ADA63" i="3"/>
  <c r="ADA62" i="3"/>
  <c r="ADA64" i="3"/>
  <c r="ADA61" i="3"/>
  <c r="ADA55" i="3"/>
  <c r="ADA53" i="3"/>
  <c r="ADA60" i="3"/>
  <c r="ADA58" i="3"/>
  <c r="ADA56" i="3"/>
  <c r="ADA54" i="3"/>
  <c r="ADA52" i="3"/>
  <c r="ADA57" i="3"/>
  <c r="ADA59" i="3"/>
  <c r="ADA45" i="3"/>
  <c r="ADA47" i="3"/>
  <c r="ADA50" i="3"/>
  <c r="ADA48" i="3"/>
  <c r="ADA51" i="3"/>
  <c r="ADA49" i="3"/>
  <c r="ADA43" i="3"/>
  <c r="ADA44" i="3"/>
  <c r="ADA37" i="3"/>
  <c r="ADA42" i="3"/>
  <c r="ADA38" i="3"/>
  <c r="ADA41" i="3"/>
  <c r="ADA39" i="3"/>
  <c r="ADA40" i="3"/>
  <c r="ADA46" i="3"/>
  <c r="AEK96" i="3"/>
  <c r="AEK95" i="3"/>
  <c r="AEK94" i="3"/>
  <c r="AEK93" i="3"/>
  <c r="AEK92" i="3"/>
  <c r="AEK91" i="3"/>
  <c r="AEK90" i="3"/>
  <c r="AEK88" i="3"/>
  <c r="AEK89" i="3"/>
  <c r="AEK87" i="3"/>
  <c r="AEK86" i="3"/>
  <c r="AEK85" i="3"/>
  <c r="AEK83" i="3"/>
  <c r="AEK84" i="3"/>
  <c r="AEK79" i="3"/>
  <c r="AEK80" i="3"/>
  <c r="AEK81" i="3"/>
  <c r="AEK82" i="3"/>
  <c r="AEK76" i="3"/>
  <c r="AEK77" i="3"/>
  <c r="AEK78" i="3"/>
  <c r="AEK74" i="3"/>
  <c r="AEK71" i="3"/>
  <c r="AEK72" i="3"/>
  <c r="AEK75" i="3"/>
  <c r="AEK73" i="3"/>
  <c r="AEK68" i="3"/>
  <c r="AEK70" i="3"/>
  <c r="AEK65" i="3"/>
  <c r="AEK69" i="3"/>
  <c r="AEK67" i="3"/>
  <c r="AEK66" i="3"/>
  <c r="AEK63" i="3"/>
  <c r="AEK62" i="3"/>
  <c r="AEK64" i="3"/>
  <c r="AEK61" i="3"/>
  <c r="AEK55" i="3"/>
  <c r="AEK53" i="3"/>
  <c r="AEK60" i="3"/>
  <c r="AEK58" i="3"/>
  <c r="AEK56" i="3"/>
  <c r="AEK54" i="3"/>
  <c r="AEK52" i="3"/>
  <c r="AEK57" i="3"/>
  <c r="AEK59" i="3"/>
  <c r="AEK45" i="3"/>
  <c r="AEK47" i="3"/>
  <c r="AEK50" i="3"/>
  <c r="AEK48" i="3"/>
  <c r="AEK51" i="3"/>
  <c r="AEK49" i="3"/>
  <c r="AEK43" i="3"/>
  <c r="AEK44" i="3"/>
  <c r="AEK37" i="3"/>
  <c r="AEK42" i="3"/>
  <c r="AEK38" i="3"/>
  <c r="AEK41" i="3"/>
  <c r="AEK39" i="3"/>
  <c r="AEK40" i="3"/>
  <c r="AEK46" i="3"/>
  <c r="AFU96" i="3"/>
  <c r="AFU95" i="3"/>
  <c r="AFU94" i="3"/>
  <c r="AFU93" i="3"/>
  <c r="AFU92" i="3"/>
  <c r="AFU91" i="3"/>
  <c r="AFU90" i="3"/>
  <c r="AFU87" i="3"/>
  <c r="AFU88" i="3"/>
  <c r="AFU89" i="3"/>
  <c r="AFU86" i="3"/>
  <c r="AFU85" i="3"/>
  <c r="AFU83" i="3"/>
  <c r="AFU84" i="3"/>
  <c r="AFU79" i="3"/>
  <c r="AFU80" i="3"/>
  <c r="AFU81" i="3"/>
  <c r="AFU82" i="3"/>
  <c r="AFU76" i="3"/>
  <c r="AFU77" i="3"/>
  <c r="AFU78" i="3"/>
  <c r="AFU74" i="3"/>
  <c r="AFU71" i="3"/>
  <c r="AFU72" i="3"/>
  <c r="AFU75" i="3"/>
  <c r="AFU73" i="3"/>
  <c r="AFU66" i="3"/>
  <c r="AFU68" i="3"/>
  <c r="AFU70" i="3"/>
  <c r="AFU65" i="3"/>
  <c r="AFU69" i="3"/>
  <c r="AFU67" i="3"/>
  <c r="AFU63" i="3"/>
  <c r="AFU62" i="3"/>
  <c r="AFU64" i="3"/>
  <c r="AFU61" i="3"/>
  <c r="AFU55" i="3"/>
  <c r="AFU53" i="3"/>
  <c r="AFU60" i="3"/>
  <c r="AFU58" i="3"/>
  <c r="AFU56" i="3"/>
  <c r="AFU54" i="3"/>
  <c r="AFU52" i="3"/>
  <c r="AFU57" i="3"/>
  <c r="AFU59" i="3"/>
  <c r="AFU45" i="3"/>
  <c r="AFU47" i="3"/>
  <c r="AFU50" i="3"/>
  <c r="AFU48" i="3"/>
  <c r="AFU51" i="3"/>
  <c r="AFU49" i="3"/>
  <c r="AFU43" i="3"/>
  <c r="AFU44" i="3"/>
  <c r="AFU37" i="3"/>
  <c r="AFU42" i="3"/>
  <c r="AFU38" i="3"/>
  <c r="AFU41" i="3"/>
  <c r="AFU39" i="3"/>
  <c r="AFU40" i="3"/>
  <c r="AFU46" i="3"/>
  <c r="AGY96" i="3"/>
  <c r="AGY95" i="3"/>
  <c r="AGY93" i="3"/>
  <c r="AGY94" i="3"/>
  <c r="AGY92" i="3"/>
  <c r="AGY91" i="3"/>
  <c r="AGY90" i="3"/>
  <c r="AGY87" i="3"/>
  <c r="AGY88" i="3"/>
  <c r="AGY89" i="3"/>
  <c r="AGY86" i="3"/>
  <c r="AGY85" i="3"/>
  <c r="AGY84" i="3"/>
  <c r="AGY83" i="3"/>
  <c r="AGY79" i="3"/>
  <c r="AGY81" i="3"/>
  <c r="AGY80" i="3"/>
  <c r="AGY82" i="3"/>
  <c r="AGY76" i="3"/>
  <c r="AGY77" i="3"/>
  <c r="AGY78" i="3"/>
  <c r="AGY71" i="3"/>
  <c r="AGY72" i="3"/>
  <c r="AGY73" i="3"/>
  <c r="AGY75" i="3"/>
  <c r="AGY74" i="3"/>
  <c r="AGY66" i="3"/>
  <c r="AGY68" i="3"/>
  <c r="AGY70" i="3"/>
  <c r="AGY65" i="3"/>
  <c r="AGY69" i="3"/>
  <c r="AGY67" i="3"/>
  <c r="AGY64" i="3"/>
  <c r="AGY63" i="3"/>
  <c r="AGY55" i="3"/>
  <c r="AGY53" i="3"/>
  <c r="AGY59" i="3"/>
  <c r="AGY58" i="3"/>
  <c r="AGY56" i="3"/>
  <c r="AGY54" i="3"/>
  <c r="AGY52" i="3"/>
  <c r="AGY57" i="3"/>
  <c r="AGY62" i="3"/>
  <c r="AGY61" i="3"/>
  <c r="AGY60" i="3"/>
  <c r="AGY45" i="3"/>
  <c r="AGY47" i="3"/>
  <c r="AGY50" i="3"/>
  <c r="AGY48" i="3"/>
  <c r="AGY51" i="3"/>
  <c r="AGY49" i="3"/>
  <c r="AGY43" i="3"/>
  <c r="AGY44" i="3"/>
  <c r="AGY46" i="3"/>
  <c r="AGY37" i="3"/>
  <c r="AGY42" i="3"/>
  <c r="AGY38" i="3"/>
  <c r="AGY36" i="3"/>
  <c r="AGY41" i="3"/>
  <c r="AGY39" i="3"/>
  <c r="AGY40" i="3"/>
  <c r="RS33" i="3"/>
  <c r="SW33" i="3"/>
  <c r="TU33" i="3"/>
  <c r="UM33" i="3"/>
  <c r="VQ33" i="3"/>
  <c r="WO33" i="3"/>
  <c r="XS33" i="3"/>
  <c r="YW33" i="3"/>
  <c r="AAM33" i="3"/>
  <c r="ABK33" i="3"/>
  <c r="ACO33" i="3"/>
  <c r="ADM33" i="3"/>
  <c r="AEQ33" i="3"/>
  <c r="AFO33" i="3"/>
  <c r="AGS33" i="3"/>
  <c r="AHQ33" i="3"/>
  <c r="RJ96" i="3"/>
  <c r="RJ95" i="3"/>
  <c r="RJ91" i="3"/>
  <c r="RJ94" i="3"/>
  <c r="RJ93" i="3"/>
  <c r="RJ92" i="3"/>
  <c r="RJ90" i="3"/>
  <c r="RJ88" i="3"/>
  <c r="RJ87" i="3"/>
  <c r="RJ89" i="3"/>
  <c r="RJ86" i="3"/>
  <c r="RJ85" i="3"/>
  <c r="RJ83" i="3"/>
  <c r="RJ84" i="3"/>
  <c r="RJ81" i="3"/>
  <c r="RJ82" i="3"/>
  <c r="RJ80" i="3"/>
  <c r="RJ75" i="3"/>
  <c r="RJ76" i="3"/>
  <c r="RJ77" i="3"/>
  <c r="RJ79" i="3"/>
  <c r="RJ73" i="3"/>
  <c r="RJ74" i="3"/>
  <c r="RJ78" i="3"/>
  <c r="RJ72" i="3"/>
  <c r="RJ69" i="3"/>
  <c r="RJ70" i="3"/>
  <c r="RJ71" i="3"/>
  <c r="RJ68" i="3"/>
  <c r="RJ66" i="3"/>
  <c r="RJ67" i="3"/>
  <c r="RJ64" i="3"/>
  <c r="RJ65" i="3"/>
  <c r="RJ63" i="3"/>
  <c r="RJ61" i="3"/>
  <c r="RJ62" i="3"/>
  <c r="RJ60" i="3"/>
  <c r="RJ59" i="3"/>
  <c r="RJ55" i="3"/>
  <c r="RJ53" i="3"/>
  <c r="RJ58" i="3"/>
  <c r="RJ56" i="3"/>
  <c r="RJ54" i="3"/>
  <c r="RJ57" i="3"/>
  <c r="RJ50" i="3"/>
  <c r="RJ48" i="3"/>
  <c r="RJ52" i="3"/>
  <c r="RJ44" i="3"/>
  <c r="RJ45" i="3"/>
  <c r="RJ46" i="3"/>
  <c r="RJ47" i="3"/>
  <c r="RJ40" i="3"/>
  <c r="RJ51" i="3"/>
  <c r="RJ49" i="3"/>
  <c r="RJ37" i="3"/>
  <c r="Z37" i="3" s="1"/>
  <c r="AC37" i="3" s="1"/>
  <c r="RJ42" i="3"/>
  <c r="RJ38" i="3"/>
  <c r="RJ36" i="3"/>
  <c r="RJ43" i="3"/>
  <c r="RJ41" i="3"/>
  <c r="Z41" i="3" s="1"/>
  <c r="AC41" i="3" s="1"/>
  <c r="RJ39" i="3"/>
  <c r="RP96" i="3"/>
  <c r="RP94" i="3"/>
  <c r="RP95" i="3"/>
  <c r="RP93" i="3"/>
  <c r="RP91" i="3"/>
  <c r="RP90" i="3"/>
  <c r="RP92" i="3"/>
  <c r="RP88" i="3"/>
  <c r="RP87" i="3"/>
  <c r="RP89" i="3"/>
  <c r="RP86" i="3"/>
  <c r="RP85" i="3"/>
  <c r="RP83" i="3"/>
  <c r="RP84" i="3"/>
  <c r="RP81" i="3"/>
  <c r="RP82" i="3"/>
  <c r="RP75" i="3"/>
  <c r="RP79" i="3"/>
  <c r="RP76" i="3"/>
  <c r="RP77" i="3"/>
  <c r="RP73" i="3"/>
  <c r="RP78" i="3"/>
  <c r="RP74" i="3"/>
  <c r="RP80" i="3"/>
  <c r="RP72" i="3"/>
  <c r="RP69" i="3"/>
  <c r="RP70" i="3"/>
  <c r="RP71" i="3"/>
  <c r="RP68" i="3"/>
  <c r="RP66" i="3"/>
  <c r="RP67" i="3"/>
  <c r="RP64" i="3"/>
  <c r="RP63" i="3"/>
  <c r="RP61" i="3"/>
  <c r="Z61" i="3" s="1"/>
  <c r="AC61" i="3" s="1"/>
  <c r="RP65" i="3"/>
  <c r="RP62" i="3"/>
  <c r="RP60" i="3"/>
  <c r="RP59" i="3"/>
  <c r="RP55" i="3"/>
  <c r="RP53" i="3"/>
  <c r="RP58" i="3"/>
  <c r="RP56" i="3"/>
  <c r="RP54" i="3"/>
  <c r="RP57" i="3"/>
  <c r="RP50" i="3"/>
  <c r="RP48" i="3"/>
  <c r="RP52" i="3"/>
  <c r="RP44" i="3"/>
  <c r="RP45" i="3"/>
  <c r="RP46" i="3"/>
  <c r="RP47" i="3"/>
  <c r="RP51" i="3"/>
  <c r="RP40" i="3"/>
  <c r="RP49" i="3"/>
  <c r="RP37" i="3"/>
  <c r="RP42" i="3"/>
  <c r="RP38" i="3"/>
  <c r="RP36" i="3"/>
  <c r="RP43" i="3"/>
  <c r="RP41" i="3"/>
  <c r="RP39" i="3"/>
  <c r="RV96" i="3"/>
  <c r="RV95" i="3"/>
  <c r="RV94" i="3"/>
  <c r="RV91" i="3"/>
  <c r="RV93" i="3"/>
  <c r="RV90" i="3"/>
  <c r="RV92" i="3"/>
  <c r="RV88" i="3"/>
  <c r="RV87" i="3"/>
  <c r="RV89" i="3"/>
  <c r="RV86" i="3"/>
  <c r="RV85" i="3"/>
  <c r="RV83" i="3"/>
  <c r="RV84" i="3"/>
  <c r="RV81" i="3"/>
  <c r="RV82" i="3"/>
  <c r="RV79" i="3"/>
  <c r="RV75" i="3"/>
  <c r="RV76" i="3"/>
  <c r="RV80" i="3"/>
  <c r="RV77" i="3"/>
  <c r="RV78" i="3"/>
  <c r="RV73" i="3"/>
  <c r="RV74" i="3"/>
  <c r="RV72" i="3"/>
  <c r="RV69" i="3"/>
  <c r="RV70" i="3"/>
  <c r="RV71" i="3"/>
  <c r="RV68" i="3"/>
  <c r="RV66" i="3"/>
  <c r="RV64" i="3"/>
  <c r="RV67" i="3"/>
  <c r="RV65" i="3"/>
  <c r="RV63" i="3"/>
  <c r="RV61" i="3"/>
  <c r="RV62" i="3"/>
  <c r="RV60" i="3"/>
  <c r="RV59" i="3"/>
  <c r="RV55" i="3"/>
  <c r="RV53" i="3"/>
  <c r="RV58" i="3"/>
  <c r="RV56" i="3"/>
  <c r="RV54" i="3"/>
  <c r="RV57" i="3"/>
  <c r="RV50" i="3"/>
  <c r="RV48" i="3"/>
  <c r="RV52" i="3"/>
  <c r="RV44" i="3"/>
  <c r="RV45" i="3"/>
  <c r="RV46" i="3"/>
  <c r="RV47" i="3"/>
  <c r="RV40" i="3"/>
  <c r="RV49" i="3"/>
  <c r="RV37" i="3"/>
  <c r="RV42" i="3"/>
  <c r="RV38" i="3"/>
  <c r="RV36" i="3"/>
  <c r="RV51" i="3"/>
  <c r="RV43" i="3"/>
  <c r="RV41" i="3"/>
  <c r="RV39" i="3"/>
  <c r="SB96" i="3"/>
  <c r="SB95" i="3"/>
  <c r="SB93" i="3"/>
  <c r="SB94" i="3"/>
  <c r="SB91" i="3"/>
  <c r="SB92" i="3"/>
  <c r="SB90" i="3"/>
  <c r="SB88" i="3"/>
  <c r="SB89" i="3"/>
  <c r="SB87" i="3"/>
  <c r="SB86" i="3"/>
  <c r="SB85" i="3"/>
  <c r="SB83" i="3"/>
  <c r="SB84" i="3"/>
  <c r="SB81" i="3"/>
  <c r="SB82" i="3"/>
  <c r="SB75" i="3"/>
  <c r="SB80" i="3"/>
  <c r="SB76" i="3"/>
  <c r="SB77" i="3"/>
  <c r="SB73" i="3"/>
  <c r="SB74" i="3"/>
  <c r="SB79" i="3"/>
  <c r="SB78" i="3"/>
  <c r="SB72" i="3"/>
  <c r="SB69" i="3"/>
  <c r="SB70" i="3"/>
  <c r="SB71" i="3"/>
  <c r="SB68" i="3"/>
  <c r="SB67" i="3"/>
  <c r="SB66" i="3"/>
  <c r="SB64" i="3"/>
  <c r="SB65" i="3"/>
  <c r="SB61" i="3"/>
  <c r="SB63" i="3"/>
  <c r="SB62" i="3"/>
  <c r="SB60" i="3"/>
  <c r="SB59" i="3"/>
  <c r="SB55" i="3"/>
  <c r="SB53" i="3"/>
  <c r="SB58" i="3"/>
  <c r="SB56" i="3"/>
  <c r="SB54" i="3"/>
  <c r="SB57" i="3"/>
  <c r="SB50" i="3"/>
  <c r="SB48" i="3"/>
  <c r="SB52" i="3"/>
  <c r="SB44" i="3"/>
  <c r="SB45" i="3"/>
  <c r="SB46" i="3"/>
  <c r="SB47" i="3"/>
  <c r="SB49" i="3"/>
  <c r="SB40" i="3"/>
  <c r="SB37" i="3"/>
  <c r="SB51" i="3"/>
  <c r="SB42" i="3"/>
  <c r="SB38" i="3"/>
  <c r="SB36" i="3"/>
  <c r="SB43" i="3"/>
  <c r="SB41" i="3"/>
  <c r="SB39" i="3"/>
  <c r="SH96" i="3"/>
  <c r="SH95" i="3"/>
  <c r="SH94" i="3"/>
  <c r="SH93" i="3"/>
  <c r="SH91" i="3"/>
  <c r="SH92" i="3"/>
  <c r="SH90" i="3"/>
  <c r="SH88" i="3"/>
  <c r="SH87" i="3"/>
  <c r="SH89" i="3"/>
  <c r="SH86" i="3"/>
  <c r="SH85" i="3"/>
  <c r="SH83" i="3"/>
  <c r="SH84" i="3"/>
  <c r="SH81" i="3"/>
  <c r="SH79" i="3"/>
  <c r="SH82" i="3"/>
  <c r="SH80" i="3"/>
  <c r="SH75" i="3"/>
  <c r="SH76" i="3"/>
  <c r="SH77" i="3"/>
  <c r="SH73" i="3"/>
  <c r="SH74" i="3"/>
  <c r="SH78" i="3"/>
  <c r="SH72" i="3"/>
  <c r="SH69" i="3"/>
  <c r="SH70" i="3"/>
  <c r="SH71" i="3"/>
  <c r="SH68" i="3"/>
  <c r="SH67" i="3"/>
  <c r="SH66" i="3"/>
  <c r="SH64" i="3"/>
  <c r="SH65" i="3"/>
  <c r="SH61" i="3"/>
  <c r="SH62" i="3"/>
  <c r="SH60" i="3"/>
  <c r="SH63" i="3"/>
  <c r="SH59" i="3"/>
  <c r="SH55" i="3"/>
  <c r="SH53" i="3"/>
  <c r="SH58" i="3"/>
  <c r="SH56" i="3"/>
  <c r="SH54" i="3"/>
  <c r="SH57" i="3"/>
  <c r="SH50" i="3"/>
  <c r="SH48" i="3"/>
  <c r="SH52" i="3"/>
  <c r="SH44" i="3"/>
  <c r="SH45" i="3"/>
  <c r="SH46" i="3"/>
  <c r="SH47" i="3"/>
  <c r="SH40" i="3"/>
  <c r="SH51" i="3"/>
  <c r="SH37" i="3"/>
  <c r="SH42" i="3"/>
  <c r="SH38" i="3"/>
  <c r="SH36" i="3"/>
  <c r="SH49" i="3"/>
  <c r="SH43" i="3"/>
  <c r="SH41" i="3"/>
  <c r="SH39" i="3"/>
  <c r="SN95" i="3"/>
  <c r="SN96" i="3"/>
  <c r="SN94" i="3"/>
  <c r="SN91" i="3"/>
  <c r="SN92" i="3"/>
  <c r="SN93" i="3"/>
  <c r="SN90" i="3"/>
  <c r="SN88" i="3"/>
  <c r="SN89" i="3"/>
  <c r="SN87" i="3"/>
  <c r="SN86" i="3"/>
  <c r="SN85" i="3"/>
  <c r="SN83" i="3"/>
  <c r="SN84" i="3"/>
  <c r="SN82" i="3"/>
  <c r="SN81" i="3"/>
  <c r="SN79" i="3"/>
  <c r="SN80" i="3"/>
  <c r="SN75" i="3"/>
  <c r="SN76" i="3"/>
  <c r="SN77" i="3"/>
  <c r="SN73" i="3"/>
  <c r="SN74" i="3"/>
  <c r="SN78" i="3"/>
  <c r="SN72" i="3"/>
  <c r="SN69" i="3"/>
  <c r="SN70" i="3"/>
  <c r="SN71" i="3"/>
  <c r="SN68" i="3"/>
  <c r="SN64" i="3"/>
  <c r="SN67" i="3"/>
  <c r="SN66" i="3"/>
  <c r="SN65" i="3"/>
  <c r="SN63" i="3"/>
  <c r="SN61" i="3"/>
  <c r="SN62" i="3"/>
  <c r="SN60" i="3"/>
  <c r="SN59" i="3"/>
  <c r="SN55" i="3"/>
  <c r="SN53" i="3"/>
  <c r="SN58" i="3"/>
  <c r="SN56" i="3"/>
  <c r="SN54" i="3"/>
  <c r="SN57" i="3"/>
  <c r="SN50" i="3"/>
  <c r="SN48" i="3"/>
  <c r="SN52" i="3"/>
  <c r="SN44" i="3"/>
  <c r="SN45" i="3"/>
  <c r="SN46" i="3"/>
  <c r="SN47" i="3"/>
  <c r="SN40" i="3"/>
  <c r="SN51" i="3"/>
  <c r="SN37" i="3"/>
  <c r="SN49" i="3"/>
  <c r="SN42" i="3"/>
  <c r="SN38" i="3"/>
  <c r="SN36" i="3"/>
  <c r="SN43" i="3"/>
  <c r="SN41" i="3"/>
  <c r="SN39" i="3"/>
  <c r="ST96" i="3"/>
  <c r="ST95" i="3"/>
  <c r="ST94" i="3"/>
  <c r="ST91" i="3"/>
  <c r="ST92" i="3"/>
  <c r="ST93" i="3"/>
  <c r="ST90" i="3"/>
  <c r="ST88" i="3"/>
  <c r="ST87" i="3"/>
  <c r="ST89" i="3"/>
  <c r="ST86" i="3"/>
  <c r="ST85" i="3"/>
  <c r="ST83" i="3"/>
  <c r="ST84" i="3"/>
  <c r="ST81" i="3"/>
  <c r="ST82" i="3"/>
  <c r="ST79" i="3"/>
  <c r="ST80" i="3"/>
  <c r="ST75" i="3"/>
  <c r="ST76" i="3"/>
  <c r="ST77" i="3"/>
  <c r="ST73" i="3"/>
  <c r="ST74" i="3"/>
  <c r="ST78" i="3"/>
  <c r="ST72" i="3"/>
  <c r="ST69" i="3"/>
  <c r="ST70" i="3"/>
  <c r="ST71" i="3"/>
  <c r="ST68" i="3"/>
  <c r="ST66" i="3"/>
  <c r="ST67" i="3"/>
  <c r="ST64" i="3"/>
  <c r="ST65" i="3"/>
  <c r="ST63" i="3"/>
  <c r="ST61" i="3"/>
  <c r="ST62" i="3"/>
  <c r="ST60" i="3"/>
  <c r="ST59" i="3"/>
  <c r="ST55" i="3"/>
  <c r="ST53" i="3"/>
  <c r="ST58" i="3"/>
  <c r="ST56" i="3"/>
  <c r="ST54" i="3"/>
  <c r="ST57" i="3"/>
  <c r="ST50" i="3"/>
  <c r="ST48" i="3"/>
  <c r="ST52" i="3"/>
  <c r="ST44" i="3"/>
  <c r="ST45" i="3"/>
  <c r="ST46" i="3"/>
  <c r="ST47" i="3"/>
  <c r="ST40" i="3"/>
  <c r="ST51" i="3"/>
  <c r="ST49" i="3"/>
  <c r="ST37" i="3"/>
  <c r="ST42" i="3"/>
  <c r="ST38" i="3"/>
  <c r="ST36" i="3"/>
  <c r="ST43" i="3"/>
  <c r="ST41" i="3"/>
  <c r="ST39" i="3"/>
  <c r="SZ96" i="3"/>
  <c r="SZ95" i="3"/>
  <c r="SZ94" i="3"/>
  <c r="SZ93" i="3"/>
  <c r="SZ91" i="3"/>
  <c r="SZ92" i="3"/>
  <c r="SZ90" i="3"/>
  <c r="SZ88" i="3"/>
  <c r="SZ87" i="3"/>
  <c r="SZ89" i="3"/>
  <c r="SZ86" i="3"/>
  <c r="SZ85" i="3"/>
  <c r="SZ83" i="3"/>
  <c r="SZ84" i="3"/>
  <c r="SZ81" i="3"/>
  <c r="SZ82" i="3"/>
  <c r="SZ79" i="3"/>
  <c r="SZ75" i="3"/>
  <c r="SZ76" i="3"/>
  <c r="SZ77" i="3"/>
  <c r="SZ73" i="3"/>
  <c r="SZ78" i="3"/>
  <c r="SZ74" i="3"/>
  <c r="SZ80" i="3"/>
  <c r="SZ72" i="3"/>
  <c r="SZ69" i="3"/>
  <c r="SZ70" i="3"/>
  <c r="SZ71" i="3"/>
  <c r="SZ68" i="3"/>
  <c r="SZ66" i="3"/>
  <c r="SZ67" i="3"/>
  <c r="SZ64" i="3"/>
  <c r="SZ63" i="3"/>
  <c r="SZ61" i="3"/>
  <c r="SZ65" i="3"/>
  <c r="SZ62" i="3"/>
  <c r="SZ60" i="3"/>
  <c r="SZ59" i="3"/>
  <c r="SZ55" i="3"/>
  <c r="SZ53" i="3"/>
  <c r="SZ58" i="3"/>
  <c r="SZ56" i="3"/>
  <c r="SZ54" i="3"/>
  <c r="SZ57" i="3"/>
  <c r="SZ50" i="3"/>
  <c r="SZ48" i="3"/>
  <c r="SZ52" i="3"/>
  <c r="SZ44" i="3"/>
  <c r="SZ45" i="3"/>
  <c r="SZ46" i="3"/>
  <c r="SZ47" i="3"/>
  <c r="SZ51" i="3"/>
  <c r="SZ40" i="3"/>
  <c r="SZ49" i="3"/>
  <c r="SZ37" i="3"/>
  <c r="SZ42" i="3"/>
  <c r="SZ38" i="3"/>
  <c r="SZ36" i="3"/>
  <c r="SZ43" i="3"/>
  <c r="SZ41" i="3"/>
  <c r="SZ39" i="3"/>
  <c r="TF95" i="3"/>
  <c r="TF96" i="3"/>
  <c r="TF94" i="3"/>
  <c r="TF93" i="3"/>
  <c r="TF91" i="3"/>
  <c r="TF92" i="3"/>
  <c r="TF90" i="3"/>
  <c r="TF88" i="3"/>
  <c r="TF87" i="3"/>
  <c r="TF89" i="3"/>
  <c r="TF86" i="3"/>
  <c r="TF85" i="3"/>
  <c r="TF83" i="3"/>
  <c r="TF84" i="3"/>
  <c r="TF81" i="3"/>
  <c r="TF82" i="3"/>
  <c r="TF79" i="3"/>
  <c r="TF75" i="3"/>
  <c r="TF76" i="3"/>
  <c r="TF80" i="3"/>
  <c r="TF77" i="3"/>
  <c r="TF78" i="3"/>
  <c r="TF73" i="3"/>
  <c r="TF74" i="3"/>
  <c r="TF72" i="3"/>
  <c r="TF69" i="3"/>
  <c r="TF70" i="3"/>
  <c r="TF71" i="3"/>
  <c r="TF68" i="3"/>
  <c r="TF66" i="3"/>
  <c r="TF64" i="3"/>
  <c r="TF67" i="3"/>
  <c r="TF65" i="3"/>
  <c r="TF63" i="3"/>
  <c r="TF61" i="3"/>
  <c r="TF62" i="3"/>
  <c r="TF60" i="3"/>
  <c r="TF59" i="3"/>
  <c r="TF55" i="3"/>
  <c r="TF53" i="3"/>
  <c r="TF58" i="3"/>
  <c r="TF56" i="3"/>
  <c r="TF54" i="3"/>
  <c r="TF57" i="3"/>
  <c r="TF50" i="3"/>
  <c r="TF48" i="3"/>
  <c r="TF52" i="3"/>
  <c r="TF44" i="3"/>
  <c r="TF45" i="3"/>
  <c r="TF46" i="3"/>
  <c r="TF47" i="3"/>
  <c r="TF40" i="3"/>
  <c r="TF49" i="3"/>
  <c r="TF37" i="3"/>
  <c r="TF42" i="3"/>
  <c r="TF38" i="3"/>
  <c r="TF36" i="3"/>
  <c r="TF51" i="3"/>
  <c r="TF43" i="3"/>
  <c r="TF41" i="3"/>
  <c r="TF39" i="3"/>
  <c r="TL95" i="3"/>
  <c r="TL96" i="3"/>
  <c r="TL93" i="3"/>
  <c r="TL94" i="3"/>
  <c r="TL91" i="3"/>
  <c r="TL92" i="3"/>
  <c r="TL90" i="3"/>
  <c r="TL88" i="3"/>
  <c r="TL89" i="3"/>
  <c r="TL87" i="3"/>
  <c r="TL86" i="3"/>
  <c r="TL85" i="3"/>
  <c r="TL83" i="3"/>
  <c r="TL84" i="3"/>
  <c r="TL81" i="3"/>
  <c r="TL82" i="3"/>
  <c r="TL79" i="3"/>
  <c r="TL75" i="3"/>
  <c r="TL80" i="3"/>
  <c r="TL76" i="3"/>
  <c r="TL77" i="3"/>
  <c r="TL73" i="3"/>
  <c r="TL74" i="3"/>
  <c r="TL78" i="3"/>
  <c r="TL72" i="3"/>
  <c r="TL69" i="3"/>
  <c r="TL70" i="3"/>
  <c r="TL71" i="3"/>
  <c r="TL68" i="3"/>
  <c r="TL67" i="3"/>
  <c r="TL66" i="3"/>
  <c r="TL64" i="3"/>
  <c r="TL65" i="3"/>
  <c r="TL61" i="3"/>
  <c r="TL63" i="3"/>
  <c r="TL62" i="3"/>
  <c r="TL60" i="3"/>
  <c r="TL59" i="3"/>
  <c r="TL55" i="3"/>
  <c r="TL53" i="3"/>
  <c r="TL58" i="3"/>
  <c r="TL56" i="3"/>
  <c r="TL54" i="3"/>
  <c r="TL57" i="3"/>
  <c r="TL50" i="3"/>
  <c r="TL48" i="3"/>
  <c r="TL52" i="3"/>
  <c r="TL44" i="3"/>
  <c r="TL45" i="3"/>
  <c r="TL46" i="3"/>
  <c r="TL47" i="3"/>
  <c r="TL49" i="3"/>
  <c r="TL40" i="3"/>
  <c r="TL37" i="3"/>
  <c r="TL51" i="3"/>
  <c r="TL42" i="3"/>
  <c r="TL38" i="3"/>
  <c r="TL36" i="3"/>
  <c r="TL43" i="3"/>
  <c r="TL41" i="3"/>
  <c r="TL39" i="3"/>
  <c r="TR95" i="3"/>
  <c r="TR96" i="3"/>
  <c r="TR93" i="3"/>
  <c r="TR94" i="3"/>
  <c r="TR91" i="3"/>
  <c r="TR90" i="3"/>
  <c r="TR92" i="3"/>
  <c r="TR88" i="3"/>
  <c r="TR87" i="3"/>
  <c r="TR86" i="3"/>
  <c r="TR89" i="3"/>
  <c r="TR85" i="3"/>
  <c r="TR83" i="3"/>
  <c r="TR84" i="3"/>
  <c r="TR81" i="3"/>
  <c r="TR79" i="3"/>
  <c r="TR82" i="3"/>
  <c r="TR80" i="3"/>
  <c r="TR75" i="3"/>
  <c r="TR76" i="3"/>
  <c r="TR77" i="3"/>
  <c r="TR73" i="3"/>
  <c r="TR74" i="3"/>
  <c r="TR78" i="3"/>
  <c r="TR72" i="3"/>
  <c r="TR69" i="3"/>
  <c r="TR70" i="3"/>
  <c r="TR71" i="3"/>
  <c r="TR68" i="3"/>
  <c r="TR67" i="3"/>
  <c r="TR66" i="3"/>
  <c r="TR64" i="3"/>
  <c r="TR65" i="3"/>
  <c r="TR61" i="3"/>
  <c r="TR62" i="3"/>
  <c r="TR60" i="3"/>
  <c r="TR63" i="3"/>
  <c r="TR59" i="3"/>
  <c r="TR55" i="3"/>
  <c r="TR53" i="3"/>
  <c r="TR58" i="3"/>
  <c r="TR56" i="3"/>
  <c r="TR54" i="3"/>
  <c r="TR57" i="3"/>
  <c r="TR50" i="3"/>
  <c r="TR48" i="3"/>
  <c r="TR52" i="3"/>
  <c r="TR44" i="3"/>
  <c r="TR45" i="3"/>
  <c r="TR46" i="3"/>
  <c r="TR47" i="3"/>
  <c r="TR40" i="3"/>
  <c r="TR51" i="3"/>
  <c r="TR37" i="3"/>
  <c r="TR42" i="3"/>
  <c r="TR38" i="3"/>
  <c r="TR36" i="3"/>
  <c r="TR49" i="3"/>
  <c r="TR43" i="3"/>
  <c r="TR41" i="3"/>
  <c r="TR39" i="3"/>
  <c r="TX95" i="3"/>
  <c r="TX96" i="3"/>
  <c r="TX94" i="3"/>
  <c r="TX93" i="3"/>
  <c r="TX92" i="3"/>
  <c r="TX91" i="3"/>
  <c r="TX90" i="3"/>
  <c r="TX88" i="3"/>
  <c r="TX89" i="3"/>
  <c r="TX87" i="3"/>
  <c r="TX86" i="3"/>
  <c r="TX85" i="3"/>
  <c r="TX83" i="3"/>
  <c r="TX84" i="3"/>
  <c r="TX82" i="3"/>
  <c r="TX81" i="3"/>
  <c r="TX79" i="3"/>
  <c r="TX80" i="3"/>
  <c r="TX75" i="3"/>
  <c r="TX76" i="3"/>
  <c r="TX77" i="3"/>
  <c r="TX73" i="3"/>
  <c r="TX74" i="3"/>
  <c r="TX78" i="3"/>
  <c r="TX72" i="3"/>
  <c r="TX69" i="3"/>
  <c r="TX70" i="3"/>
  <c r="TX71" i="3"/>
  <c r="TX68" i="3"/>
  <c r="TX64" i="3"/>
  <c r="TX67" i="3"/>
  <c r="TX66" i="3"/>
  <c r="TX65" i="3"/>
  <c r="TX63" i="3"/>
  <c r="TX61" i="3"/>
  <c r="TX62" i="3"/>
  <c r="TX60" i="3"/>
  <c r="TX59" i="3"/>
  <c r="TX55" i="3"/>
  <c r="TX53" i="3"/>
  <c r="TX58" i="3"/>
  <c r="TX56" i="3"/>
  <c r="TX54" i="3"/>
  <c r="TX57" i="3"/>
  <c r="TX50" i="3"/>
  <c r="TX48" i="3"/>
  <c r="TX52" i="3"/>
  <c r="TX44" i="3"/>
  <c r="TX45" i="3"/>
  <c r="TX46" i="3"/>
  <c r="TX47" i="3"/>
  <c r="TX40" i="3"/>
  <c r="TX51" i="3"/>
  <c r="TX37" i="3"/>
  <c r="TX49" i="3"/>
  <c r="TX42" i="3"/>
  <c r="TX38" i="3"/>
  <c r="TX36" i="3"/>
  <c r="TX43" i="3"/>
  <c r="TX41" i="3"/>
  <c r="TX39" i="3"/>
  <c r="UD95" i="3"/>
  <c r="UD96" i="3"/>
  <c r="UD93" i="3"/>
  <c r="UD94" i="3"/>
  <c r="UD92" i="3"/>
  <c r="UD91" i="3"/>
  <c r="UD90" i="3"/>
  <c r="UD88" i="3"/>
  <c r="UD87" i="3"/>
  <c r="UD89" i="3"/>
  <c r="UD86" i="3"/>
  <c r="UD85" i="3"/>
  <c r="UD83" i="3"/>
  <c r="UD84" i="3"/>
  <c r="UD81" i="3"/>
  <c r="UD82" i="3"/>
  <c r="UD79" i="3"/>
  <c r="UD80" i="3"/>
  <c r="UD75" i="3"/>
  <c r="UD76" i="3"/>
  <c r="UD77" i="3"/>
  <c r="UD73" i="3"/>
  <c r="UD74" i="3"/>
  <c r="UD78" i="3"/>
  <c r="UD72" i="3"/>
  <c r="UD69" i="3"/>
  <c r="UD70" i="3"/>
  <c r="UD71" i="3"/>
  <c r="UD68" i="3"/>
  <c r="UD66" i="3"/>
  <c r="UD67" i="3"/>
  <c r="UD64" i="3"/>
  <c r="UD65" i="3"/>
  <c r="UD63" i="3"/>
  <c r="UD61" i="3"/>
  <c r="UD62" i="3"/>
  <c r="UD60" i="3"/>
  <c r="UD59" i="3"/>
  <c r="UD55" i="3"/>
  <c r="UD53" i="3"/>
  <c r="UD58" i="3"/>
  <c r="UD56" i="3"/>
  <c r="UD54" i="3"/>
  <c r="UD57" i="3"/>
  <c r="UD50" i="3"/>
  <c r="UD48" i="3"/>
  <c r="UD52" i="3"/>
  <c r="UD44" i="3"/>
  <c r="UD45" i="3"/>
  <c r="UD46" i="3"/>
  <c r="UD47" i="3"/>
  <c r="UD40" i="3"/>
  <c r="UD51" i="3"/>
  <c r="UD49" i="3"/>
  <c r="UD37" i="3"/>
  <c r="UD42" i="3"/>
  <c r="UD38" i="3"/>
  <c r="UD36" i="3"/>
  <c r="UD43" i="3"/>
  <c r="UD41" i="3"/>
  <c r="UD39" i="3"/>
  <c r="UJ95" i="3"/>
  <c r="UJ96" i="3"/>
  <c r="UJ94" i="3"/>
  <c r="UJ93" i="3"/>
  <c r="UJ91" i="3"/>
  <c r="UJ92" i="3"/>
  <c r="UJ90" i="3"/>
  <c r="UJ88" i="3"/>
  <c r="UJ87" i="3"/>
  <c r="UJ89" i="3"/>
  <c r="UJ86" i="3"/>
  <c r="UJ85" i="3"/>
  <c r="UJ83" i="3"/>
  <c r="UJ81" i="3"/>
  <c r="UJ82" i="3"/>
  <c r="UJ79" i="3"/>
  <c r="UJ75" i="3"/>
  <c r="UJ76" i="3"/>
  <c r="UJ77" i="3"/>
  <c r="UJ73" i="3"/>
  <c r="UJ78" i="3"/>
  <c r="UJ74" i="3"/>
  <c r="UJ84" i="3"/>
  <c r="UJ80" i="3"/>
  <c r="UJ72" i="3"/>
  <c r="UJ71" i="3"/>
  <c r="UJ69" i="3"/>
  <c r="UJ70" i="3"/>
  <c r="UJ68" i="3"/>
  <c r="UJ66" i="3"/>
  <c r="UJ67" i="3"/>
  <c r="UJ64" i="3"/>
  <c r="UJ63" i="3"/>
  <c r="UJ61" i="3"/>
  <c r="UJ65" i="3"/>
  <c r="UJ62" i="3"/>
  <c r="UJ60" i="3"/>
  <c r="UJ59" i="3"/>
  <c r="UJ55" i="3"/>
  <c r="UJ53" i="3"/>
  <c r="UJ58" i="3"/>
  <c r="UJ56" i="3"/>
  <c r="UJ54" i="3"/>
  <c r="UJ57" i="3"/>
  <c r="UJ50" i="3"/>
  <c r="UJ48" i="3"/>
  <c r="UJ52" i="3"/>
  <c r="UJ44" i="3"/>
  <c r="UJ45" i="3"/>
  <c r="UJ46" i="3"/>
  <c r="UJ47" i="3"/>
  <c r="UJ51" i="3"/>
  <c r="UJ40" i="3"/>
  <c r="UJ49" i="3"/>
  <c r="UJ37" i="3"/>
  <c r="UJ42" i="3"/>
  <c r="UJ38" i="3"/>
  <c r="UJ36" i="3"/>
  <c r="UJ43" i="3"/>
  <c r="UJ41" i="3"/>
  <c r="UJ39" i="3"/>
  <c r="UP95" i="3"/>
  <c r="UP96" i="3"/>
  <c r="UP94" i="3"/>
  <c r="UP93" i="3"/>
  <c r="UP91" i="3"/>
  <c r="UP92" i="3"/>
  <c r="UP90" i="3"/>
  <c r="UP88" i="3"/>
  <c r="UP87" i="3"/>
  <c r="UP89" i="3"/>
  <c r="UP84" i="3"/>
  <c r="UP85" i="3"/>
  <c r="UP86" i="3"/>
  <c r="UP83" i="3"/>
  <c r="UP81" i="3"/>
  <c r="UP82" i="3"/>
  <c r="UP79" i="3"/>
  <c r="UP75" i="3"/>
  <c r="UP76" i="3"/>
  <c r="UP80" i="3"/>
  <c r="UP77" i="3"/>
  <c r="UP78" i="3"/>
  <c r="UP73" i="3"/>
  <c r="UP74" i="3"/>
  <c r="UP72" i="3"/>
  <c r="UP69" i="3"/>
  <c r="UP70" i="3"/>
  <c r="UP71" i="3"/>
  <c r="UP68" i="3"/>
  <c r="UP66" i="3"/>
  <c r="UP64" i="3"/>
  <c r="UP67" i="3"/>
  <c r="UP65" i="3"/>
  <c r="UP63" i="3"/>
  <c r="UP61" i="3"/>
  <c r="UP62" i="3"/>
  <c r="UP60" i="3"/>
  <c r="UP59" i="3"/>
  <c r="UP55" i="3"/>
  <c r="UP53" i="3"/>
  <c r="UP58" i="3"/>
  <c r="UP56" i="3"/>
  <c r="UP54" i="3"/>
  <c r="UP57" i="3"/>
  <c r="UP50" i="3"/>
  <c r="UP48" i="3"/>
  <c r="UP52" i="3"/>
  <c r="UP44" i="3"/>
  <c r="UP45" i="3"/>
  <c r="UP46" i="3"/>
  <c r="UP47" i="3"/>
  <c r="UP40" i="3"/>
  <c r="UP49" i="3"/>
  <c r="UP37" i="3"/>
  <c r="UP42" i="3"/>
  <c r="UP38" i="3"/>
  <c r="UP36" i="3"/>
  <c r="UP51" i="3"/>
  <c r="UP43" i="3"/>
  <c r="UP41" i="3"/>
  <c r="UP39" i="3"/>
  <c r="UV95" i="3"/>
  <c r="UV96" i="3"/>
  <c r="UV93" i="3"/>
  <c r="UV94" i="3"/>
  <c r="UV91" i="3"/>
  <c r="UV92" i="3"/>
  <c r="UV90" i="3"/>
  <c r="UV88" i="3"/>
  <c r="UV89" i="3"/>
  <c r="UV87" i="3"/>
  <c r="UV84" i="3"/>
  <c r="UV86" i="3"/>
  <c r="UV85" i="3"/>
  <c r="UV83" i="3"/>
  <c r="UV81" i="3"/>
  <c r="UV82" i="3"/>
  <c r="UV79" i="3"/>
  <c r="UV75" i="3"/>
  <c r="UV80" i="3"/>
  <c r="UV76" i="3"/>
  <c r="UV77" i="3"/>
  <c r="UV73" i="3"/>
  <c r="UV74" i="3"/>
  <c r="UV78" i="3"/>
  <c r="UV72" i="3"/>
  <c r="UV69" i="3"/>
  <c r="UV70" i="3"/>
  <c r="UV71" i="3"/>
  <c r="UV68" i="3"/>
  <c r="UV67" i="3"/>
  <c r="UV66" i="3"/>
  <c r="UV64" i="3"/>
  <c r="UV65" i="3"/>
  <c r="UV61" i="3"/>
  <c r="UV63" i="3"/>
  <c r="UV62" i="3"/>
  <c r="UV60" i="3"/>
  <c r="UV59" i="3"/>
  <c r="UV55" i="3"/>
  <c r="UV53" i="3"/>
  <c r="UV58" i="3"/>
  <c r="UV56" i="3"/>
  <c r="UV54" i="3"/>
  <c r="UV57" i="3"/>
  <c r="UV50" i="3"/>
  <c r="UV48" i="3"/>
  <c r="UV52" i="3"/>
  <c r="UV44" i="3"/>
  <c r="UV45" i="3"/>
  <c r="UV46" i="3"/>
  <c r="UV47" i="3"/>
  <c r="UV49" i="3"/>
  <c r="UV40" i="3"/>
  <c r="UV37" i="3"/>
  <c r="UV51" i="3"/>
  <c r="UV42" i="3"/>
  <c r="UV38" i="3"/>
  <c r="UV36" i="3"/>
  <c r="UV43" i="3"/>
  <c r="UV41" i="3"/>
  <c r="UV39" i="3"/>
  <c r="VB95" i="3"/>
  <c r="VB96" i="3"/>
  <c r="VB94" i="3"/>
  <c r="VB93" i="3"/>
  <c r="VB91" i="3"/>
  <c r="VB92" i="3"/>
  <c r="VB90" i="3"/>
  <c r="VB88" i="3"/>
  <c r="VB87" i="3"/>
  <c r="VB86" i="3"/>
  <c r="VB89" i="3"/>
  <c r="VB84" i="3"/>
  <c r="VB85" i="3"/>
  <c r="VB83" i="3"/>
  <c r="VB81" i="3"/>
  <c r="VB79" i="3"/>
  <c r="VB82" i="3"/>
  <c r="VB80" i="3"/>
  <c r="VB75" i="3"/>
  <c r="VB76" i="3"/>
  <c r="VB77" i="3"/>
  <c r="VB73" i="3"/>
  <c r="VB74" i="3"/>
  <c r="VB78" i="3"/>
  <c r="VB72" i="3"/>
  <c r="VB71" i="3"/>
  <c r="VB69" i="3"/>
  <c r="VB70" i="3"/>
  <c r="VB68" i="3"/>
  <c r="VB67" i="3"/>
  <c r="VB66" i="3"/>
  <c r="VB64" i="3"/>
  <c r="VB65" i="3"/>
  <c r="VB61" i="3"/>
  <c r="VB62" i="3"/>
  <c r="VB60" i="3"/>
  <c r="VB59" i="3"/>
  <c r="VB55" i="3"/>
  <c r="VB53" i="3"/>
  <c r="VB63" i="3"/>
  <c r="VB58" i="3"/>
  <c r="VB56" i="3"/>
  <c r="VB54" i="3"/>
  <c r="VB57" i="3"/>
  <c r="VB50" i="3"/>
  <c r="VB48" i="3"/>
  <c r="VB52" i="3"/>
  <c r="VB44" i="3"/>
  <c r="VB45" i="3"/>
  <c r="VB46" i="3"/>
  <c r="VB47" i="3"/>
  <c r="VB40" i="3"/>
  <c r="VB51" i="3"/>
  <c r="VB37" i="3"/>
  <c r="VB42" i="3"/>
  <c r="VB38" i="3"/>
  <c r="VB36" i="3"/>
  <c r="VB49" i="3"/>
  <c r="VB43" i="3"/>
  <c r="VB41" i="3"/>
  <c r="VB39" i="3"/>
  <c r="VH95" i="3"/>
  <c r="VH96" i="3"/>
  <c r="VH94" i="3"/>
  <c r="VH93" i="3"/>
  <c r="VH92" i="3"/>
  <c r="VH91" i="3"/>
  <c r="VH90" i="3"/>
  <c r="VH88" i="3"/>
  <c r="VH89" i="3"/>
  <c r="VH87" i="3"/>
  <c r="VH84" i="3"/>
  <c r="VH85" i="3"/>
  <c r="VH86" i="3"/>
  <c r="VH83" i="3"/>
  <c r="VH82" i="3"/>
  <c r="VH81" i="3"/>
  <c r="VH79" i="3"/>
  <c r="VH80" i="3"/>
  <c r="VH75" i="3"/>
  <c r="VH76" i="3"/>
  <c r="VH77" i="3"/>
  <c r="VH73" i="3"/>
  <c r="VH74" i="3"/>
  <c r="VH78" i="3"/>
  <c r="VH72" i="3"/>
  <c r="VH69" i="3"/>
  <c r="VH70" i="3"/>
  <c r="VH71" i="3"/>
  <c r="VH68" i="3"/>
  <c r="VH64" i="3"/>
  <c r="VH67" i="3"/>
  <c r="VH66" i="3"/>
  <c r="VH65" i="3"/>
  <c r="VH63" i="3"/>
  <c r="VH61" i="3"/>
  <c r="VH62" i="3"/>
  <c r="VH60" i="3"/>
  <c r="VH59" i="3"/>
  <c r="VH55" i="3"/>
  <c r="VH53" i="3"/>
  <c r="VH58" i="3"/>
  <c r="VH56" i="3"/>
  <c r="VH54" i="3"/>
  <c r="VH57" i="3"/>
  <c r="VH50" i="3"/>
  <c r="VH48" i="3"/>
  <c r="VH52" i="3"/>
  <c r="VH44" i="3"/>
  <c r="VH45" i="3"/>
  <c r="VH46" i="3"/>
  <c r="VH47" i="3"/>
  <c r="VH40" i="3"/>
  <c r="VH51" i="3"/>
  <c r="VH37" i="3"/>
  <c r="VH49" i="3"/>
  <c r="VH42" i="3"/>
  <c r="VH38" i="3"/>
  <c r="VH36" i="3"/>
  <c r="VH43" i="3"/>
  <c r="VH41" i="3"/>
  <c r="VH39" i="3"/>
  <c r="VT95" i="3"/>
  <c r="VT96" i="3"/>
  <c r="VT94" i="3"/>
  <c r="VT93" i="3"/>
  <c r="VT91" i="3"/>
  <c r="VT92" i="3"/>
  <c r="VT90" i="3"/>
  <c r="VT88" i="3"/>
  <c r="VT87" i="3"/>
  <c r="VT89" i="3"/>
  <c r="VT86" i="3"/>
  <c r="VT84" i="3"/>
  <c r="VT85" i="3"/>
  <c r="VT83" i="3"/>
  <c r="VT81" i="3"/>
  <c r="VT82" i="3"/>
  <c r="VT79" i="3"/>
  <c r="VT75" i="3"/>
  <c r="VT76" i="3"/>
  <c r="VT77" i="3"/>
  <c r="VT73" i="3"/>
  <c r="VT80" i="3"/>
  <c r="VT78" i="3"/>
  <c r="VT74" i="3"/>
  <c r="VT72" i="3"/>
  <c r="VT71" i="3"/>
  <c r="VT69" i="3"/>
  <c r="VT70" i="3"/>
  <c r="VT68" i="3"/>
  <c r="VT66" i="3"/>
  <c r="VT67" i="3"/>
  <c r="VT64" i="3"/>
  <c r="VT63" i="3"/>
  <c r="VT61" i="3"/>
  <c r="VT65" i="3"/>
  <c r="VT62" i="3"/>
  <c r="VT60" i="3"/>
  <c r="VT59" i="3"/>
  <c r="VT55" i="3"/>
  <c r="VT53" i="3"/>
  <c r="VT58" i="3"/>
  <c r="VT56" i="3"/>
  <c r="VT54" i="3"/>
  <c r="VT57" i="3"/>
  <c r="VT50" i="3"/>
  <c r="VT48" i="3"/>
  <c r="VT52" i="3"/>
  <c r="VT44" i="3"/>
  <c r="VT45" i="3"/>
  <c r="VT46" i="3"/>
  <c r="VT47" i="3"/>
  <c r="VT51" i="3"/>
  <c r="VT40" i="3"/>
  <c r="VT49" i="3"/>
  <c r="VT37" i="3"/>
  <c r="VT42" i="3"/>
  <c r="VT38" i="3"/>
  <c r="VT36" i="3"/>
  <c r="VT43" i="3"/>
  <c r="VT41" i="3"/>
  <c r="VT39" i="3"/>
  <c r="VZ95" i="3"/>
  <c r="VZ96" i="3"/>
  <c r="VZ94" i="3"/>
  <c r="VZ93" i="3"/>
  <c r="VZ91" i="3"/>
  <c r="VZ92" i="3"/>
  <c r="VZ90" i="3"/>
  <c r="VZ88" i="3"/>
  <c r="VZ87" i="3"/>
  <c r="VZ89" i="3"/>
  <c r="VZ84" i="3"/>
  <c r="VZ85" i="3"/>
  <c r="VZ83" i="3"/>
  <c r="VZ86" i="3"/>
  <c r="VZ81" i="3"/>
  <c r="VZ82" i="3"/>
  <c r="VZ79" i="3"/>
  <c r="VZ75" i="3"/>
  <c r="VZ76" i="3"/>
  <c r="VZ80" i="3"/>
  <c r="VZ77" i="3"/>
  <c r="VZ78" i="3"/>
  <c r="VZ73" i="3"/>
  <c r="VZ74" i="3"/>
  <c r="VZ72" i="3"/>
  <c r="VZ69" i="3"/>
  <c r="VZ70" i="3"/>
  <c r="VZ71" i="3"/>
  <c r="VZ68" i="3"/>
  <c r="VZ67" i="3"/>
  <c r="VZ66" i="3"/>
  <c r="VZ64" i="3"/>
  <c r="VZ65" i="3"/>
  <c r="VZ63" i="3"/>
  <c r="VZ61" i="3"/>
  <c r="VZ62" i="3"/>
  <c r="VZ60" i="3"/>
  <c r="VZ59" i="3"/>
  <c r="VZ55" i="3"/>
  <c r="VZ53" i="3"/>
  <c r="VZ58" i="3"/>
  <c r="VZ56" i="3"/>
  <c r="VZ54" i="3"/>
  <c r="VZ57" i="3"/>
  <c r="VZ50" i="3"/>
  <c r="VZ48" i="3"/>
  <c r="VZ52" i="3"/>
  <c r="VZ44" i="3"/>
  <c r="VZ45" i="3"/>
  <c r="VZ46" i="3"/>
  <c r="VZ47" i="3"/>
  <c r="VZ40" i="3"/>
  <c r="VZ49" i="3"/>
  <c r="VZ37" i="3"/>
  <c r="VZ42" i="3"/>
  <c r="VZ38" i="3"/>
  <c r="VZ36" i="3"/>
  <c r="VZ51" i="3"/>
  <c r="VZ43" i="3"/>
  <c r="VZ41" i="3"/>
  <c r="VZ39" i="3"/>
  <c r="WF96" i="3"/>
  <c r="WF95" i="3"/>
  <c r="WF93" i="3"/>
  <c r="WF94" i="3"/>
  <c r="WF91" i="3"/>
  <c r="WF92" i="3"/>
  <c r="WF90" i="3"/>
  <c r="WF88" i="3"/>
  <c r="WF89" i="3"/>
  <c r="WF87" i="3"/>
  <c r="WF84" i="3"/>
  <c r="WF86" i="3"/>
  <c r="WF85" i="3"/>
  <c r="WF83" i="3"/>
  <c r="WF81" i="3"/>
  <c r="WF82" i="3"/>
  <c r="WF79" i="3"/>
  <c r="WF75" i="3"/>
  <c r="WF80" i="3"/>
  <c r="WF76" i="3"/>
  <c r="WF77" i="3"/>
  <c r="WF73" i="3"/>
  <c r="WF74" i="3"/>
  <c r="WF78" i="3"/>
  <c r="WF72" i="3"/>
  <c r="WF69" i="3"/>
  <c r="WF70" i="3"/>
  <c r="WF71" i="3"/>
  <c r="WF68" i="3"/>
  <c r="WF67" i="3"/>
  <c r="WF66" i="3"/>
  <c r="WF64" i="3"/>
  <c r="WF65" i="3"/>
  <c r="WF61" i="3"/>
  <c r="WF63" i="3"/>
  <c r="WF62" i="3"/>
  <c r="WF60" i="3"/>
  <c r="WF59" i="3"/>
  <c r="WF55" i="3"/>
  <c r="WF53" i="3"/>
  <c r="WF58" i="3"/>
  <c r="WF56" i="3"/>
  <c r="WF54" i="3"/>
  <c r="WF57" i="3"/>
  <c r="WF50" i="3"/>
  <c r="WF48" i="3"/>
  <c r="WF52" i="3"/>
  <c r="WF44" i="3"/>
  <c r="WF45" i="3"/>
  <c r="WF46" i="3"/>
  <c r="WF47" i="3"/>
  <c r="WF49" i="3"/>
  <c r="WF40" i="3"/>
  <c r="WF37" i="3"/>
  <c r="WF51" i="3"/>
  <c r="WF42" i="3"/>
  <c r="WF38" i="3"/>
  <c r="WF36" i="3"/>
  <c r="WF43" i="3"/>
  <c r="WF41" i="3"/>
  <c r="WF39" i="3"/>
  <c r="WL96" i="3"/>
  <c r="WL95" i="3"/>
  <c r="WL93" i="3"/>
  <c r="WL94" i="3"/>
  <c r="WL91" i="3"/>
  <c r="WL92" i="3"/>
  <c r="WL90" i="3"/>
  <c r="WL88" i="3"/>
  <c r="WL87" i="3"/>
  <c r="WL89" i="3"/>
  <c r="WL86" i="3"/>
  <c r="WL84" i="3"/>
  <c r="WL85" i="3"/>
  <c r="WL83" i="3"/>
  <c r="WL81" i="3"/>
  <c r="WL79" i="3"/>
  <c r="WL82" i="3"/>
  <c r="WL80" i="3"/>
  <c r="WL75" i="3"/>
  <c r="WL76" i="3"/>
  <c r="WL77" i="3"/>
  <c r="WL73" i="3"/>
  <c r="WL74" i="3"/>
  <c r="WL78" i="3"/>
  <c r="WL72" i="3"/>
  <c r="WL71" i="3"/>
  <c r="WL69" i="3"/>
  <c r="WL70" i="3"/>
  <c r="WL68" i="3"/>
  <c r="WL67" i="3"/>
  <c r="WL66" i="3"/>
  <c r="WL64" i="3"/>
  <c r="WL65" i="3"/>
  <c r="WL61" i="3"/>
  <c r="WL62" i="3"/>
  <c r="WL60" i="3"/>
  <c r="WL59" i="3"/>
  <c r="WL55" i="3"/>
  <c r="WL53" i="3"/>
  <c r="WL63" i="3"/>
  <c r="WL58" i="3"/>
  <c r="WL56" i="3"/>
  <c r="WL54" i="3"/>
  <c r="WL57" i="3"/>
  <c r="WL50" i="3"/>
  <c r="WL48" i="3"/>
  <c r="WL52" i="3"/>
  <c r="WL44" i="3"/>
  <c r="WL45" i="3"/>
  <c r="WL46" i="3"/>
  <c r="WL47" i="3"/>
  <c r="WL40" i="3"/>
  <c r="WL51" i="3"/>
  <c r="WL37" i="3"/>
  <c r="WL42" i="3"/>
  <c r="WL38" i="3"/>
  <c r="WL36" i="3"/>
  <c r="WL49" i="3"/>
  <c r="WL43" i="3"/>
  <c r="WL41" i="3"/>
  <c r="WL39" i="3"/>
  <c r="WR96" i="3"/>
  <c r="WR95" i="3"/>
  <c r="WR94" i="3"/>
  <c r="WR93" i="3"/>
  <c r="WR92" i="3"/>
  <c r="WR91" i="3"/>
  <c r="WR90" i="3"/>
  <c r="WR88" i="3"/>
  <c r="WR89" i="3"/>
  <c r="WR87" i="3"/>
  <c r="WR84" i="3"/>
  <c r="WR85" i="3"/>
  <c r="WR86" i="3"/>
  <c r="WR83" i="3"/>
  <c r="WR82" i="3"/>
  <c r="WR81" i="3"/>
  <c r="WR79" i="3"/>
  <c r="WR80" i="3"/>
  <c r="WR75" i="3"/>
  <c r="WR76" i="3"/>
  <c r="WR77" i="3"/>
  <c r="WR73" i="3"/>
  <c r="WR74" i="3"/>
  <c r="WR78" i="3"/>
  <c r="WR72" i="3"/>
  <c r="WR69" i="3"/>
  <c r="WR70" i="3"/>
  <c r="WR71" i="3"/>
  <c r="WR68" i="3"/>
  <c r="WR67" i="3"/>
  <c r="WR64" i="3"/>
  <c r="WR66" i="3"/>
  <c r="WR65" i="3"/>
  <c r="WR63" i="3"/>
  <c r="WR61" i="3"/>
  <c r="WR62" i="3"/>
  <c r="WR60" i="3"/>
  <c r="WR59" i="3"/>
  <c r="WR55" i="3"/>
  <c r="WR53" i="3"/>
  <c r="WR58" i="3"/>
  <c r="WR56" i="3"/>
  <c r="WR54" i="3"/>
  <c r="WR57" i="3"/>
  <c r="WR50" i="3"/>
  <c r="WR48" i="3"/>
  <c r="WR52" i="3"/>
  <c r="WR44" i="3"/>
  <c r="WR45" i="3"/>
  <c r="WR46" i="3"/>
  <c r="WR47" i="3"/>
  <c r="WR40" i="3"/>
  <c r="WR51" i="3"/>
  <c r="WR37" i="3"/>
  <c r="WR49" i="3"/>
  <c r="WR42" i="3"/>
  <c r="WR38" i="3"/>
  <c r="WR36" i="3"/>
  <c r="WR43" i="3"/>
  <c r="WR41" i="3"/>
  <c r="WR39" i="3"/>
  <c r="WX96" i="3"/>
  <c r="WX95" i="3"/>
  <c r="WX93" i="3"/>
  <c r="WX94" i="3"/>
  <c r="WX92" i="3"/>
  <c r="WX91" i="3"/>
  <c r="WX90" i="3"/>
  <c r="WX88" i="3"/>
  <c r="WX87" i="3"/>
  <c r="WX89" i="3"/>
  <c r="WX84" i="3"/>
  <c r="WX86" i="3"/>
  <c r="WX85" i="3"/>
  <c r="WX83" i="3"/>
  <c r="WX81" i="3"/>
  <c r="WX82" i="3"/>
  <c r="WX79" i="3"/>
  <c r="WX80" i="3"/>
  <c r="WX75" i="3"/>
  <c r="WX76" i="3"/>
  <c r="WX77" i="3"/>
  <c r="WX73" i="3"/>
  <c r="WX74" i="3"/>
  <c r="WX78" i="3"/>
  <c r="WX72" i="3"/>
  <c r="WX69" i="3"/>
  <c r="WX70" i="3"/>
  <c r="WX71" i="3"/>
  <c r="WX68" i="3"/>
  <c r="WX67" i="3"/>
  <c r="WX66" i="3"/>
  <c r="WX64" i="3"/>
  <c r="WX65" i="3"/>
  <c r="WX63" i="3"/>
  <c r="WX61" i="3"/>
  <c r="WX62" i="3"/>
  <c r="WX60" i="3"/>
  <c r="WX59" i="3"/>
  <c r="WX55" i="3"/>
  <c r="WX53" i="3"/>
  <c r="WX58" i="3"/>
  <c r="WX56" i="3"/>
  <c r="WX54" i="3"/>
  <c r="WX57" i="3"/>
  <c r="WX50" i="3"/>
  <c r="WX48" i="3"/>
  <c r="WX52" i="3"/>
  <c r="WX44" i="3"/>
  <c r="WX45" i="3"/>
  <c r="WX46" i="3"/>
  <c r="WX47" i="3"/>
  <c r="WX40" i="3"/>
  <c r="WX51" i="3"/>
  <c r="WX49" i="3"/>
  <c r="WX37" i="3"/>
  <c r="WX42" i="3"/>
  <c r="WX38" i="3"/>
  <c r="WX36" i="3"/>
  <c r="WX43" i="3"/>
  <c r="WX41" i="3"/>
  <c r="WX39" i="3"/>
  <c r="XD96" i="3"/>
  <c r="XD95" i="3"/>
  <c r="XD94" i="3"/>
  <c r="XD93" i="3"/>
  <c r="XD91" i="3"/>
  <c r="XD92" i="3"/>
  <c r="XD90" i="3"/>
  <c r="XD88" i="3"/>
  <c r="XD87" i="3"/>
  <c r="XD89" i="3"/>
  <c r="XD86" i="3"/>
  <c r="XD84" i="3"/>
  <c r="XD85" i="3"/>
  <c r="XD83" i="3"/>
  <c r="XD81" i="3"/>
  <c r="XD82" i="3"/>
  <c r="XD79" i="3"/>
  <c r="XD74" i="3"/>
  <c r="XD75" i="3"/>
  <c r="XD76" i="3"/>
  <c r="XD77" i="3"/>
  <c r="XD80" i="3"/>
  <c r="XD73" i="3"/>
  <c r="XD78" i="3"/>
  <c r="XD72" i="3"/>
  <c r="XD71" i="3"/>
  <c r="XD69" i="3"/>
  <c r="XD70" i="3"/>
  <c r="XD68" i="3"/>
  <c r="XD66" i="3"/>
  <c r="XD67" i="3"/>
  <c r="XD64" i="3"/>
  <c r="XD63" i="3"/>
  <c r="XD61" i="3"/>
  <c r="XD65" i="3"/>
  <c r="XD62" i="3"/>
  <c r="XD60" i="3"/>
  <c r="XD59" i="3"/>
  <c r="XD55" i="3"/>
  <c r="XD53" i="3"/>
  <c r="XD58" i="3"/>
  <c r="XD56" i="3"/>
  <c r="XD54" i="3"/>
  <c r="XD57" i="3"/>
  <c r="XD50" i="3"/>
  <c r="XD48" i="3"/>
  <c r="XD52" i="3"/>
  <c r="XD44" i="3"/>
  <c r="XD45" i="3"/>
  <c r="XD46" i="3"/>
  <c r="XD47" i="3"/>
  <c r="XD51" i="3"/>
  <c r="XD40" i="3"/>
  <c r="XD49" i="3"/>
  <c r="XD37" i="3"/>
  <c r="XD42" i="3"/>
  <c r="XD38" i="3"/>
  <c r="XD36" i="3"/>
  <c r="XD43" i="3"/>
  <c r="XD41" i="3"/>
  <c r="XD39" i="3"/>
  <c r="XJ96" i="3"/>
  <c r="XJ95" i="3"/>
  <c r="XJ94" i="3"/>
  <c r="XJ91" i="3"/>
  <c r="XJ93" i="3"/>
  <c r="XJ92" i="3"/>
  <c r="XJ90" i="3"/>
  <c r="XJ88" i="3"/>
  <c r="XJ87" i="3"/>
  <c r="XJ89" i="3"/>
  <c r="XJ86" i="3"/>
  <c r="XJ84" i="3"/>
  <c r="XJ85" i="3"/>
  <c r="XJ83" i="3"/>
  <c r="XJ81" i="3"/>
  <c r="XJ82" i="3"/>
  <c r="XJ79" i="3"/>
  <c r="XJ74" i="3"/>
  <c r="XJ75" i="3"/>
  <c r="XJ76" i="3"/>
  <c r="XJ80" i="3"/>
  <c r="XJ77" i="3"/>
  <c r="XJ78" i="3"/>
  <c r="XJ73" i="3"/>
  <c r="XJ72" i="3"/>
  <c r="XJ69" i="3"/>
  <c r="XJ70" i="3"/>
  <c r="XJ71" i="3"/>
  <c r="XJ68" i="3"/>
  <c r="XJ67" i="3"/>
  <c r="XJ66" i="3"/>
  <c r="XJ64" i="3"/>
  <c r="XJ65" i="3"/>
  <c r="XJ63" i="3"/>
  <c r="XJ61" i="3"/>
  <c r="XJ62" i="3"/>
  <c r="XJ60" i="3"/>
  <c r="XJ59" i="3"/>
  <c r="XJ55" i="3"/>
  <c r="XJ53" i="3"/>
  <c r="XJ58" i="3"/>
  <c r="XJ56" i="3"/>
  <c r="XJ54" i="3"/>
  <c r="XJ57" i="3"/>
  <c r="XJ50" i="3"/>
  <c r="XJ48" i="3"/>
  <c r="XJ52" i="3"/>
  <c r="XJ44" i="3"/>
  <c r="XJ45" i="3"/>
  <c r="XJ46" i="3"/>
  <c r="XJ47" i="3"/>
  <c r="XJ40" i="3"/>
  <c r="XJ49" i="3"/>
  <c r="XJ37" i="3"/>
  <c r="XJ42" i="3"/>
  <c r="XJ38" i="3"/>
  <c r="XJ36" i="3"/>
  <c r="XJ51" i="3"/>
  <c r="XJ43" i="3"/>
  <c r="XJ41" i="3"/>
  <c r="XJ39" i="3"/>
  <c r="XP96" i="3"/>
  <c r="XP95" i="3"/>
  <c r="XP93" i="3"/>
  <c r="XP94" i="3"/>
  <c r="XP91" i="3"/>
  <c r="XP92" i="3"/>
  <c r="XP90" i="3"/>
  <c r="XP88" i="3"/>
  <c r="XP89" i="3"/>
  <c r="XP87" i="3"/>
  <c r="XP86" i="3"/>
  <c r="XP84" i="3"/>
  <c r="XP85" i="3"/>
  <c r="XP83" i="3"/>
  <c r="XP81" i="3"/>
  <c r="XP82" i="3"/>
  <c r="XP79" i="3"/>
  <c r="XP78" i="3"/>
  <c r="XP74" i="3"/>
  <c r="XP75" i="3"/>
  <c r="XP80" i="3"/>
  <c r="XP76" i="3"/>
  <c r="XP77" i="3"/>
  <c r="XP73" i="3"/>
  <c r="XP72" i="3"/>
  <c r="XP69" i="3"/>
  <c r="XP70" i="3"/>
  <c r="XP71" i="3"/>
  <c r="XP68" i="3"/>
  <c r="XP67" i="3"/>
  <c r="XP66" i="3"/>
  <c r="XP64" i="3"/>
  <c r="XP65" i="3"/>
  <c r="XP61" i="3"/>
  <c r="XP63" i="3"/>
  <c r="XP62" i="3"/>
  <c r="XP60" i="3"/>
  <c r="XP59" i="3"/>
  <c r="XP55" i="3"/>
  <c r="XP53" i="3"/>
  <c r="XP58" i="3"/>
  <c r="XP56" i="3"/>
  <c r="XP54" i="3"/>
  <c r="XP57" i="3"/>
  <c r="XP50" i="3"/>
  <c r="XP48" i="3"/>
  <c r="XP52" i="3"/>
  <c r="XP44" i="3"/>
  <c r="XP45" i="3"/>
  <c r="XP46" i="3"/>
  <c r="XP47" i="3"/>
  <c r="XP49" i="3"/>
  <c r="XP40" i="3"/>
  <c r="XP37" i="3"/>
  <c r="XP51" i="3"/>
  <c r="XP42" i="3"/>
  <c r="XP38" i="3"/>
  <c r="XP36" i="3"/>
  <c r="XP43" i="3"/>
  <c r="XP41" i="3"/>
  <c r="XP39" i="3"/>
  <c r="XV96" i="3"/>
  <c r="XV95" i="3"/>
  <c r="XV94" i="3"/>
  <c r="XV93" i="3"/>
  <c r="XV91" i="3"/>
  <c r="XV90" i="3"/>
  <c r="XV92" i="3"/>
  <c r="XV89" i="3"/>
  <c r="XV88" i="3"/>
  <c r="XV87" i="3"/>
  <c r="XV84" i="3"/>
  <c r="XV85" i="3"/>
  <c r="XV86" i="3"/>
  <c r="XV83" i="3"/>
  <c r="XV81" i="3"/>
  <c r="XV79" i="3"/>
  <c r="XV78" i="3"/>
  <c r="XV74" i="3"/>
  <c r="XV80" i="3"/>
  <c r="XV75" i="3"/>
  <c r="XV82" i="3"/>
  <c r="XV76" i="3"/>
  <c r="XV77" i="3"/>
  <c r="XV73" i="3"/>
  <c r="XV72" i="3"/>
  <c r="XV71" i="3"/>
  <c r="XV69" i="3"/>
  <c r="XV70" i="3"/>
  <c r="XV68" i="3"/>
  <c r="XV67" i="3"/>
  <c r="XV66" i="3"/>
  <c r="XV64" i="3"/>
  <c r="XV65" i="3"/>
  <c r="XV61" i="3"/>
  <c r="XV62" i="3"/>
  <c r="XV60" i="3"/>
  <c r="XV59" i="3"/>
  <c r="XV55" i="3"/>
  <c r="XV53" i="3"/>
  <c r="XV58" i="3"/>
  <c r="XV56" i="3"/>
  <c r="XV54" i="3"/>
  <c r="XV63" i="3"/>
  <c r="XV57" i="3"/>
  <c r="XV50" i="3"/>
  <c r="XV48" i="3"/>
  <c r="XV52" i="3"/>
  <c r="XV44" i="3"/>
  <c r="XV45" i="3"/>
  <c r="XV46" i="3"/>
  <c r="XV47" i="3"/>
  <c r="XV40" i="3"/>
  <c r="XV51" i="3"/>
  <c r="XV37" i="3"/>
  <c r="XV42" i="3"/>
  <c r="XV38" i="3"/>
  <c r="XV36" i="3"/>
  <c r="XV49" i="3"/>
  <c r="XV43" i="3"/>
  <c r="XV41" i="3"/>
  <c r="XV39" i="3"/>
  <c r="YB96" i="3"/>
  <c r="YB95" i="3"/>
  <c r="YB94" i="3"/>
  <c r="YB93" i="3"/>
  <c r="YB92" i="3"/>
  <c r="YB91" i="3"/>
  <c r="YB90" i="3"/>
  <c r="YB89" i="3"/>
  <c r="YB88" i="3"/>
  <c r="YB87" i="3"/>
  <c r="YB86" i="3"/>
  <c r="YB84" i="3"/>
  <c r="YB85" i="3"/>
  <c r="YB83" i="3"/>
  <c r="YB82" i="3"/>
  <c r="YB81" i="3"/>
  <c r="YB79" i="3"/>
  <c r="YB80" i="3"/>
  <c r="YB74" i="3"/>
  <c r="YB78" i="3"/>
  <c r="YB75" i="3"/>
  <c r="YB76" i="3"/>
  <c r="YB77" i="3"/>
  <c r="YB73" i="3"/>
  <c r="YB72" i="3"/>
  <c r="YB69" i="3"/>
  <c r="YB70" i="3"/>
  <c r="YB71" i="3"/>
  <c r="YB68" i="3"/>
  <c r="YB67" i="3"/>
  <c r="YB64" i="3"/>
  <c r="YB66" i="3"/>
  <c r="YB65" i="3"/>
  <c r="YB63" i="3"/>
  <c r="YB61" i="3"/>
  <c r="YB62" i="3"/>
  <c r="YB60" i="3"/>
  <c r="YB59" i="3"/>
  <c r="YB55" i="3"/>
  <c r="YB53" i="3"/>
  <c r="YB58" i="3"/>
  <c r="YB56" i="3"/>
  <c r="YB54" i="3"/>
  <c r="YB57" i="3"/>
  <c r="YB50" i="3"/>
  <c r="YB48" i="3"/>
  <c r="YB52" i="3"/>
  <c r="YB44" i="3"/>
  <c r="YB45" i="3"/>
  <c r="YB46" i="3"/>
  <c r="YB47" i="3"/>
  <c r="YB40" i="3"/>
  <c r="YB51" i="3"/>
  <c r="YB37" i="3"/>
  <c r="YB49" i="3"/>
  <c r="YB42" i="3"/>
  <c r="YB38" i="3"/>
  <c r="YB36" i="3"/>
  <c r="YB43" i="3"/>
  <c r="YB41" i="3"/>
  <c r="YB39" i="3"/>
  <c r="YH96" i="3"/>
  <c r="YH95" i="3"/>
  <c r="YH94" i="3"/>
  <c r="YH93" i="3"/>
  <c r="YH92" i="3"/>
  <c r="YH91" i="3"/>
  <c r="YH90" i="3"/>
  <c r="YH89" i="3"/>
  <c r="YH88" i="3"/>
  <c r="YH87" i="3"/>
  <c r="YH84" i="3"/>
  <c r="YH86" i="3"/>
  <c r="YH85" i="3"/>
  <c r="YH83" i="3"/>
  <c r="YH81" i="3"/>
  <c r="YH82" i="3"/>
  <c r="YH79" i="3"/>
  <c r="YH80" i="3"/>
  <c r="YH74" i="3"/>
  <c r="YH75" i="3"/>
  <c r="YH78" i="3"/>
  <c r="YH76" i="3"/>
  <c r="YH77" i="3"/>
  <c r="YH73" i="3"/>
  <c r="YH72" i="3"/>
  <c r="YH69" i="3"/>
  <c r="YH70" i="3"/>
  <c r="YH71" i="3"/>
  <c r="YH68" i="3"/>
  <c r="YH67" i="3"/>
  <c r="YH66" i="3"/>
  <c r="YH64" i="3"/>
  <c r="YH65" i="3"/>
  <c r="YH63" i="3"/>
  <c r="YH61" i="3"/>
  <c r="YH62" i="3"/>
  <c r="YH60" i="3"/>
  <c r="YH59" i="3"/>
  <c r="YH55" i="3"/>
  <c r="YH53" i="3"/>
  <c r="YH58" i="3"/>
  <c r="YH56" i="3"/>
  <c r="YH54" i="3"/>
  <c r="YH57" i="3"/>
  <c r="YH50" i="3"/>
  <c r="YH48" i="3"/>
  <c r="YH52" i="3"/>
  <c r="YH44" i="3"/>
  <c r="YH45" i="3"/>
  <c r="YH46" i="3"/>
  <c r="YH47" i="3"/>
  <c r="YH40" i="3"/>
  <c r="YH51" i="3"/>
  <c r="YH49" i="3"/>
  <c r="YH37" i="3"/>
  <c r="YH42" i="3"/>
  <c r="YH38" i="3"/>
  <c r="YH36" i="3"/>
  <c r="YH43" i="3"/>
  <c r="YH41" i="3"/>
  <c r="YH39" i="3"/>
  <c r="YN96" i="3"/>
  <c r="YN95" i="3"/>
  <c r="YN94" i="3"/>
  <c r="YN93" i="3"/>
  <c r="YN91" i="3"/>
  <c r="YN92" i="3"/>
  <c r="YN90" i="3"/>
  <c r="YN89" i="3"/>
  <c r="YN88" i="3"/>
  <c r="YN87" i="3"/>
  <c r="YN86" i="3"/>
  <c r="YN84" i="3"/>
  <c r="YN85" i="3"/>
  <c r="YN83" i="3"/>
  <c r="YN81" i="3"/>
  <c r="YN82" i="3"/>
  <c r="YN79" i="3"/>
  <c r="YN74" i="3"/>
  <c r="YN75" i="3"/>
  <c r="YN76" i="3"/>
  <c r="YN78" i="3"/>
  <c r="YN77" i="3"/>
  <c r="YN73" i="3"/>
  <c r="YN80" i="3"/>
  <c r="YN72" i="3"/>
  <c r="YN71" i="3"/>
  <c r="YN69" i="3"/>
  <c r="YN70" i="3"/>
  <c r="YN68" i="3"/>
  <c r="YN66" i="3"/>
  <c r="YN67" i="3"/>
  <c r="YN64" i="3"/>
  <c r="YN65" i="3"/>
  <c r="YN63" i="3"/>
  <c r="YN61" i="3"/>
  <c r="YN62" i="3"/>
  <c r="YN60" i="3"/>
  <c r="YN59" i="3"/>
  <c r="YN55" i="3"/>
  <c r="YN53" i="3"/>
  <c r="YN58" i="3"/>
  <c r="YN56" i="3"/>
  <c r="YN54" i="3"/>
  <c r="YN57" i="3"/>
  <c r="YN50" i="3"/>
  <c r="YN48" i="3"/>
  <c r="YN52" i="3"/>
  <c r="YN44" i="3"/>
  <c r="YN45" i="3"/>
  <c r="YN46" i="3"/>
  <c r="YN47" i="3"/>
  <c r="YN51" i="3"/>
  <c r="YN40" i="3"/>
  <c r="YN49" i="3"/>
  <c r="YN37" i="3"/>
  <c r="YN42" i="3"/>
  <c r="YN38" i="3"/>
  <c r="YN36" i="3"/>
  <c r="YN43" i="3"/>
  <c r="YN41" i="3"/>
  <c r="YN39" i="3"/>
  <c r="YT96" i="3"/>
  <c r="YT95" i="3"/>
  <c r="YT94" i="3"/>
  <c r="YT91" i="3"/>
  <c r="YT93" i="3"/>
  <c r="YT92" i="3"/>
  <c r="YT90" i="3"/>
  <c r="YT89" i="3"/>
  <c r="YT88" i="3"/>
  <c r="YT87" i="3"/>
  <c r="YT86" i="3"/>
  <c r="YT84" i="3"/>
  <c r="YT85" i="3"/>
  <c r="YT83" i="3"/>
  <c r="YT81" i="3"/>
  <c r="YT82" i="3"/>
  <c r="YT79" i="3"/>
  <c r="YT74" i="3"/>
  <c r="YT75" i="3"/>
  <c r="YT76" i="3"/>
  <c r="YT80" i="3"/>
  <c r="YT77" i="3"/>
  <c r="YT73" i="3"/>
  <c r="YT78" i="3"/>
  <c r="YT72" i="3"/>
  <c r="YT69" i="3"/>
  <c r="YT70" i="3"/>
  <c r="YT71" i="3"/>
  <c r="YT68" i="3"/>
  <c r="YT67" i="3"/>
  <c r="YT66" i="3"/>
  <c r="YT64" i="3"/>
  <c r="YT65" i="3"/>
  <c r="YT63" i="3"/>
  <c r="YT61" i="3"/>
  <c r="YT62" i="3"/>
  <c r="YT60" i="3"/>
  <c r="YT59" i="3"/>
  <c r="YT55" i="3"/>
  <c r="YT53" i="3"/>
  <c r="YT58" i="3"/>
  <c r="YT56" i="3"/>
  <c r="YT54" i="3"/>
  <c r="YT57" i="3"/>
  <c r="YT50" i="3"/>
  <c r="YT48" i="3"/>
  <c r="YT52" i="3"/>
  <c r="YT44" i="3"/>
  <c r="YT45" i="3"/>
  <c r="YT46" i="3"/>
  <c r="YT47" i="3"/>
  <c r="YT40" i="3"/>
  <c r="YT49" i="3"/>
  <c r="YT37" i="3"/>
  <c r="YT42" i="3"/>
  <c r="YT38" i="3"/>
  <c r="YT36" i="3"/>
  <c r="YT51" i="3"/>
  <c r="YT43" i="3"/>
  <c r="YT41" i="3"/>
  <c r="YT39" i="3"/>
  <c r="YZ96" i="3"/>
  <c r="YZ95" i="3"/>
  <c r="YZ93" i="3"/>
  <c r="YZ94" i="3"/>
  <c r="YZ91" i="3"/>
  <c r="YZ92" i="3"/>
  <c r="YZ90" i="3"/>
  <c r="YZ88" i="3"/>
  <c r="YZ87" i="3"/>
  <c r="YZ89" i="3"/>
  <c r="YZ86" i="3"/>
  <c r="YZ84" i="3"/>
  <c r="YZ85" i="3"/>
  <c r="YZ83" i="3"/>
  <c r="YZ81" i="3"/>
  <c r="YZ82" i="3"/>
  <c r="YZ79" i="3"/>
  <c r="YZ78" i="3"/>
  <c r="YZ74" i="3"/>
  <c r="YZ75" i="3"/>
  <c r="YZ80" i="3"/>
  <c r="YZ76" i="3"/>
  <c r="YZ77" i="3"/>
  <c r="YZ73" i="3"/>
  <c r="YZ72" i="3"/>
  <c r="YZ69" i="3"/>
  <c r="YZ70" i="3"/>
  <c r="YZ71" i="3"/>
  <c r="YZ68" i="3"/>
  <c r="YZ67" i="3"/>
  <c r="YZ66" i="3"/>
  <c r="YZ64" i="3"/>
  <c r="YZ65" i="3"/>
  <c r="YZ61" i="3"/>
  <c r="YZ63" i="3"/>
  <c r="YZ62" i="3"/>
  <c r="YZ60" i="3"/>
  <c r="YZ59" i="3"/>
  <c r="YZ55" i="3"/>
  <c r="YZ53" i="3"/>
  <c r="YZ58" i="3"/>
  <c r="YZ56" i="3"/>
  <c r="YZ54" i="3"/>
  <c r="YZ57" i="3"/>
  <c r="YZ50" i="3"/>
  <c r="YZ48" i="3"/>
  <c r="YZ52" i="3"/>
  <c r="YZ44" i="3"/>
  <c r="YZ45" i="3"/>
  <c r="YZ46" i="3"/>
  <c r="YZ47" i="3"/>
  <c r="YZ49" i="3"/>
  <c r="YZ40" i="3"/>
  <c r="YZ37" i="3"/>
  <c r="YZ51" i="3"/>
  <c r="YZ42" i="3"/>
  <c r="YZ38" i="3"/>
  <c r="YZ36" i="3"/>
  <c r="YZ43" i="3"/>
  <c r="YZ41" i="3"/>
  <c r="YZ39" i="3"/>
  <c r="ZF96" i="3"/>
  <c r="ZF95" i="3"/>
  <c r="ZF93" i="3"/>
  <c r="ZF94" i="3"/>
  <c r="ZF91" i="3"/>
  <c r="ZF90" i="3"/>
  <c r="ZF92" i="3"/>
  <c r="ZF89" i="3"/>
  <c r="ZF88" i="3"/>
  <c r="ZF87" i="3"/>
  <c r="ZF84" i="3"/>
  <c r="ZF85" i="3"/>
  <c r="ZF86" i="3"/>
  <c r="ZF83" i="3"/>
  <c r="ZF81" i="3"/>
  <c r="ZF79" i="3"/>
  <c r="ZF78" i="3"/>
  <c r="ZF74" i="3"/>
  <c r="ZF80" i="3"/>
  <c r="ZF75" i="3"/>
  <c r="ZF76" i="3"/>
  <c r="ZF82" i="3"/>
  <c r="ZF77" i="3"/>
  <c r="ZF73" i="3"/>
  <c r="ZF72" i="3"/>
  <c r="ZF71" i="3"/>
  <c r="ZF69" i="3"/>
  <c r="ZF70" i="3"/>
  <c r="ZF68" i="3"/>
  <c r="ZF67" i="3"/>
  <c r="ZF66" i="3"/>
  <c r="ZF64" i="3"/>
  <c r="ZF65" i="3"/>
  <c r="ZF61" i="3"/>
  <c r="ZF62" i="3"/>
  <c r="ZF60" i="3"/>
  <c r="ZF63" i="3"/>
  <c r="ZF59" i="3"/>
  <c r="ZF55" i="3"/>
  <c r="ZF53" i="3"/>
  <c r="ZF58" i="3"/>
  <c r="ZF56" i="3"/>
  <c r="ZF54" i="3"/>
  <c r="ZF57" i="3"/>
  <c r="ZF50" i="3"/>
  <c r="ZF48" i="3"/>
  <c r="ZF52" i="3"/>
  <c r="ZF44" i="3"/>
  <c r="ZF45" i="3"/>
  <c r="ZF46" i="3"/>
  <c r="ZF47" i="3"/>
  <c r="ZF40" i="3"/>
  <c r="ZF51" i="3"/>
  <c r="ZF37" i="3"/>
  <c r="ZF42" i="3"/>
  <c r="ZF38" i="3"/>
  <c r="ZF36" i="3"/>
  <c r="ZF49" i="3"/>
  <c r="ZF43" i="3"/>
  <c r="ZF41" i="3"/>
  <c r="ZF39" i="3"/>
  <c r="ZL96" i="3"/>
  <c r="ZL95" i="3"/>
  <c r="ZL94" i="3"/>
  <c r="ZL93" i="3"/>
  <c r="ZL92" i="3"/>
  <c r="ZL91" i="3"/>
  <c r="ZL90" i="3"/>
  <c r="ZL89" i="3"/>
  <c r="ZL88" i="3"/>
  <c r="ZL87" i="3"/>
  <c r="ZL86" i="3"/>
  <c r="ZL84" i="3"/>
  <c r="ZL85" i="3"/>
  <c r="ZL83" i="3"/>
  <c r="ZL82" i="3"/>
  <c r="ZL81" i="3"/>
  <c r="ZL79" i="3"/>
  <c r="ZL80" i="3"/>
  <c r="ZL74" i="3"/>
  <c r="ZL78" i="3"/>
  <c r="ZL75" i="3"/>
  <c r="ZL76" i="3"/>
  <c r="ZL77" i="3"/>
  <c r="ZL73" i="3"/>
  <c r="ZL72" i="3"/>
  <c r="ZL69" i="3"/>
  <c r="ZL70" i="3"/>
  <c r="ZL71" i="3"/>
  <c r="ZL68" i="3"/>
  <c r="ZL67" i="3"/>
  <c r="ZL64" i="3"/>
  <c r="ZL66" i="3"/>
  <c r="ZL65" i="3"/>
  <c r="ZL63" i="3"/>
  <c r="ZL61" i="3"/>
  <c r="ZL62" i="3"/>
  <c r="ZL60" i="3"/>
  <c r="ZL59" i="3"/>
  <c r="ZL55" i="3"/>
  <c r="ZL53" i="3"/>
  <c r="ZL58" i="3"/>
  <c r="ZL56" i="3"/>
  <c r="ZL54" i="3"/>
  <c r="ZL57" i="3"/>
  <c r="ZL50" i="3"/>
  <c r="ZL48" i="3"/>
  <c r="ZL52" i="3"/>
  <c r="ZL44" i="3"/>
  <c r="ZL45" i="3"/>
  <c r="ZL46" i="3"/>
  <c r="ZL47" i="3"/>
  <c r="ZL40" i="3"/>
  <c r="ZL51" i="3"/>
  <c r="ZL37" i="3"/>
  <c r="ZL49" i="3"/>
  <c r="ZL42" i="3"/>
  <c r="ZL38" i="3"/>
  <c r="ZL36" i="3"/>
  <c r="ZL43" i="3"/>
  <c r="ZL41" i="3"/>
  <c r="ZL39" i="3"/>
  <c r="ZR96" i="3"/>
  <c r="ZR95" i="3"/>
  <c r="ZR93" i="3"/>
  <c r="ZR94" i="3"/>
  <c r="ZR92" i="3"/>
  <c r="ZR91" i="3"/>
  <c r="ZR90" i="3"/>
  <c r="ZR89" i="3"/>
  <c r="ZR88" i="3"/>
  <c r="ZR87" i="3"/>
  <c r="ZR84" i="3"/>
  <c r="ZR86" i="3"/>
  <c r="ZR85" i="3"/>
  <c r="ZR83" i="3"/>
  <c r="ZR81" i="3"/>
  <c r="ZR82" i="3"/>
  <c r="ZR79" i="3"/>
  <c r="ZR80" i="3"/>
  <c r="ZR74" i="3"/>
  <c r="ZR75" i="3"/>
  <c r="ZR78" i="3"/>
  <c r="ZR76" i="3"/>
  <c r="ZR77" i="3"/>
  <c r="ZR73" i="3"/>
  <c r="ZR72" i="3"/>
  <c r="ZR69" i="3"/>
  <c r="ZR70" i="3"/>
  <c r="ZR71" i="3"/>
  <c r="ZR68" i="3"/>
  <c r="ZR67" i="3"/>
  <c r="ZR66" i="3"/>
  <c r="ZR64" i="3"/>
  <c r="ZR65" i="3"/>
  <c r="ZR63" i="3"/>
  <c r="ZR61" i="3"/>
  <c r="ZR62" i="3"/>
  <c r="ZR60" i="3"/>
  <c r="ZR59" i="3"/>
  <c r="ZR55" i="3"/>
  <c r="ZR53" i="3"/>
  <c r="ZR58" i="3"/>
  <c r="ZR56" i="3"/>
  <c r="ZR54" i="3"/>
  <c r="ZR57" i="3"/>
  <c r="ZR50" i="3"/>
  <c r="ZR48" i="3"/>
  <c r="ZR52" i="3"/>
  <c r="ZR44" i="3"/>
  <c r="ZR45" i="3"/>
  <c r="ZR46" i="3"/>
  <c r="ZR47" i="3"/>
  <c r="ZR40" i="3"/>
  <c r="ZR51" i="3"/>
  <c r="ZR49" i="3"/>
  <c r="ZR37" i="3"/>
  <c r="ZR42" i="3"/>
  <c r="ZR38" i="3"/>
  <c r="ZR36" i="3"/>
  <c r="ZR43" i="3"/>
  <c r="ZR41" i="3"/>
  <c r="ZR39" i="3"/>
  <c r="ZX96" i="3"/>
  <c r="ZX95" i="3"/>
  <c r="ZX94" i="3"/>
  <c r="ZX93" i="3"/>
  <c r="ZX91" i="3"/>
  <c r="ZX92" i="3"/>
  <c r="ZX90" i="3"/>
  <c r="ZX89" i="3"/>
  <c r="ZX88" i="3"/>
  <c r="ZX87" i="3"/>
  <c r="ZX86" i="3"/>
  <c r="ZX84" i="3"/>
  <c r="ZX85" i="3"/>
  <c r="ZX83" i="3"/>
  <c r="ZX81" i="3"/>
  <c r="ZX82" i="3"/>
  <c r="ZX79" i="3"/>
  <c r="ZX74" i="3"/>
  <c r="ZX75" i="3"/>
  <c r="ZX76" i="3"/>
  <c r="ZX78" i="3"/>
  <c r="ZX77" i="3"/>
  <c r="ZX73" i="3"/>
  <c r="ZX80" i="3"/>
  <c r="ZX72" i="3"/>
  <c r="ZX71" i="3"/>
  <c r="ZX69" i="3"/>
  <c r="ZX70" i="3"/>
  <c r="ZX68" i="3"/>
  <c r="ZX66" i="3"/>
  <c r="ZX67" i="3"/>
  <c r="ZX64" i="3"/>
  <c r="ZX65" i="3"/>
  <c r="ZX63" i="3"/>
  <c r="ZX61" i="3"/>
  <c r="ZX62" i="3"/>
  <c r="ZX60" i="3"/>
  <c r="ZX59" i="3"/>
  <c r="ZX55" i="3"/>
  <c r="ZX53" i="3"/>
  <c r="ZX58" i="3"/>
  <c r="ZX56" i="3"/>
  <c r="ZX54" i="3"/>
  <c r="ZX57" i="3"/>
  <c r="ZX50" i="3"/>
  <c r="ZX48" i="3"/>
  <c r="ZX52" i="3"/>
  <c r="ZX44" i="3"/>
  <c r="ZX45" i="3"/>
  <c r="ZX46" i="3"/>
  <c r="ZX47" i="3"/>
  <c r="ZX51" i="3"/>
  <c r="ZX40" i="3"/>
  <c r="ZX49" i="3"/>
  <c r="ZX37" i="3"/>
  <c r="ZX42" i="3"/>
  <c r="ZX38" i="3"/>
  <c r="ZX36" i="3"/>
  <c r="ZX43" i="3"/>
  <c r="ZX41" i="3"/>
  <c r="ZX39" i="3"/>
  <c r="AAD96" i="3"/>
  <c r="AAD95" i="3"/>
  <c r="AAD94" i="3"/>
  <c r="AAD91" i="3"/>
  <c r="AAD93" i="3"/>
  <c r="AAD92" i="3"/>
  <c r="AAD90" i="3"/>
  <c r="AAD89" i="3"/>
  <c r="AAD88" i="3"/>
  <c r="AAD87" i="3"/>
  <c r="AAD86" i="3"/>
  <c r="AAD84" i="3"/>
  <c r="AAD85" i="3"/>
  <c r="AAD83" i="3"/>
  <c r="AAD81" i="3"/>
  <c r="AAD79" i="3"/>
  <c r="AAD82" i="3"/>
  <c r="AAD74" i="3"/>
  <c r="AAD75" i="3"/>
  <c r="AAD76" i="3"/>
  <c r="AAD80" i="3"/>
  <c r="AAD77" i="3"/>
  <c r="AAD73" i="3"/>
  <c r="AAD78" i="3"/>
  <c r="AAD72" i="3"/>
  <c r="AAD69" i="3"/>
  <c r="AAD70" i="3"/>
  <c r="AAD71" i="3"/>
  <c r="AAD68" i="3"/>
  <c r="AAD67" i="3"/>
  <c r="AAD66" i="3"/>
  <c r="AAD64" i="3"/>
  <c r="AAD65" i="3"/>
  <c r="AAD63" i="3"/>
  <c r="AAD61" i="3"/>
  <c r="AAD62" i="3"/>
  <c r="AAD60" i="3"/>
  <c r="AAD59" i="3"/>
  <c r="AAD55" i="3"/>
  <c r="AAD53" i="3"/>
  <c r="AAD58" i="3"/>
  <c r="AAD56" i="3"/>
  <c r="AAD54" i="3"/>
  <c r="AAD57" i="3"/>
  <c r="AAD50" i="3"/>
  <c r="AAD48" i="3"/>
  <c r="AAD52" i="3"/>
  <c r="AAD44" i="3"/>
  <c r="AAD45" i="3"/>
  <c r="AAD46" i="3"/>
  <c r="AAD47" i="3"/>
  <c r="AAD40" i="3"/>
  <c r="AAD49" i="3"/>
  <c r="AAD37" i="3"/>
  <c r="AAD42" i="3"/>
  <c r="AAD38" i="3"/>
  <c r="AAD36" i="3"/>
  <c r="AAD51" i="3"/>
  <c r="AAD43" i="3"/>
  <c r="AAD41" i="3"/>
  <c r="AAD39" i="3"/>
  <c r="AAJ96" i="3"/>
  <c r="AAJ95" i="3"/>
  <c r="AAJ93" i="3"/>
  <c r="AAJ94" i="3"/>
  <c r="AAJ92" i="3"/>
  <c r="AAJ91" i="3"/>
  <c r="AAJ90" i="3"/>
  <c r="AAJ88" i="3"/>
  <c r="AAJ87" i="3"/>
  <c r="AAJ89" i="3"/>
  <c r="AAJ86" i="3"/>
  <c r="AAJ84" i="3"/>
  <c r="AAJ85" i="3"/>
  <c r="AAJ81" i="3"/>
  <c r="AAJ83" i="3"/>
  <c r="AAJ82" i="3"/>
  <c r="AAJ79" i="3"/>
  <c r="AAJ78" i="3"/>
  <c r="AAJ74" i="3"/>
  <c r="AAJ75" i="3"/>
  <c r="AAJ80" i="3"/>
  <c r="AAJ76" i="3"/>
  <c r="AAJ77" i="3"/>
  <c r="AAJ73" i="3"/>
  <c r="AAJ72" i="3"/>
  <c r="AAJ69" i="3"/>
  <c r="AAJ70" i="3"/>
  <c r="AAJ71" i="3"/>
  <c r="AAJ68" i="3"/>
  <c r="AAJ67" i="3"/>
  <c r="AAJ66" i="3"/>
  <c r="AAJ64" i="3"/>
  <c r="AAJ65" i="3"/>
  <c r="AAJ61" i="3"/>
  <c r="AAJ63" i="3"/>
  <c r="AAJ62" i="3"/>
  <c r="AAJ60" i="3"/>
  <c r="AAJ59" i="3"/>
  <c r="AAJ55" i="3"/>
  <c r="AAJ53" i="3"/>
  <c r="AAJ58" i="3"/>
  <c r="AAJ56" i="3"/>
  <c r="AAJ54" i="3"/>
  <c r="AAJ57" i="3"/>
  <c r="AAJ50" i="3"/>
  <c r="AAJ48" i="3"/>
  <c r="AAJ44" i="3"/>
  <c r="AAJ52" i="3"/>
  <c r="AAJ45" i="3"/>
  <c r="AAJ46" i="3"/>
  <c r="AAJ47" i="3"/>
  <c r="AAJ49" i="3"/>
  <c r="AAJ40" i="3"/>
  <c r="AAJ43" i="3"/>
  <c r="AAJ37" i="3"/>
  <c r="AAJ51" i="3"/>
  <c r="AAJ42" i="3"/>
  <c r="AAJ38" i="3"/>
  <c r="AAJ36" i="3"/>
  <c r="AAJ41" i="3"/>
  <c r="AAJ39" i="3"/>
  <c r="AAP96" i="3"/>
  <c r="AAP95" i="3"/>
  <c r="AAP94" i="3"/>
  <c r="AAP93" i="3"/>
  <c r="AAP91" i="3"/>
  <c r="AAP92" i="3"/>
  <c r="AAP90" i="3"/>
  <c r="AAP89" i="3"/>
  <c r="AAP88" i="3"/>
  <c r="AAP87" i="3"/>
  <c r="AAP84" i="3"/>
  <c r="AAP85" i="3"/>
  <c r="AAP86" i="3"/>
  <c r="AAP81" i="3"/>
  <c r="AAP83" i="3"/>
  <c r="AAP82" i="3"/>
  <c r="AAP79" i="3"/>
  <c r="AAP78" i="3"/>
  <c r="AAP74" i="3"/>
  <c r="AAP80" i="3"/>
  <c r="AAP75" i="3"/>
  <c r="AAP76" i="3"/>
  <c r="AAP77" i="3"/>
  <c r="AAP73" i="3"/>
  <c r="AAP72" i="3"/>
  <c r="AAP71" i="3"/>
  <c r="AAP69" i="3"/>
  <c r="AAP70" i="3"/>
  <c r="AAP68" i="3"/>
  <c r="AAP67" i="3"/>
  <c r="AAP66" i="3"/>
  <c r="AAP64" i="3"/>
  <c r="AAP65" i="3"/>
  <c r="AAP61" i="3"/>
  <c r="AAP62" i="3"/>
  <c r="AAP60" i="3"/>
  <c r="AAP63" i="3"/>
  <c r="AAP59" i="3"/>
  <c r="AAP55" i="3"/>
  <c r="AAP53" i="3"/>
  <c r="AAP58" i="3"/>
  <c r="AAP56" i="3"/>
  <c r="AAP54" i="3"/>
  <c r="AAP57" i="3"/>
  <c r="AAP50" i="3"/>
  <c r="AAP48" i="3"/>
  <c r="AAP44" i="3"/>
  <c r="AAP45" i="3"/>
  <c r="AAP52" i="3"/>
  <c r="AAP46" i="3"/>
  <c r="AAP47" i="3"/>
  <c r="AAP40" i="3"/>
  <c r="AAP43" i="3"/>
  <c r="AAP51" i="3"/>
  <c r="AAP37" i="3"/>
  <c r="AAP42" i="3"/>
  <c r="AAP38" i="3"/>
  <c r="AAP36" i="3"/>
  <c r="AAP49" i="3"/>
  <c r="AAP41" i="3"/>
  <c r="AAP39" i="3"/>
  <c r="AAV96" i="3"/>
  <c r="AAV95" i="3"/>
  <c r="AAV93" i="3"/>
  <c r="AAV94" i="3"/>
  <c r="AAV91" i="3"/>
  <c r="AAV92" i="3"/>
  <c r="AAV90" i="3"/>
  <c r="AAV89" i="3"/>
  <c r="AAV88" i="3"/>
  <c r="AAV87" i="3"/>
  <c r="AAV86" i="3"/>
  <c r="AAV84" i="3"/>
  <c r="AAV85" i="3"/>
  <c r="AAV81" i="3"/>
  <c r="AAV83" i="3"/>
  <c r="AAV79" i="3"/>
  <c r="AAV80" i="3"/>
  <c r="AAV74" i="3"/>
  <c r="AAV78" i="3"/>
  <c r="AAV75" i="3"/>
  <c r="AAV76" i="3"/>
  <c r="AAV77" i="3"/>
  <c r="AAV73" i="3"/>
  <c r="AAV82" i="3"/>
  <c r="AAV72" i="3"/>
  <c r="AAV69" i="3"/>
  <c r="AAV70" i="3"/>
  <c r="AAV71" i="3"/>
  <c r="AAV68" i="3"/>
  <c r="AAV67" i="3"/>
  <c r="AAV64" i="3"/>
  <c r="AAV66" i="3"/>
  <c r="AAV65" i="3"/>
  <c r="AAV63" i="3"/>
  <c r="AAV61" i="3"/>
  <c r="AAV62" i="3"/>
  <c r="AAV60" i="3"/>
  <c r="Z60" i="3" s="1"/>
  <c r="AC60" i="3" s="1"/>
  <c r="AAV59" i="3"/>
  <c r="AAV55" i="3"/>
  <c r="AAV53" i="3"/>
  <c r="AAV58" i="3"/>
  <c r="AAV56" i="3"/>
  <c r="AAV54" i="3"/>
  <c r="AAV57" i="3"/>
  <c r="AAV52" i="3"/>
  <c r="AAV50" i="3"/>
  <c r="AAV48" i="3"/>
  <c r="AAV44" i="3"/>
  <c r="AAV45" i="3"/>
  <c r="AAV46" i="3"/>
  <c r="AAV47" i="3"/>
  <c r="AAV43" i="3"/>
  <c r="AAV40" i="3"/>
  <c r="AAV51" i="3"/>
  <c r="AAV37" i="3"/>
  <c r="AAV49" i="3"/>
  <c r="AAV42" i="3"/>
  <c r="AAV38" i="3"/>
  <c r="AAV36" i="3"/>
  <c r="AAV41" i="3"/>
  <c r="AAV39" i="3"/>
  <c r="ABB96" i="3"/>
  <c r="ABB95" i="3"/>
  <c r="ABB94" i="3"/>
  <c r="ABB93" i="3"/>
  <c r="ABB92" i="3"/>
  <c r="ABB91" i="3"/>
  <c r="ABB90" i="3"/>
  <c r="ABB89" i="3"/>
  <c r="ABB88" i="3"/>
  <c r="ABB87" i="3"/>
  <c r="ABB84" i="3"/>
  <c r="ABB86" i="3"/>
  <c r="ABB85" i="3"/>
  <c r="ABB81" i="3"/>
  <c r="ABB83" i="3"/>
  <c r="ABB82" i="3"/>
  <c r="ABB79" i="3"/>
  <c r="ABB80" i="3"/>
  <c r="ABB74" i="3"/>
  <c r="ABB75" i="3"/>
  <c r="ABB78" i="3"/>
  <c r="ABB76" i="3"/>
  <c r="ABB77" i="3"/>
  <c r="ABB73" i="3"/>
  <c r="ABB72" i="3"/>
  <c r="ABB69" i="3"/>
  <c r="ABB70" i="3"/>
  <c r="ABB71" i="3"/>
  <c r="ABB68" i="3"/>
  <c r="ABB67" i="3"/>
  <c r="ABB66" i="3"/>
  <c r="ABB64" i="3"/>
  <c r="ABB65" i="3"/>
  <c r="ABB63" i="3"/>
  <c r="ABB61" i="3"/>
  <c r="ABB62" i="3"/>
  <c r="ABB60" i="3"/>
  <c r="ABB59" i="3"/>
  <c r="ABB55" i="3"/>
  <c r="ABB53" i="3"/>
  <c r="ABB58" i="3"/>
  <c r="ABB56" i="3"/>
  <c r="ABB54" i="3"/>
  <c r="ABB57" i="3"/>
  <c r="ABB50" i="3"/>
  <c r="ABB48" i="3"/>
  <c r="ABB44" i="3"/>
  <c r="ABB52" i="3"/>
  <c r="ABB45" i="3"/>
  <c r="ABB46" i="3"/>
  <c r="ABB47" i="3"/>
  <c r="ABB40" i="3"/>
  <c r="ABB51" i="3"/>
  <c r="ABB49" i="3"/>
  <c r="ABB37" i="3"/>
  <c r="ABB42" i="3"/>
  <c r="ABB38" i="3"/>
  <c r="ABB36" i="3"/>
  <c r="ABB43" i="3"/>
  <c r="ABB41" i="3"/>
  <c r="ABB39" i="3"/>
  <c r="ABH96" i="3"/>
  <c r="ABH95" i="3"/>
  <c r="ABH94" i="3"/>
  <c r="ABH93" i="3"/>
  <c r="ABH91" i="3"/>
  <c r="ABH92" i="3"/>
  <c r="ABH90" i="3"/>
  <c r="ABH89" i="3"/>
  <c r="ABH88" i="3"/>
  <c r="ABH87" i="3"/>
  <c r="ABH86" i="3"/>
  <c r="ABH84" i="3"/>
  <c r="ABH85" i="3"/>
  <c r="ABH81" i="3"/>
  <c r="ABH83" i="3"/>
  <c r="ABH82" i="3"/>
  <c r="ABH79" i="3"/>
  <c r="ABH74" i="3"/>
  <c r="ABH75" i="3"/>
  <c r="ABH76" i="3"/>
  <c r="ABH78" i="3"/>
  <c r="ABH77" i="3"/>
  <c r="ABH73" i="3"/>
  <c r="ABH80" i="3"/>
  <c r="ABH72" i="3"/>
  <c r="ABH71" i="3"/>
  <c r="ABH69" i="3"/>
  <c r="ABH70" i="3"/>
  <c r="ABH68" i="3"/>
  <c r="ABH66" i="3"/>
  <c r="ABH67" i="3"/>
  <c r="ABH64" i="3"/>
  <c r="ABH65" i="3"/>
  <c r="ABH63" i="3"/>
  <c r="ABH61" i="3"/>
  <c r="ABH62" i="3"/>
  <c r="ABH60" i="3"/>
  <c r="ABH59" i="3"/>
  <c r="ABH55" i="3"/>
  <c r="ABH53" i="3"/>
  <c r="ABH58" i="3"/>
  <c r="Z58" i="3" s="1"/>
  <c r="AC58" i="3" s="1"/>
  <c r="ABH56" i="3"/>
  <c r="ABH54" i="3"/>
  <c r="ABH57" i="3"/>
  <c r="ABH50" i="3"/>
  <c r="ABH48" i="3"/>
  <c r="ABH52" i="3"/>
  <c r="ABH44" i="3"/>
  <c r="ABH45" i="3"/>
  <c r="ABH46" i="3"/>
  <c r="ABH47" i="3"/>
  <c r="ABH51" i="3"/>
  <c r="ABH40" i="3"/>
  <c r="ABH49" i="3"/>
  <c r="ABH37" i="3"/>
  <c r="ABH43" i="3"/>
  <c r="ABH42" i="3"/>
  <c r="ABH38" i="3"/>
  <c r="ABH36" i="3"/>
  <c r="ABH41" i="3"/>
  <c r="ABH39" i="3"/>
  <c r="ABN96" i="3"/>
  <c r="ABN95" i="3"/>
  <c r="ABN94" i="3"/>
  <c r="ABN93" i="3"/>
  <c r="ABN91" i="3"/>
  <c r="ABN92" i="3"/>
  <c r="ABN90" i="3"/>
  <c r="ABN88" i="3"/>
  <c r="ABN89" i="3"/>
  <c r="ABN87" i="3"/>
  <c r="ABN86" i="3"/>
  <c r="ABN84" i="3"/>
  <c r="ABN85" i="3"/>
  <c r="ABN81" i="3"/>
  <c r="ABN83" i="3"/>
  <c r="ABN79" i="3"/>
  <c r="ABN74" i="3"/>
  <c r="ABN75" i="3"/>
  <c r="ABN82" i="3"/>
  <c r="ABN76" i="3"/>
  <c r="ABN80" i="3"/>
  <c r="ABN77" i="3"/>
  <c r="ABN73" i="3"/>
  <c r="ABN78" i="3"/>
  <c r="ABN72" i="3"/>
  <c r="ABN69" i="3"/>
  <c r="ABN70" i="3"/>
  <c r="ABN71" i="3"/>
  <c r="ABN68" i="3"/>
  <c r="ABN67" i="3"/>
  <c r="ABN66" i="3"/>
  <c r="ABN64" i="3"/>
  <c r="ABN65" i="3"/>
  <c r="ABN63" i="3"/>
  <c r="ABN61" i="3"/>
  <c r="ABN62" i="3"/>
  <c r="ABN60" i="3"/>
  <c r="ABN55" i="3"/>
  <c r="ABN53" i="3"/>
  <c r="ABN59" i="3"/>
  <c r="ABN58" i="3"/>
  <c r="ABN56" i="3"/>
  <c r="ABN54" i="3"/>
  <c r="ABN57" i="3"/>
  <c r="ABN50" i="3"/>
  <c r="ABN48" i="3"/>
  <c r="ABN44" i="3"/>
  <c r="ABN45" i="3"/>
  <c r="ABN46" i="3"/>
  <c r="ABN47" i="3"/>
  <c r="ABN40" i="3"/>
  <c r="ABN49" i="3"/>
  <c r="ABN52" i="3"/>
  <c r="ABN43" i="3"/>
  <c r="ABN37" i="3"/>
  <c r="ABN42" i="3"/>
  <c r="ABN38" i="3"/>
  <c r="ABN36" i="3"/>
  <c r="ABN51" i="3"/>
  <c r="ABN41" i="3"/>
  <c r="ABN39" i="3"/>
  <c r="ABT96" i="3"/>
  <c r="ABT95" i="3"/>
  <c r="ABT94" i="3"/>
  <c r="ABT93" i="3"/>
  <c r="ABT92" i="3"/>
  <c r="ABT91" i="3"/>
  <c r="ABT90" i="3"/>
  <c r="ABT89" i="3"/>
  <c r="ABT88" i="3"/>
  <c r="ABT87" i="3"/>
  <c r="ABT86" i="3"/>
  <c r="ABT84" i="3"/>
  <c r="ABT85" i="3"/>
  <c r="ABT81" i="3"/>
  <c r="ABT83" i="3"/>
  <c r="ABT82" i="3"/>
  <c r="ABT79" i="3"/>
  <c r="ABT78" i="3"/>
  <c r="ABT74" i="3"/>
  <c r="ABT75" i="3"/>
  <c r="ABT80" i="3"/>
  <c r="ABT76" i="3"/>
  <c r="ABT77" i="3"/>
  <c r="ABT73" i="3"/>
  <c r="ABT72" i="3"/>
  <c r="ABT69" i="3"/>
  <c r="ABT70" i="3"/>
  <c r="ABT71" i="3"/>
  <c r="ABT68" i="3"/>
  <c r="ABT67" i="3"/>
  <c r="ABT66" i="3"/>
  <c r="ABT64" i="3"/>
  <c r="ABT65" i="3"/>
  <c r="ABT61" i="3"/>
  <c r="ABT63" i="3"/>
  <c r="ABT62" i="3"/>
  <c r="ABT60" i="3"/>
  <c r="ABT59" i="3"/>
  <c r="ABT55" i="3"/>
  <c r="ABT53" i="3"/>
  <c r="ABT58" i="3"/>
  <c r="ABT56" i="3"/>
  <c r="ABT54" i="3"/>
  <c r="ABT57" i="3"/>
  <c r="ABT52" i="3"/>
  <c r="ABT50" i="3"/>
  <c r="ABT48" i="3"/>
  <c r="ABT44" i="3"/>
  <c r="ABT45" i="3"/>
  <c r="ABT46" i="3"/>
  <c r="ABT47" i="3"/>
  <c r="ABT49" i="3"/>
  <c r="ABT40" i="3"/>
  <c r="ABT43" i="3"/>
  <c r="ABT37" i="3"/>
  <c r="ABT51" i="3"/>
  <c r="ABT42" i="3"/>
  <c r="ABT38" i="3"/>
  <c r="ABT36" i="3"/>
  <c r="ABT41" i="3"/>
  <c r="ABT39" i="3"/>
  <c r="ABZ96" i="3"/>
  <c r="ABZ95" i="3"/>
  <c r="ABZ94" i="3"/>
  <c r="ABZ93" i="3"/>
  <c r="ABZ91" i="3"/>
  <c r="ABZ92" i="3"/>
  <c r="ABZ90" i="3"/>
  <c r="ABZ89" i="3"/>
  <c r="ABZ88" i="3"/>
  <c r="ABZ87" i="3"/>
  <c r="ABZ84" i="3"/>
  <c r="ABZ85" i="3"/>
  <c r="ABZ81" i="3"/>
  <c r="ABZ83" i="3"/>
  <c r="ABZ82" i="3"/>
  <c r="ABZ79" i="3"/>
  <c r="ABZ78" i="3"/>
  <c r="ABZ74" i="3"/>
  <c r="ABZ80" i="3"/>
  <c r="ABZ75" i="3"/>
  <c r="ABZ76" i="3"/>
  <c r="ABZ86" i="3"/>
  <c r="ABZ77" i="3"/>
  <c r="ABZ73" i="3"/>
  <c r="ABZ72" i="3"/>
  <c r="ABZ71" i="3"/>
  <c r="ABZ69" i="3"/>
  <c r="ABZ70" i="3"/>
  <c r="ABZ68" i="3"/>
  <c r="ABZ67" i="3"/>
  <c r="ABZ66" i="3"/>
  <c r="ABZ64" i="3"/>
  <c r="ABZ65" i="3"/>
  <c r="ABZ61" i="3"/>
  <c r="ABZ62" i="3"/>
  <c r="ABZ60" i="3"/>
  <c r="ABZ63" i="3"/>
  <c r="ABZ59" i="3"/>
  <c r="ABZ55" i="3"/>
  <c r="ABZ53" i="3"/>
  <c r="ABZ58" i="3"/>
  <c r="ABZ56" i="3"/>
  <c r="ABZ54" i="3"/>
  <c r="ABZ57" i="3"/>
  <c r="ABZ50" i="3"/>
  <c r="ABZ48" i="3"/>
  <c r="ABZ44" i="3"/>
  <c r="ABZ45" i="3"/>
  <c r="ABZ46" i="3"/>
  <c r="ABZ52" i="3"/>
  <c r="ABZ47" i="3"/>
  <c r="ABZ40" i="3"/>
  <c r="ABZ43" i="3"/>
  <c r="ABZ51" i="3"/>
  <c r="ABZ37" i="3"/>
  <c r="ABZ42" i="3"/>
  <c r="ABZ38" i="3"/>
  <c r="ABZ36" i="3"/>
  <c r="ABZ49" i="3"/>
  <c r="ABZ41" i="3"/>
  <c r="ABZ39" i="3"/>
  <c r="ACF96" i="3"/>
  <c r="ACF95" i="3"/>
  <c r="ACF94" i="3"/>
  <c r="ACF93" i="3"/>
  <c r="ACF91" i="3"/>
  <c r="ACF92" i="3"/>
  <c r="ACF90" i="3"/>
  <c r="ACF88" i="3"/>
  <c r="ACF87" i="3"/>
  <c r="ACF89" i="3"/>
  <c r="ACF86" i="3"/>
  <c r="ACF84" i="3"/>
  <c r="ACF85" i="3"/>
  <c r="ACF81" i="3"/>
  <c r="ACF83" i="3"/>
  <c r="ACF79" i="3"/>
  <c r="ACF82" i="3"/>
  <c r="ACF80" i="3"/>
  <c r="ACF74" i="3"/>
  <c r="ACF78" i="3"/>
  <c r="ACF75" i="3"/>
  <c r="ACF76" i="3"/>
  <c r="ACF77" i="3"/>
  <c r="ACF73" i="3"/>
  <c r="ACF72" i="3"/>
  <c r="ACF69" i="3"/>
  <c r="ACF70" i="3"/>
  <c r="ACF71" i="3"/>
  <c r="ACF68" i="3"/>
  <c r="ACF67" i="3"/>
  <c r="ACF64" i="3"/>
  <c r="ACF66" i="3"/>
  <c r="ACF65" i="3"/>
  <c r="ACF63" i="3"/>
  <c r="ACF61" i="3"/>
  <c r="ACF62" i="3"/>
  <c r="ACF60" i="3"/>
  <c r="ACF55" i="3"/>
  <c r="ACF53" i="3"/>
  <c r="ACF59" i="3"/>
  <c r="ACF58" i="3"/>
  <c r="ACF56" i="3"/>
  <c r="ACF54" i="3"/>
  <c r="ACF57" i="3"/>
  <c r="ACF50" i="3"/>
  <c r="ACF48" i="3"/>
  <c r="ACF44" i="3"/>
  <c r="ACF45" i="3"/>
  <c r="ACF52" i="3"/>
  <c r="ACF46" i="3"/>
  <c r="ACF47" i="3"/>
  <c r="ACF43" i="3"/>
  <c r="ACF40" i="3"/>
  <c r="ACF51" i="3"/>
  <c r="ACF37" i="3"/>
  <c r="ACF49" i="3"/>
  <c r="ACF42" i="3"/>
  <c r="ACF38" i="3"/>
  <c r="ACF36" i="3"/>
  <c r="ACF41" i="3"/>
  <c r="ACF39" i="3"/>
  <c r="ACL96" i="3"/>
  <c r="ACL95" i="3"/>
  <c r="ACL94" i="3"/>
  <c r="ACL92" i="3"/>
  <c r="ACL93" i="3"/>
  <c r="ACL91" i="3"/>
  <c r="ACL90" i="3"/>
  <c r="ACL89" i="3"/>
  <c r="ACL88" i="3"/>
  <c r="ACL87" i="3"/>
  <c r="ACL84" i="3"/>
  <c r="ACL86" i="3"/>
  <c r="ACL85" i="3"/>
  <c r="ACL81" i="3"/>
  <c r="ACL83" i="3"/>
  <c r="ACL82" i="3"/>
  <c r="ACL79" i="3"/>
  <c r="ACL80" i="3"/>
  <c r="ACL74" i="3"/>
  <c r="ACL75" i="3"/>
  <c r="ACL78" i="3"/>
  <c r="ACL76" i="3"/>
  <c r="ACL77" i="3"/>
  <c r="ACL73" i="3"/>
  <c r="ACL72" i="3"/>
  <c r="ACL69" i="3"/>
  <c r="ACL70" i="3"/>
  <c r="ACL71" i="3"/>
  <c r="ACL68" i="3"/>
  <c r="ACL67" i="3"/>
  <c r="ACL66" i="3"/>
  <c r="ACL64" i="3"/>
  <c r="ACL65" i="3"/>
  <c r="ACL63" i="3"/>
  <c r="ACL61" i="3"/>
  <c r="ACL62" i="3"/>
  <c r="ACL60" i="3"/>
  <c r="ACL59" i="3"/>
  <c r="ACL55" i="3"/>
  <c r="ACL53" i="3"/>
  <c r="ACL58" i="3"/>
  <c r="ACL56" i="3"/>
  <c r="ACL54" i="3"/>
  <c r="ACL57" i="3"/>
  <c r="ACL50" i="3"/>
  <c r="ACL48" i="3"/>
  <c r="ACL44" i="3"/>
  <c r="ACL52" i="3"/>
  <c r="ACL45" i="3"/>
  <c r="ACL46" i="3"/>
  <c r="ACL47" i="3"/>
  <c r="ACL40" i="3"/>
  <c r="ACL51" i="3"/>
  <c r="ACL49" i="3"/>
  <c r="ACL37" i="3"/>
  <c r="ACL42" i="3"/>
  <c r="ACL38" i="3"/>
  <c r="ACL36" i="3"/>
  <c r="ACL43" i="3"/>
  <c r="ACL41" i="3"/>
  <c r="ACL39" i="3"/>
  <c r="ACR96" i="3"/>
  <c r="ACR95" i="3"/>
  <c r="ACR94" i="3"/>
  <c r="ACR92" i="3"/>
  <c r="ACR91" i="3"/>
  <c r="ACR93" i="3"/>
  <c r="ACR90" i="3"/>
  <c r="ACR89" i="3"/>
  <c r="ACR88" i="3"/>
  <c r="ACR87" i="3"/>
  <c r="ACR86" i="3"/>
  <c r="ACR84" i="3"/>
  <c r="ACR85" i="3"/>
  <c r="ACR81" i="3"/>
  <c r="ACR83" i="3"/>
  <c r="ACR82" i="3"/>
  <c r="ACR79" i="3"/>
  <c r="ACR74" i="3"/>
  <c r="ACR75" i="3"/>
  <c r="ACR76" i="3"/>
  <c r="ACR78" i="3"/>
  <c r="ACR77" i="3"/>
  <c r="ACR73" i="3"/>
  <c r="ACR80" i="3"/>
  <c r="ACR72" i="3"/>
  <c r="ACR71" i="3"/>
  <c r="ACR69" i="3"/>
  <c r="ACR70" i="3"/>
  <c r="ACR68" i="3"/>
  <c r="ACR66" i="3"/>
  <c r="ACR67" i="3"/>
  <c r="ACR64" i="3"/>
  <c r="ACR65" i="3"/>
  <c r="ACR63" i="3"/>
  <c r="ACR61" i="3"/>
  <c r="ACR62" i="3"/>
  <c r="ACR60" i="3"/>
  <c r="ACR59" i="3"/>
  <c r="ACR55" i="3"/>
  <c r="ACR53" i="3"/>
  <c r="ACR58" i="3"/>
  <c r="ACR56" i="3"/>
  <c r="ACR54" i="3"/>
  <c r="ACR57" i="3"/>
  <c r="ACR50" i="3"/>
  <c r="ACR48" i="3"/>
  <c r="ACR52" i="3"/>
  <c r="ACR44" i="3"/>
  <c r="ACR45" i="3"/>
  <c r="ACR46" i="3"/>
  <c r="ACR47" i="3"/>
  <c r="ACR51" i="3"/>
  <c r="ACR40" i="3"/>
  <c r="ACR49" i="3"/>
  <c r="ACR37" i="3"/>
  <c r="ACR43" i="3"/>
  <c r="ACR42" i="3"/>
  <c r="ACR38" i="3"/>
  <c r="ACR36" i="3"/>
  <c r="ACR41" i="3"/>
  <c r="ACR39" i="3"/>
  <c r="ACX96" i="3"/>
  <c r="ACX95" i="3"/>
  <c r="ACX94" i="3"/>
  <c r="ACX93" i="3"/>
  <c r="ACX91" i="3"/>
  <c r="ACX90" i="3"/>
  <c r="ACX92" i="3"/>
  <c r="ACX88" i="3"/>
  <c r="ACX89" i="3"/>
  <c r="ACX87" i="3"/>
  <c r="ACX86" i="3"/>
  <c r="ACX84" i="3"/>
  <c r="ACX85" i="3"/>
  <c r="ACX81" i="3"/>
  <c r="ACX83" i="3"/>
  <c r="ACX79" i="3"/>
  <c r="ACX74" i="3"/>
  <c r="ACX75" i="3"/>
  <c r="ACX76" i="3"/>
  <c r="ACX80" i="3"/>
  <c r="ACX77" i="3"/>
  <c r="ACX82" i="3"/>
  <c r="ACX73" i="3"/>
  <c r="ACX78" i="3"/>
  <c r="ACX72" i="3"/>
  <c r="ACX69" i="3"/>
  <c r="ACX70" i="3"/>
  <c r="ACX71" i="3"/>
  <c r="ACX68" i="3"/>
  <c r="ACX67" i="3"/>
  <c r="ACX66" i="3"/>
  <c r="ACX64" i="3"/>
  <c r="ACX65" i="3"/>
  <c r="ACX63" i="3"/>
  <c r="ACX61" i="3"/>
  <c r="ACX62" i="3"/>
  <c r="ACX60" i="3"/>
  <c r="ACX55" i="3"/>
  <c r="ACX53" i="3"/>
  <c r="ACX59" i="3"/>
  <c r="ACX58" i="3"/>
  <c r="ACX56" i="3"/>
  <c r="ACX54" i="3"/>
  <c r="ACX52" i="3"/>
  <c r="ACX57" i="3"/>
  <c r="ACX50" i="3"/>
  <c r="ACX48" i="3"/>
  <c r="ACX44" i="3"/>
  <c r="ACX45" i="3"/>
  <c r="ACX46" i="3"/>
  <c r="ACX47" i="3"/>
  <c r="ACX40" i="3"/>
  <c r="ACX49" i="3"/>
  <c r="ACX43" i="3"/>
  <c r="ACX37" i="3"/>
  <c r="ACX42" i="3"/>
  <c r="ACX38" i="3"/>
  <c r="ACX36" i="3"/>
  <c r="ACX51" i="3"/>
  <c r="ACX41" i="3"/>
  <c r="ACX39" i="3"/>
  <c r="ADD96" i="3"/>
  <c r="ADD95" i="3"/>
  <c r="ADD94" i="3"/>
  <c r="ADD93" i="3"/>
  <c r="ADD91" i="3"/>
  <c r="ADD92" i="3"/>
  <c r="ADD90" i="3"/>
  <c r="ADD89" i="3"/>
  <c r="ADD88" i="3"/>
  <c r="ADD87" i="3"/>
  <c r="ADD86" i="3"/>
  <c r="ADD84" i="3"/>
  <c r="ADD85" i="3"/>
  <c r="ADD81" i="3"/>
  <c r="ADD82" i="3"/>
  <c r="ADD83" i="3"/>
  <c r="ADD79" i="3"/>
  <c r="ADD78" i="3"/>
  <c r="ADD74" i="3"/>
  <c r="ADD75" i="3"/>
  <c r="ADD80" i="3"/>
  <c r="ADD76" i="3"/>
  <c r="ADD77" i="3"/>
  <c r="ADD73" i="3"/>
  <c r="ADD72" i="3"/>
  <c r="ADD69" i="3"/>
  <c r="ADD70" i="3"/>
  <c r="ADD71" i="3"/>
  <c r="ADD68" i="3"/>
  <c r="ADD67" i="3"/>
  <c r="ADD66" i="3"/>
  <c r="ADD64" i="3"/>
  <c r="ADD65" i="3"/>
  <c r="ADD61" i="3"/>
  <c r="ADD63" i="3"/>
  <c r="ADD62" i="3"/>
  <c r="ADD60" i="3"/>
  <c r="ADD59" i="3"/>
  <c r="ADD55" i="3"/>
  <c r="ADD53" i="3"/>
  <c r="ADD58" i="3"/>
  <c r="ADD56" i="3"/>
  <c r="ADD54" i="3"/>
  <c r="ADD52" i="3"/>
  <c r="ADD57" i="3"/>
  <c r="ADD50" i="3"/>
  <c r="ADD48" i="3"/>
  <c r="ADD44" i="3"/>
  <c r="ADD45" i="3"/>
  <c r="ADD46" i="3"/>
  <c r="ADD47" i="3"/>
  <c r="ADD49" i="3"/>
  <c r="ADD40" i="3"/>
  <c r="ADD43" i="3"/>
  <c r="ADD37" i="3"/>
  <c r="ADD51" i="3"/>
  <c r="ADD42" i="3"/>
  <c r="ADD38" i="3"/>
  <c r="ADD36" i="3"/>
  <c r="ADD41" i="3"/>
  <c r="ADD39" i="3"/>
  <c r="ADJ96" i="3"/>
  <c r="ADJ95" i="3"/>
  <c r="ADJ94" i="3"/>
  <c r="ADJ93" i="3"/>
  <c r="ADJ91" i="3"/>
  <c r="ADJ90" i="3"/>
  <c r="ADJ92" i="3"/>
  <c r="ADJ89" i="3"/>
  <c r="ADJ88" i="3"/>
  <c r="ADJ87" i="3"/>
  <c r="ADJ84" i="3"/>
  <c r="ADJ85" i="3"/>
  <c r="ADJ81" i="3"/>
  <c r="ADJ82" i="3"/>
  <c r="ADJ83" i="3"/>
  <c r="ADJ86" i="3"/>
  <c r="ADJ79" i="3"/>
  <c r="ADJ78" i="3"/>
  <c r="ADJ74" i="3"/>
  <c r="ADJ80" i="3"/>
  <c r="ADJ75" i="3"/>
  <c r="ADJ76" i="3"/>
  <c r="ADJ77" i="3"/>
  <c r="ADJ73" i="3"/>
  <c r="ADJ72" i="3"/>
  <c r="ADJ71" i="3"/>
  <c r="ADJ69" i="3"/>
  <c r="ADJ70" i="3"/>
  <c r="ADJ68" i="3"/>
  <c r="ADJ67" i="3"/>
  <c r="ADJ65" i="3"/>
  <c r="ADJ66" i="3"/>
  <c r="ADJ64" i="3"/>
  <c r="ADJ63" i="3"/>
  <c r="ADJ61" i="3"/>
  <c r="ADJ62" i="3"/>
  <c r="ADJ60" i="3"/>
  <c r="ADJ59" i="3"/>
  <c r="ADJ55" i="3"/>
  <c r="ADJ53" i="3"/>
  <c r="ADJ58" i="3"/>
  <c r="ADJ56" i="3"/>
  <c r="ADJ54" i="3"/>
  <c r="ADJ52" i="3"/>
  <c r="ADJ57" i="3"/>
  <c r="ADJ50" i="3"/>
  <c r="ADJ48" i="3"/>
  <c r="ADJ44" i="3"/>
  <c r="ADJ45" i="3"/>
  <c r="ADJ46" i="3"/>
  <c r="ADJ47" i="3"/>
  <c r="ADJ40" i="3"/>
  <c r="ADJ43" i="3"/>
  <c r="ADJ51" i="3"/>
  <c r="ADJ37" i="3"/>
  <c r="ADJ42" i="3"/>
  <c r="ADJ38" i="3"/>
  <c r="ADJ36" i="3"/>
  <c r="ADJ49" i="3"/>
  <c r="ADJ41" i="3"/>
  <c r="ADJ39" i="3"/>
  <c r="ADP96" i="3"/>
  <c r="ADP95" i="3"/>
  <c r="ADP94" i="3"/>
  <c r="ADP93" i="3"/>
  <c r="ADP91" i="3"/>
  <c r="ADP92" i="3"/>
  <c r="ADP90" i="3"/>
  <c r="ADP88" i="3"/>
  <c r="ADP89" i="3"/>
  <c r="ADP87" i="3"/>
  <c r="ADP86" i="3"/>
  <c r="ADP84" i="3"/>
  <c r="ADP85" i="3"/>
  <c r="ADP81" i="3"/>
  <c r="ADP82" i="3"/>
  <c r="ADP83" i="3"/>
  <c r="ADP79" i="3"/>
  <c r="ADP80" i="3"/>
  <c r="ADP74" i="3"/>
  <c r="ADP78" i="3"/>
  <c r="ADP75" i="3"/>
  <c r="ADP76" i="3"/>
  <c r="ADP77" i="3"/>
  <c r="ADP73" i="3"/>
  <c r="ADP72" i="3"/>
  <c r="ADP69" i="3"/>
  <c r="ADP70" i="3"/>
  <c r="ADP71" i="3"/>
  <c r="ADP68" i="3"/>
  <c r="ADP65" i="3"/>
  <c r="ADP67" i="3"/>
  <c r="ADP64" i="3"/>
  <c r="ADP66" i="3"/>
  <c r="ADP63" i="3"/>
  <c r="ADP61" i="3"/>
  <c r="ADP62" i="3"/>
  <c r="ADP60" i="3"/>
  <c r="ADP55" i="3"/>
  <c r="ADP53" i="3"/>
  <c r="ADP59" i="3"/>
  <c r="ADP58" i="3"/>
  <c r="ADP56" i="3"/>
  <c r="ADP54" i="3"/>
  <c r="ADP52" i="3"/>
  <c r="ADP57" i="3"/>
  <c r="ADP50" i="3"/>
  <c r="ADP48" i="3"/>
  <c r="ADP44" i="3"/>
  <c r="ADP45" i="3"/>
  <c r="ADP46" i="3"/>
  <c r="ADP47" i="3"/>
  <c r="ADP43" i="3"/>
  <c r="ADP40" i="3"/>
  <c r="ADP51" i="3"/>
  <c r="ADP37" i="3"/>
  <c r="ADP49" i="3"/>
  <c r="ADP42" i="3"/>
  <c r="ADP38" i="3"/>
  <c r="ADP36" i="3"/>
  <c r="ADP41" i="3"/>
  <c r="ADP39" i="3"/>
  <c r="ADV96" i="3"/>
  <c r="ADV95" i="3"/>
  <c r="ADV94" i="3"/>
  <c r="ADV92" i="3"/>
  <c r="ADV93" i="3"/>
  <c r="ADV91" i="3"/>
  <c r="ADV90" i="3"/>
  <c r="ADV89" i="3"/>
  <c r="ADV88" i="3"/>
  <c r="ADV87" i="3"/>
  <c r="ADV84" i="3"/>
  <c r="ADV86" i="3"/>
  <c r="ADV85" i="3"/>
  <c r="ADV81" i="3"/>
  <c r="ADV82" i="3"/>
  <c r="ADV83" i="3"/>
  <c r="ADV79" i="3"/>
  <c r="ADV80" i="3"/>
  <c r="ADV74" i="3"/>
  <c r="ADV75" i="3"/>
  <c r="ADV78" i="3"/>
  <c r="ADV76" i="3"/>
  <c r="ADV77" i="3"/>
  <c r="ADV73" i="3"/>
  <c r="ADV72" i="3"/>
  <c r="ADV69" i="3"/>
  <c r="ADV70" i="3"/>
  <c r="ADV71" i="3"/>
  <c r="ADV68" i="3"/>
  <c r="ADV67" i="3"/>
  <c r="ADV66" i="3"/>
  <c r="ADV65" i="3"/>
  <c r="ADV64" i="3"/>
  <c r="ADV63" i="3"/>
  <c r="ADV61" i="3"/>
  <c r="ADV62" i="3"/>
  <c r="ADV60" i="3"/>
  <c r="ADV59" i="3"/>
  <c r="ADV55" i="3"/>
  <c r="ADV53" i="3"/>
  <c r="ADV58" i="3"/>
  <c r="ADV56" i="3"/>
  <c r="ADV54" i="3"/>
  <c r="ADV52" i="3"/>
  <c r="ADV57" i="3"/>
  <c r="ADV50" i="3"/>
  <c r="ADV48" i="3"/>
  <c r="ADV44" i="3"/>
  <c r="ADV45" i="3"/>
  <c r="ADV46" i="3"/>
  <c r="ADV47" i="3"/>
  <c r="ADV40" i="3"/>
  <c r="ADV51" i="3"/>
  <c r="ADV49" i="3"/>
  <c r="ADV37" i="3"/>
  <c r="ADV42" i="3"/>
  <c r="ADV38" i="3"/>
  <c r="ADV36" i="3"/>
  <c r="ADV43" i="3"/>
  <c r="ADV41" i="3"/>
  <c r="ADV39" i="3"/>
  <c r="AEB96" i="3"/>
  <c r="AEB95" i="3"/>
  <c r="AEB94" i="3"/>
  <c r="AEB92" i="3"/>
  <c r="AEB93" i="3"/>
  <c r="AEB91" i="3"/>
  <c r="AEB90" i="3"/>
  <c r="AEB89" i="3"/>
  <c r="AEB88" i="3"/>
  <c r="AEB87" i="3"/>
  <c r="AEB86" i="3"/>
  <c r="AEB84" i="3"/>
  <c r="AEB85" i="3"/>
  <c r="AEB81" i="3"/>
  <c r="AEB82" i="3"/>
  <c r="AEB83" i="3"/>
  <c r="AEB79" i="3"/>
  <c r="AEB74" i="3"/>
  <c r="AEB75" i="3"/>
  <c r="AEB76" i="3"/>
  <c r="AEB78" i="3"/>
  <c r="AEB77" i="3"/>
  <c r="AEB73" i="3"/>
  <c r="AEB80" i="3"/>
  <c r="AEB72" i="3"/>
  <c r="AEB71" i="3"/>
  <c r="AEB69" i="3"/>
  <c r="AEB70" i="3"/>
  <c r="AEB68" i="3"/>
  <c r="AEB66" i="3"/>
  <c r="AEB67" i="3"/>
  <c r="AEB65" i="3"/>
  <c r="AEB64" i="3"/>
  <c r="AEB63" i="3"/>
  <c r="AEB61" i="3"/>
  <c r="AEB62" i="3"/>
  <c r="AEB60" i="3"/>
  <c r="AEB59" i="3"/>
  <c r="AEB55" i="3"/>
  <c r="AEB53" i="3"/>
  <c r="AEB58" i="3"/>
  <c r="AEB56" i="3"/>
  <c r="AEB54" i="3"/>
  <c r="AEB52" i="3"/>
  <c r="AEB57" i="3"/>
  <c r="AEB50" i="3"/>
  <c r="AEB48" i="3"/>
  <c r="AEB44" i="3"/>
  <c r="AEB45" i="3"/>
  <c r="AEB46" i="3"/>
  <c r="AEB47" i="3"/>
  <c r="AEB51" i="3"/>
  <c r="AEB40" i="3"/>
  <c r="AEB49" i="3"/>
  <c r="AEB37" i="3"/>
  <c r="AEB43" i="3"/>
  <c r="AEB42" i="3"/>
  <c r="AEB38" i="3"/>
  <c r="AEB36" i="3"/>
  <c r="AEB41" i="3"/>
  <c r="AEB39" i="3"/>
  <c r="AEH96" i="3"/>
  <c r="AEH95" i="3"/>
  <c r="AEH94" i="3"/>
  <c r="AEH93" i="3"/>
  <c r="AEH91" i="3"/>
  <c r="AEH92" i="3"/>
  <c r="AEH90" i="3"/>
  <c r="AEH88" i="3"/>
  <c r="AEH89" i="3"/>
  <c r="AEH87" i="3"/>
  <c r="AEH86" i="3"/>
  <c r="AEH84" i="3"/>
  <c r="AEH85" i="3"/>
  <c r="AEH81" i="3"/>
  <c r="AEH82" i="3"/>
  <c r="AEH83" i="3"/>
  <c r="AEH79" i="3"/>
  <c r="AEH74" i="3"/>
  <c r="AEH75" i="3"/>
  <c r="AEH76" i="3"/>
  <c r="AEH80" i="3"/>
  <c r="AEH77" i="3"/>
  <c r="AEH73" i="3"/>
  <c r="AEH78" i="3"/>
  <c r="AEH72" i="3"/>
  <c r="AEH69" i="3"/>
  <c r="AEH70" i="3"/>
  <c r="AEH71" i="3"/>
  <c r="AEH68" i="3"/>
  <c r="AEH67" i="3"/>
  <c r="AEH66" i="3"/>
  <c r="AEH65" i="3"/>
  <c r="AEH64" i="3"/>
  <c r="AEH63" i="3"/>
  <c r="AEH61" i="3"/>
  <c r="AEH62" i="3"/>
  <c r="AEH60" i="3"/>
  <c r="AEH55" i="3"/>
  <c r="AEH53" i="3"/>
  <c r="AEH59" i="3"/>
  <c r="AEH58" i="3"/>
  <c r="AEH56" i="3"/>
  <c r="AEH54" i="3"/>
  <c r="AEH52" i="3"/>
  <c r="AEH57" i="3"/>
  <c r="AEH50" i="3"/>
  <c r="AEH48" i="3"/>
  <c r="AEH44" i="3"/>
  <c r="AEH45" i="3"/>
  <c r="AEH46" i="3"/>
  <c r="AEH47" i="3"/>
  <c r="AEH40" i="3"/>
  <c r="AEH49" i="3"/>
  <c r="AEH43" i="3"/>
  <c r="AEH37" i="3"/>
  <c r="AEH42" i="3"/>
  <c r="AEH38" i="3"/>
  <c r="AEH36" i="3"/>
  <c r="AEH51" i="3"/>
  <c r="AEH41" i="3"/>
  <c r="AEH39" i="3"/>
  <c r="AEN96" i="3"/>
  <c r="AEN95" i="3"/>
  <c r="AEN94" i="3"/>
  <c r="AEN93" i="3"/>
  <c r="AEN92" i="3"/>
  <c r="AEN91" i="3"/>
  <c r="AEN90" i="3"/>
  <c r="AEN89" i="3"/>
  <c r="AEN88" i="3"/>
  <c r="AEN87" i="3"/>
  <c r="AEN86" i="3"/>
  <c r="AEN84" i="3"/>
  <c r="AEN85" i="3"/>
  <c r="AEN81" i="3"/>
  <c r="AEN82" i="3"/>
  <c r="AEN83" i="3"/>
  <c r="AEN79" i="3"/>
  <c r="AEN78" i="3"/>
  <c r="AEN74" i="3"/>
  <c r="AEN75" i="3"/>
  <c r="AEN80" i="3"/>
  <c r="AEN76" i="3"/>
  <c r="AEN77" i="3"/>
  <c r="AEN73" i="3"/>
  <c r="AEN72" i="3"/>
  <c r="AEN69" i="3"/>
  <c r="AEN70" i="3"/>
  <c r="AEN71" i="3"/>
  <c r="AEN68" i="3"/>
  <c r="AEN67" i="3"/>
  <c r="AEN66" i="3"/>
  <c r="AEN64" i="3"/>
  <c r="AEN65" i="3"/>
  <c r="AEN61" i="3"/>
  <c r="AEN63" i="3"/>
  <c r="AEN62" i="3"/>
  <c r="AEN60" i="3"/>
  <c r="AEN59" i="3"/>
  <c r="AEN55" i="3"/>
  <c r="AEN53" i="3"/>
  <c r="AEN58" i="3"/>
  <c r="AEN56" i="3"/>
  <c r="AEN54" i="3"/>
  <c r="AEN52" i="3"/>
  <c r="AEN57" i="3"/>
  <c r="AEN50" i="3"/>
  <c r="AEN48" i="3"/>
  <c r="AEN44" i="3"/>
  <c r="AEN45" i="3"/>
  <c r="AEN46" i="3"/>
  <c r="AEN47" i="3"/>
  <c r="AEN49" i="3"/>
  <c r="AEN40" i="3"/>
  <c r="AEN43" i="3"/>
  <c r="AEN37" i="3"/>
  <c r="AEN51" i="3"/>
  <c r="AEN42" i="3"/>
  <c r="AEN38" i="3"/>
  <c r="AEN36" i="3"/>
  <c r="AEN41" i="3"/>
  <c r="AEN39" i="3"/>
  <c r="AET96" i="3"/>
  <c r="AET95" i="3"/>
  <c r="AET94" i="3"/>
  <c r="AET93" i="3"/>
  <c r="AET91" i="3"/>
  <c r="AET92" i="3"/>
  <c r="AET90" i="3"/>
  <c r="AET89" i="3"/>
  <c r="AET88" i="3"/>
  <c r="AET87" i="3"/>
  <c r="AET84" i="3"/>
  <c r="AET85" i="3"/>
  <c r="AET81" i="3"/>
  <c r="AET82" i="3"/>
  <c r="AET86" i="3"/>
  <c r="AET83" i="3"/>
  <c r="AET79" i="3"/>
  <c r="AET78" i="3"/>
  <c r="AET74" i="3"/>
  <c r="AET80" i="3"/>
  <c r="AET75" i="3"/>
  <c r="AET76" i="3"/>
  <c r="AET77" i="3"/>
  <c r="AET73" i="3"/>
  <c r="AET72" i="3"/>
  <c r="AET71" i="3"/>
  <c r="AET69" i="3"/>
  <c r="AET70" i="3"/>
  <c r="AET68" i="3"/>
  <c r="AET67" i="3"/>
  <c r="AET65" i="3"/>
  <c r="AET66" i="3"/>
  <c r="AET64" i="3"/>
  <c r="AET63" i="3"/>
  <c r="AET61" i="3"/>
  <c r="AET62" i="3"/>
  <c r="AET60" i="3"/>
  <c r="AET59" i="3"/>
  <c r="AET55" i="3"/>
  <c r="AET53" i="3"/>
  <c r="AET58" i="3"/>
  <c r="AET56" i="3"/>
  <c r="AET54" i="3"/>
  <c r="AET52" i="3"/>
  <c r="AET57" i="3"/>
  <c r="AET50" i="3"/>
  <c r="AET48" i="3"/>
  <c r="AET44" i="3"/>
  <c r="AET45" i="3"/>
  <c r="AET46" i="3"/>
  <c r="AET47" i="3"/>
  <c r="AET40" i="3"/>
  <c r="AET43" i="3"/>
  <c r="AET51" i="3"/>
  <c r="AET37" i="3"/>
  <c r="AET42" i="3"/>
  <c r="AET38" i="3"/>
  <c r="AET36" i="3"/>
  <c r="AET49" i="3"/>
  <c r="AET41" i="3"/>
  <c r="AET39" i="3"/>
  <c r="AEZ96" i="3"/>
  <c r="AEZ95" i="3"/>
  <c r="AEZ94" i="3"/>
  <c r="AEZ93" i="3"/>
  <c r="AEZ92" i="3"/>
  <c r="AEZ91" i="3"/>
  <c r="AEZ90" i="3"/>
  <c r="AEZ88" i="3"/>
  <c r="AEZ89" i="3"/>
  <c r="AEZ87" i="3"/>
  <c r="AEZ86" i="3"/>
  <c r="AEZ84" i="3"/>
  <c r="AEZ85" i="3"/>
  <c r="AEZ81" i="3"/>
  <c r="AEZ82" i="3"/>
  <c r="AEZ83" i="3"/>
  <c r="AEZ79" i="3"/>
  <c r="AEZ80" i="3"/>
  <c r="AEZ74" i="3"/>
  <c r="AEZ78" i="3"/>
  <c r="AEZ75" i="3"/>
  <c r="AEZ76" i="3"/>
  <c r="AEZ77" i="3"/>
  <c r="AEZ73" i="3"/>
  <c r="AEZ72" i="3"/>
  <c r="AEZ69" i="3"/>
  <c r="AEZ70" i="3"/>
  <c r="AEZ71" i="3"/>
  <c r="AEZ68" i="3"/>
  <c r="AEZ66" i="3"/>
  <c r="AEZ65" i="3"/>
  <c r="AEZ67" i="3"/>
  <c r="AEZ63" i="3"/>
  <c r="AEZ64" i="3"/>
  <c r="AEZ61" i="3"/>
  <c r="AEZ62" i="3"/>
  <c r="AEZ60" i="3"/>
  <c r="AEZ55" i="3"/>
  <c r="AEZ53" i="3"/>
  <c r="AEZ59" i="3"/>
  <c r="AEZ58" i="3"/>
  <c r="AEZ56" i="3"/>
  <c r="AEZ54" i="3"/>
  <c r="AEZ52" i="3"/>
  <c r="AEZ57" i="3"/>
  <c r="AEZ50" i="3"/>
  <c r="AEZ48" i="3"/>
  <c r="AEZ44" i="3"/>
  <c r="AEZ45" i="3"/>
  <c r="AEZ46" i="3"/>
  <c r="AEZ47" i="3"/>
  <c r="AEZ43" i="3"/>
  <c r="AEZ40" i="3"/>
  <c r="AEZ51" i="3"/>
  <c r="AEZ37" i="3"/>
  <c r="AEZ49" i="3"/>
  <c r="AEZ42" i="3"/>
  <c r="AEZ38" i="3"/>
  <c r="AEZ36" i="3"/>
  <c r="AEZ41" i="3"/>
  <c r="AEZ39" i="3"/>
  <c r="AFF96" i="3"/>
  <c r="AFF95" i="3"/>
  <c r="AFF94" i="3"/>
  <c r="AFF92" i="3"/>
  <c r="AFF93" i="3"/>
  <c r="AFF91" i="3"/>
  <c r="AFF90" i="3"/>
  <c r="AFF89" i="3"/>
  <c r="AFF88" i="3"/>
  <c r="AFF87" i="3"/>
  <c r="AFF84" i="3"/>
  <c r="AFF86" i="3"/>
  <c r="AFF85" i="3"/>
  <c r="AFF81" i="3"/>
  <c r="AFF82" i="3"/>
  <c r="AFF83" i="3"/>
  <c r="AFF79" i="3"/>
  <c r="AFF80" i="3"/>
  <c r="AFF74" i="3"/>
  <c r="AFF75" i="3"/>
  <c r="AFF78" i="3"/>
  <c r="AFF76" i="3"/>
  <c r="AFF77" i="3"/>
  <c r="AFF73" i="3"/>
  <c r="AFF72" i="3"/>
  <c r="AFF69" i="3"/>
  <c r="AFF70" i="3"/>
  <c r="AFF71" i="3"/>
  <c r="AFF68" i="3"/>
  <c r="AFF67" i="3"/>
  <c r="AFF66" i="3"/>
  <c r="AFF65" i="3"/>
  <c r="AFF63" i="3"/>
  <c r="AFF64" i="3"/>
  <c r="AFF61" i="3"/>
  <c r="AFF62" i="3"/>
  <c r="AFF60" i="3"/>
  <c r="AFF59" i="3"/>
  <c r="AFF55" i="3"/>
  <c r="AFF53" i="3"/>
  <c r="AFF58" i="3"/>
  <c r="AFF56" i="3"/>
  <c r="AFF54" i="3"/>
  <c r="AFF52" i="3"/>
  <c r="AFF57" i="3"/>
  <c r="AFF50" i="3"/>
  <c r="AFF48" i="3"/>
  <c r="AFF44" i="3"/>
  <c r="AFF45" i="3"/>
  <c r="AFF46" i="3"/>
  <c r="AFF47" i="3"/>
  <c r="AFF40" i="3"/>
  <c r="AFF51" i="3"/>
  <c r="AFF49" i="3"/>
  <c r="AFF37" i="3"/>
  <c r="AFF42" i="3"/>
  <c r="AFF38" i="3"/>
  <c r="AFF36" i="3"/>
  <c r="AFF43" i="3"/>
  <c r="AFF41" i="3"/>
  <c r="AFF39" i="3"/>
  <c r="AFL96" i="3"/>
  <c r="AFL95" i="3"/>
  <c r="AFL94" i="3"/>
  <c r="AFL92" i="3"/>
  <c r="AFL93" i="3"/>
  <c r="AFL91" i="3"/>
  <c r="AFL90" i="3"/>
  <c r="AFL89" i="3"/>
  <c r="AFL88" i="3"/>
  <c r="AFL87" i="3"/>
  <c r="AFL86" i="3"/>
  <c r="AFL84" i="3"/>
  <c r="AFL85" i="3"/>
  <c r="AFL81" i="3"/>
  <c r="AFL82" i="3"/>
  <c r="AFL83" i="3"/>
  <c r="AFL79" i="3"/>
  <c r="AFL74" i="3"/>
  <c r="AFL75" i="3"/>
  <c r="AFL76" i="3"/>
  <c r="AFL78" i="3"/>
  <c r="AFL77" i="3"/>
  <c r="AFL80" i="3"/>
  <c r="AFL73" i="3"/>
  <c r="AFL72" i="3"/>
  <c r="AFL71" i="3"/>
  <c r="AFL69" i="3"/>
  <c r="AFL70" i="3"/>
  <c r="AFL68" i="3"/>
  <c r="AFL67" i="3"/>
  <c r="AFL65" i="3"/>
  <c r="AFL63" i="3"/>
  <c r="AFL66" i="3"/>
  <c r="AFL64" i="3"/>
  <c r="AFL61" i="3"/>
  <c r="AFL62" i="3"/>
  <c r="AFL60" i="3"/>
  <c r="AFL59" i="3"/>
  <c r="AFL55" i="3"/>
  <c r="AFL53" i="3"/>
  <c r="AFL58" i="3"/>
  <c r="AFL56" i="3"/>
  <c r="AFL54" i="3"/>
  <c r="AFL52" i="3"/>
  <c r="AFL57" i="3"/>
  <c r="AFL50" i="3"/>
  <c r="AFL48" i="3"/>
  <c r="AFL44" i="3"/>
  <c r="AFL45" i="3"/>
  <c r="AFL46" i="3"/>
  <c r="AFL47" i="3"/>
  <c r="AFL51" i="3"/>
  <c r="AFL40" i="3"/>
  <c r="AFL49" i="3"/>
  <c r="AFL37" i="3"/>
  <c r="AFL43" i="3"/>
  <c r="AFL42" i="3"/>
  <c r="AFL38" i="3"/>
  <c r="AFL36" i="3"/>
  <c r="AFL41" i="3"/>
  <c r="AFL39" i="3"/>
  <c r="AFR96" i="3"/>
  <c r="AFR95" i="3"/>
  <c r="AFR94" i="3"/>
  <c r="AFR92" i="3"/>
  <c r="AFR91" i="3"/>
  <c r="AFR90" i="3"/>
  <c r="AFR93" i="3"/>
  <c r="AFR88" i="3"/>
  <c r="AFR89" i="3"/>
  <c r="AFR87" i="3"/>
  <c r="AFR86" i="3"/>
  <c r="AFR84" i="3"/>
  <c r="AFR85" i="3"/>
  <c r="AFR81" i="3"/>
  <c r="AFR82" i="3"/>
  <c r="AFR83" i="3"/>
  <c r="AFR79" i="3"/>
  <c r="AFR74" i="3"/>
  <c r="AFR75" i="3"/>
  <c r="AFR76" i="3"/>
  <c r="AFR80" i="3"/>
  <c r="AFR77" i="3"/>
  <c r="AFR78" i="3"/>
  <c r="AFR73" i="3"/>
  <c r="AFR72" i="3"/>
  <c r="AFR69" i="3"/>
  <c r="AFR70" i="3"/>
  <c r="AFR71" i="3"/>
  <c r="AFR68" i="3"/>
  <c r="AFR67" i="3"/>
  <c r="AFR66" i="3"/>
  <c r="AFR63" i="3"/>
  <c r="AFR65" i="3"/>
  <c r="AFR64" i="3"/>
  <c r="AFR61" i="3"/>
  <c r="AFR62" i="3"/>
  <c r="AFR60" i="3"/>
  <c r="AFR55" i="3"/>
  <c r="AFR53" i="3"/>
  <c r="AFR59" i="3"/>
  <c r="AFR58" i="3"/>
  <c r="AFR56" i="3"/>
  <c r="AFR54" i="3"/>
  <c r="AFR52" i="3"/>
  <c r="AFR57" i="3"/>
  <c r="AFR50" i="3"/>
  <c r="AFR48" i="3"/>
  <c r="AFR44" i="3"/>
  <c r="AFR45" i="3"/>
  <c r="AFR46" i="3"/>
  <c r="AFR47" i="3"/>
  <c r="AFR40" i="3"/>
  <c r="AFR49" i="3"/>
  <c r="AFR43" i="3"/>
  <c r="AFR37" i="3"/>
  <c r="AFR42" i="3"/>
  <c r="AFR38" i="3"/>
  <c r="AFR36" i="3"/>
  <c r="AFR51" i="3"/>
  <c r="AFR41" i="3"/>
  <c r="AFR39" i="3"/>
  <c r="AFX96" i="3"/>
  <c r="AFX95" i="3"/>
  <c r="AFX94" i="3"/>
  <c r="AFX93" i="3"/>
  <c r="AFX91" i="3"/>
  <c r="AFX92" i="3"/>
  <c r="AFX90" i="3"/>
  <c r="AFX89" i="3"/>
  <c r="AFX88" i="3"/>
  <c r="AFX86" i="3"/>
  <c r="AFX84" i="3"/>
  <c r="AFX87" i="3"/>
  <c r="AFX85" i="3"/>
  <c r="AFX81" i="3"/>
  <c r="AFX82" i="3"/>
  <c r="AFX83" i="3"/>
  <c r="AFX79" i="3"/>
  <c r="AFX78" i="3"/>
  <c r="AFX74" i="3"/>
  <c r="AFX75" i="3"/>
  <c r="AFX80" i="3"/>
  <c r="AFX76" i="3"/>
  <c r="AFX77" i="3"/>
  <c r="AFX73" i="3"/>
  <c r="AFX72" i="3"/>
  <c r="AFX69" i="3"/>
  <c r="AFX70" i="3"/>
  <c r="AFX71" i="3"/>
  <c r="AFX68" i="3"/>
  <c r="AFX66" i="3"/>
  <c r="AFX67" i="3"/>
  <c r="AFX63" i="3"/>
  <c r="AFX64" i="3"/>
  <c r="AFX65" i="3"/>
  <c r="AFX61" i="3"/>
  <c r="AFX62" i="3"/>
  <c r="AFX60" i="3"/>
  <c r="AFX59" i="3"/>
  <c r="AFX55" i="3"/>
  <c r="AFX53" i="3"/>
  <c r="AFX58" i="3"/>
  <c r="AFX56" i="3"/>
  <c r="AFX54" i="3"/>
  <c r="AFX52" i="3"/>
  <c r="AFX57" i="3"/>
  <c r="AFX50" i="3"/>
  <c r="AFX48" i="3"/>
  <c r="AFX44" i="3"/>
  <c r="AFX45" i="3"/>
  <c r="AFX46" i="3"/>
  <c r="AFX47" i="3"/>
  <c r="AFX49" i="3"/>
  <c r="AFX40" i="3"/>
  <c r="AFX43" i="3"/>
  <c r="AFX37" i="3"/>
  <c r="AFX51" i="3"/>
  <c r="AFX42" i="3"/>
  <c r="AFX38" i="3"/>
  <c r="AFX36" i="3"/>
  <c r="AFX41" i="3"/>
  <c r="AFX39" i="3"/>
  <c r="AGD96" i="3"/>
  <c r="AGD94" i="3"/>
  <c r="AGD95" i="3"/>
  <c r="AGD93" i="3"/>
  <c r="AGD92" i="3"/>
  <c r="AGD91" i="3"/>
  <c r="AGD90" i="3"/>
  <c r="AGD87" i="3"/>
  <c r="AGD89" i="3"/>
  <c r="AGD88" i="3"/>
  <c r="AGD84" i="3"/>
  <c r="AGD85" i="3"/>
  <c r="AGD81" i="3"/>
  <c r="AGD86" i="3"/>
  <c r="AGD82" i="3"/>
  <c r="AGD83" i="3"/>
  <c r="AGD79" i="3"/>
  <c r="AGD78" i="3"/>
  <c r="AGD74" i="3"/>
  <c r="AGD80" i="3"/>
  <c r="AGD75" i="3"/>
  <c r="AGD76" i="3"/>
  <c r="AGD77" i="3"/>
  <c r="AGD73" i="3"/>
  <c r="AGD72" i="3"/>
  <c r="AGD71" i="3"/>
  <c r="AGD69" i="3"/>
  <c r="AGD70" i="3"/>
  <c r="AGD68" i="3"/>
  <c r="AGD67" i="3"/>
  <c r="AGD65" i="3"/>
  <c r="AGD63" i="3"/>
  <c r="AGD66" i="3"/>
  <c r="AGD64" i="3"/>
  <c r="AGD61" i="3"/>
  <c r="AGD62" i="3"/>
  <c r="AGD60" i="3"/>
  <c r="AGD59" i="3"/>
  <c r="AGD55" i="3"/>
  <c r="AGD53" i="3"/>
  <c r="AGD58" i="3"/>
  <c r="AGD56" i="3"/>
  <c r="AGD54" i="3"/>
  <c r="AGD52" i="3"/>
  <c r="AGD57" i="3"/>
  <c r="AGD50" i="3"/>
  <c r="AGD48" i="3"/>
  <c r="AGD44" i="3"/>
  <c r="AGD45" i="3"/>
  <c r="AGD46" i="3"/>
  <c r="AGD47" i="3"/>
  <c r="AGD40" i="3"/>
  <c r="AGD43" i="3"/>
  <c r="AGD51" i="3"/>
  <c r="AGD37" i="3"/>
  <c r="AGD42" i="3"/>
  <c r="AGD38" i="3"/>
  <c r="AGD36" i="3"/>
  <c r="AGD49" i="3"/>
  <c r="AGD41" i="3"/>
  <c r="AGD39" i="3"/>
  <c r="AGJ96" i="3"/>
  <c r="AGJ95" i="3"/>
  <c r="AGJ94" i="3"/>
  <c r="AGJ93" i="3"/>
  <c r="AGJ91" i="3"/>
  <c r="AGJ92" i="3"/>
  <c r="AGJ90" i="3"/>
  <c r="AGJ89" i="3"/>
  <c r="AGJ87" i="3"/>
  <c r="AGJ88" i="3"/>
  <c r="AGJ86" i="3"/>
  <c r="AGJ84" i="3"/>
  <c r="AGJ85" i="3"/>
  <c r="AGJ81" i="3"/>
  <c r="AGJ82" i="3"/>
  <c r="AGJ83" i="3"/>
  <c r="AGJ79" i="3"/>
  <c r="AGJ80" i="3"/>
  <c r="AGJ74" i="3"/>
  <c r="AGJ78" i="3"/>
  <c r="AGJ75" i="3"/>
  <c r="AGJ76" i="3"/>
  <c r="AGJ77" i="3"/>
  <c r="AGJ73" i="3"/>
  <c r="AGJ72" i="3"/>
  <c r="AGJ69" i="3"/>
  <c r="AGJ70" i="3"/>
  <c r="AGJ71" i="3"/>
  <c r="AGJ68" i="3"/>
  <c r="AGJ66" i="3"/>
  <c r="AGJ65" i="3"/>
  <c r="AGJ67" i="3"/>
  <c r="AGJ63" i="3"/>
  <c r="AGJ64" i="3"/>
  <c r="AGJ61" i="3"/>
  <c r="AGJ62" i="3"/>
  <c r="AGJ60" i="3"/>
  <c r="AGJ55" i="3"/>
  <c r="AGJ53" i="3"/>
  <c r="AGJ59" i="3"/>
  <c r="AGJ58" i="3"/>
  <c r="AGJ56" i="3"/>
  <c r="AGJ54" i="3"/>
  <c r="AGJ52" i="3"/>
  <c r="AGJ57" i="3"/>
  <c r="AGJ50" i="3"/>
  <c r="AGJ48" i="3"/>
  <c r="AGJ44" i="3"/>
  <c r="AGJ45" i="3"/>
  <c r="AGJ46" i="3"/>
  <c r="AGJ47" i="3"/>
  <c r="AGJ43" i="3"/>
  <c r="AGJ40" i="3"/>
  <c r="AGJ51" i="3"/>
  <c r="AGJ37" i="3"/>
  <c r="AGJ49" i="3"/>
  <c r="AGJ42" i="3"/>
  <c r="AGJ38" i="3"/>
  <c r="AGJ36" i="3"/>
  <c r="AGJ41" i="3"/>
  <c r="AGJ39" i="3"/>
  <c r="AGP96" i="3"/>
  <c r="AGP94" i="3"/>
  <c r="AGP95" i="3"/>
  <c r="AGP93" i="3"/>
  <c r="AGP92" i="3"/>
  <c r="AGP91" i="3"/>
  <c r="AGP90" i="3"/>
  <c r="AGP87" i="3"/>
  <c r="AGP89" i="3"/>
  <c r="AGP88" i="3"/>
  <c r="AGP84" i="3"/>
  <c r="AGP86" i="3"/>
  <c r="AGP85" i="3"/>
  <c r="AGP81" i="3"/>
  <c r="AGP82" i="3"/>
  <c r="AGP83" i="3"/>
  <c r="AGP79" i="3"/>
  <c r="AGP80" i="3"/>
  <c r="AGP74" i="3"/>
  <c r="AGP75" i="3"/>
  <c r="AGP78" i="3"/>
  <c r="AGP76" i="3"/>
  <c r="AGP77" i="3"/>
  <c r="AGP73" i="3"/>
  <c r="AGP72" i="3"/>
  <c r="AGP69" i="3"/>
  <c r="AGP70" i="3"/>
  <c r="AGP71" i="3"/>
  <c r="AGP68" i="3"/>
  <c r="AGP67" i="3"/>
  <c r="AGP66" i="3"/>
  <c r="AGP65" i="3"/>
  <c r="AGP63" i="3"/>
  <c r="AGP64" i="3"/>
  <c r="AGP61" i="3"/>
  <c r="AGP62" i="3"/>
  <c r="AGP60" i="3"/>
  <c r="AGP59" i="3"/>
  <c r="AGP55" i="3"/>
  <c r="AGP53" i="3"/>
  <c r="AGP58" i="3"/>
  <c r="AGP56" i="3"/>
  <c r="AGP54" i="3"/>
  <c r="AGP52" i="3"/>
  <c r="AGP57" i="3"/>
  <c r="AGP50" i="3"/>
  <c r="AGP48" i="3"/>
  <c r="AGP44" i="3"/>
  <c r="AGP45" i="3"/>
  <c r="AGP46" i="3"/>
  <c r="AGP47" i="3"/>
  <c r="AGP40" i="3"/>
  <c r="AGP51" i="3"/>
  <c r="AGP49" i="3"/>
  <c r="AGP37" i="3"/>
  <c r="AGP42" i="3"/>
  <c r="AGP38" i="3"/>
  <c r="AGP36" i="3"/>
  <c r="AGP43" i="3"/>
  <c r="AGP41" i="3"/>
  <c r="AGP39" i="3"/>
  <c r="AGV96" i="3"/>
  <c r="AGV94" i="3"/>
  <c r="AGV95" i="3"/>
  <c r="AGV92" i="3"/>
  <c r="AGV93" i="3"/>
  <c r="AGV91" i="3"/>
  <c r="AGV90" i="3"/>
  <c r="AGV89" i="3"/>
  <c r="AGV87" i="3"/>
  <c r="AGV88" i="3"/>
  <c r="AGV86" i="3"/>
  <c r="AGV84" i="3"/>
  <c r="AGV85" i="3"/>
  <c r="AGV81" i="3"/>
  <c r="AGV82" i="3"/>
  <c r="AGV83" i="3"/>
  <c r="AGV79" i="3"/>
  <c r="AGV74" i="3"/>
  <c r="AGV75" i="3"/>
  <c r="AGV76" i="3"/>
  <c r="AGV78" i="3"/>
  <c r="AGV77" i="3"/>
  <c r="AGV73" i="3"/>
  <c r="AGV80" i="3"/>
  <c r="AGV72" i="3"/>
  <c r="AGV71" i="3"/>
  <c r="AGV69" i="3"/>
  <c r="AGV70" i="3"/>
  <c r="AGV68" i="3"/>
  <c r="AGV62" i="3"/>
  <c r="AGV67" i="3"/>
  <c r="AGV65" i="3"/>
  <c r="AGV63" i="3"/>
  <c r="AGV66" i="3"/>
  <c r="AGV64" i="3"/>
  <c r="AGV61" i="3"/>
  <c r="AGV60" i="3"/>
  <c r="AGV59" i="3"/>
  <c r="AGV55" i="3"/>
  <c r="AGV53" i="3"/>
  <c r="AGV58" i="3"/>
  <c r="AGV56" i="3"/>
  <c r="AGV54" i="3"/>
  <c r="AGV52" i="3"/>
  <c r="AGV57" i="3"/>
  <c r="AGV50" i="3"/>
  <c r="AGV48" i="3"/>
  <c r="AGV44" i="3"/>
  <c r="AGV45" i="3"/>
  <c r="AGV46" i="3"/>
  <c r="AGV47" i="3"/>
  <c r="AGV51" i="3"/>
  <c r="AGV40" i="3"/>
  <c r="AGV49" i="3"/>
  <c r="AGV37" i="3"/>
  <c r="AGV43" i="3"/>
  <c r="AGV42" i="3"/>
  <c r="AGV38" i="3"/>
  <c r="AGV36" i="3"/>
  <c r="AGV41" i="3"/>
  <c r="AGV39" i="3"/>
  <c r="AHB96" i="3"/>
  <c r="AHB95" i="3"/>
  <c r="AHB94" i="3"/>
  <c r="AHB93" i="3"/>
  <c r="AHB91" i="3"/>
  <c r="AHB90" i="3"/>
  <c r="AHB92" i="3"/>
  <c r="AHB87" i="3"/>
  <c r="AHB89" i="3"/>
  <c r="AHB88" i="3"/>
  <c r="AHB86" i="3"/>
  <c r="AHB84" i="3"/>
  <c r="AHB85" i="3"/>
  <c r="AHB81" i="3"/>
  <c r="AHB82" i="3"/>
  <c r="AHB83" i="3"/>
  <c r="AHB79" i="3"/>
  <c r="AHB74" i="3"/>
  <c r="AHB75" i="3"/>
  <c r="AHB76" i="3"/>
  <c r="AHB80" i="3"/>
  <c r="AHB77" i="3"/>
  <c r="AHB73" i="3"/>
  <c r="AHB78" i="3"/>
  <c r="AHB72" i="3"/>
  <c r="AHB69" i="3"/>
  <c r="AHB70" i="3"/>
  <c r="AHB71" i="3"/>
  <c r="AHB68" i="3"/>
  <c r="AHB67" i="3"/>
  <c r="AHB66" i="3"/>
  <c r="AHB62" i="3"/>
  <c r="AHB63" i="3"/>
  <c r="AHB65" i="3"/>
  <c r="AHB64" i="3"/>
  <c r="AHB61" i="3"/>
  <c r="AHB60" i="3"/>
  <c r="AHB55" i="3"/>
  <c r="AHB53" i="3"/>
  <c r="AHB59" i="3"/>
  <c r="AHB58" i="3"/>
  <c r="AHB56" i="3"/>
  <c r="AHB54" i="3"/>
  <c r="AHB52" i="3"/>
  <c r="AHB57" i="3"/>
  <c r="AHB50" i="3"/>
  <c r="AHB48" i="3"/>
  <c r="AHB44" i="3"/>
  <c r="AHB45" i="3"/>
  <c r="AHB46" i="3"/>
  <c r="AHB47" i="3"/>
  <c r="AHB40" i="3"/>
  <c r="AHB49" i="3"/>
  <c r="AHB43" i="3"/>
  <c r="AHB37" i="3"/>
  <c r="AHB42" i="3"/>
  <c r="AHB38" i="3"/>
  <c r="AHB36" i="3"/>
  <c r="AHB51" i="3"/>
  <c r="AHB41" i="3"/>
  <c r="AHB39" i="3"/>
  <c r="AHH96" i="3"/>
  <c r="AHH95" i="3"/>
  <c r="AHH94" i="3"/>
  <c r="AHH93" i="3"/>
  <c r="AHH91" i="3"/>
  <c r="AHH92" i="3"/>
  <c r="AHH90" i="3"/>
  <c r="AHH89" i="3"/>
  <c r="AHH87" i="3"/>
  <c r="AHH88" i="3"/>
  <c r="AHH86" i="3"/>
  <c r="AHH84" i="3"/>
  <c r="AHH85" i="3"/>
  <c r="AHH81" i="3"/>
  <c r="AHH82" i="3"/>
  <c r="AHH83" i="3"/>
  <c r="AHH79" i="3"/>
  <c r="AHH78" i="3"/>
  <c r="AHH74" i="3"/>
  <c r="AHH75" i="3"/>
  <c r="AHH80" i="3"/>
  <c r="AHH76" i="3"/>
  <c r="AHH77" i="3"/>
  <c r="AHH73" i="3"/>
  <c r="AHH72" i="3"/>
  <c r="AHH69" i="3"/>
  <c r="AHH70" i="3"/>
  <c r="AHH71" i="3"/>
  <c r="AHH68" i="3"/>
  <c r="AHH66" i="3"/>
  <c r="AHH62" i="3"/>
  <c r="AHH67" i="3"/>
  <c r="AHH63" i="3"/>
  <c r="AHH64" i="3"/>
  <c r="AHH65" i="3"/>
  <c r="AHH61" i="3"/>
  <c r="AHH60" i="3"/>
  <c r="AHH59" i="3"/>
  <c r="AHH55" i="3"/>
  <c r="AHH53" i="3"/>
  <c r="AHH58" i="3"/>
  <c r="AHH56" i="3"/>
  <c r="AHH54" i="3"/>
  <c r="AHH52" i="3"/>
  <c r="AHH57" i="3"/>
  <c r="AHH50" i="3"/>
  <c r="AHH48" i="3"/>
  <c r="AHH44" i="3"/>
  <c r="AHH45" i="3"/>
  <c r="AHH46" i="3"/>
  <c r="AHH47" i="3"/>
  <c r="AHH49" i="3"/>
  <c r="AHH40" i="3"/>
  <c r="AHH43" i="3"/>
  <c r="AHH37" i="3"/>
  <c r="AHH51" i="3"/>
  <c r="AHH42" i="3"/>
  <c r="AHH38" i="3"/>
  <c r="AHH36" i="3"/>
  <c r="AHH41" i="3"/>
  <c r="AHH39" i="3"/>
  <c r="AHN96" i="3"/>
  <c r="AHN95" i="3"/>
  <c r="AHN94" i="3"/>
  <c r="AHN93" i="3"/>
  <c r="AHN91" i="3"/>
  <c r="AHN90" i="3"/>
  <c r="AHN92" i="3"/>
  <c r="AHN87" i="3"/>
  <c r="AHN89" i="3"/>
  <c r="AHN88" i="3"/>
  <c r="AHN84" i="3"/>
  <c r="AHN85" i="3"/>
  <c r="AHN86" i="3"/>
  <c r="AHN81" i="3"/>
  <c r="AHN82" i="3"/>
  <c r="AHN83" i="3"/>
  <c r="AHN79" i="3"/>
  <c r="AHN78" i="3"/>
  <c r="AHN74" i="3"/>
  <c r="AHN80" i="3"/>
  <c r="AHN75" i="3"/>
  <c r="AHN76" i="3"/>
  <c r="AHN77" i="3"/>
  <c r="AHN73" i="3"/>
  <c r="AHN72" i="3"/>
  <c r="AHN71" i="3"/>
  <c r="AHN69" i="3"/>
  <c r="AHN70" i="3"/>
  <c r="AHN68" i="3"/>
  <c r="AHN67" i="3"/>
  <c r="AHN65" i="3"/>
  <c r="AHN62" i="3"/>
  <c r="AHN63" i="3"/>
  <c r="AHN66" i="3"/>
  <c r="AHN64" i="3"/>
  <c r="AHN61" i="3"/>
  <c r="AHN60" i="3"/>
  <c r="AHN59" i="3"/>
  <c r="AHN55" i="3"/>
  <c r="AHN53" i="3"/>
  <c r="AHN58" i="3"/>
  <c r="AHN56" i="3"/>
  <c r="AHN54" i="3"/>
  <c r="AHN52" i="3"/>
  <c r="AHN57" i="3"/>
  <c r="AHN50" i="3"/>
  <c r="AHN48" i="3"/>
  <c r="AHN44" i="3"/>
  <c r="AHN45" i="3"/>
  <c r="AHN46" i="3"/>
  <c r="AHN47" i="3"/>
  <c r="AHN40" i="3"/>
  <c r="AHN43" i="3"/>
  <c r="AHN51" i="3"/>
  <c r="AHN37" i="3"/>
  <c r="AHN42" i="3"/>
  <c r="AHN38" i="3"/>
  <c r="AHN36" i="3"/>
  <c r="AHN49" i="3"/>
  <c r="AHN41" i="3"/>
  <c r="AHN39" i="3"/>
  <c r="RJ33" i="3"/>
  <c r="RP33" i="3"/>
  <c r="RV33" i="3"/>
  <c r="SB33" i="3"/>
  <c r="SH33" i="3"/>
  <c r="SN33" i="3"/>
  <c r="ST33" i="3"/>
  <c r="SZ33" i="3"/>
  <c r="TF33" i="3"/>
  <c r="TL33" i="3"/>
  <c r="TR33" i="3"/>
  <c r="TX33" i="3"/>
  <c r="UD33" i="3"/>
  <c r="UJ33" i="3"/>
  <c r="UP33" i="3"/>
  <c r="UV33" i="3"/>
  <c r="VB33" i="3"/>
  <c r="VH33" i="3"/>
  <c r="VT33" i="3"/>
  <c r="VZ33" i="3"/>
  <c r="WF33" i="3"/>
  <c r="WL33" i="3"/>
  <c r="WR33" i="3"/>
  <c r="WX33" i="3"/>
  <c r="XD33" i="3"/>
  <c r="XJ33" i="3"/>
  <c r="XP33" i="3"/>
  <c r="XV33" i="3"/>
  <c r="YB33" i="3"/>
  <c r="YH33" i="3"/>
  <c r="YN33" i="3"/>
  <c r="YT33" i="3"/>
  <c r="YZ33" i="3"/>
  <c r="ZF33" i="3"/>
  <c r="ZL33" i="3"/>
  <c r="ZR33" i="3"/>
  <c r="ZX33" i="3"/>
  <c r="AAD33" i="3"/>
  <c r="AAJ33" i="3"/>
  <c r="AAP33" i="3"/>
  <c r="AAV33" i="3"/>
  <c r="ABB33" i="3"/>
  <c r="ABH33" i="3"/>
  <c r="ABN33" i="3"/>
  <c r="ABT33" i="3"/>
  <c r="ABZ33" i="3"/>
  <c r="ACF33" i="3"/>
  <c r="ACL33" i="3"/>
  <c r="ACR33" i="3"/>
  <c r="ACX33" i="3"/>
  <c r="ADD33" i="3"/>
  <c r="ADJ33" i="3"/>
  <c r="ADP33" i="3"/>
  <c r="ADV33" i="3"/>
  <c r="AEB33" i="3"/>
  <c r="AEH33" i="3"/>
  <c r="AEN33" i="3"/>
  <c r="AET33" i="3"/>
  <c r="AEZ33" i="3"/>
  <c r="AFF33" i="3"/>
  <c r="AFL33" i="3"/>
  <c r="AFR33" i="3"/>
  <c r="AFX33" i="3"/>
  <c r="AGD33" i="3"/>
  <c r="AGJ33" i="3"/>
  <c r="AGP33" i="3"/>
  <c r="AGV33" i="3"/>
  <c r="AHB33" i="3"/>
  <c r="AHH33" i="3"/>
  <c r="AHN33" i="3"/>
  <c r="RI34" i="3"/>
  <c r="RO34" i="3"/>
  <c r="RU34" i="3"/>
  <c r="SA34" i="3"/>
  <c r="SG34" i="3"/>
  <c r="SM34" i="3"/>
  <c r="SS34" i="3"/>
  <c r="SY34" i="3"/>
  <c r="TE34" i="3"/>
  <c r="TK34" i="3"/>
  <c r="TQ34" i="3"/>
  <c r="TW34" i="3"/>
  <c r="UC34" i="3"/>
  <c r="UI34" i="3"/>
  <c r="UO34" i="3"/>
  <c r="UU34" i="3"/>
  <c r="VA34" i="3"/>
  <c r="VG34" i="3"/>
  <c r="VM34" i="3"/>
  <c r="VS34" i="3"/>
  <c r="VY34" i="3"/>
  <c r="WE34" i="3"/>
  <c r="WK34" i="3"/>
  <c r="WQ34" i="3"/>
  <c r="WW34" i="3"/>
  <c r="XC34" i="3"/>
  <c r="XI34" i="3"/>
  <c r="XO34" i="3"/>
  <c r="XU34" i="3"/>
  <c r="YA34" i="3"/>
  <c r="YG34" i="3"/>
  <c r="YM34" i="3"/>
  <c r="YS34" i="3"/>
  <c r="YY34" i="3"/>
  <c r="ZE34" i="3"/>
  <c r="ZK34" i="3"/>
  <c r="ZQ34" i="3"/>
  <c r="ZW34" i="3"/>
  <c r="AAC34" i="3"/>
  <c r="AAI34" i="3"/>
  <c r="AAO34" i="3"/>
  <c r="AAU34" i="3"/>
  <c r="ABA34" i="3"/>
  <c r="ABG34" i="3"/>
  <c r="ABM34" i="3"/>
  <c r="ABS34" i="3"/>
  <c r="ABY34" i="3"/>
  <c r="ACE34" i="3"/>
  <c r="ACK34" i="3"/>
  <c r="ACQ34" i="3"/>
  <c r="ACW34" i="3"/>
  <c r="ADC34" i="3"/>
  <c r="ADI34" i="3"/>
  <c r="ADO34" i="3"/>
  <c r="ADU34" i="3"/>
  <c r="AEA34" i="3"/>
  <c r="AEG34" i="3"/>
  <c r="AEM34" i="3"/>
  <c r="AES34" i="3"/>
  <c r="AEY34" i="3"/>
  <c r="AFE34" i="3"/>
  <c r="AFK34" i="3"/>
  <c r="AFQ34" i="3"/>
  <c r="AFW34" i="3"/>
  <c r="AGC34" i="3"/>
  <c r="AGI34" i="3"/>
  <c r="AGO34" i="3"/>
  <c r="AGU34" i="3"/>
  <c r="AHA34" i="3"/>
  <c r="AHG34" i="3"/>
  <c r="AHM34" i="3"/>
  <c r="RJ35" i="3"/>
  <c r="RP35" i="3"/>
  <c r="RV35" i="3"/>
  <c r="SB35" i="3"/>
  <c r="SH35" i="3"/>
  <c r="SN35" i="3"/>
  <c r="ST35" i="3"/>
  <c r="SZ35" i="3"/>
  <c r="TF35" i="3"/>
  <c r="TL35" i="3"/>
  <c r="TR35" i="3"/>
  <c r="TX35" i="3"/>
  <c r="UD35" i="3"/>
  <c r="UJ35" i="3"/>
  <c r="UP35" i="3"/>
  <c r="UV35" i="3"/>
  <c r="VB35" i="3"/>
  <c r="VH35" i="3"/>
  <c r="VT35" i="3"/>
  <c r="VZ35" i="3"/>
  <c r="WF35" i="3"/>
  <c r="WL35" i="3"/>
  <c r="WR35" i="3"/>
  <c r="WX35" i="3"/>
  <c r="XD35" i="3"/>
  <c r="XJ35" i="3"/>
  <c r="XR35" i="3"/>
  <c r="YB35" i="3"/>
  <c r="YJ35" i="3"/>
  <c r="YT35" i="3"/>
  <c r="ZB35" i="3"/>
  <c r="ZL35" i="3"/>
  <c r="ZT35" i="3"/>
  <c r="AAD35" i="3"/>
  <c r="AAL35" i="3"/>
  <c r="AAV35" i="3"/>
  <c r="ABD35" i="3"/>
  <c r="ABN35" i="3"/>
  <c r="ABV35" i="3"/>
  <c r="ACF35" i="3"/>
  <c r="ACN35" i="3"/>
  <c r="ACX35" i="3"/>
  <c r="ADF35" i="3"/>
  <c r="ADP35" i="3"/>
  <c r="ADX35" i="3"/>
  <c r="AEH35" i="3"/>
  <c r="AEP35" i="3"/>
  <c r="AEZ35" i="3"/>
  <c r="AFH35" i="3"/>
  <c r="AFR35" i="3"/>
  <c r="AFZ35" i="3"/>
  <c r="AIM35" i="3" s="1"/>
  <c r="AIO35" i="3" s="1"/>
  <c r="AIP35" i="3" s="1"/>
  <c r="AGJ35" i="3"/>
  <c r="AGR35" i="3"/>
  <c r="AHB35" i="3"/>
  <c r="AHJ35" i="3"/>
  <c r="RR36" i="3"/>
  <c r="SD36" i="3"/>
  <c r="SP36" i="3"/>
  <c r="TC36" i="3"/>
  <c r="UG36" i="3"/>
  <c r="WU36" i="3"/>
  <c r="YE36" i="3"/>
  <c r="ZO36" i="3"/>
  <c r="AAY36" i="3"/>
  <c r="ACI36" i="3"/>
  <c r="ADS36" i="3"/>
  <c r="AFC36" i="3"/>
  <c r="AIH36" i="3"/>
  <c r="AQ36" i="3"/>
  <c r="AIA36" i="3"/>
  <c r="AIF36" i="3" s="1"/>
  <c r="AQ38" i="3"/>
  <c r="AIA38" i="3"/>
  <c r="AIF38" i="3" s="1"/>
  <c r="AR39" i="3"/>
  <c r="AIB39" i="3"/>
  <c r="AIC40" i="3"/>
  <c r="AIB41" i="3"/>
  <c r="AIA42" i="3"/>
  <c r="AIB42" i="3" s="1"/>
  <c r="AL43" i="3"/>
  <c r="AR43" i="3"/>
  <c r="AIB43" i="3"/>
  <c r="AIB48" i="3"/>
  <c r="AIH48" i="3"/>
  <c r="Y50" i="3"/>
  <c r="AP50" i="3"/>
  <c r="AIE51" i="3"/>
  <c r="Y40" i="3"/>
  <c r="AID43" i="3"/>
  <c r="AIH43" i="3"/>
  <c r="AIE45" i="3"/>
  <c r="AR48" i="3"/>
  <c r="AIA48" i="3"/>
  <c r="AIG48" i="3" s="1"/>
  <c r="AIA49" i="3"/>
  <c r="AIE49" i="3" s="1"/>
  <c r="AIE43" i="3"/>
  <c r="AIA47" i="3"/>
  <c r="AIG47" i="3" s="1"/>
  <c r="AL48" i="3"/>
  <c r="AP48" i="3"/>
  <c r="Y48" i="3"/>
  <c r="AID48" i="3"/>
  <c r="AP40" i="3"/>
  <c r="AIF43" i="3"/>
  <c r="AIF44" i="3"/>
  <c r="AIG45" i="3"/>
  <c r="AQ47" i="3"/>
  <c r="AR47" i="3"/>
  <c r="AIE48" i="3"/>
  <c r="AIA51" i="3"/>
  <c r="AIC51" i="3" s="1"/>
  <c r="AIH45" i="3"/>
  <c r="AIF48" i="3"/>
  <c r="AIH52" i="3"/>
  <c r="AIB52" i="3"/>
  <c r="AIB53" i="3"/>
  <c r="AIH53" i="3"/>
  <c r="AIC55" i="3"/>
  <c r="AIB44" i="3"/>
  <c r="AIE47" i="3"/>
  <c r="AIC50" i="3"/>
  <c r="AIA50" i="3"/>
  <c r="AIH50" i="3" s="1"/>
  <c r="AID51" i="3"/>
  <c r="AP45" i="3"/>
  <c r="AQ46" i="3"/>
  <c r="AIA46" i="3"/>
  <c r="AIE46" i="3" s="1"/>
  <c r="Y51" i="3"/>
  <c r="AID52" i="3"/>
  <c r="AIE54" i="3"/>
  <c r="AIE55" i="3"/>
  <c r="AIE56" i="3"/>
  <c r="AIF58" i="3"/>
  <c r="AP44" i="3"/>
  <c r="AQ45" i="3"/>
  <c r="AIA45" i="3"/>
  <c r="AL46" i="3"/>
  <c r="AP52" i="3"/>
  <c r="AIE52" i="3"/>
  <c r="AIF54" i="3"/>
  <c r="AIF55" i="3"/>
  <c r="AIF56" i="3"/>
  <c r="AID57" i="3"/>
  <c r="AIC57" i="3"/>
  <c r="AIH57" i="3"/>
  <c r="AIB57" i="3"/>
  <c r="AIG59" i="3"/>
  <c r="AIF60" i="3"/>
  <c r="AIE61" i="3"/>
  <c r="AQ44" i="3"/>
  <c r="AIA44" i="3"/>
  <c r="AIG44" i="3" s="1"/>
  <c r="AIF52" i="3"/>
  <c r="AIF53" i="3"/>
  <c r="AIC58" i="3"/>
  <c r="AIH58" i="3"/>
  <c r="AIB58" i="3"/>
  <c r="AIG58" i="3"/>
  <c r="AIF59" i="3"/>
  <c r="AIE59" i="3"/>
  <c r="AIB59" i="3"/>
  <c r="AIH59" i="3"/>
  <c r="AIG60" i="3"/>
  <c r="AL52" i="3"/>
  <c r="AR52" i="3"/>
  <c r="AIG52" i="3"/>
  <c r="AIH54" i="3"/>
  <c r="AIB54" i="3"/>
  <c r="AIG54" i="3"/>
  <c r="AIB55" i="3"/>
  <c r="AIH55" i="3"/>
  <c r="AIC56" i="3"/>
  <c r="AIH56" i="3"/>
  <c r="AIB56" i="3"/>
  <c r="AIG56" i="3"/>
  <c r="AIC52" i="3"/>
  <c r="AID54" i="3"/>
  <c r="AID55" i="3"/>
  <c r="AID56" i="3"/>
  <c r="AIE58" i="3"/>
  <c r="AP53" i="3"/>
  <c r="AP55" i="3"/>
  <c r="AL57" i="3"/>
  <c r="AR57" i="3"/>
  <c r="AP59" i="3"/>
  <c r="AP97" i="3" s="1"/>
  <c r="H19" i="3" s="1"/>
  <c r="AIC59" i="3"/>
  <c r="AQ62" i="3"/>
  <c r="AIA53" i="3"/>
  <c r="AIG53" i="3" s="1"/>
  <c r="AIA55" i="3"/>
  <c r="AIG55" i="3" s="1"/>
  <c r="AID59" i="3"/>
  <c r="AIB60" i="3"/>
  <c r="AIH60" i="3"/>
  <c r="AIG62" i="3"/>
  <c r="Y57" i="3"/>
  <c r="AIC60" i="3"/>
  <c r="AIA60" i="3"/>
  <c r="AIA61" i="3"/>
  <c r="AIG61" i="3" s="1"/>
  <c r="AIH61" i="3"/>
  <c r="AID62" i="3"/>
  <c r="AIC62" i="3"/>
  <c r="AIF62" i="3"/>
  <c r="AIE62" i="3"/>
  <c r="AIB62" i="3"/>
  <c r="AIH62" i="3"/>
  <c r="Y63" i="3"/>
  <c r="AP64" i="3"/>
  <c r="Y64" i="3"/>
  <c r="AL64" i="3"/>
  <c r="AIC65" i="3"/>
  <c r="AIB65" i="3"/>
  <c r="AIG65" i="3"/>
  <c r="AID65" i="3"/>
  <c r="AIH65" i="3"/>
  <c r="AIE67" i="3"/>
  <c r="AP63" i="3"/>
  <c r="AIG63" i="3"/>
  <c r="AQ63" i="3"/>
  <c r="AIH63" i="3"/>
  <c r="AIC63" i="3"/>
  <c r="AIA63" i="3"/>
  <c r="AIF63" i="3" s="1"/>
  <c r="AIH66" i="3"/>
  <c r="AIG66" i="3"/>
  <c r="AIC66" i="3"/>
  <c r="AIB66" i="3"/>
  <c r="AIA64" i="3"/>
  <c r="AID64" i="3" s="1"/>
  <c r="AID66" i="3"/>
  <c r="AR66" i="3"/>
  <c r="AR70" i="3"/>
  <c r="AQ70" i="3"/>
  <c r="AIA71" i="3"/>
  <c r="AIG71" i="3" s="1"/>
  <c r="AIB71" i="3"/>
  <c r="AIH71" i="3"/>
  <c r="AL66" i="3"/>
  <c r="AIE66" i="3"/>
  <c r="AQ68" i="3"/>
  <c r="AR68" i="3"/>
  <c r="AIF68" i="3"/>
  <c r="AIF66" i="3"/>
  <c r="AIA67" i="3"/>
  <c r="AIF67" i="3" s="1"/>
  <c r="Y66" i="3"/>
  <c r="AR71" i="3"/>
  <c r="AID67" i="3"/>
  <c r="AIA68" i="3"/>
  <c r="AIH68" i="3" s="1"/>
  <c r="AIA70" i="3"/>
  <c r="AID70" i="3" s="1"/>
  <c r="AIH70" i="3"/>
  <c r="Y71" i="3"/>
  <c r="AL71" i="3"/>
  <c r="AP71" i="3"/>
  <c r="AIE65" i="3"/>
  <c r="Y70" i="3"/>
  <c r="AIE72" i="3"/>
  <c r="AIG72" i="3"/>
  <c r="AQ69" i="3"/>
  <c r="AIA69" i="3"/>
  <c r="AIH69" i="3" s="1"/>
  <c r="AIB72" i="3"/>
  <c r="AIH72" i="3"/>
  <c r="AIE71" i="3"/>
  <c r="AID72" i="3"/>
  <c r="AIC72" i="3"/>
  <c r="AL72" i="3"/>
  <c r="Y74" i="3"/>
  <c r="AQ75" i="3"/>
  <c r="AP74" i="3"/>
  <c r="AIA77" i="3"/>
  <c r="AID77" i="3" s="1"/>
  <c r="AIC78" i="3"/>
  <c r="AIB76" i="3"/>
  <c r="AIA76" i="3"/>
  <c r="AIH76" i="3" s="1"/>
  <c r="AP77" i="3"/>
  <c r="Y77" i="3"/>
  <c r="AR77" i="3"/>
  <c r="AL77" i="3"/>
  <c r="AQ73" i="3"/>
  <c r="AIA73" i="3"/>
  <c r="AIB73" i="3" s="1"/>
  <c r="AIB74" i="3"/>
  <c r="Y75" i="3"/>
  <c r="AL75" i="3"/>
  <c r="AR76" i="3"/>
  <c r="AQ76" i="3"/>
  <c r="AIC76" i="3"/>
  <c r="AIE79" i="3"/>
  <c r="AIC74" i="3"/>
  <c r="AIA74" i="3"/>
  <c r="AID74" i="3" s="1"/>
  <c r="AIF77" i="3"/>
  <c r="AIG81" i="3"/>
  <c r="AIB78" i="3"/>
  <c r="AIA75" i="3"/>
  <c r="AIC75" i="3" s="1"/>
  <c r="AL76" i="3"/>
  <c r="AIA78" i="3"/>
  <c r="AID78" i="3"/>
  <c r="AIG80" i="3"/>
  <c r="AIE78" i="3"/>
  <c r="AIC79" i="3"/>
  <c r="AIA79" i="3"/>
  <c r="AP79" i="3"/>
  <c r="Y79" i="3"/>
  <c r="AID79" i="3"/>
  <c r="AIA80" i="3"/>
  <c r="AID80" i="3" s="1"/>
  <c r="AIA83" i="3"/>
  <c r="AID83" i="3" s="1"/>
  <c r="AIH83" i="3"/>
  <c r="AP84" i="3"/>
  <c r="Y84" i="3"/>
  <c r="AR84" i="3"/>
  <c r="AL84" i="3"/>
  <c r="AIA81" i="3"/>
  <c r="AIB81" i="3" s="1"/>
  <c r="AR83" i="3"/>
  <c r="AQ83" i="3"/>
  <c r="AQ82" i="3"/>
  <c r="AQ81" i="3"/>
  <c r="AIE83" i="3"/>
  <c r="AQ85" i="3"/>
  <c r="AR85" i="3"/>
  <c r="AIA82" i="3"/>
  <c r="AIH82" i="3" s="1"/>
  <c r="AL83" i="3"/>
  <c r="AIG85" i="3"/>
  <c r="AIA85" i="3"/>
  <c r="AIB85" i="3" s="1"/>
  <c r="AIC85" i="3"/>
  <c r="AIA84" i="3"/>
  <c r="AIG84" i="3" s="1"/>
  <c r="AR86" i="3"/>
  <c r="AIC86" i="3"/>
  <c r="AIB86" i="3"/>
  <c r="AID86" i="3"/>
  <c r="AL86" i="3"/>
  <c r="AIG86" i="3"/>
  <c r="AIF86" i="3"/>
  <c r="AIB87" i="3"/>
  <c r="AIA87" i="3"/>
  <c r="AIH87" i="3" s="1"/>
  <c r="AP88" i="3"/>
  <c r="Y88" i="3"/>
  <c r="AL88" i="3"/>
  <c r="AP87" i="3"/>
  <c r="AID87" i="3"/>
  <c r="AL87" i="3"/>
  <c r="AR87" i="3"/>
  <c r="AIG87" i="3"/>
  <c r="AIC88" i="3"/>
  <c r="AIA88" i="3"/>
  <c r="AIE88" i="3" s="1"/>
  <c r="AR90" i="3"/>
  <c r="AQ90" i="3"/>
  <c r="AIF90" i="3"/>
  <c r="AIG89" i="3"/>
  <c r="AIA89" i="3"/>
  <c r="AIF89" i="3" s="1"/>
  <c r="AIG90" i="3"/>
  <c r="AIA90" i="3"/>
  <c r="AIH90" i="3" s="1"/>
  <c r="AIA91" i="3"/>
  <c r="AIF91" i="3" s="1"/>
  <c r="AIG92" i="3"/>
  <c r="AIB92" i="3"/>
  <c r="AIH92" i="3"/>
  <c r="AID92" i="3"/>
  <c r="AIC92" i="3"/>
  <c r="AIG93" i="3"/>
  <c r="AR91" i="3"/>
  <c r="AQ91" i="3"/>
  <c r="AIE92" i="3"/>
  <c r="AP92" i="3"/>
  <c r="AIF92" i="3"/>
  <c r="AR93" i="3"/>
  <c r="AIB94" i="3"/>
  <c r="AIA94" i="3"/>
  <c r="AIH94" i="3" s="1"/>
  <c r="AIA93" i="3"/>
  <c r="AR94" i="3"/>
  <c r="AIE94" i="3"/>
  <c r="AIF93" i="3"/>
  <c r="AP95" i="3"/>
  <c r="AR95" i="3"/>
  <c r="AL95" i="3"/>
  <c r="AIG95" i="3"/>
  <c r="AIB96" i="3"/>
  <c r="AIA96" i="3"/>
  <c r="AIH96" i="3" s="1"/>
  <c r="AIA95" i="3"/>
  <c r="AID95" i="3" s="1"/>
  <c r="AID94" i="3"/>
  <c r="AR96" i="3"/>
  <c r="AIE96" i="3"/>
  <c r="AIF95" i="3"/>
  <c r="AIF52" i="4" l="1"/>
  <c r="AIB50" i="4"/>
  <c r="AIH50" i="4"/>
  <c r="AIB46" i="4"/>
  <c r="AIH45" i="4"/>
  <c r="AID44" i="4"/>
  <c r="AIC44" i="4"/>
  <c r="AIH40" i="4"/>
  <c r="AIF39" i="4"/>
  <c r="AIE39" i="4"/>
  <c r="AIH39" i="4"/>
  <c r="AIM36" i="4"/>
  <c r="AIO36" i="4" s="1"/>
  <c r="AIM44" i="4"/>
  <c r="AIO44" i="4" s="1"/>
  <c r="AIM51" i="4"/>
  <c r="AIO51" i="4" s="1"/>
  <c r="AIH35" i="4"/>
  <c r="AIG35" i="4"/>
  <c r="AD32" i="4"/>
  <c r="AIK32" i="4"/>
  <c r="AIN32" i="4" s="1"/>
  <c r="AIP32" i="4" s="1"/>
  <c r="AIG38" i="4"/>
  <c r="AIG36" i="4"/>
  <c r="AIM33" i="4"/>
  <c r="AIO33" i="4" s="1"/>
  <c r="AIK37" i="4"/>
  <c r="AIK41" i="4"/>
  <c r="AIK50" i="4"/>
  <c r="AIN50" i="4" s="1"/>
  <c r="E14" i="4"/>
  <c r="F15" i="4" s="1"/>
  <c r="AIF47" i="4"/>
  <c r="AIB47" i="4"/>
  <c r="AIG47" i="4"/>
  <c r="AID48" i="4"/>
  <c r="AIM42" i="4"/>
  <c r="AIO42" i="4" s="1"/>
  <c r="AIM43" i="4"/>
  <c r="AIO43" i="4" s="1"/>
  <c r="AIM50" i="4"/>
  <c r="AIO50" i="4" s="1"/>
  <c r="AIB35" i="4"/>
  <c r="AP57" i="4"/>
  <c r="H19" i="4" s="1"/>
  <c r="AIF36" i="4"/>
  <c r="AIK36" i="4"/>
  <c r="AIN36" i="4" s="1"/>
  <c r="AIK44" i="4"/>
  <c r="AIN44" i="4" s="1"/>
  <c r="AIK49" i="4"/>
  <c r="AIG33" i="4"/>
  <c r="AIF53" i="4"/>
  <c r="AIE53" i="4"/>
  <c r="AIB53" i="4"/>
  <c r="AIE47" i="4"/>
  <c r="AIC47" i="4"/>
  <c r="AIH41" i="4"/>
  <c r="AIG41" i="4"/>
  <c r="AIB41" i="4"/>
  <c r="AIM35" i="4"/>
  <c r="AIO35" i="4" s="1"/>
  <c r="AIM45" i="4"/>
  <c r="AIO45" i="4" s="1"/>
  <c r="AIM47" i="4"/>
  <c r="AIO47" i="4" s="1"/>
  <c r="AIF33" i="4"/>
  <c r="AID33" i="4"/>
  <c r="AIC33" i="4"/>
  <c r="AIK35" i="4"/>
  <c r="AIN35" i="4" s="1"/>
  <c r="AIK45" i="4"/>
  <c r="AIN45" i="4" s="1"/>
  <c r="AIK51" i="4"/>
  <c r="AIN51" i="4" s="1"/>
  <c r="AIF48" i="4"/>
  <c r="AIG48" i="4"/>
  <c r="AIC48" i="4"/>
  <c r="AIB48" i="4"/>
  <c r="AIE46" i="4"/>
  <c r="AIF46" i="4"/>
  <c r="AIC46" i="4"/>
  <c r="AIG45" i="4"/>
  <c r="AIE45" i="4"/>
  <c r="AID45" i="4"/>
  <c r="AID35" i="4"/>
  <c r="AIC35" i="4"/>
  <c r="AIE36" i="4"/>
  <c r="AID36" i="4"/>
  <c r="AIC36" i="4"/>
  <c r="AIM38" i="4"/>
  <c r="AIO38" i="4" s="1"/>
  <c r="AIM34" i="4"/>
  <c r="AIO34" i="4" s="1"/>
  <c r="AIM46" i="4"/>
  <c r="AIO46" i="4" s="1"/>
  <c r="AIM52" i="4"/>
  <c r="AIO52" i="4" s="1"/>
  <c r="AIB36" i="4"/>
  <c r="AIK39" i="4"/>
  <c r="AD43" i="4"/>
  <c r="AIK43" i="4"/>
  <c r="AIN43" i="4" s="1"/>
  <c r="AIK48" i="4"/>
  <c r="AIH33" i="4"/>
  <c r="Z32" i="4"/>
  <c r="AC32" i="4" s="1"/>
  <c r="AIE52" i="4"/>
  <c r="AID52" i="4"/>
  <c r="AID50" i="4"/>
  <c r="AIE50" i="4"/>
  <c r="AIF50" i="4"/>
  <c r="AID46" i="4"/>
  <c r="AIC45" i="4"/>
  <c r="AIE40" i="4"/>
  <c r="AIG40" i="4"/>
  <c r="AIF40" i="4"/>
  <c r="AID40" i="4"/>
  <c r="AIM37" i="4"/>
  <c r="AIO37" i="4" s="1"/>
  <c r="AIM40" i="4"/>
  <c r="AIO40" i="4" s="1"/>
  <c r="AIM49" i="4"/>
  <c r="AIO49" i="4" s="1"/>
  <c r="AIM53" i="4"/>
  <c r="AIO53" i="4" s="1"/>
  <c r="AIF35" i="4"/>
  <c r="AIK31" i="4"/>
  <c r="AIK34" i="4"/>
  <c r="AIN34" i="4" s="1"/>
  <c r="AIK40" i="4"/>
  <c r="AIN40" i="4" s="1"/>
  <c r="AD40" i="4"/>
  <c r="AIK46" i="4"/>
  <c r="AIN46" i="4" s="1"/>
  <c r="AIK52" i="4"/>
  <c r="AIN52" i="4" s="1"/>
  <c r="AIB33" i="4"/>
  <c r="AIC52" i="4"/>
  <c r="AIC51" i="4"/>
  <c r="AIG51" i="4"/>
  <c r="AIF51" i="4"/>
  <c r="AID51" i="4"/>
  <c r="AIB51" i="4"/>
  <c r="AIC49" i="4"/>
  <c r="AIF49" i="4"/>
  <c r="AID49" i="4"/>
  <c r="AIC50" i="4"/>
  <c r="AIE48" i="4"/>
  <c r="AIH46" i="4"/>
  <c r="AIF45" i="4"/>
  <c r="AIC40" i="4"/>
  <c r="AIM41" i="4"/>
  <c r="AIO41" i="4" s="1"/>
  <c r="AIM39" i="4"/>
  <c r="AIO39" i="4" s="1"/>
  <c r="AIM48" i="4"/>
  <c r="AIO48" i="4" s="1"/>
  <c r="AIK33" i="4"/>
  <c r="AIN33" i="4" s="1"/>
  <c r="AIM31" i="4"/>
  <c r="AIO31" i="4" s="1"/>
  <c r="AIK38" i="4"/>
  <c r="AIN38" i="4" s="1"/>
  <c r="AIK42" i="4"/>
  <c r="AIN42" i="4" s="1"/>
  <c r="AIK47" i="4"/>
  <c r="AIK53" i="4"/>
  <c r="AIN53" i="4" s="1"/>
  <c r="AIP31" i="2"/>
  <c r="AIG91" i="2"/>
  <c r="AIB91" i="2"/>
  <c r="AIE81" i="2"/>
  <c r="AIF81" i="2"/>
  <c r="AIG81" i="2"/>
  <c r="AIB81" i="2"/>
  <c r="AIF78" i="2"/>
  <c r="AIH78" i="2"/>
  <c r="AIB78" i="2"/>
  <c r="AIG78" i="2"/>
  <c r="AIE78" i="2"/>
  <c r="AID80" i="2"/>
  <c r="AIF80" i="2"/>
  <c r="AIE80" i="2"/>
  <c r="AIH77" i="2"/>
  <c r="AIH72" i="2"/>
  <c r="AIC73" i="2"/>
  <c r="AIG71" i="2"/>
  <c r="AIB70" i="2"/>
  <c r="AIB65" i="2"/>
  <c r="AIH68" i="2"/>
  <c r="AIF61" i="2"/>
  <c r="AIB63" i="2"/>
  <c r="AID57" i="2"/>
  <c r="AIE62" i="2"/>
  <c r="AIC48" i="2"/>
  <c r="AIF48" i="2"/>
  <c r="AIE48" i="2"/>
  <c r="AIF54" i="2"/>
  <c r="AIF55" i="2"/>
  <c r="AID50" i="2"/>
  <c r="AID60" i="2"/>
  <c r="AIF52" i="2"/>
  <c r="AIH46" i="2"/>
  <c r="AIE46" i="2"/>
  <c r="AID46" i="2"/>
  <c r="AIF43" i="2"/>
  <c r="AIG45" i="2"/>
  <c r="AIN53" i="2"/>
  <c r="AIP53" i="2" s="1"/>
  <c r="AIC43" i="2"/>
  <c r="AIC44" i="2"/>
  <c r="AIB41" i="2"/>
  <c r="AIG41" i="2"/>
  <c r="AIG37" i="2"/>
  <c r="AIM37" i="2"/>
  <c r="AIO37" i="2" s="1"/>
  <c r="AIM45" i="2"/>
  <c r="AIO45" i="2" s="1"/>
  <c r="AIM55" i="2"/>
  <c r="AIO55" i="2" s="1"/>
  <c r="AIM59" i="2"/>
  <c r="AIO59" i="2" s="1"/>
  <c r="AIM62" i="2"/>
  <c r="AIO62" i="2" s="1"/>
  <c r="AIM72" i="2"/>
  <c r="AIO72" i="2" s="1"/>
  <c r="AIM76" i="2"/>
  <c r="AIO76" i="2" s="1"/>
  <c r="AIM80" i="2"/>
  <c r="AIO80" i="2" s="1"/>
  <c r="AIM89" i="2"/>
  <c r="AIO89" i="2" s="1"/>
  <c r="AIM90" i="2"/>
  <c r="AIO90" i="2" s="1"/>
  <c r="AIF34" i="2"/>
  <c r="AIK47" i="2"/>
  <c r="AIK40" i="2"/>
  <c r="AIK56" i="2"/>
  <c r="AD56" i="2"/>
  <c r="AIK59" i="2"/>
  <c r="AIN59" i="2" s="1"/>
  <c r="AD62" i="2"/>
  <c r="AIK62" i="2"/>
  <c r="AIN62" i="2" s="1"/>
  <c r="Z62" i="2"/>
  <c r="AC62" i="2" s="1"/>
  <c r="AIK71" i="2"/>
  <c r="AIK75" i="2"/>
  <c r="AIK79" i="2"/>
  <c r="AIK89" i="2"/>
  <c r="AIK91" i="2"/>
  <c r="AIN91" i="2" s="1"/>
  <c r="AIP91" i="2" s="1"/>
  <c r="AID35" i="2"/>
  <c r="AIH35" i="2"/>
  <c r="AIH32" i="2"/>
  <c r="AIG31" i="2"/>
  <c r="AIH84" i="2"/>
  <c r="AIG87" i="2"/>
  <c r="AIF82" i="2"/>
  <c r="AIG82" i="2"/>
  <c r="AIH82" i="2"/>
  <c r="AIB82" i="2"/>
  <c r="AIB77" i="2"/>
  <c r="AID72" i="2"/>
  <c r="AIC72" i="2"/>
  <c r="AIE69" i="2"/>
  <c r="AIC69" i="2"/>
  <c r="AID69" i="2"/>
  <c r="AIG69" i="2"/>
  <c r="AID65" i="2"/>
  <c r="AIH69" i="2"/>
  <c r="AIG66" i="2"/>
  <c r="AIH66" i="2"/>
  <c r="AIC60" i="2"/>
  <c r="AIG62" i="2"/>
  <c r="AIG60" i="2"/>
  <c r="AIE56" i="2"/>
  <c r="AIE55" i="2"/>
  <c r="AIH51" i="2"/>
  <c r="AIB51" i="2"/>
  <c r="AIG54" i="2"/>
  <c r="AIH43" i="2"/>
  <c r="AIC40" i="2"/>
  <c r="AIH40" i="2"/>
  <c r="AIB40" i="2"/>
  <c r="AIM39" i="2"/>
  <c r="AIO39" i="2" s="1"/>
  <c r="AIM40" i="2"/>
  <c r="AIO40" i="2" s="1"/>
  <c r="AIM51" i="2"/>
  <c r="AIO51" i="2" s="1"/>
  <c r="AIM56" i="2"/>
  <c r="AIO56" i="2" s="1"/>
  <c r="AIM63" i="2"/>
  <c r="AIO63" i="2" s="1"/>
  <c r="AIM65" i="2"/>
  <c r="AIO65" i="2" s="1"/>
  <c r="AIM74" i="2"/>
  <c r="AIO74" i="2" s="1"/>
  <c r="AIM83" i="2"/>
  <c r="AIO83" i="2" s="1"/>
  <c r="AIM85" i="2"/>
  <c r="AIO85" i="2" s="1"/>
  <c r="AIM93" i="2"/>
  <c r="AIO93" i="2" s="1"/>
  <c r="AIF31" i="2"/>
  <c r="AIC31" i="2"/>
  <c r="AIK34" i="2"/>
  <c r="AIK37" i="2"/>
  <c r="AIN37" i="2" s="1"/>
  <c r="AD42" i="2"/>
  <c r="AIK42" i="2"/>
  <c r="Z42" i="2"/>
  <c r="AC42" i="2" s="1"/>
  <c r="AIK51" i="2"/>
  <c r="AIK67" i="2"/>
  <c r="AIN67" i="2" s="1"/>
  <c r="AIK64" i="2"/>
  <c r="AIK73" i="2"/>
  <c r="AIK78" i="2"/>
  <c r="AIK87" i="2"/>
  <c r="AIK90" i="2"/>
  <c r="AIN90" i="2" s="1"/>
  <c r="AIK95" i="2"/>
  <c r="AIN95" i="2" s="1"/>
  <c r="AIH33" i="2"/>
  <c r="AIC35" i="2"/>
  <c r="AIB35" i="2"/>
  <c r="AIB95" i="2"/>
  <c r="AIH95" i="2"/>
  <c r="AIF95" i="2"/>
  <c r="AIC95" i="2"/>
  <c r="AIG94" i="2"/>
  <c r="AIE94" i="2"/>
  <c r="AID94" i="2"/>
  <c r="AIH94" i="2"/>
  <c r="AIE90" i="2"/>
  <c r="AIH90" i="2"/>
  <c r="AID87" i="2"/>
  <c r="AIH87" i="2"/>
  <c r="AIE77" i="2"/>
  <c r="AIF77" i="2"/>
  <c r="AID77" i="2"/>
  <c r="AIC68" i="2"/>
  <c r="AIF68" i="2"/>
  <c r="AIC63" i="2"/>
  <c r="AIF59" i="2"/>
  <c r="AID59" i="2"/>
  <c r="AIH59" i="2"/>
  <c r="AIE54" i="2"/>
  <c r="AIH50" i="2"/>
  <c r="AIF41" i="2"/>
  <c r="AID52" i="2"/>
  <c r="AIG52" i="2"/>
  <c r="AIE43" i="2"/>
  <c r="AIF45" i="2"/>
  <c r="AIH38" i="2"/>
  <c r="AIB38" i="2"/>
  <c r="AIG38" i="2"/>
  <c r="AIH55" i="2"/>
  <c r="AIC36" i="2"/>
  <c r="AIG32" i="2"/>
  <c r="AIM33" i="2"/>
  <c r="AIO33" i="2" s="1"/>
  <c r="AIM34" i="2"/>
  <c r="AIO34" i="2" s="1"/>
  <c r="AIM42" i="2"/>
  <c r="AIO42" i="2" s="1"/>
  <c r="AIM50" i="2"/>
  <c r="AIO50" i="2" s="1"/>
  <c r="AIM58" i="2"/>
  <c r="AIO58" i="2" s="1"/>
  <c r="AIM67" i="2"/>
  <c r="AIO67" i="2" s="1"/>
  <c r="AIM70" i="2"/>
  <c r="AIO70" i="2" s="1"/>
  <c r="AIM75" i="2"/>
  <c r="AIO75" i="2" s="1"/>
  <c r="AIM82" i="2"/>
  <c r="AIO82" i="2" s="1"/>
  <c r="AIM88" i="2"/>
  <c r="AIO88" i="2" s="1"/>
  <c r="AIM94" i="2"/>
  <c r="AIO94" i="2" s="1"/>
  <c r="AIF37" i="2"/>
  <c r="AIC33" i="2"/>
  <c r="AIB37" i="2"/>
  <c r="AIK36" i="2"/>
  <c r="AIK39" i="2"/>
  <c r="AIN39" i="2" s="1"/>
  <c r="AIK44" i="2"/>
  <c r="AIK63" i="2"/>
  <c r="AIN63" i="2" s="1"/>
  <c r="Z63" i="2"/>
  <c r="AC63" i="2" s="1"/>
  <c r="AD63" i="2"/>
  <c r="AIK58" i="2"/>
  <c r="AIN58" i="2" s="1"/>
  <c r="AIK65" i="2"/>
  <c r="AIN65" i="2" s="1"/>
  <c r="AIK69" i="2"/>
  <c r="AIK77" i="2"/>
  <c r="AIK83" i="2"/>
  <c r="AIN83" i="2" s="1"/>
  <c r="AIK88" i="2"/>
  <c r="AIN88" i="2" s="1"/>
  <c r="AIB33" i="2"/>
  <c r="AP99" i="2"/>
  <c r="H19" i="2" s="1"/>
  <c r="AID34" i="2"/>
  <c r="AIC38" i="2"/>
  <c r="AID31" i="2"/>
  <c r="AIB92" i="2"/>
  <c r="AIC92" i="2"/>
  <c r="AIH92" i="2"/>
  <c r="AIE92" i="2"/>
  <c r="AID92" i="2"/>
  <c r="AIG93" i="2"/>
  <c r="AID93" i="2"/>
  <c r="AIF90" i="2"/>
  <c r="AIC90" i="2"/>
  <c r="AIF84" i="2"/>
  <c r="AIE84" i="2"/>
  <c r="AIH62" i="2"/>
  <c r="AIB60" i="2"/>
  <c r="AIH60" i="2"/>
  <c r="AIH64" i="2"/>
  <c r="AIG64" i="2"/>
  <c r="AIB64" i="2"/>
  <c r="AIF60" i="2"/>
  <c r="AID62" i="2"/>
  <c r="AIH45" i="2"/>
  <c r="AIE45" i="2"/>
  <c r="AIH44" i="2"/>
  <c r="AIB44" i="2"/>
  <c r="AIG39" i="2"/>
  <c r="AIE39" i="2"/>
  <c r="AIM35" i="2"/>
  <c r="AIO35" i="2" s="1"/>
  <c r="AIM36" i="2"/>
  <c r="AIO36" i="2" s="1"/>
  <c r="AIM44" i="2"/>
  <c r="AIO44" i="2" s="1"/>
  <c r="AIM52" i="2"/>
  <c r="AIO52" i="2" s="1"/>
  <c r="AIM60" i="2"/>
  <c r="AIO60" i="2" s="1"/>
  <c r="AIM64" i="2"/>
  <c r="AIO64" i="2" s="1"/>
  <c r="AIM71" i="2"/>
  <c r="AIO71" i="2" s="1"/>
  <c r="AIM77" i="2"/>
  <c r="AIO77" i="2" s="1"/>
  <c r="AIM81" i="2"/>
  <c r="AIO81" i="2" s="1"/>
  <c r="AIM87" i="2"/>
  <c r="AIO87" i="2" s="1"/>
  <c r="AIM95" i="2"/>
  <c r="AIO95" i="2" s="1"/>
  <c r="AIH36" i="2"/>
  <c r="AIF32" i="2"/>
  <c r="AIH34" i="2"/>
  <c r="AIK38" i="2"/>
  <c r="AIN38" i="2" s="1"/>
  <c r="Z38" i="2"/>
  <c r="AC38" i="2" s="1"/>
  <c r="AD38" i="2"/>
  <c r="AIK46" i="2"/>
  <c r="AD43" i="2"/>
  <c r="AIK43" i="2"/>
  <c r="Z43" i="2"/>
  <c r="AC43" i="2" s="1"/>
  <c r="AIK50" i="2"/>
  <c r="AIN50" i="2" s="1"/>
  <c r="AD60" i="2"/>
  <c r="AIK60" i="2"/>
  <c r="AIN60" i="2" s="1"/>
  <c r="Z60" i="2"/>
  <c r="AC60" i="2" s="1"/>
  <c r="AIK68" i="2"/>
  <c r="AIN68" i="2" s="1"/>
  <c r="AIK72" i="2"/>
  <c r="AIN72" i="2" s="1"/>
  <c r="AIK84" i="2"/>
  <c r="AIK82" i="2"/>
  <c r="AIK92" i="2"/>
  <c r="AIE38" i="2"/>
  <c r="AIE32" i="2"/>
  <c r="AID36" i="2"/>
  <c r="AID38" i="2"/>
  <c r="AIG33" i="2"/>
  <c r="AIC34" i="2"/>
  <c r="AIH37" i="2"/>
  <c r="AIF87" i="2"/>
  <c r="AIC87" i="2"/>
  <c r="AIF70" i="2"/>
  <c r="AID70" i="2"/>
  <c r="AIE70" i="2"/>
  <c r="AIC65" i="2"/>
  <c r="AIF65" i="2"/>
  <c r="AIE65" i="2"/>
  <c r="AIC56" i="2"/>
  <c r="AIB56" i="2"/>
  <c r="AIH56" i="2"/>
  <c r="AIF56" i="2"/>
  <c r="AID56" i="2"/>
  <c r="AIM32" i="2"/>
  <c r="AIO32" i="2" s="1"/>
  <c r="AIP38" i="2"/>
  <c r="AIM43" i="2"/>
  <c r="AIO43" i="2" s="1"/>
  <c r="AIM49" i="2"/>
  <c r="AIO49" i="2" s="1"/>
  <c r="AIM57" i="2"/>
  <c r="AIO57" i="2" s="1"/>
  <c r="AIM69" i="2"/>
  <c r="AIO69" i="2" s="1"/>
  <c r="AIM68" i="2"/>
  <c r="AIO68" i="2" s="1"/>
  <c r="AIM79" i="2"/>
  <c r="AIO79" i="2" s="1"/>
  <c r="AIM86" i="2"/>
  <c r="AIO86" i="2" s="1"/>
  <c r="AIB36" i="2"/>
  <c r="AIE33" i="2"/>
  <c r="AIK33" i="2"/>
  <c r="AIN33" i="2" s="1"/>
  <c r="AIK41" i="2"/>
  <c r="AIK48" i="2"/>
  <c r="AD52" i="2"/>
  <c r="AIK52" i="2"/>
  <c r="AIN52" i="2" s="1"/>
  <c r="Z52" i="2"/>
  <c r="AC52" i="2" s="1"/>
  <c r="AD57" i="2"/>
  <c r="AIK57" i="2"/>
  <c r="Z57" i="2"/>
  <c r="AC57" i="2" s="1"/>
  <c r="AIK70" i="2"/>
  <c r="AIN70" i="2" s="1"/>
  <c r="AIK74" i="2"/>
  <c r="AIN74" i="2" s="1"/>
  <c r="AIK81" i="2"/>
  <c r="AIN81" i="2" s="1"/>
  <c r="AIK85" i="2"/>
  <c r="AIN85" i="2" s="1"/>
  <c r="AIK93" i="2"/>
  <c r="AIN93" i="2" s="1"/>
  <c r="AIE37" i="2"/>
  <c r="AID37" i="2"/>
  <c r="AID32" i="2"/>
  <c r="AIF33" i="2"/>
  <c r="AIG35" i="2"/>
  <c r="AIH31" i="2"/>
  <c r="AIB93" i="2"/>
  <c r="AIF93" i="2"/>
  <c r="AID90" i="2"/>
  <c r="AIE87" i="2"/>
  <c r="AIG79" i="2"/>
  <c r="AIC79" i="2"/>
  <c r="AIF79" i="2"/>
  <c r="AIH79" i="2"/>
  <c r="AIB79" i="2"/>
  <c r="AIE73" i="2"/>
  <c r="AIG73" i="2"/>
  <c r="AID73" i="2"/>
  <c r="AIC71" i="2"/>
  <c r="AIH71" i="2"/>
  <c r="AID71" i="2"/>
  <c r="AIB71" i="2"/>
  <c r="AIH70" i="2"/>
  <c r="AIC70" i="2"/>
  <c r="AIH65" i="2"/>
  <c r="AIB62" i="2"/>
  <c r="AIG55" i="2"/>
  <c r="AIC62" i="2"/>
  <c r="AID49" i="2"/>
  <c r="AIF49" i="2"/>
  <c r="AIG49" i="2"/>
  <c r="AIB54" i="2"/>
  <c r="AIG44" i="2"/>
  <c r="AIB39" i="2"/>
  <c r="AIF39" i="2"/>
  <c r="AID43" i="2"/>
  <c r="AIG43" i="2"/>
  <c r="AIH41" i="2"/>
  <c r="AIM46" i="2"/>
  <c r="AIO46" i="2" s="1"/>
  <c r="AIM41" i="2"/>
  <c r="AIO41" i="2" s="1"/>
  <c r="AIM47" i="2"/>
  <c r="AIO47" i="2" s="1"/>
  <c r="AIM48" i="2"/>
  <c r="AIO48" i="2" s="1"/>
  <c r="AIM61" i="2"/>
  <c r="AIO61" i="2" s="1"/>
  <c r="AIM66" i="2"/>
  <c r="AIO66" i="2" s="1"/>
  <c r="AIM73" i="2"/>
  <c r="AIO73" i="2" s="1"/>
  <c r="AIM78" i="2"/>
  <c r="AIO78" i="2" s="1"/>
  <c r="AIM84" i="2"/>
  <c r="AIO84" i="2" s="1"/>
  <c r="AIM92" i="2"/>
  <c r="AIO92" i="2" s="1"/>
  <c r="AIB32" i="2"/>
  <c r="AIK35" i="2"/>
  <c r="Z35" i="2"/>
  <c r="AC35" i="2" s="1"/>
  <c r="AD35" i="2"/>
  <c r="AIK45" i="2"/>
  <c r="AIN45" i="2" s="1"/>
  <c r="AIK55" i="2"/>
  <c r="AIN55" i="2" s="1"/>
  <c r="AIK49" i="2"/>
  <c r="AIN49" i="2" s="1"/>
  <c r="AD61" i="2"/>
  <c r="AIK61" i="2"/>
  <c r="Z61" i="2"/>
  <c r="AC61" i="2" s="1"/>
  <c r="AIK66" i="2"/>
  <c r="AIN66" i="2" s="1"/>
  <c r="AIK76" i="2"/>
  <c r="AIN76" i="2" s="1"/>
  <c r="AIK80" i="2"/>
  <c r="AIN80" i="2" s="1"/>
  <c r="AIK86" i="2"/>
  <c r="AIK94" i="2"/>
  <c r="AIN94" i="2" s="1"/>
  <c r="AIG36" i="2"/>
  <c r="AIF36" i="2"/>
  <c r="AIK32" i="2"/>
  <c r="AIN32" i="2" s="1"/>
  <c r="AIB34" i="2"/>
  <c r="AIB31" i="2"/>
  <c r="AIP32" i="3"/>
  <c r="AIG96" i="3"/>
  <c r="AIH93" i="3"/>
  <c r="AIE93" i="3"/>
  <c r="AIC93" i="3"/>
  <c r="AIB93" i="3"/>
  <c r="AID93" i="3"/>
  <c r="AIB90" i="3"/>
  <c r="AIE87" i="3"/>
  <c r="AIH85" i="3"/>
  <c r="AIF84" i="3"/>
  <c r="AIC82" i="3"/>
  <c r="AIB83" i="3"/>
  <c r="AIC81" i="3"/>
  <c r="AIE80" i="3"/>
  <c r="AID76" i="3"/>
  <c r="AIG75" i="3"/>
  <c r="AIC77" i="3"/>
  <c r="AIG74" i="3"/>
  <c r="AIE74" i="3"/>
  <c r="AIF71" i="3"/>
  <c r="AIB70" i="3"/>
  <c r="AIG68" i="3"/>
  <c r="AIG67" i="3"/>
  <c r="AIE68" i="3"/>
  <c r="AIB64" i="3"/>
  <c r="AIB63" i="3"/>
  <c r="AIB61" i="3"/>
  <c r="AIF61" i="3"/>
  <c r="AID46" i="3"/>
  <c r="AID47" i="3"/>
  <c r="AIC48" i="3"/>
  <c r="AID50" i="3"/>
  <c r="AIG36" i="3"/>
  <c r="AIK33" i="3"/>
  <c r="AIK38" i="3"/>
  <c r="AIK51" i="3"/>
  <c r="AIK60" i="3"/>
  <c r="AD60" i="3"/>
  <c r="AD53" i="3"/>
  <c r="AIK53" i="3"/>
  <c r="Z53" i="3"/>
  <c r="AC53" i="3" s="1"/>
  <c r="AIK70" i="3"/>
  <c r="AIN70" i="3" s="1"/>
  <c r="AIK72" i="3"/>
  <c r="AIK76" i="3"/>
  <c r="AIK83" i="3"/>
  <c r="AIK90" i="3"/>
  <c r="AIK96" i="3"/>
  <c r="AIM34" i="3"/>
  <c r="AIO34" i="3" s="1"/>
  <c r="AIM38" i="3"/>
  <c r="AIO38" i="3" s="1"/>
  <c r="AIM48" i="3"/>
  <c r="AIO48" i="3" s="1"/>
  <c r="AIM60" i="3"/>
  <c r="AIO60" i="3" s="1"/>
  <c r="AIM58" i="3"/>
  <c r="AIO58" i="3" s="1"/>
  <c r="AIM65" i="3"/>
  <c r="AIO65" i="3" s="1"/>
  <c r="AIM71" i="3"/>
  <c r="AIO71" i="3" s="1"/>
  <c r="AIM76" i="3"/>
  <c r="AIO76" i="3" s="1"/>
  <c r="AIM84" i="3"/>
  <c r="AIO84" i="3" s="1"/>
  <c r="AIM89" i="3"/>
  <c r="AIO89" i="3" s="1"/>
  <c r="AIM95" i="3"/>
  <c r="AIO95" i="3" s="1"/>
  <c r="AIE31" i="3"/>
  <c r="AID96" i="3"/>
  <c r="AIC96" i="3"/>
  <c r="AIF96" i="3"/>
  <c r="AIH91" i="3"/>
  <c r="AIC87" i="3"/>
  <c r="AIF87" i="3"/>
  <c r="AID82" i="3"/>
  <c r="AIC83" i="3"/>
  <c r="AIH81" i="3"/>
  <c r="AIH79" i="3"/>
  <c r="AIB79" i="3"/>
  <c r="AIG79" i="3"/>
  <c r="AIF80" i="3"/>
  <c r="AIF79" i="3"/>
  <c r="AIH75" i="3"/>
  <c r="AIH73" i="3"/>
  <c r="AIF69" i="3"/>
  <c r="AIC69" i="3"/>
  <c r="AIE60" i="3"/>
  <c r="AID60" i="3"/>
  <c r="AIC53" i="3"/>
  <c r="AID44" i="3"/>
  <c r="AIC44" i="3"/>
  <c r="AIE53" i="3"/>
  <c r="AID53" i="3"/>
  <c r="AIH44" i="3"/>
  <c r="AIG51" i="3"/>
  <c r="AIF51" i="3"/>
  <c r="AIH51" i="3"/>
  <c r="AIB51" i="3"/>
  <c r="AIH47" i="3"/>
  <c r="AIE44" i="3"/>
  <c r="AIG38" i="3"/>
  <c r="AIK40" i="3"/>
  <c r="AIN40" i="3" s="1"/>
  <c r="AD42" i="3"/>
  <c r="AIK42" i="3"/>
  <c r="AIN42" i="3" s="1"/>
  <c r="Z42" i="3"/>
  <c r="AC42" i="3" s="1"/>
  <c r="AIK48" i="3"/>
  <c r="AIK62" i="3"/>
  <c r="AD55" i="3"/>
  <c r="AIK55" i="3"/>
  <c r="Z55" i="3"/>
  <c r="AC55" i="3" s="1"/>
  <c r="AIK65" i="3"/>
  <c r="AIN65" i="3" s="1"/>
  <c r="AIK74" i="3"/>
  <c r="AIK82" i="3"/>
  <c r="AIK85" i="3"/>
  <c r="AIK91" i="3"/>
  <c r="AIH42" i="3"/>
  <c r="AIM40" i="3"/>
  <c r="AIO40" i="3" s="1"/>
  <c r="AIM42" i="3"/>
  <c r="AIO42" i="3" s="1"/>
  <c r="AIM50" i="3"/>
  <c r="AIO50" i="3" s="1"/>
  <c r="AIM57" i="3"/>
  <c r="AIO57" i="3" s="1"/>
  <c r="AIM53" i="3"/>
  <c r="AIO53" i="3" s="1"/>
  <c r="AIM69" i="3"/>
  <c r="AIO69" i="3" s="1"/>
  <c r="AIM73" i="3"/>
  <c r="AIO73" i="3" s="1"/>
  <c r="AIM75" i="3"/>
  <c r="AIO75" i="3" s="1"/>
  <c r="AIM82" i="3"/>
  <c r="AIO82" i="3" s="1"/>
  <c r="AIM90" i="3"/>
  <c r="AIO90" i="3" s="1"/>
  <c r="AIM96" i="3"/>
  <c r="AIO96" i="3" s="1"/>
  <c r="AIF94" i="3"/>
  <c r="AIC94" i="3"/>
  <c r="AIG94" i="3"/>
  <c r="AIB91" i="3"/>
  <c r="AIE85" i="3"/>
  <c r="AID85" i="3"/>
  <c r="AIF85" i="3"/>
  <c r="AIG78" i="3"/>
  <c r="AIF78" i="3"/>
  <c r="AIH78" i="3"/>
  <c r="AIB75" i="3"/>
  <c r="AIE77" i="3"/>
  <c r="AIG76" i="3"/>
  <c r="AIF76" i="3"/>
  <c r="AIE76" i="3"/>
  <c r="AID68" i="3"/>
  <c r="AIC68" i="3"/>
  <c r="AIB68" i="3"/>
  <c r="AIC67" i="3"/>
  <c r="AIB67" i="3"/>
  <c r="AIH67" i="3"/>
  <c r="AIE63" i="3"/>
  <c r="AID63" i="3"/>
  <c r="AIF50" i="3"/>
  <c r="AIE50" i="3"/>
  <c r="AIG50" i="3"/>
  <c r="AIB50" i="3"/>
  <c r="AID49" i="3"/>
  <c r="AIH46" i="3"/>
  <c r="AIC49" i="3"/>
  <c r="AIB47" i="3"/>
  <c r="AIK46" i="3"/>
  <c r="AIN46" i="3" s="1"/>
  <c r="AD37" i="3"/>
  <c r="AIK37" i="3"/>
  <c r="AD50" i="3"/>
  <c r="AIK50" i="3"/>
  <c r="Z50" i="3"/>
  <c r="AC50" i="3" s="1"/>
  <c r="AIK54" i="3"/>
  <c r="AIN54" i="3" s="1"/>
  <c r="AIK59" i="3"/>
  <c r="AD59" i="3"/>
  <c r="Z59" i="3"/>
  <c r="AC59" i="3" s="1"/>
  <c r="AIK66" i="3"/>
  <c r="AIK73" i="3"/>
  <c r="AIN73" i="3" s="1"/>
  <c r="AIK81" i="3"/>
  <c r="AIN81" i="3" s="1"/>
  <c r="AIK87" i="3"/>
  <c r="AIK92" i="3"/>
  <c r="AIM33" i="3"/>
  <c r="AIO33" i="3" s="1"/>
  <c r="AIM39" i="3"/>
  <c r="AIO39" i="3" s="1"/>
  <c r="AIM37" i="3"/>
  <c r="AIO37" i="3" s="1"/>
  <c r="AIM47" i="3"/>
  <c r="AIO47" i="3" s="1"/>
  <c r="AIM61" i="3"/>
  <c r="AIO61" i="3" s="1"/>
  <c r="AIM55" i="3"/>
  <c r="AIO55" i="3" s="1"/>
  <c r="AIM64" i="3"/>
  <c r="AIO64" i="3" s="1"/>
  <c r="AIM72" i="3"/>
  <c r="AIO72" i="3" s="1"/>
  <c r="AIM80" i="3"/>
  <c r="AIO80" i="3" s="1"/>
  <c r="AIM85" i="3"/>
  <c r="AIO85" i="3" s="1"/>
  <c r="AIM91" i="3"/>
  <c r="AIO91" i="3" s="1"/>
  <c r="AIK36" i="3"/>
  <c r="AID90" i="3"/>
  <c r="AIC90" i="3"/>
  <c r="AIE90" i="3"/>
  <c r="AID88" i="3"/>
  <c r="AIH88" i="3"/>
  <c r="AIB88" i="3"/>
  <c r="AIG88" i="3"/>
  <c r="AIF88" i="3"/>
  <c r="AIC80" i="3"/>
  <c r="AIB80" i="3"/>
  <c r="AIH80" i="3"/>
  <c r="AIH74" i="3"/>
  <c r="AIC46" i="3"/>
  <c r="AIB46" i="3"/>
  <c r="AIC47" i="3"/>
  <c r="AIF47" i="3"/>
  <c r="AIF46" i="3"/>
  <c r="AIE38" i="3"/>
  <c r="AID38" i="3"/>
  <c r="AIC38" i="3"/>
  <c r="AIH38" i="3"/>
  <c r="AIK32" i="3"/>
  <c r="AIN32" i="3" s="1"/>
  <c r="AIK39" i="3"/>
  <c r="AIN39" i="3" s="1"/>
  <c r="AIK44" i="3"/>
  <c r="AIK47" i="3"/>
  <c r="AIK56" i="3"/>
  <c r="AIK63" i="3"/>
  <c r="AIK67" i="3"/>
  <c r="AIK75" i="3"/>
  <c r="AIN75" i="3" s="1"/>
  <c r="AIK80" i="3"/>
  <c r="AIN80" i="3" s="1"/>
  <c r="AIK86" i="3"/>
  <c r="AIK93" i="3"/>
  <c r="AIM41" i="3"/>
  <c r="AIO41" i="3" s="1"/>
  <c r="AIM43" i="3"/>
  <c r="AIO43" i="3" s="1"/>
  <c r="AIM46" i="3"/>
  <c r="AIO46" i="3" s="1"/>
  <c r="AIM52" i="3"/>
  <c r="AIO52" i="3" s="1"/>
  <c r="AIM59" i="3"/>
  <c r="AIO59" i="3" s="1"/>
  <c r="AIM66" i="3"/>
  <c r="AIO66" i="3" s="1"/>
  <c r="AIM74" i="3"/>
  <c r="AIO74" i="3" s="1"/>
  <c r="AIM79" i="3"/>
  <c r="AIO79" i="3" s="1"/>
  <c r="AIM86" i="3"/>
  <c r="AIO86" i="3" s="1"/>
  <c r="AIM93" i="3"/>
  <c r="AIO93" i="3" s="1"/>
  <c r="AIE91" i="3"/>
  <c r="AIG91" i="3"/>
  <c r="AID91" i="3"/>
  <c r="AID84" i="3"/>
  <c r="AIC84" i="3"/>
  <c r="AIE84" i="3"/>
  <c r="AIH84" i="3"/>
  <c r="AIF82" i="3"/>
  <c r="AIE82" i="3"/>
  <c r="AIB82" i="3"/>
  <c r="AIG82" i="3"/>
  <c r="AIF75" i="3"/>
  <c r="AIE75" i="3"/>
  <c r="AID75" i="3"/>
  <c r="AIE69" i="3"/>
  <c r="AID69" i="3"/>
  <c r="AIG69" i="3"/>
  <c r="AIB69" i="3"/>
  <c r="AIF64" i="3"/>
  <c r="AIE64" i="3"/>
  <c r="AIG64" i="3"/>
  <c r="AIG46" i="3"/>
  <c r="AIG49" i="3"/>
  <c r="AIF49" i="3"/>
  <c r="AIH49" i="3"/>
  <c r="AIB49" i="3"/>
  <c r="AIF42" i="3"/>
  <c r="AIE42" i="3"/>
  <c r="AID42" i="3"/>
  <c r="AIC42" i="3"/>
  <c r="AIB38" i="3"/>
  <c r="AIK31" i="3"/>
  <c r="AD34" i="3"/>
  <c r="AIK34" i="3"/>
  <c r="AD41" i="3"/>
  <c r="AIK41" i="3"/>
  <c r="AIK52" i="3"/>
  <c r="AIK45" i="3"/>
  <c r="AIN45" i="3" s="1"/>
  <c r="AD58" i="3"/>
  <c r="AIK58" i="3"/>
  <c r="AIN58" i="3" s="1"/>
  <c r="AIK64" i="3"/>
  <c r="AIN64" i="3" s="1"/>
  <c r="AIK71" i="3"/>
  <c r="AIK78" i="3"/>
  <c r="AIK79" i="3"/>
  <c r="AIN79" i="3" s="1"/>
  <c r="AIK89" i="3"/>
  <c r="AIN89" i="3" s="1"/>
  <c r="AIK94" i="3"/>
  <c r="AIN94" i="3" s="1"/>
  <c r="AIG42" i="3"/>
  <c r="AIM45" i="3"/>
  <c r="AIO45" i="3" s="1"/>
  <c r="AIM49" i="3"/>
  <c r="AIO49" i="3" s="1"/>
  <c r="AIM44" i="3"/>
  <c r="AIO44" i="3" s="1"/>
  <c r="AIM54" i="3"/>
  <c r="AIO54" i="3" s="1"/>
  <c r="AIM63" i="3"/>
  <c r="AIO63" i="3" s="1"/>
  <c r="AIM70" i="3"/>
  <c r="AIO70" i="3" s="1"/>
  <c r="AIM81" i="3"/>
  <c r="AIO81" i="3" s="1"/>
  <c r="AIM78" i="3"/>
  <c r="AIO78" i="3" s="1"/>
  <c r="AIM88" i="3"/>
  <c r="AIO88" i="3" s="1"/>
  <c r="AIM92" i="3"/>
  <c r="AIO92" i="3" s="1"/>
  <c r="AIH95" i="3"/>
  <c r="AIC95" i="3"/>
  <c r="AIB95" i="3"/>
  <c r="AIE95" i="3"/>
  <c r="AIC91" i="3"/>
  <c r="AIC89" i="3"/>
  <c r="AIB89" i="3"/>
  <c r="AIH89" i="3"/>
  <c r="AIE89" i="3"/>
  <c r="AID89" i="3"/>
  <c r="AIB84" i="3"/>
  <c r="AIE81" i="3"/>
  <c r="AID81" i="3"/>
  <c r="AIF81" i="3"/>
  <c r="AIG83" i="3"/>
  <c r="AIF83" i="3"/>
  <c r="AIF73" i="3"/>
  <c r="AIE73" i="3"/>
  <c r="AID73" i="3"/>
  <c r="AIC73" i="3"/>
  <c r="AIH77" i="3"/>
  <c r="AIB77" i="3"/>
  <c r="AIG77" i="3"/>
  <c r="AIF74" i="3"/>
  <c r="AIC70" i="3"/>
  <c r="AIE70" i="3"/>
  <c r="AIF70" i="3"/>
  <c r="AIG70" i="3"/>
  <c r="AIG73" i="3"/>
  <c r="AID71" i="3"/>
  <c r="AIC71" i="3"/>
  <c r="AIC64" i="3"/>
  <c r="AIH64" i="3"/>
  <c r="AID61" i="3"/>
  <c r="AIC61" i="3"/>
  <c r="AIC45" i="3"/>
  <c r="AID45" i="3"/>
  <c r="AIB45" i="3"/>
  <c r="AIF45" i="3"/>
  <c r="AIE36" i="3"/>
  <c r="AID36" i="3"/>
  <c r="AIC36" i="3"/>
  <c r="AIB36" i="3"/>
  <c r="AIM31" i="3"/>
  <c r="AIO31" i="3" s="1"/>
  <c r="AIK43" i="3"/>
  <c r="AIN43" i="3" s="1"/>
  <c r="AIK49" i="3"/>
  <c r="AIN49" i="3" s="1"/>
  <c r="AIK57" i="3"/>
  <c r="AIK61" i="3"/>
  <c r="AIN61" i="3" s="1"/>
  <c r="AD61" i="3"/>
  <c r="AIK69" i="3"/>
  <c r="AIN69" i="3" s="1"/>
  <c r="AIK68" i="3"/>
  <c r="AIN68" i="3" s="1"/>
  <c r="AIK77" i="3"/>
  <c r="AIK84" i="3"/>
  <c r="AIN84" i="3" s="1"/>
  <c r="AIK88" i="3"/>
  <c r="AIK95" i="3"/>
  <c r="AIN95" i="3" s="1"/>
  <c r="AIM36" i="3"/>
  <c r="AIO36" i="3" s="1"/>
  <c r="AIM51" i="3"/>
  <c r="AIO51" i="3" s="1"/>
  <c r="AIM62" i="3"/>
  <c r="AIO62" i="3" s="1"/>
  <c r="AIM56" i="3"/>
  <c r="AIO56" i="3" s="1"/>
  <c r="AIM68" i="3"/>
  <c r="AIO68" i="3" s="1"/>
  <c r="AIM67" i="3"/>
  <c r="AIO67" i="3" s="1"/>
  <c r="AIM77" i="3"/>
  <c r="AIO77" i="3" s="1"/>
  <c r="AIM83" i="3"/>
  <c r="AIO83" i="3" s="1"/>
  <c r="AIM87" i="3"/>
  <c r="AIO87" i="3" s="1"/>
  <c r="AIM94" i="3"/>
  <c r="AIO94" i="3" s="1"/>
  <c r="AIF31" i="3"/>
  <c r="AIC31" i="3"/>
  <c r="AID31" i="3"/>
  <c r="AIG31" i="3"/>
  <c r="AIB31" i="3"/>
  <c r="AIP53" i="4" l="1"/>
  <c r="AIP40" i="4"/>
  <c r="AIP34" i="4"/>
  <c r="AIP43" i="4"/>
  <c r="H15" i="4"/>
  <c r="AIP33" i="4"/>
  <c r="AIP37" i="4"/>
  <c r="AIP51" i="4"/>
  <c r="AG43" i="4"/>
  <c r="AL43" i="4"/>
  <c r="AIP38" i="4"/>
  <c r="AIP42" i="4"/>
  <c r="AIN47" i="4"/>
  <c r="AIP47" i="4" s="1"/>
  <c r="AIN31" i="4"/>
  <c r="AIP31" i="4" s="1"/>
  <c r="AIN39" i="4"/>
  <c r="AIP39" i="4" s="1"/>
  <c r="AIP45" i="4"/>
  <c r="AIP44" i="4"/>
  <c r="AIP35" i="4"/>
  <c r="AIP36" i="4"/>
  <c r="AIP52" i="4"/>
  <c r="AG32" i="4"/>
  <c r="AL32" i="4"/>
  <c r="AIN41" i="4"/>
  <c r="AIP41" i="4" s="1"/>
  <c r="AL40" i="4"/>
  <c r="AG40" i="4"/>
  <c r="AIP49" i="4"/>
  <c r="AIN48" i="4"/>
  <c r="AIP48" i="4" s="1"/>
  <c r="AIP46" i="4"/>
  <c r="AIN49" i="4"/>
  <c r="AIP50" i="4"/>
  <c r="AIN37" i="4"/>
  <c r="AIN61" i="2"/>
  <c r="AIP46" i="2"/>
  <c r="AIN86" i="2"/>
  <c r="AIP86" i="2" s="1"/>
  <c r="AG61" i="2"/>
  <c r="AL61" i="2"/>
  <c r="AIN35" i="2"/>
  <c r="AIP66" i="2"/>
  <c r="AIN57" i="2"/>
  <c r="AIP57" i="2" s="1"/>
  <c r="AIN41" i="2"/>
  <c r="AIP41" i="2" s="1"/>
  <c r="AIP68" i="2"/>
  <c r="AIP32" i="2"/>
  <c r="AIN82" i="2"/>
  <c r="AG60" i="2"/>
  <c r="AL60" i="2"/>
  <c r="AL38" i="2"/>
  <c r="AG38" i="2"/>
  <c r="AIP95" i="2"/>
  <c r="AIP60" i="2"/>
  <c r="AIN69" i="2"/>
  <c r="AIN44" i="2"/>
  <c r="AIP94" i="2"/>
  <c r="AIP58" i="2"/>
  <c r="AIN87" i="2"/>
  <c r="AIP63" i="2"/>
  <c r="AIN79" i="2"/>
  <c r="AIP90" i="2"/>
  <c r="AIP59" i="2"/>
  <c r="AIP61" i="2"/>
  <c r="AG57" i="2"/>
  <c r="AL57" i="2"/>
  <c r="AIP69" i="2"/>
  <c r="AIN84" i="2"/>
  <c r="AIP87" i="2"/>
  <c r="AIP52" i="2"/>
  <c r="AIP88" i="2"/>
  <c r="AIP50" i="2"/>
  <c r="AIN78" i="2"/>
  <c r="AIN42" i="2"/>
  <c r="AIP42" i="2" s="1"/>
  <c r="AIP93" i="2"/>
  <c r="AIP56" i="2"/>
  <c r="AIN75" i="2"/>
  <c r="AL56" i="2"/>
  <c r="AG56" i="2"/>
  <c r="AIP89" i="2"/>
  <c r="AIP55" i="2"/>
  <c r="AIP92" i="2"/>
  <c r="AIP81" i="2"/>
  <c r="AIP44" i="2"/>
  <c r="AIN36" i="2"/>
  <c r="AIP36" i="2" s="1"/>
  <c r="AIP82" i="2"/>
  <c r="AIN73" i="2"/>
  <c r="AG42" i="2"/>
  <c r="AL42" i="2"/>
  <c r="AIP85" i="2"/>
  <c r="AIN71" i="2"/>
  <c r="AIN56" i="2"/>
  <c r="AIP80" i="2"/>
  <c r="AIP45" i="2"/>
  <c r="AIP84" i="2"/>
  <c r="AIP47" i="2"/>
  <c r="AIP49" i="2"/>
  <c r="AIN43" i="2"/>
  <c r="AL63" i="2"/>
  <c r="AG63" i="2"/>
  <c r="AIP75" i="2"/>
  <c r="AIN64" i="2"/>
  <c r="AIP83" i="2"/>
  <c r="AIN40" i="2"/>
  <c r="AIP40" i="2" s="1"/>
  <c r="AIP76" i="2"/>
  <c r="AIP37" i="2"/>
  <c r="AL35" i="2"/>
  <c r="AG35" i="2"/>
  <c r="AIP78" i="2"/>
  <c r="AG52" i="2"/>
  <c r="AL52" i="2"/>
  <c r="AIP43" i="2"/>
  <c r="AG43" i="2"/>
  <c r="AL43" i="2"/>
  <c r="AIP71" i="2"/>
  <c r="AIP35" i="2"/>
  <c r="AIP70" i="2"/>
  <c r="AIP33" i="2"/>
  <c r="AIN34" i="2"/>
  <c r="AIP34" i="2" s="1"/>
  <c r="AIP74" i="2"/>
  <c r="AIP39" i="2"/>
  <c r="AIN47" i="2"/>
  <c r="AIP72" i="2"/>
  <c r="AIP73" i="2"/>
  <c r="AIN48" i="2"/>
  <c r="AIP48" i="2" s="1"/>
  <c r="AIP79" i="2"/>
  <c r="AIN92" i="2"/>
  <c r="AIN46" i="2"/>
  <c r="AIP64" i="2"/>
  <c r="AIN77" i="2"/>
  <c r="AIP77" i="2" s="1"/>
  <c r="AIP67" i="2"/>
  <c r="AIN51" i="2"/>
  <c r="AIP51" i="2" s="1"/>
  <c r="AIP65" i="2"/>
  <c r="AIN89" i="2"/>
  <c r="AL62" i="2"/>
  <c r="AG62" i="2"/>
  <c r="AIP62" i="2"/>
  <c r="AL55" i="3"/>
  <c r="AG55" i="3"/>
  <c r="AIP71" i="3"/>
  <c r="AIP68" i="3"/>
  <c r="AIN88" i="3"/>
  <c r="AIP88" i="3" s="1"/>
  <c r="AIP81" i="3"/>
  <c r="AIP45" i="3"/>
  <c r="AIN71" i="3"/>
  <c r="AIN41" i="3"/>
  <c r="AIP41" i="3" s="1"/>
  <c r="AIP79" i="3"/>
  <c r="AIP43" i="3"/>
  <c r="AIN67" i="3"/>
  <c r="AIP67" i="3" s="1"/>
  <c r="AIP39" i="3"/>
  <c r="AIN66" i="3"/>
  <c r="AIP66" i="3" s="1"/>
  <c r="AIN50" i="3"/>
  <c r="AIP75" i="3"/>
  <c r="AIP42" i="3"/>
  <c r="AIN74" i="3"/>
  <c r="AIP74" i="3" s="1"/>
  <c r="AIN48" i="3"/>
  <c r="AIP48" i="3" s="1"/>
  <c r="AIP95" i="3"/>
  <c r="AIP58" i="3"/>
  <c r="AIN90" i="3"/>
  <c r="AIN53" i="3"/>
  <c r="AIN33" i="3"/>
  <c r="AIP33" i="3" s="1"/>
  <c r="AIN44" i="3"/>
  <c r="AIP44" i="3" s="1"/>
  <c r="AIP85" i="3"/>
  <c r="AIN85" i="3"/>
  <c r="AIP94" i="3"/>
  <c r="AIN57" i="3"/>
  <c r="AIP57" i="3" s="1"/>
  <c r="AIP70" i="3"/>
  <c r="AG41" i="3"/>
  <c r="AL41" i="3"/>
  <c r="AIN63" i="3"/>
  <c r="AIP64" i="3"/>
  <c r="AL50" i="3"/>
  <c r="AG50" i="3"/>
  <c r="AIP73" i="3"/>
  <c r="AIP40" i="3"/>
  <c r="AIP89" i="3"/>
  <c r="AIN83" i="3"/>
  <c r="AL53" i="3"/>
  <c r="AG53" i="3"/>
  <c r="AIN31" i="3"/>
  <c r="AIP31" i="3" s="1"/>
  <c r="AIN51" i="3"/>
  <c r="AIN77" i="3"/>
  <c r="AIP77" i="3" s="1"/>
  <c r="AIP63" i="3"/>
  <c r="AIN34" i="3"/>
  <c r="AIN93" i="3"/>
  <c r="AIP93" i="3" s="1"/>
  <c r="AIN56" i="3"/>
  <c r="AIP56" i="3" s="1"/>
  <c r="AIN36" i="3"/>
  <c r="AIP36" i="3" s="1"/>
  <c r="AIP55" i="3"/>
  <c r="AIN92" i="3"/>
  <c r="AL59" i="3"/>
  <c r="AG59" i="3"/>
  <c r="AIN37" i="3"/>
  <c r="AIP69" i="3"/>
  <c r="AIP84" i="3"/>
  <c r="AIN76" i="3"/>
  <c r="AL60" i="3"/>
  <c r="AG60" i="3"/>
  <c r="AIP83" i="3"/>
  <c r="AIP51" i="3"/>
  <c r="AIP92" i="3"/>
  <c r="AIP54" i="3"/>
  <c r="AG58" i="3"/>
  <c r="AL58" i="3"/>
  <c r="AG34" i="3"/>
  <c r="AL34" i="3"/>
  <c r="AIN86" i="3"/>
  <c r="AIN47" i="3"/>
  <c r="AIP47" i="3" s="1"/>
  <c r="AIP61" i="3"/>
  <c r="AIN87" i="3"/>
  <c r="AIP87" i="3" s="1"/>
  <c r="AIN59" i="3"/>
  <c r="AIP59" i="3" s="1"/>
  <c r="AL37" i="3"/>
  <c r="AG37" i="3"/>
  <c r="AIP53" i="3"/>
  <c r="AIN91" i="3"/>
  <c r="AIP91" i="3" s="1"/>
  <c r="AIN55" i="3"/>
  <c r="AG42" i="3"/>
  <c r="AL42" i="3"/>
  <c r="AIP76" i="3"/>
  <c r="AIP38" i="3"/>
  <c r="AIN72" i="3"/>
  <c r="AIP72" i="3" s="1"/>
  <c r="AIN60" i="3"/>
  <c r="AIP60" i="3" s="1"/>
  <c r="AIP52" i="3"/>
  <c r="AIP90" i="3"/>
  <c r="AIP34" i="3"/>
  <c r="AL61" i="3"/>
  <c r="AG61" i="3"/>
  <c r="AIP78" i="3"/>
  <c r="AIP49" i="3"/>
  <c r="AIN78" i="3"/>
  <c r="AIN52" i="3"/>
  <c r="AIP86" i="3"/>
  <c r="AIP46" i="3"/>
  <c r="AIP80" i="3"/>
  <c r="AIP37" i="3"/>
  <c r="AIP50" i="3"/>
  <c r="AIN82" i="3"/>
  <c r="AIP82" i="3" s="1"/>
  <c r="AIN62" i="3"/>
  <c r="AIP62" i="3" s="1"/>
  <c r="AIP65" i="3"/>
  <c r="AIN96" i="3"/>
  <c r="AIP96" i="3" s="1"/>
  <c r="AIN38" i="3"/>
  <c r="E13" i="4" l="1"/>
  <c r="A9" i="4"/>
  <c r="AN43" i="4" s="1"/>
  <c r="AO43" i="4" s="1"/>
  <c r="F7" i="4"/>
  <c r="A7" i="4"/>
  <c r="AQ32" i="4"/>
  <c r="AR32" i="4"/>
  <c r="A3" i="4"/>
  <c r="AR40" i="4"/>
  <c r="AQ40" i="4"/>
  <c r="AM43" i="4"/>
  <c r="AQ43" i="4"/>
  <c r="AR43" i="4"/>
  <c r="AR62" i="2"/>
  <c r="AQ62" i="2"/>
  <c r="AR35" i="2"/>
  <c r="AQ35" i="2"/>
  <c r="A3" i="2"/>
  <c r="AM60" i="2"/>
  <c r="AM62" i="2"/>
  <c r="A7" i="2"/>
  <c r="F7" i="2"/>
  <c r="E13" i="2"/>
  <c r="A9" i="2"/>
  <c r="AQ42" i="2"/>
  <c r="AR42" i="2"/>
  <c r="AR56" i="2"/>
  <c r="AQ56" i="2"/>
  <c r="AQ60" i="2"/>
  <c r="AR60" i="2"/>
  <c r="AM56" i="2"/>
  <c r="AM57" i="2"/>
  <c r="AR52" i="2"/>
  <c r="AQ52" i="2"/>
  <c r="AR57" i="2"/>
  <c r="AQ57" i="2"/>
  <c r="AM61" i="2"/>
  <c r="AR63" i="2"/>
  <c r="AQ63" i="2"/>
  <c r="AR43" i="2"/>
  <c r="AQ43" i="2"/>
  <c r="AM38" i="2"/>
  <c r="AR38" i="2"/>
  <c r="AQ38" i="2"/>
  <c r="AR61" i="2"/>
  <c r="AQ61" i="2"/>
  <c r="AN34" i="3"/>
  <c r="AO34" i="3" s="1"/>
  <c r="A7" i="3"/>
  <c r="F7" i="3"/>
  <c r="E13" i="3"/>
  <c r="A9" i="3"/>
  <c r="AQ34" i="3"/>
  <c r="A3" i="3"/>
  <c r="AR34" i="3"/>
  <c r="AR55" i="3"/>
  <c r="AQ55" i="3"/>
  <c r="AR61" i="3"/>
  <c r="AQ61" i="3"/>
  <c r="AN58" i="3"/>
  <c r="AO58" i="3" s="1"/>
  <c r="AR60" i="3"/>
  <c r="AQ60" i="3"/>
  <c r="AR53" i="3"/>
  <c r="AQ53" i="3"/>
  <c r="AN55" i="3"/>
  <c r="AO55" i="3" s="1"/>
  <c r="AN61" i="3"/>
  <c r="AO61" i="3" s="1"/>
  <c r="AN42" i="3"/>
  <c r="AO42" i="3" s="1"/>
  <c r="AR37" i="3"/>
  <c r="AQ37" i="3"/>
  <c r="AR58" i="3"/>
  <c r="AQ58" i="3"/>
  <c r="AN60" i="3"/>
  <c r="AO60" i="3" s="1"/>
  <c r="AR59" i="3"/>
  <c r="AQ59" i="3"/>
  <c r="AN53" i="3"/>
  <c r="AO53" i="3" s="1"/>
  <c r="AR50" i="3"/>
  <c r="AQ50" i="3"/>
  <c r="AR42" i="3"/>
  <c r="AQ42" i="3"/>
  <c r="AN37" i="3"/>
  <c r="AO37" i="3" s="1"/>
  <c r="AN59" i="3"/>
  <c r="AO59" i="3" s="1"/>
  <c r="AN50" i="3"/>
  <c r="AO50" i="3" s="1"/>
  <c r="AN41" i="3"/>
  <c r="AO41" i="3" s="1"/>
  <c r="AQ41" i="3"/>
  <c r="AR41" i="3"/>
  <c r="AQ57" i="4" l="1"/>
  <c r="H18" i="4" s="1"/>
  <c r="AN32" i="4"/>
  <c r="AO32" i="4" s="1"/>
  <c r="AM47" i="4"/>
  <c r="AM49" i="4"/>
  <c r="AM44" i="4"/>
  <c r="AM36" i="4"/>
  <c r="AM42" i="4"/>
  <c r="AM37" i="4"/>
  <c r="AM38" i="4"/>
  <c r="AM46" i="4"/>
  <c r="AM31" i="4"/>
  <c r="AM33" i="4"/>
  <c r="AM41" i="4"/>
  <c r="AM51" i="4"/>
  <c r="AM34" i="4"/>
  <c r="AM50" i="4"/>
  <c r="AM53" i="4"/>
  <c r="AM52" i="4"/>
  <c r="AM48" i="4"/>
  <c r="AM45" i="4"/>
  <c r="AM35" i="4"/>
  <c r="AM39" i="4"/>
  <c r="AN47" i="4"/>
  <c r="AO47" i="4" s="1"/>
  <c r="AN44" i="4"/>
  <c r="AO44" i="4" s="1"/>
  <c r="AN42" i="4"/>
  <c r="AO42" i="4" s="1"/>
  <c r="AN36" i="4"/>
  <c r="AO36" i="4" s="1"/>
  <c r="AN34" i="4"/>
  <c r="AO34" i="4" s="1"/>
  <c r="AN37" i="4"/>
  <c r="AO37" i="4" s="1"/>
  <c r="AN38" i="4"/>
  <c r="AO38" i="4" s="1"/>
  <c r="AN50" i="4"/>
  <c r="AO50" i="4" s="1"/>
  <c r="AN46" i="4"/>
  <c r="AO46" i="4" s="1"/>
  <c r="AN31" i="4"/>
  <c r="AO31" i="4" s="1"/>
  <c r="AN33" i="4"/>
  <c r="AO33" i="4" s="1"/>
  <c r="AN41" i="4"/>
  <c r="AO41" i="4" s="1"/>
  <c r="AN51" i="4"/>
  <c r="AO51" i="4" s="1"/>
  <c r="AN49" i="4"/>
  <c r="AO49" i="4" s="1"/>
  <c r="AN35" i="4"/>
  <c r="AO35" i="4" s="1"/>
  <c r="AN39" i="4"/>
  <c r="AO39" i="4" s="1"/>
  <c r="AN53" i="4"/>
  <c r="AO53" i="4" s="1"/>
  <c r="AN45" i="4"/>
  <c r="AO45" i="4" s="1"/>
  <c r="AN48" i="4"/>
  <c r="AO48" i="4" s="1"/>
  <c r="AN52" i="4"/>
  <c r="AO52" i="4" s="1"/>
  <c r="AN40" i="4"/>
  <c r="AO40" i="4" s="1"/>
  <c r="A11" i="4"/>
  <c r="A23" i="4" s="1"/>
  <c r="E18" i="4"/>
  <c r="AM40" i="4"/>
  <c r="AR57" i="4"/>
  <c r="H20" i="4" s="1"/>
  <c r="AM32" i="4"/>
  <c r="AN93" i="2"/>
  <c r="AO93" i="2" s="1"/>
  <c r="AN90" i="2"/>
  <c r="AO90" i="2" s="1"/>
  <c r="AN76" i="2"/>
  <c r="AO76" i="2" s="1"/>
  <c r="AN68" i="2"/>
  <c r="AO68" i="2" s="1"/>
  <c r="AN41" i="2"/>
  <c r="AO41" i="2" s="1"/>
  <c r="AN36" i="2"/>
  <c r="AO36" i="2" s="1"/>
  <c r="AN45" i="2"/>
  <c r="AO45" i="2" s="1"/>
  <c r="AN69" i="2"/>
  <c r="AO69" i="2" s="1"/>
  <c r="AN72" i="2"/>
  <c r="AO72" i="2" s="1"/>
  <c r="AN74" i="2"/>
  <c r="AO74" i="2" s="1"/>
  <c r="AN87" i="2"/>
  <c r="AO87" i="2" s="1"/>
  <c r="AN85" i="2"/>
  <c r="AO85" i="2" s="1"/>
  <c r="AN32" i="2"/>
  <c r="AO32" i="2" s="1"/>
  <c r="AN47" i="2"/>
  <c r="AO47" i="2" s="1"/>
  <c r="AN59" i="2"/>
  <c r="AO59" i="2" s="1"/>
  <c r="AN71" i="2"/>
  <c r="AO71" i="2" s="1"/>
  <c r="AN83" i="2"/>
  <c r="AO83" i="2" s="1"/>
  <c r="AN84" i="2"/>
  <c r="AO84" i="2" s="1"/>
  <c r="AN46" i="2"/>
  <c r="AO46" i="2" s="1"/>
  <c r="AN51" i="2"/>
  <c r="AO51" i="2" s="1"/>
  <c r="AN75" i="2"/>
  <c r="AO75" i="2" s="1"/>
  <c r="AN49" i="2"/>
  <c r="AO49" i="2" s="1"/>
  <c r="AN55" i="2"/>
  <c r="AO55" i="2" s="1"/>
  <c r="AN58" i="2"/>
  <c r="AO58" i="2" s="1"/>
  <c r="AN79" i="2"/>
  <c r="AO79" i="2" s="1"/>
  <c r="AN86" i="2"/>
  <c r="AO86" i="2" s="1"/>
  <c r="AN39" i="2"/>
  <c r="AO39" i="2" s="1"/>
  <c r="AN40" i="2"/>
  <c r="AO40" i="2" s="1"/>
  <c r="AN64" i="2"/>
  <c r="AO64" i="2" s="1"/>
  <c r="AN65" i="2"/>
  <c r="AO65" i="2" s="1"/>
  <c r="AN33" i="2"/>
  <c r="AO33" i="2" s="1"/>
  <c r="AN44" i="2"/>
  <c r="AO44" i="2" s="1"/>
  <c r="AN77" i="2"/>
  <c r="AO77" i="2" s="1"/>
  <c r="AN67" i="2"/>
  <c r="AO67" i="2" s="1"/>
  <c r="AN81" i="2"/>
  <c r="AO81" i="2" s="1"/>
  <c r="AN92" i="2"/>
  <c r="AO92" i="2" s="1"/>
  <c r="AN48" i="2"/>
  <c r="AO48" i="2" s="1"/>
  <c r="AN37" i="2"/>
  <c r="AO37" i="2" s="1"/>
  <c r="AN80" i="2"/>
  <c r="AO80" i="2" s="1"/>
  <c r="AN66" i="2"/>
  <c r="AO66" i="2" s="1"/>
  <c r="AN70" i="2"/>
  <c r="AO70" i="2" s="1"/>
  <c r="AN82" i="2"/>
  <c r="AO82" i="2" s="1"/>
  <c r="AN73" i="2"/>
  <c r="AO73" i="2" s="1"/>
  <c r="AN78" i="2"/>
  <c r="AO78" i="2" s="1"/>
  <c r="AN50" i="2"/>
  <c r="AO50" i="2" s="1"/>
  <c r="AN89" i="2"/>
  <c r="AO89" i="2" s="1"/>
  <c r="AN94" i="2"/>
  <c r="AO94" i="2" s="1"/>
  <c r="AN95" i="2"/>
  <c r="AO95" i="2" s="1"/>
  <c r="AN91" i="2"/>
  <c r="AO91" i="2" s="1"/>
  <c r="AN31" i="2"/>
  <c r="AO31" i="2" s="1"/>
  <c r="AN34" i="2"/>
  <c r="AO34" i="2" s="1"/>
  <c r="AN88" i="2"/>
  <c r="AO88" i="2" s="1"/>
  <c r="AN61" i="2"/>
  <c r="AO61" i="2" s="1"/>
  <c r="AN57" i="2"/>
  <c r="AO57" i="2" s="1"/>
  <c r="AN62" i="2"/>
  <c r="AO62" i="2" s="1"/>
  <c r="AQ99" i="2"/>
  <c r="H18" i="2" s="1"/>
  <c r="AR99" i="2"/>
  <c r="H20" i="2" s="1"/>
  <c r="AN38" i="2"/>
  <c r="AO38" i="2" s="1"/>
  <c r="AN56" i="2"/>
  <c r="AO56" i="2" s="1"/>
  <c r="AM93" i="2"/>
  <c r="AM90" i="2"/>
  <c r="AM87" i="2"/>
  <c r="AM76" i="2"/>
  <c r="AM75" i="2"/>
  <c r="AM65" i="2"/>
  <c r="AM69" i="2"/>
  <c r="AM47" i="2"/>
  <c r="AM41" i="2"/>
  <c r="AM45" i="2"/>
  <c r="AM32" i="2"/>
  <c r="AM44" i="2"/>
  <c r="AM64" i="2"/>
  <c r="AM71" i="2"/>
  <c r="AM83" i="2"/>
  <c r="AM36" i="2"/>
  <c r="AM74" i="2"/>
  <c r="AM59" i="2"/>
  <c r="AM68" i="2"/>
  <c r="AM77" i="2"/>
  <c r="AM84" i="2"/>
  <c r="AM46" i="2"/>
  <c r="AM51" i="2"/>
  <c r="AM86" i="2"/>
  <c r="AM33" i="2"/>
  <c r="AM49" i="2"/>
  <c r="AM55" i="2"/>
  <c r="AM58" i="2"/>
  <c r="AM79" i="2"/>
  <c r="AM39" i="2"/>
  <c r="AM40" i="2"/>
  <c r="AM72" i="2"/>
  <c r="AM85" i="2"/>
  <c r="AM92" i="2"/>
  <c r="AM34" i="2"/>
  <c r="AM81" i="2"/>
  <c r="AM73" i="2"/>
  <c r="AM48" i="2"/>
  <c r="AM37" i="2"/>
  <c r="AM94" i="2"/>
  <c r="AM80" i="2"/>
  <c r="AM66" i="2"/>
  <c r="AM70" i="2"/>
  <c r="AM82" i="2"/>
  <c r="AM78" i="2"/>
  <c r="AM50" i="2"/>
  <c r="AM89" i="2"/>
  <c r="AM88" i="2"/>
  <c r="AM95" i="2"/>
  <c r="AM67" i="2"/>
  <c r="AM91" i="2"/>
  <c r="AM31" i="2"/>
  <c r="AN60" i="2"/>
  <c r="AO60" i="2" s="1"/>
  <c r="AM63" i="2"/>
  <c r="AM43" i="2"/>
  <c r="AM52" i="2"/>
  <c r="AN35" i="2"/>
  <c r="AO35" i="2" s="1"/>
  <c r="AM42" i="2"/>
  <c r="AN63" i="2"/>
  <c r="AO63" i="2" s="1"/>
  <c r="AN43" i="2"/>
  <c r="AO43" i="2" s="1"/>
  <c r="AN52" i="2"/>
  <c r="AO52" i="2" s="1"/>
  <c r="AM35" i="2"/>
  <c r="AN42" i="2"/>
  <c r="AO42" i="2" s="1"/>
  <c r="A11" i="2"/>
  <c r="A23" i="2" s="1"/>
  <c r="E18" i="2"/>
  <c r="AM94" i="3"/>
  <c r="AM93" i="3"/>
  <c r="AM90" i="3"/>
  <c r="AM91" i="3"/>
  <c r="AM81" i="3"/>
  <c r="AM44" i="3"/>
  <c r="AM33" i="3"/>
  <c r="AM39" i="3"/>
  <c r="AM51" i="3"/>
  <c r="AM56" i="3"/>
  <c r="AM65" i="3"/>
  <c r="AM69" i="3"/>
  <c r="AM85" i="3"/>
  <c r="AM89" i="3"/>
  <c r="AM92" i="3"/>
  <c r="AM49" i="3"/>
  <c r="AM96" i="3"/>
  <c r="AM36" i="3"/>
  <c r="AM67" i="3"/>
  <c r="AM68" i="3"/>
  <c r="AM38" i="3"/>
  <c r="AM62" i="3"/>
  <c r="AM80" i="3"/>
  <c r="AM82" i="3"/>
  <c r="AM47" i="3"/>
  <c r="AM63" i="3"/>
  <c r="AM73" i="3"/>
  <c r="AM31" i="3"/>
  <c r="AM35" i="3"/>
  <c r="AM40" i="3"/>
  <c r="AM45" i="3"/>
  <c r="AM54" i="3"/>
  <c r="AM70" i="3"/>
  <c r="AM74" i="3"/>
  <c r="AM79" i="3"/>
  <c r="AM78" i="3"/>
  <c r="AM75" i="3"/>
  <c r="AM66" i="3"/>
  <c r="AM43" i="3"/>
  <c r="AM84" i="3"/>
  <c r="AM57" i="3"/>
  <c r="AM76" i="3"/>
  <c r="AM95" i="3"/>
  <c r="AM46" i="3"/>
  <c r="AM72" i="3"/>
  <c r="AM87" i="3"/>
  <c r="AM83" i="3"/>
  <c r="AM32" i="3"/>
  <c r="AM71" i="3"/>
  <c r="AM64" i="3"/>
  <c r="AM86" i="3"/>
  <c r="AM52" i="3"/>
  <c r="AM88" i="3"/>
  <c r="AM77" i="3"/>
  <c r="AM48" i="3"/>
  <c r="E18" i="3"/>
  <c r="A11" i="3"/>
  <c r="A23" i="3" s="1"/>
  <c r="AM34" i="3"/>
  <c r="AM59" i="3"/>
  <c r="AM42" i="3"/>
  <c r="AQ97" i="3"/>
  <c r="H18" i="3" s="1"/>
  <c r="AM60" i="3"/>
  <c r="AN93" i="3"/>
  <c r="AO93" i="3" s="1"/>
  <c r="AN91" i="3"/>
  <c r="AO91" i="3" s="1"/>
  <c r="AN90" i="3"/>
  <c r="AO90" i="3" s="1"/>
  <c r="AN81" i="3"/>
  <c r="AO81" i="3" s="1"/>
  <c r="AN82" i="3"/>
  <c r="AO82" i="3" s="1"/>
  <c r="AN73" i="3"/>
  <c r="AO73" i="3" s="1"/>
  <c r="AN69" i="3"/>
  <c r="AO69" i="3" s="1"/>
  <c r="AN63" i="3"/>
  <c r="AO63" i="3" s="1"/>
  <c r="AN62" i="3"/>
  <c r="AO62" i="3" s="1"/>
  <c r="AN45" i="3"/>
  <c r="AO45" i="3" s="1"/>
  <c r="AN33" i="3"/>
  <c r="AO33" i="3" s="1"/>
  <c r="AN44" i="3"/>
  <c r="AO44" i="3" s="1"/>
  <c r="AN70" i="3"/>
  <c r="AO70" i="3" s="1"/>
  <c r="AN74" i="3"/>
  <c r="AO74" i="3" s="1"/>
  <c r="AN51" i="3"/>
  <c r="AO51" i="3" s="1"/>
  <c r="AN68" i="3"/>
  <c r="AO68" i="3" s="1"/>
  <c r="AN31" i="3"/>
  <c r="AO31" i="3" s="1"/>
  <c r="AN38" i="3"/>
  <c r="AO38" i="3" s="1"/>
  <c r="AN49" i="3"/>
  <c r="AO49" i="3" s="1"/>
  <c r="AN56" i="3"/>
  <c r="AO56" i="3" s="1"/>
  <c r="AN80" i="3"/>
  <c r="AO80" i="3" s="1"/>
  <c r="AN96" i="3"/>
  <c r="AO96" i="3" s="1"/>
  <c r="AN47" i="3"/>
  <c r="AO47" i="3" s="1"/>
  <c r="AN94" i="3"/>
  <c r="AO94" i="3" s="1"/>
  <c r="AN36" i="3"/>
  <c r="AO36" i="3" s="1"/>
  <c r="AN40" i="3"/>
  <c r="AO40" i="3" s="1"/>
  <c r="AN54" i="3"/>
  <c r="AO54" i="3" s="1"/>
  <c r="AN67" i="3"/>
  <c r="AO67" i="3" s="1"/>
  <c r="AN79" i="3"/>
  <c r="AO79" i="3" s="1"/>
  <c r="AN78" i="3"/>
  <c r="AO78" i="3" s="1"/>
  <c r="AN35" i="3"/>
  <c r="AO35" i="3" s="1"/>
  <c r="AN39" i="3"/>
  <c r="AO39" i="3" s="1"/>
  <c r="AN65" i="3"/>
  <c r="AO65" i="3" s="1"/>
  <c r="AN85" i="3"/>
  <c r="AO85" i="3" s="1"/>
  <c r="AN89" i="3"/>
  <c r="AO89" i="3" s="1"/>
  <c r="AN92" i="3"/>
  <c r="AO92" i="3" s="1"/>
  <c r="AN48" i="3"/>
  <c r="AO48" i="3" s="1"/>
  <c r="AN88" i="3"/>
  <c r="AO88" i="3" s="1"/>
  <c r="AN84" i="3"/>
  <c r="AO84" i="3" s="1"/>
  <c r="AN57" i="3"/>
  <c r="AO57" i="3" s="1"/>
  <c r="AN87" i="3"/>
  <c r="AO87" i="3" s="1"/>
  <c r="AN83" i="3"/>
  <c r="AO83" i="3" s="1"/>
  <c r="AN71" i="3"/>
  <c r="AO71" i="3" s="1"/>
  <c r="AN64" i="3"/>
  <c r="AO64" i="3" s="1"/>
  <c r="AN95" i="3"/>
  <c r="AO95" i="3" s="1"/>
  <c r="AN52" i="3"/>
  <c r="AO52" i="3" s="1"/>
  <c r="AN46" i="3"/>
  <c r="AO46" i="3" s="1"/>
  <c r="AN77" i="3"/>
  <c r="AO77" i="3" s="1"/>
  <c r="AN32" i="3"/>
  <c r="AO32" i="3" s="1"/>
  <c r="AN76" i="3"/>
  <c r="AO76" i="3" s="1"/>
  <c r="AN75" i="3"/>
  <c r="AO75" i="3" s="1"/>
  <c r="AN66" i="3"/>
  <c r="AO66" i="3" s="1"/>
  <c r="AN43" i="3"/>
  <c r="AO43" i="3" s="1"/>
  <c r="AN86" i="3"/>
  <c r="AO86" i="3" s="1"/>
  <c r="AN72" i="3"/>
  <c r="AO72" i="3" s="1"/>
  <c r="AM41" i="3"/>
  <c r="AM37" i="3"/>
  <c r="AM53" i="3"/>
  <c r="AM61" i="3"/>
  <c r="AM50" i="3"/>
  <c r="AM55" i="3"/>
  <c r="AM58" i="3"/>
  <c r="AR97" i="3"/>
  <c r="H20" i="3" s="1"/>
  <c r="A17" i="4" l="1"/>
  <c r="E22" i="4"/>
  <c r="H23" i="4"/>
  <c r="F23" i="4"/>
  <c r="A13" i="4"/>
  <c r="A15" i="4" s="1"/>
  <c r="E22" i="2"/>
  <c r="H23" i="2" s="1"/>
  <c r="A17" i="2"/>
  <c r="A13" i="2"/>
  <c r="A15" i="2" s="1"/>
  <c r="A17" i="3"/>
  <c r="E22" i="3"/>
  <c r="A13" i="3"/>
  <c r="A15" i="3" s="1"/>
  <c r="H23" i="3"/>
  <c r="F23" i="3"/>
  <c r="A19" i="4" l="1"/>
  <c r="A21" i="4" s="1"/>
  <c r="F8" i="4"/>
  <c r="F23" i="2"/>
  <c r="A19" i="2"/>
  <c r="A21" i="2" s="1"/>
  <c r="F8" i="2"/>
  <c r="F8" i="3"/>
  <c r="A19" i="3"/>
  <c r="A21" i="3" s="1"/>
  <c r="H9" i="4" l="1"/>
  <c r="F9" i="4"/>
  <c r="F9" i="2"/>
  <c r="H9" i="2"/>
  <c r="H9" i="3"/>
  <c r="F9" i="3"/>
</calcChain>
</file>

<file path=xl/sharedStrings.xml><?xml version="1.0" encoding="utf-8"?>
<sst xmlns="http://schemas.openxmlformats.org/spreadsheetml/2006/main" count="4684" uniqueCount="860">
  <si>
    <t>LAND</t>
  </si>
  <si>
    <t>OF</t>
  </si>
  <si>
    <t>DESCRIPTION</t>
  </si>
  <si>
    <t xml:space="preserve"> </t>
  </si>
  <si>
    <t>VALUE</t>
  </si>
  <si>
    <t>$ CHANGE</t>
  </si>
  <si>
    <t>WELL IRRIGATION</t>
  </si>
  <si>
    <t>WELL IRRIGATION GREENBELT</t>
  </si>
  <si>
    <t>WELL IRRIGATION EQUIP</t>
  </si>
  <si>
    <t>WELL IRRIGATION CREP</t>
  </si>
  <si>
    <t>IRRIGATED GRASS</t>
  </si>
  <si>
    <t>DRY</t>
  </si>
  <si>
    <t>CRP</t>
  </si>
  <si>
    <t>OTHER</t>
  </si>
  <si>
    <t>1A1</t>
  </si>
  <si>
    <t>1A1G</t>
  </si>
  <si>
    <t>1A1E</t>
  </si>
  <si>
    <t>1A1P</t>
  </si>
  <si>
    <t>1G1A</t>
  </si>
  <si>
    <t>1D1</t>
  </si>
  <si>
    <t>1C1</t>
  </si>
  <si>
    <t>ACCR</t>
  </si>
  <si>
    <t>ACCRETION</t>
  </si>
  <si>
    <t xml:space="preserve">1A </t>
  </si>
  <si>
    <t>1AG</t>
  </si>
  <si>
    <t>1AE</t>
  </si>
  <si>
    <t>1AP</t>
  </si>
  <si>
    <t>1GA</t>
  </si>
  <si>
    <t>1D</t>
  </si>
  <si>
    <t>1C</t>
  </si>
  <si>
    <t>ACGPT</t>
  </si>
  <si>
    <t>ACTIVE GRAVEL PIT</t>
  </si>
  <si>
    <t>2A1</t>
  </si>
  <si>
    <t>2A1G</t>
  </si>
  <si>
    <t>2A1E</t>
  </si>
  <si>
    <t>2A1P</t>
  </si>
  <si>
    <t>2G1A</t>
  </si>
  <si>
    <t>2D1</t>
  </si>
  <si>
    <t>2C1</t>
  </si>
  <si>
    <t>BLD1</t>
  </si>
  <si>
    <t>BUILDING SITE 1ST ACRE</t>
  </si>
  <si>
    <t>2A</t>
  </si>
  <si>
    <t>2AG</t>
  </si>
  <si>
    <t>2AE</t>
  </si>
  <si>
    <t>2AP</t>
  </si>
  <si>
    <t>2GA</t>
  </si>
  <si>
    <t>2D</t>
  </si>
  <si>
    <t>2C</t>
  </si>
  <si>
    <t>BLD1GB</t>
  </si>
  <si>
    <t>BUILDING SITE 1ST ACRE - GREENBELT</t>
  </si>
  <si>
    <t>3A1</t>
  </si>
  <si>
    <t>3A1G</t>
  </si>
  <si>
    <t>3A1E</t>
  </si>
  <si>
    <t>3A1P</t>
  </si>
  <si>
    <t>3G1A</t>
  </si>
  <si>
    <t>3D1</t>
  </si>
  <si>
    <t>3C1</t>
  </si>
  <si>
    <t>BLD1I</t>
  </si>
  <si>
    <t>BUILDING SITE 1ST ACRE - IMPROVEMENTS ON LEASED LAND</t>
  </si>
  <si>
    <t>3A</t>
  </si>
  <si>
    <t>3AG</t>
  </si>
  <si>
    <t>3AE</t>
  </si>
  <si>
    <t>3AP</t>
  </si>
  <si>
    <t>3GA</t>
  </si>
  <si>
    <t>3D</t>
  </si>
  <si>
    <t>3C</t>
  </si>
  <si>
    <t>BLD1RR</t>
  </si>
  <si>
    <t>BUILDING SITE 1ST ACRE - RESIDENTIAL</t>
  </si>
  <si>
    <t>4A1</t>
  </si>
  <si>
    <t>4A1G</t>
  </si>
  <si>
    <t>4A1E</t>
  </si>
  <si>
    <t>4A1P</t>
  </si>
  <si>
    <t>4G1A</t>
  </si>
  <si>
    <t>4D1</t>
  </si>
  <si>
    <t>4C1</t>
  </si>
  <si>
    <t>BLD1SU</t>
  </si>
  <si>
    <t>BUILDING SITE 1ST ACRE, SUBURBAN</t>
  </si>
  <si>
    <t>4A</t>
  </si>
  <si>
    <t>4AG</t>
  </si>
  <si>
    <t>4AE</t>
  </si>
  <si>
    <t>4AP</t>
  </si>
  <si>
    <t>4GA</t>
  </si>
  <si>
    <t>4D</t>
  </si>
  <si>
    <t>4C</t>
  </si>
  <si>
    <t>BLD1Z</t>
  </si>
  <si>
    <t>BUILDING SITE 1ST ACRE - RECREATIONAL</t>
  </si>
  <si>
    <t>BOSTWICK IRRIGATION</t>
  </si>
  <si>
    <t>BOSTWICK IRRIGATION GREENBELT</t>
  </si>
  <si>
    <t>BOSTWICK IRRIGATION EQUIP</t>
  </si>
  <si>
    <t>BOSTWICK IRRIGATION CREP</t>
  </si>
  <si>
    <t>4D1X</t>
  </si>
  <si>
    <t>CANOPY 30% OR GREATER</t>
  </si>
  <si>
    <t>BLD2</t>
  </si>
  <si>
    <t>BUILDING SITE ADDITIONAL ACRES</t>
  </si>
  <si>
    <t>1A1B</t>
  </si>
  <si>
    <t>1A1BG</t>
  </si>
  <si>
    <t>1A1BE</t>
  </si>
  <si>
    <t>1A1BP</t>
  </si>
  <si>
    <t>4DX</t>
  </si>
  <si>
    <t>1T1</t>
  </si>
  <si>
    <t>BLD2GB</t>
  </si>
  <si>
    <t>BUILDING SITE ADDITIONAL ACRES - GREENBELT</t>
  </si>
  <si>
    <t>1AB</t>
  </si>
  <si>
    <t>1ABG</t>
  </si>
  <si>
    <t>1ABE</t>
  </si>
  <si>
    <t>1ABP</t>
  </si>
  <si>
    <t>DRY EQUIP</t>
  </si>
  <si>
    <t xml:space="preserve">1T </t>
  </si>
  <si>
    <t>BLD2I</t>
  </si>
  <si>
    <t>BUILDING SITE ADDITIONAL ACRES - IMPROVEMENTS ON LEASED LAND</t>
  </si>
  <si>
    <t>2A1B</t>
  </si>
  <si>
    <t>2A1BG</t>
  </si>
  <si>
    <t>2A1BE</t>
  </si>
  <si>
    <t>2A1BP</t>
  </si>
  <si>
    <t>1D1E</t>
  </si>
  <si>
    <t>2T1</t>
  </si>
  <si>
    <t>BLD2RR</t>
  </si>
  <si>
    <t>BUILDING SITE ADDITIONAL ACRES - RESIDENTIAL</t>
  </si>
  <si>
    <t>2AB</t>
  </si>
  <si>
    <t>2ABG</t>
  </si>
  <si>
    <t>2ABE</t>
  </si>
  <si>
    <t>2ABP</t>
  </si>
  <si>
    <t>1DE</t>
  </si>
  <si>
    <t>2T</t>
  </si>
  <si>
    <t>BLD2SU</t>
  </si>
  <si>
    <t>BUILDING SITE ADDITIONAL ACRES, SUBURBAN</t>
  </si>
  <si>
    <t>3A1B</t>
  </si>
  <si>
    <t>3A1BG</t>
  </si>
  <si>
    <t>3A1BE</t>
  </si>
  <si>
    <t>3A1BP</t>
  </si>
  <si>
    <t>2D1E</t>
  </si>
  <si>
    <t>3T1</t>
  </si>
  <si>
    <t>BLD2Z</t>
  </si>
  <si>
    <t>BUILDING SITE ADDITIONAL ACRES - RECREATIONAL</t>
  </si>
  <si>
    <t>3AB</t>
  </si>
  <si>
    <t>3ABG</t>
  </si>
  <si>
    <t>3ABE</t>
  </si>
  <si>
    <t>3ABP</t>
  </si>
  <si>
    <t>2DE</t>
  </si>
  <si>
    <t>3T</t>
  </si>
  <si>
    <t>COMM</t>
  </si>
  <si>
    <t>COMMERCIAL 1ST ACRE</t>
  </si>
  <si>
    <t>4A1B</t>
  </si>
  <si>
    <t>4A1BG</t>
  </si>
  <si>
    <t>4A1BE</t>
  </si>
  <si>
    <t>4A1BP</t>
  </si>
  <si>
    <t>3D1E</t>
  </si>
  <si>
    <t>4T1</t>
  </si>
  <si>
    <t>COMM2</t>
  </si>
  <si>
    <t>COMMERICAL ADDITIONAL ACRES</t>
  </si>
  <si>
    <t>4AB</t>
  </si>
  <si>
    <t>4ABG</t>
  </si>
  <si>
    <t>4ABE</t>
  </si>
  <si>
    <t>4ABP</t>
  </si>
  <si>
    <t>3DE</t>
  </si>
  <si>
    <t>4T</t>
  </si>
  <si>
    <t>HOM1</t>
  </si>
  <si>
    <t>HOME SITE 1ST ACRE, AG RELATED</t>
  </si>
  <si>
    <t>GOTTSCH WASTE WATER IRRIGATION</t>
  </si>
  <si>
    <t>GOTTSCH WASTE WATER IRRIGATION GREENBELT</t>
  </si>
  <si>
    <t>GOTTSCH WASTE WATER IRRIGATION EQUIP</t>
  </si>
  <si>
    <t>GOTTSCH WASTE WATER IRRIGATION CREP</t>
  </si>
  <si>
    <t>4D1E</t>
  </si>
  <si>
    <t>CANOPY LAND LOCKED BY IRRIGATION OR DRY</t>
  </si>
  <si>
    <t>HOM1EX</t>
  </si>
  <si>
    <t>HOME SITE 1ST ACRE EXEMPT</t>
  </si>
  <si>
    <t>1A1F</t>
  </si>
  <si>
    <t>1A1FG</t>
  </si>
  <si>
    <t>1A1FE</t>
  </si>
  <si>
    <t>1A1FP</t>
  </si>
  <si>
    <t>4DE</t>
  </si>
  <si>
    <t>1T12</t>
  </si>
  <si>
    <t>HOM1I</t>
  </si>
  <si>
    <t>HOME SITE 1ST ACRE IMPROVEMENTS ON LEASED LAND</t>
  </si>
  <si>
    <t>1AF</t>
  </si>
  <si>
    <t>1AFG</t>
  </si>
  <si>
    <t>1AFE</t>
  </si>
  <si>
    <t>1AFP</t>
  </si>
  <si>
    <t>DRY CREP</t>
  </si>
  <si>
    <t>1T 2</t>
  </si>
  <si>
    <t>HOM1RR</t>
  </si>
  <si>
    <t>HOME SITE 1ST ACRE - RURAL RESIDENTIAL</t>
  </si>
  <si>
    <t>2A1F</t>
  </si>
  <si>
    <t>2A1FG</t>
  </si>
  <si>
    <t>2A1FE</t>
  </si>
  <si>
    <t>2A1FP</t>
  </si>
  <si>
    <t>1D1P</t>
  </si>
  <si>
    <t>2T12</t>
  </si>
  <si>
    <t>HOM1SU</t>
  </si>
  <si>
    <t>HOME SITE 1ST ACRE, SUBURBAN</t>
  </si>
  <si>
    <t>2AF</t>
  </si>
  <si>
    <t>2AFG</t>
  </si>
  <si>
    <t>2AFE</t>
  </si>
  <si>
    <t>2AFP</t>
  </si>
  <si>
    <t>1DP</t>
  </si>
  <si>
    <t>2T2</t>
  </si>
  <si>
    <t>HOM1Z</t>
  </si>
  <si>
    <t>HOME SITE 1ST ACRE, RECRATIONAL</t>
  </si>
  <si>
    <t>3A1F</t>
  </si>
  <si>
    <t>3A1FG</t>
  </si>
  <si>
    <t>3A1FE</t>
  </si>
  <si>
    <t>3A1FP</t>
  </si>
  <si>
    <t>2D1P</t>
  </si>
  <si>
    <t>3T12</t>
  </si>
  <si>
    <t>HOM2</t>
  </si>
  <si>
    <t>HOME SITE 2ND ACRE</t>
  </si>
  <si>
    <t>3AF</t>
  </si>
  <si>
    <t>3AFG</t>
  </si>
  <si>
    <t>3AFE</t>
  </si>
  <si>
    <t>3AFP</t>
  </si>
  <si>
    <t>2DP</t>
  </si>
  <si>
    <t>3T2</t>
  </si>
  <si>
    <t>HOM2I</t>
  </si>
  <si>
    <t>HOME SITE 2ND ACRE - IMPROVEMENTS ON LEASED LAND</t>
  </si>
  <si>
    <t>4A1F</t>
  </si>
  <si>
    <t>4A1FG</t>
  </si>
  <si>
    <t>4A1FE</t>
  </si>
  <si>
    <t>4A1FP</t>
  </si>
  <si>
    <t>3D1P</t>
  </si>
  <si>
    <t>4T12</t>
  </si>
  <si>
    <t>HOM2RR</t>
  </si>
  <si>
    <t>HOME SITE 2ND ACRE, RURAL RESIDENTIAL</t>
  </si>
  <si>
    <t>4AF</t>
  </si>
  <si>
    <t>4AFG</t>
  </si>
  <si>
    <t>4AFE</t>
  </si>
  <si>
    <t>4AFP</t>
  </si>
  <si>
    <t>3DP</t>
  </si>
  <si>
    <t>4T2</t>
  </si>
  <si>
    <t>HOM2SU</t>
  </si>
  <si>
    <t>HOME SITE 2ND ACRE - SUBURBAN</t>
  </si>
  <si>
    <t>CREEK IRRIGATION</t>
  </si>
  <si>
    <t>CREEK IRRIGATION GREENBELT</t>
  </si>
  <si>
    <t>CREEK IRRIGATION EQUIP</t>
  </si>
  <si>
    <t>CREEK IRRIGATION CREP</t>
  </si>
  <si>
    <t>4D1P</t>
  </si>
  <si>
    <t>WASTE WITHIN IRRIGATION</t>
  </si>
  <si>
    <t>RCE</t>
  </si>
  <si>
    <t>HOME SITE 1ST ACRE - RED CLOUD SUBURBAN - ELECTRICAL</t>
  </si>
  <si>
    <t>1A1K</t>
  </si>
  <si>
    <t>1A1KG</t>
  </si>
  <si>
    <t>1A1KE</t>
  </si>
  <si>
    <t>1A1KP</t>
  </si>
  <si>
    <t>4DP</t>
  </si>
  <si>
    <t>IWAS</t>
  </si>
  <si>
    <t>RCES</t>
  </si>
  <si>
    <t>HOME SITE 1ST ACRE - RED CLOUD SUBURBAN - ELECTRICAL SEWER</t>
  </si>
  <si>
    <t>1AK</t>
  </si>
  <si>
    <t>1AKG</t>
  </si>
  <si>
    <t>1AKE</t>
  </si>
  <si>
    <t>1AKP</t>
  </si>
  <si>
    <t>DRY GREENBELT</t>
  </si>
  <si>
    <t>IWASB</t>
  </si>
  <si>
    <t>RCESW</t>
  </si>
  <si>
    <t>HOME SITE 1ST ACRE - RED CLOUD SUBURBAN, ELECTRICAL SEWER WATER</t>
  </si>
  <si>
    <t>2A1K</t>
  </si>
  <si>
    <t>2A1KG</t>
  </si>
  <si>
    <t>2A1KE</t>
  </si>
  <si>
    <t>2A1KP</t>
  </si>
  <si>
    <t>1D1G</t>
  </si>
  <si>
    <t>IWASE</t>
  </si>
  <si>
    <t>RCEW</t>
  </si>
  <si>
    <t>HOME SITE 1ST ACRE - RED CLOUD SUBURBAN - ELECTRICAL WATER</t>
  </si>
  <si>
    <t>2AK</t>
  </si>
  <si>
    <t>2AKG</t>
  </si>
  <si>
    <t>2AKE</t>
  </si>
  <si>
    <t>2AKP</t>
  </si>
  <si>
    <t>1DG</t>
  </si>
  <si>
    <t>IWASF</t>
  </si>
  <si>
    <t>RCS</t>
  </si>
  <si>
    <t>HOME SITE 1ST ACRE - RED CLOUD SUBURBAN - SEWER</t>
  </si>
  <si>
    <t>3A1K</t>
  </si>
  <si>
    <t>3A1KG</t>
  </si>
  <si>
    <t>3A1KE</t>
  </si>
  <si>
    <t>3A1KP</t>
  </si>
  <si>
    <t>2D1G</t>
  </si>
  <si>
    <t>IWASG</t>
  </si>
  <si>
    <t>RCSW</t>
  </si>
  <si>
    <t>HOME SITE 1ST ACRE - RED CLOUD SUBURBAN - SEWER - WATER</t>
  </si>
  <si>
    <t>3AK</t>
  </si>
  <si>
    <t>3AKG</t>
  </si>
  <si>
    <t>3AKE</t>
  </si>
  <si>
    <t>3AKP</t>
  </si>
  <si>
    <t>2DG</t>
  </si>
  <si>
    <t>IWASK</t>
  </si>
  <si>
    <t>RCW</t>
  </si>
  <si>
    <t>HOME SITE 1ST ACRE - RED CLOUD SUBURBAN - WATER</t>
  </si>
  <si>
    <t>4A1K</t>
  </si>
  <si>
    <t>4A1KG</t>
  </si>
  <si>
    <t>4A1KE</t>
  </si>
  <si>
    <t>4A1KP</t>
  </si>
  <si>
    <t>3D1G</t>
  </si>
  <si>
    <t>IWASP</t>
  </si>
  <si>
    <t>RES</t>
  </si>
  <si>
    <t>RURAL RESIDENTIAL - ADDITIONAL ACRES</t>
  </si>
  <si>
    <t>4AK</t>
  </si>
  <si>
    <t>4AKG</t>
  </si>
  <si>
    <t>4AKE</t>
  </si>
  <si>
    <t>4AKP</t>
  </si>
  <si>
    <t>3DG</t>
  </si>
  <si>
    <t>IWASR</t>
  </si>
  <si>
    <t>RESREC</t>
  </si>
  <si>
    <t>RECREATIONAL RESIDENTIAL</t>
  </si>
  <si>
    <t>4D1G</t>
  </si>
  <si>
    <t>4DG</t>
  </si>
  <si>
    <t>REPUBLICAN RIVER IRRIGATION</t>
  </si>
  <si>
    <t>REPUBLICAN RIVER IRRIGATION GREENBELT</t>
  </si>
  <si>
    <t>REPUBLICAN RIVER IRRIGATION EQUIP</t>
  </si>
  <si>
    <t>REPUBLICAN RIVER IRRIGATION CREP</t>
  </si>
  <si>
    <t>GRASS</t>
  </si>
  <si>
    <t>IWASS</t>
  </si>
  <si>
    <t>RESSUB</t>
  </si>
  <si>
    <t>RESIDENTIAL SUBURBAN - ADDITIONAL ACRES</t>
  </si>
  <si>
    <t>1A1R</t>
  </si>
  <si>
    <t>1A1RG</t>
  </si>
  <si>
    <t>1A1RE</t>
  </si>
  <si>
    <t>1A1RP</t>
  </si>
  <si>
    <t>1G1</t>
  </si>
  <si>
    <t>IWASU</t>
  </si>
  <si>
    <t>LAKE</t>
  </si>
  <si>
    <t>1AR</t>
  </si>
  <si>
    <t>1ARG</t>
  </si>
  <si>
    <t>1ARE</t>
  </si>
  <si>
    <t>1ARP</t>
  </si>
  <si>
    <t xml:space="preserve">1G </t>
  </si>
  <si>
    <t>IWASV</t>
  </si>
  <si>
    <t>LB/RIV</t>
  </si>
  <si>
    <t>LITTLE BLUE RIVER</t>
  </si>
  <si>
    <t>2A1R</t>
  </si>
  <si>
    <t>2A1RG</t>
  </si>
  <si>
    <t>2A1RE</t>
  </si>
  <si>
    <t>2A1RP</t>
  </si>
  <si>
    <t>2G1</t>
  </si>
  <si>
    <t>IWASW</t>
  </si>
  <si>
    <t>REP/RI</t>
  </si>
  <si>
    <t>REPUBLICAN RIVER</t>
  </si>
  <si>
    <t>2AR</t>
  </si>
  <si>
    <t>2ARG</t>
  </si>
  <si>
    <t>2ARE</t>
  </si>
  <si>
    <t>2ARP</t>
  </si>
  <si>
    <t xml:space="preserve">2G </t>
  </si>
  <si>
    <t>WASTE WITHIN DRY</t>
  </si>
  <si>
    <t>SCHOOL</t>
  </si>
  <si>
    <t>SCHOOL LAND</t>
  </si>
  <si>
    <t>3A1R</t>
  </si>
  <si>
    <t>3A1RG</t>
  </si>
  <si>
    <t>3A1RE</t>
  </si>
  <si>
    <t>3A1RP</t>
  </si>
  <si>
    <t>3G1</t>
  </si>
  <si>
    <t>DWAS</t>
  </si>
  <si>
    <t>CANAL</t>
  </si>
  <si>
    <t>3AR</t>
  </si>
  <si>
    <t>3ARG</t>
  </si>
  <si>
    <t>3ARE</t>
  </si>
  <si>
    <t>3ARP</t>
  </si>
  <si>
    <t>3G</t>
  </si>
  <si>
    <t>DWASE</t>
  </si>
  <si>
    <t>CEMTRY</t>
  </si>
  <si>
    <t>CEMETERY</t>
  </si>
  <si>
    <t>4A1R</t>
  </si>
  <si>
    <t>4A1RG</t>
  </si>
  <si>
    <t>4A1RE</t>
  </si>
  <si>
    <t>4A1RP</t>
  </si>
  <si>
    <t>4G1</t>
  </si>
  <si>
    <t>DWASG</t>
  </si>
  <si>
    <t>HWY104</t>
  </si>
  <si>
    <t>HIGHWAY 104</t>
  </si>
  <si>
    <t>4AR</t>
  </si>
  <si>
    <t>4ARG</t>
  </si>
  <si>
    <t>4ARE</t>
  </si>
  <si>
    <t>4ARP</t>
  </si>
  <si>
    <t>4G</t>
  </si>
  <si>
    <t>DWASP</t>
  </si>
  <si>
    <t>HWY136</t>
  </si>
  <si>
    <t>HIGHWAY 136</t>
  </si>
  <si>
    <t>STREAM IRRIGATION</t>
  </si>
  <si>
    <t>STREAM IRRIGATION GREENBELT</t>
  </si>
  <si>
    <t>STREAM IRRIGATION EQUIP</t>
  </si>
  <si>
    <t>STREAM IRRIGATION CREP</t>
  </si>
  <si>
    <t>4G1X</t>
  </si>
  <si>
    <t>WASTE WITHIN GRASS</t>
  </si>
  <si>
    <t>HWY281</t>
  </si>
  <si>
    <t>HIGHWAY 281</t>
  </si>
  <si>
    <t>1A1S</t>
  </si>
  <si>
    <t>1A1SG</t>
  </si>
  <si>
    <t>1A1SE</t>
  </si>
  <si>
    <t>1A1SP</t>
  </si>
  <si>
    <t>4GX</t>
  </si>
  <si>
    <t>GWAS</t>
  </si>
  <si>
    <t>HWY4</t>
  </si>
  <si>
    <t>HIGHWAY 4</t>
  </si>
  <si>
    <t>1AS</t>
  </si>
  <si>
    <t>1ASG</t>
  </si>
  <si>
    <t>1ASE</t>
  </si>
  <si>
    <t>1ASP</t>
  </si>
  <si>
    <t>GRASS EQUIP</t>
  </si>
  <si>
    <t>GWASE</t>
  </si>
  <si>
    <t>HWY78</t>
  </si>
  <si>
    <t>HIGHWAY 78</t>
  </si>
  <si>
    <t>2A1S</t>
  </si>
  <si>
    <t>2A1SG</t>
  </si>
  <si>
    <t>2A1SE</t>
  </si>
  <si>
    <t>2A1SP</t>
  </si>
  <si>
    <t>1G1E</t>
  </si>
  <si>
    <t>GWASG</t>
  </si>
  <si>
    <t>HWYS28</t>
  </si>
  <si>
    <t>HIGHWAY 281 &amp; 4</t>
  </si>
  <si>
    <t>2AS</t>
  </si>
  <si>
    <t>2ASG</t>
  </si>
  <si>
    <t>2ASE</t>
  </si>
  <si>
    <t>2ASP</t>
  </si>
  <si>
    <t>1GE</t>
  </si>
  <si>
    <t>GWASP</t>
  </si>
  <si>
    <t>P/ROAD</t>
  </si>
  <si>
    <t>PAVED COUNTY ROAD</t>
  </si>
  <si>
    <t>3A1S</t>
  </si>
  <si>
    <t>3A1SG</t>
  </si>
  <si>
    <t>3A1SE</t>
  </si>
  <si>
    <t>3A1SP</t>
  </si>
  <si>
    <t>2G1E</t>
  </si>
  <si>
    <t>CANOPY WASTE</t>
  </si>
  <si>
    <t>RAILRO</t>
  </si>
  <si>
    <t>RAILROAD</t>
  </si>
  <si>
    <t>3AS</t>
  </si>
  <si>
    <t>3ASG</t>
  </si>
  <si>
    <t>3ASE</t>
  </si>
  <si>
    <t>3ASP</t>
  </si>
  <si>
    <t>2GE</t>
  </si>
  <si>
    <t>TWAS</t>
  </si>
  <si>
    <t>ROAD</t>
  </si>
  <si>
    <t>COUNTY ROAD</t>
  </si>
  <si>
    <t>4A1S</t>
  </si>
  <si>
    <t>4A1SG</t>
  </si>
  <si>
    <t>4A1SE</t>
  </si>
  <si>
    <t>4A1SP</t>
  </si>
  <si>
    <t>3G1E</t>
  </si>
  <si>
    <t>TWAS2</t>
  </si>
  <si>
    <t>STREET</t>
  </si>
  <si>
    <t>CITY STREET</t>
  </si>
  <si>
    <t>4AS</t>
  </si>
  <si>
    <t>4ASG</t>
  </si>
  <si>
    <t>4ASE</t>
  </si>
  <si>
    <t>4ASP</t>
  </si>
  <si>
    <t>3GE</t>
  </si>
  <si>
    <t>WASTE</t>
  </si>
  <si>
    <t>WELL / BOSTWICK IRRIGATION</t>
  </si>
  <si>
    <t>WELL / BOSTWICK IRRIGATION GREENBELT</t>
  </si>
  <si>
    <t>WELL / BOSTWICK IRRIGATION EQUIP</t>
  </si>
  <si>
    <t>WELL / BOSTWICK IRRIGATION CREP</t>
  </si>
  <si>
    <t>4G1E</t>
  </si>
  <si>
    <t>1A1V</t>
  </si>
  <si>
    <t>1A1VG</t>
  </si>
  <si>
    <t>1A1VE</t>
  </si>
  <si>
    <t>1A1VP</t>
  </si>
  <si>
    <t>4GE</t>
  </si>
  <si>
    <t>VACATED GRAVEL PIT</t>
  </si>
  <si>
    <t>1AV</t>
  </si>
  <si>
    <t>1AVG</t>
  </si>
  <si>
    <t>1AVE</t>
  </si>
  <si>
    <t>1AVP</t>
  </si>
  <si>
    <t>GRASS CREP</t>
  </si>
  <si>
    <t>VGP</t>
  </si>
  <si>
    <t>2A1V</t>
  </si>
  <si>
    <t>2A1VG</t>
  </si>
  <si>
    <t>2A1VE</t>
  </si>
  <si>
    <t>2A1VP</t>
  </si>
  <si>
    <t>1G1P</t>
  </si>
  <si>
    <t>DAMN WASTE</t>
  </si>
  <si>
    <t>2AV</t>
  </si>
  <si>
    <t>2AVG</t>
  </si>
  <si>
    <t>2AVE</t>
  </si>
  <si>
    <t>2AVP</t>
  </si>
  <si>
    <t>1GP</t>
  </si>
  <si>
    <t xml:space="preserve">DAM    </t>
  </si>
  <si>
    <t>3A1V</t>
  </si>
  <si>
    <t>3A1VG</t>
  </si>
  <si>
    <t>3A1VE</t>
  </si>
  <si>
    <t>3A1VP</t>
  </si>
  <si>
    <t>2G1P</t>
  </si>
  <si>
    <t>3AV</t>
  </si>
  <si>
    <t>3AVG</t>
  </si>
  <si>
    <t>3AVE</t>
  </si>
  <si>
    <t>3AVP</t>
  </si>
  <si>
    <t>2GP</t>
  </si>
  <si>
    <t>1C1A</t>
  </si>
  <si>
    <t>4A1V</t>
  </si>
  <si>
    <t>4A1VG</t>
  </si>
  <si>
    <t>4A1VE</t>
  </si>
  <si>
    <t>4A1VP</t>
  </si>
  <si>
    <t>3G1P</t>
  </si>
  <si>
    <t>1CA</t>
  </si>
  <si>
    <t>4AV</t>
  </si>
  <si>
    <t>4AVG</t>
  </si>
  <si>
    <t>4AVE</t>
  </si>
  <si>
    <t>4AVP</t>
  </si>
  <si>
    <t>3GP</t>
  </si>
  <si>
    <t>2C1A</t>
  </si>
  <si>
    <t>UNKNOWN SOURCE IRRIGATION</t>
  </si>
  <si>
    <t>UNKNOWN SOURCE IRRIGATION GREENBELT</t>
  </si>
  <si>
    <t>UNKNOWN SOURCE IRRIGATION EQUIP</t>
  </si>
  <si>
    <t>UNKNOWN SOURCE IRRIGATION CREP</t>
  </si>
  <si>
    <t>4G1P</t>
  </si>
  <si>
    <t>2CA</t>
  </si>
  <si>
    <t>1A1U</t>
  </si>
  <si>
    <t>1A1UG</t>
  </si>
  <si>
    <t>1A1UE</t>
  </si>
  <si>
    <t>1A1UP</t>
  </si>
  <si>
    <t>4GP</t>
  </si>
  <si>
    <t>3C1A</t>
  </si>
  <si>
    <t>1AU</t>
  </si>
  <si>
    <t>1AUG</t>
  </si>
  <si>
    <t>1AUE</t>
  </si>
  <si>
    <t>1AUP</t>
  </si>
  <si>
    <t>GRASS GREENBELT</t>
  </si>
  <si>
    <t>3CA</t>
  </si>
  <si>
    <t>2A1U</t>
  </si>
  <si>
    <t>2A1UG</t>
  </si>
  <si>
    <t>2A1UE</t>
  </si>
  <si>
    <t>2A1UP</t>
  </si>
  <si>
    <t>1G1G</t>
  </si>
  <si>
    <t>4C1A</t>
  </si>
  <si>
    <t>2AU</t>
  </si>
  <si>
    <t>2AUG</t>
  </si>
  <si>
    <t>2AUE</t>
  </si>
  <si>
    <t>2AUP</t>
  </si>
  <si>
    <t>1GG</t>
  </si>
  <si>
    <t>4CA</t>
  </si>
  <si>
    <t>3A1U</t>
  </si>
  <si>
    <t>3A1UG</t>
  </si>
  <si>
    <t>3A1UE</t>
  </si>
  <si>
    <t>3A1UP</t>
  </si>
  <si>
    <t>2G1G</t>
  </si>
  <si>
    <t>3AU</t>
  </si>
  <si>
    <t>3AUG</t>
  </si>
  <si>
    <t>3AUE</t>
  </si>
  <si>
    <t>3AUP</t>
  </si>
  <si>
    <t>2GG</t>
  </si>
  <si>
    <t>4A1U</t>
  </si>
  <si>
    <t>4A1UG</t>
  </si>
  <si>
    <t>4A1UE</t>
  </si>
  <si>
    <t>4A1UP</t>
  </si>
  <si>
    <t>3G1G</t>
  </si>
  <si>
    <t>4AU</t>
  </si>
  <si>
    <t>4AUG</t>
  </si>
  <si>
    <t>4AUE</t>
  </si>
  <si>
    <t>4AUP</t>
  </si>
  <si>
    <t>3GG</t>
  </si>
  <si>
    <t>4G1G</t>
  </si>
  <si>
    <t>4GG</t>
  </si>
  <si>
    <t>AGLAND SALES</t>
  </si>
  <si>
    <t>MEAN RATIO CONFIDENCE INTERVAL</t>
  </si>
  <si>
    <t>Valuation</t>
  </si>
  <si>
    <t>Selling price</t>
  </si>
  <si>
    <t>Number of Sales</t>
  </si>
  <si>
    <t>Degrees of freedom</t>
  </si>
  <si>
    <t>Median</t>
  </si>
  <si>
    <t xml:space="preserve"> t value =</t>
  </si>
  <si>
    <t>Mean ratio</t>
  </si>
  <si>
    <t>Mean</t>
  </si>
  <si>
    <t>Standard Deviation</t>
  </si>
  <si>
    <t>Confidence Interval</t>
  </si>
  <si>
    <t>to</t>
  </si>
  <si>
    <t>Weighted Mean / Aggregate</t>
  </si>
  <si>
    <t>MEDIAN RATIO CONFIDENCE INTERVAL</t>
  </si>
  <si>
    <t>Average Absolute Deviation</t>
  </si>
  <si>
    <t>Median ratio</t>
  </si>
  <si>
    <t>Coefficient of Dispersion</t>
  </si>
  <si>
    <t>Distance</t>
  </si>
  <si>
    <t>Confidence Interval #</t>
  </si>
  <si>
    <t>Variance of the ratios for SD- less 1</t>
  </si>
  <si>
    <t>WEIGHTED MEAN RATIO CONFIDENCE INTERVAL</t>
  </si>
  <si>
    <t>Wtd. mean ratio</t>
  </si>
  <si>
    <t>Sum Appra^2</t>
  </si>
  <si>
    <t>Sum Sale^2</t>
  </si>
  <si>
    <t>Coefficient of Variation</t>
  </si>
  <si>
    <t>Degrees of Freedom</t>
  </si>
  <si>
    <t>Sum Appra X Sale</t>
  </si>
  <si>
    <t>IRRIGATION</t>
  </si>
  <si>
    <t>t value =</t>
  </si>
  <si>
    <t>Sum Sale Prices</t>
  </si>
  <si>
    <t>IRRGATED GRASS</t>
  </si>
  <si>
    <t>Price Related Differential</t>
  </si>
  <si>
    <t>+/-</t>
  </si>
  <si>
    <t>DRYLAND</t>
  </si>
  <si>
    <t>FIX 3A VALUE</t>
  </si>
  <si>
    <t>GRASSLAND</t>
  </si>
  <si>
    <t>SALES RATIO STUDY 3 YEARS 10-1-2018 TO 9-30-2021</t>
  </si>
  <si>
    <t>TIMBER</t>
  </si>
  <si>
    <t>TO ADD RECORD INSERT ROW IN THE MIDDLE OF THE DATA / COPY PASTE ABOVE ROW / THEN ADD INFORMATION</t>
  </si>
  <si>
    <t>ONCE COPIED TO THE LESS THAN 5% INFLUENCE YOU MUST ALSO REMOVE ANYTHING UNDER 40 ACRES.</t>
  </si>
  <si>
    <t>IRRIGATED WELL</t>
  </si>
  <si>
    <t>IRRIGATED BOSTWICK</t>
  </si>
  <si>
    <t>IRRIGATED GOTTSCH WASTE WATER</t>
  </si>
  <si>
    <t>IRRIGATION CREEK</t>
  </si>
  <si>
    <t>IRRIGATION REPUBLICAN RIVER</t>
  </si>
  <si>
    <t>IRRIGATION STREAM</t>
  </si>
  <si>
    <t>IRRIGATION BOTH WELL / BOSTWICK</t>
  </si>
  <si>
    <t>IRRIGATION UNKNOWN SOURCE</t>
  </si>
  <si>
    <t>IRRIGATION GREENBELT WELL</t>
  </si>
  <si>
    <t>IRRIGATION GREENBELT BOSTWICK</t>
  </si>
  <si>
    <t>IRRIGATION GREENBELT GOTTSCH WASTE WATER</t>
  </si>
  <si>
    <t>IRRIGATION GREENBELT CREEK</t>
  </si>
  <si>
    <t>IRRIGATION GREENBELT REPUBLICAN RIVER</t>
  </si>
  <si>
    <t>IRRIGATED GREENBELT STREAM</t>
  </si>
  <si>
    <t>IRRIGATED GREENBELT BOTH WELL / BOSTWICK</t>
  </si>
  <si>
    <t>IRRIGATED GREENBELT UNKNOWN SOURCE</t>
  </si>
  <si>
    <t>IRRIGATION EQUIP WELL</t>
  </si>
  <si>
    <t>IRRIGATION EQUIP BOSTWICK</t>
  </si>
  <si>
    <t>IRRIGATION EQUIP GOTTSCH WASTE WATER</t>
  </si>
  <si>
    <t>IRRIGATION EQUIP CREEK</t>
  </si>
  <si>
    <t>IRRIGATION EQUIP REPUBLICAN RIVER</t>
  </si>
  <si>
    <t>IRRIGATION EQUIP STREAM</t>
  </si>
  <si>
    <t>IRRIGATION EQUIP BOTH WELL / BOSTWICK</t>
  </si>
  <si>
    <t>IRRIGATION EQUIP UNKNOWN</t>
  </si>
  <si>
    <t>IRRIGATION CREP WELL</t>
  </si>
  <si>
    <t>IRRIGATION CREP BOSTWICK</t>
  </si>
  <si>
    <t>IRRIGATION CREP GOTTSCH WASTE WATER</t>
  </si>
  <si>
    <t>IRRIGATION CREP CREEK</t>
  </si>
  <si>
    <t>IRRIGATION CREP REPUBLICAN RIVER</t>
  </si>
  <si>
    <t>IRRIGATION CREP STREAM</t>
  </si>
  <si>
    <t>IRRIGATION CREP BOTH WELL / BOSTWICK</t>
  </si>
  <si>
    <t>IRRIGATION CREP UNKNOWN SOURCE</t>
  </si>
  <si>
    <t>DRYLAND EQUIP</t>
  </si>
  <si>
    <t>DRYLAND CREP</t>
  </si>
  <si>
    <t>DRYLAND GREENBELT</t>
  </si>
  <si>
    <t>BUILDING SITES</t>
  </si>
  <si>
    <t>HOME SITES</t>
  </si>
  <si>
    <t>RED CLOUDSUBURBAN HOME SITES</t>
  </si>
  <si>
    <t>RURAL RESIDENTIAL</t>
  </si>
  <si>
    <t>BOOK</t>
  </si>
  <si>
    <t>PAGE</t>
  </si>
  <si>
    <t>SALE DATE</t>
  </si>
  <si>
    <t>PARCEL ID</t>
  </si>
  <si>
    <t>ADDITIONAL PARCEL ID'S</t>
  </si>
  <si>
    <t>COMMENTS</t>
  </si>
  <si>
    <t>SALE BETWEEN</t>
  </si>
  <si>
    <t>LEGAL DESCRIPTION</t>
  </si>
  <si>
    <t>SEC</t>
  </si>
  <si>
    <t>TOWN</t>
  </si>
  <si>
    <t>RANGE</t>
  </si>
  <si>
    <t>ADDRESS OF PROPERTY</t>
  </si>
  <si>
    <t>BASE SCHOOL</t>
  </si>
  <si>
    <t>ADDITIONAL BASE SCHOOL</t>
  </si>
  <si>
    <t>TOTAL ACRES FROM COMPUTER</t>
  </si>
  <si>
    <t>PRICE PAID PER ACRE</t>
  </si>
  <si>
    <t>2021 TOTAL LAND VALUE</t>
  </si>
  <si>
    <t>2021 HOUSE VALUE</t>
  </si>
  <si>
    <t>2021 IMPROVEMENT VALUE</t>
  </si>
  <si>
    <t>TOTAL VALUATION FOR 2021</t>
  </si>
  <si>
    <t>2022 TOTAL LAND VALUE</t>
  </si>
  <si>
    <t>2022 HOUSE VALUE</t>
  </si>
  <si>
    <t>2022 IMPROVEMENT VALUE</t>
  </si>
  <si>
    <t>TOTAL VALUATION FOR 2022</t>
  </si>
  <si>
    <t>SELLING PRICE</t>
  </si>
  <si>
    <t>521 ADJUSTMENT</t>
  </si>
  <si>
    <t>ASSESSOR ADJUSTMENT</t>
  </si>
  <si>
    <t>ADJUSTED SELLING PRICE</t>
  </si>
  <si>
    <t>SELLING RATIO</t>
  </si>
  <si>
    <t>ABSOLUTE DEVIATION FROM MEDIAN</t>
  </si>
  <si>
    <t xml:space="preserve"> DEVIATION FROM MEAN</t>
  </si>
  <si>
    <t>DEVIATION FROM MEAN SQUARED</t>
  </si>
  <si>
    <r>
      <t>Sale</t>
    </r>
    <r>
      <rPr>
        <b/>
        <i/>
        <vertAlign val="superscript"/>
        <sz val="10"/>
        <rFont val="Calibri"/>
        <family val="2"/>
        <scheme val="minor"/>
      </rPr>
      <t>2</t>
    </r>
  </si>
  <si>
    <r>
      <t>Appra</t>
    </r>
    <r>
      <rPr>
        <b/>
        <i/>
        <vertAlign val="superscript"/>
        <sz val="10"/>
        <rFont val="Calibri"/>
        <family val="2"/>
        <scheme val="minor"/>
      </rPr>
      <t>2</t>
    </r>
  </si>
  <si>
    <t>Appra X Sale</t>
  </si>
  <si>
    <t>1A</t>
  </si>
  <si>
    <t>1G</t>
  </si>
  <si>
    <t>2G</t>
  </si>
  <si>
    <t>1T</t>
  </si>
  <si>
    <t>1T2</t>
  </si>
  <si>
    <t>I WASK</t>
  </si>
  <si>
    <t>VPG</t>
  </si>
  <si>
    <t>DAM</t>
  </si>
  <si>
    <t>AGVPT</t>
  </si>
  <si>
    <t>HOME1EX</t>
  </si>
  <si>
    <t>HWY</t>
  </si>
  <si>
    <t>AGRICULTURAL ACRES</t>
  </si>
  <si>
    <t>TOTAL ACRES</t>
  </si>
  <si>
    <t>TOTAL IRRAGATED ACRES</t>
  </si>
  <si>
    <t>TOTAL IRRIGATED GRASS</t>
  </si>
  <si>
    <t>TOTAL DRYLAND ACRES</t>
  </si>
  <si>
    <t>TOTAL GRASS ACRES</t>
  </si>
  <si>
    <t>TOTAL CRP ACRES</t>
  </si>
  <si>
    <t>TOTAL TIMBER ACRES</t>
  </si>
  <si>
    <t>TOTAL OTHER ACRES</t>
  </si>
  <si>
    <t>PERCENT TOTAL ACRES IRRIGATED</t>
  </si>
  <si>
    <t>PERCENT TOTAL IRRIGATED GRASS</t>
  </si>
  <si>
    <t>PERCENT TOTAL ACRES DRYLAND</t>
  </si>
  <si>
    <t>PERCENT TOTAL ACRES GRASS</t>
  </si>
  <si>
    <t>PERCENT TOTAL ACRES CRP</t>
  </si>
  <si>
    <t>PERCENT TOTAL TIMBER</t>
  </si>
  <si>
    <t>PERCENT TOTAL OTHER</t>
  </si>
  <si>
    <t>GREATEST INFLUENCE</t>
  </si>
  <si>
    <t xml:space="preserve">LAND </t>
  </si>
  <si>
    <t>IMPROVEMENTS</t>
  </si>
  <si>
    <t>HS / BS</t>
  </si>
  <si>
    <t>LAND LESS SITES</t>
  </si>
  <si>
    <t>IMPROVEMENTS PLUS SITES</t>
  </si>
  <si>
    <t>% INFLUENCE OF IMPROVEMENTS</t>
  </si>
  <si>
    <t>SALES VERIFICATION RETURNED - OK</t>
  </si>
  <si>
    <t>RURAL</t>
  </si>
  <si>
    <t>91-0002</t>
  </si>
  <si>
    <t>SALES VERIFICATION OKAY</t>
  </si>
  <si>
    <t>PETSCH TO GEBER</t>
  </si>
  <si>
    <t>NE1/4 LESS A TRACT OF 2-1-9</t>
  </si>
  <si>
    <t>65-0011</t>
  </si>
  <si>
    <t>SULLIVAN, TERESA TO MCKELL, MARK &amp; JAMIE</t>
  </si>
  <si>
    <t>GOV LOTS 5, 6, 7, &amp; 8 IN ne1/4 &amp; NW1/4 LESS usa TRACTS 14-1-9</t>
  </si>
  <si>
    <t>NO SALES VERIFICATION RETURNED</t>
  </si>
  <si>
    <t>JJS FARMS TO SHIPMAN, DENNIS</t>
  </si>
  <si>
    <t>S1/2SW1/4 32-1-9</t>
  </si>
  <si>
    <t>ARDMAR TO SHIPMAN DENNIS</t>
  </si>
  <si>
    <t>N1/2SE1/4 32-1-9</t>
  </si>
  <si>
    <t>DELAY TO MENKE</t>
  </si>
  <si>
    <t>W1/2NW1/4 2-2-9</t>
  </si>
  <si>
    <t>KEVIN &amp; KANDICE HERRICK TO MITCHELL, GREGORY L &amp; JOYCE M</t>
  </si>
  <si>
    <t>S1/2SW1/4 LESS A 2.33 ACRE TRACT IN E1/2SW1/4  4-2-9</t>
  </si>
  <si>
    <t>SALES VERIFICATION NOT RETURNED</t>
  </si>
  <si>
    <t>KEVIN &amp; KANDICE HERRICK TO BOHATY, ANTHONY J</t>
  </si>
  <si>
    <t>WEST 1654' IF NE1/4 5-2-9</t>
  </si>
  <si>
    <t>SALES VERIFICATION RETURNED OK</t>
  </si>
  <si>
    <t>VIE CO TO BOHATY, ANTHONY &amp; CARMEN</t>
  </si>
  <si>
    <t>SCHULTZ TO HYNEK</t>
  </si>
  <si>
    <t>SW1/4NE1/4 &amp; S1/2NW1/4 13-2-9</t>
  </si>
  <si>
    <t>ORD TO HOIT</t>
  </si>
  <si>
    <t>S1/2S1/2NE1/4 &amp; SE1/4 &amp; PT SW1/4 AKA TRACT B 19-2-9</t>
  </si>
  <si>
    <t>65-011</t>
  </si>
  <si>
    <t>ZACHERY AULT - ETAL TO MICHAEL HYNEK</t>
  </si>
  <si>
    <t>NE1/4 36-2-9</t>
  </si>
  <si>
    <t>KNEHANS TO THE SCULLY ESTATES</t>
  </si>
  <si>
    <t>NW1/4 25-3-9</t>
  </si>
  <si>
    <t>SALES VERIFICATION  RETURNED  - OK</t>
  </si>
  <si>
    <t>DOUGLAS &amp; LINDA KNEHANS &amp; HAROLD &amp; GAIL SCHRINER</t>
  </si>
  <si>
    <t>N1/2 LESS A TRACT 26-3-9</t>
  </si>
  <si>
    <t>KENNETH REMPE TO EUGENE &amp; EILEEN HUBL</t>
  </si>
  <si>
    <t>NW1/4 &amp; N1/2SW1/4 13-4-9 &amp; S1/2SW1/4 13-4-9 LESS A TRACT</t>
  </si>
  <si>
    <t>65-2005</t>
  </si>
  <si>
    <t>GARY &amp; LUELLA WILHELMS TO TRENT &amp; TREVOR KOHMETSCHER</t>
  </si>
  <si>
    <t>E1/2SE1/4 19-4-9</t>
  </si>
  <si>
    <t>91-0074</t>
  </si>
  <si>
    <t>WILLIAM DEFOREST TRUST TO LEE &amp; LINDA JOHNSON CO-TRUSTEES  OF THE L &amp; L JOHNSON TRUST</t>
  </si>
  <si>
    <t>NE1/4 &amp; N1/2SE1/4 21-4-9</t>
  </si>
  <si>
    <t xml:space="preserve">MEENTS, WAYNE &amp; JOANNE TO BONIFAS, SCOTT &amp; STEPHANIE </t>
  </si>
  <si>
    <t>PT OF NW1/4 32-4-9</t>
  </si>
  <si>
    <t>MEENTS, WAYNE &amp; JOANNE TO BONIFAS WAYNE &amp; CHERIE</t>
  </si>
  <si>
    <t>MAENDELE, BRANDON L. HAWLEY, MATTHEW R. TO TRACI NOVAK</t>
  </si>
  <si>
    <t>NW1/4 35-4-9</t>
  </si>
  <si>
    <t>65-0005</t>
  </si>
  <si>
    <t>KETHLYN SINNER -ETAL TO KENNETH &amp; GLENDA HERZ</t>
  </si>
  <si>
    <t>TRACT IN SE1/4 35-4-9</t>
  </si>
  <si>
    <t>JANICE BLACK TO TIMM, CHAD</t>
  </si>
  <si>
    <t>LOT 2 IN SE1/4 6-1-10</t>
  </si>
  <si>
    <t>GROWLING BEAR HOLDINGS, LLC TO KAISER, THOMAS &amp; MARY</t>
  </si>
  <si>
    <t>SW1/4SW1/4(GOV LOT9) &amp; S1/2(20 AC)GOV LOT 8 &amp; S1/2NE1/4SW1/4 &amp; SE1/4 SW1/4 &amp; W1/2SE1/4 LESS A 2 AC TRACT IN N1/2W1/2SE1/4 7-1-10</t>
  </si>
  <si>
    <t>GROWLING BEAR HOLDINGS, LLC TO JASON &amp; STACIA HELDT</t>
  </si>
  <si>
    <t>W1/2SE1/4 LESS A 2 ACRE TRACT 7-1-10</t>
  </si>
  <si>
    <t>KEITH GEROGE ETAL TO LEVI GORSUCH</t>
  </si>
  <si>
    <t>N1/2NSW1/4 29-1-10</t>
  </si>
  <si>
    <t>LEWIS, CECIL TO POWERS, DANIEL</t>
  </si>
  <si>
    <t>SE1/4 30-1-10</t>
  </si>
  <si>
    <t>KARA &amp; ROSS PARDE TO THOMAS &amp; COLLEEN PAULEY</t>
  </si>
  <si>
    <t>E1/2NE1/4 33-1-10</t>
  </si>
  <si>
    <t>PAULEY TO TIMM</t>
  </si>
  <si>
    <t>FUNKE TO GREENHALGH</t>
  </si>
  <si>
    <t>NW1/4 12-2-10</t>
  </si>
  <si>
    <t>TRAUSCH TO BONIFAS</t>
  </si>
  <si>
    <t>SE1/4 4-3-10</t>
  </si>
  <si>
    <t>VAVRICKA TO HARRIFIELD</t>
  </si>
  <si>
    <t>NW1/4 29-3-10</t>
  </si>
  <si>
    <t>KOTTWITZ TO HIMMELBERG</t>
  </si>
  <si>
    <t>NE1/4 3-4-10</t>
  </si>
  <si>
    <t>LAVERN MUHLEISEN REVOCABLE TRUST TO JUDSON JESSKE</t>
  </si>
  <si>
    <t>A TRACT IN NE1/4 28-4-10</t>
  </si>
  <si>
    <t>LAVERN MUHLEISEN REVOCABLE TRUST TO JONES BANK CUSTODIAN OF THE JUDSON JESSKE SELF-DIRECTED IRA</t>
  </si>
  <si>
    <t>KORT TO KORT</t>
  </si>
  <si>
    <t>SW1/4 &amp;  S1/2NW1/4 LESS A TRACT 23-4-10</t>
  </si>
  <si>
    <t>ROBERT &amp; BRENDA PIEL TO ONKEN, BENJAMIN W &amp; ARMESHIA D</t>
  </si>
  <si>
    <t>SW1/4 30-4-10</t>
  </si>
  <si>
    <t>MARIEL KRUEGER TO KOHMETSCHER, TRENT J KOHMETSCHER, TREVOR J</t>
  </si>
  <si>
    <t>PART OF THE E1/2NE1/4 36-4-10</t>
  </si>
  <si>
    <t>JORDENING TO MAYS</t>
  </si>
  <si>
    <t>E1/2SW1/4 11-2-11</t>
  </si>
  <si>
    <t>HOFFMAN RANCHES TO SIMPSON</t>
  </si>
  <si>
    <t>N1/2 30-2-11</t>
  </si>
  <si>
    <t>JOHN &amp; JANICE NIKODYM TO ARMSTRONG, RICHARD L</t>
  </si>
  <si>
    <t>W1/2SE1/4 11-2-11</t>
  </si>
  <si>
    <t>PERSONAL PROPERTY ON SALES VERIFICATION $25,000</t>
  </si>
  <si>
    <t>JIM NIKODYM TO TC ACCOMMODATOR 202, LLC</t>
  </si>
  <si>
    <t>NW1/4 12-2-11</t>
  </si>
  <si>
    <t>PERSONAL PROPERTY ON SALES VERIFICATION $1,000</t>
  </si>
  <si>
    <t>JIM &amp; MIRIAM NIKODYM TO KOSSE, DONALD S &amp; JAMIE L</t>
  </si>
  <si>
    <t>W1/2NE1/4 &amp; N 959.85' OF E1/2NE1/4 A.K.A. TRACT B 14-2-11</t>
  </si>
  <si>
    <t>RBK LLC, TO TOMAHAWK</t>
  </si>
  <si>
    <t>BOOTON, TO SCHRINER</t>
  </si>
  <si>
    <t>THE SOUTH 52 ACRES (LOT 2) N1/2NE1/4 34-2-11</t>
  </si>
  <si>
    <t>CAROL ENGEL TO NIEMEYER, DAREN O NIEMEYER TRUST</t>
  </si>
  <si>
    <t>E1/2NE1/4 &amp; E1/2SE1/4 8-3-11</t>
  </si>
  <si>
    <t>01-0123</t>
  </si>
  <si>
    <t>STROBL TO VAVRICKA</t>
  </si>
  <si>
    <t>NE1/4 26-3-11</t>
  </si>
  <si>
    <t>RICHARD &amp; BARBARA KUDRNA TO JAMES J. GRANDSTROM</t>
  </si>
  <si>
    <t>NE1/4 33-3-11</t>
  </si>
  <si>
    <t>L &amp; L JOHNSON FARMS INC TO BRETT &amp; HEATHER MOHLING</t>
  </si>
  <si>
    <t>NE1/4 3-3-11</t>
  </si>
  <si>
    <t>LOVEJOY, KENNETH TO JONES, TROY</t>
  </si>
  <si>
    <t>NW1/4 16-3-11</t>
  </si>
  <si>
    <t>DUVAL FARMS, LLC TO JONES, TROY &amp; RENAE</t>
  </si>
  <si>
    <t>NW1/4 17-3-11</t>
  </si>
  <si>
    <t>DIANE &amp; FREDERICK HARVEY</t>
  </si>
  <si>
    <t>E1/2NE1/4 3-4-11</t>
  </si>
  <si>
    <t>JOHN ECKHARDT TO GORDO ECKHARDT</t>
  </si>
  <si>
    <t>ALL THAT PART OF RIVER LOTS 10-13 IN 7-1-12</t>
  </si>
  <si>
    <t>UDEN, FAYE TO SINDT, STEVE &amp; KIM</t>
  </si>
  <si>
    <t>E1/2E1/2 30-1-12</t>
  </si>
  <si>
    <t>JANEA J PEASE TO LEONARD IV, DANIEL GORSUCH, LEVI T</t>
  </si>
  <si>
    <t>NW1/4 32-1-12</t>
  </si>
  <si>
    <t>002205700;002316400;002316401</t>
  </si>
  <si>
    <t>JAMES &amp; MARY MITERA TO RK OUTDOORS, LLC</t>
  </si>
  <si>
    <t>PART LOT 1 LYING N OF THE RIVER 1-1-12 &amp; LOTS 2 &amp; 3 IN NW1/4 &amp; ABANDONED RR 1-1-12 &amp; SE1/4 LYING N OF HWY 136 EX NW1/4SE1/4 36-2-12 &amp; SE1/4 LYING SOUTH OF HWY 136 &amp; ABANDONED RR TRACT IN S1/2S1/2 36-2-12</t>
  </si>
  <si>
    <t>HOLTZEN TO RHOADES</t>
  </si>
  <si>
    <t>SW1/4 27-1-12</t>
  </si>
  <si>
    <t>TIMM TO Dixon</t>
  </si>
  <si>
    <t>ne1/4 33-1-12</t>
  </si>
  <si>
    <t>WENTWORTH TO DELKA</t>
  </si>
  <si>
    <t>NE1/4 22-2-12</t>
  </si>
  <si>
    <t>FEESE TO JAMES FARMS</t>
  </si>
  <si>
    <t>SW1/4 31-2-12</t>
  </si>
  <si>
    <t>JAMES &amp; ANNE CRAIG TO MORRIS, TERRY &amp; DIANA</t>
  </si>
  <si>
    <t>SE1/4 19-2-12</t>
  </si>
  <si>
    <t>SALES VERIFICAION OKAY</t>
  </si>
  <si>
    <t>SHANNON TO TRAMBLY</t>
  </si>
  <si>
    <t>W1/2SW1/4 34-2-12</t>
  </si>
  <si>
    <t>SALES VERIFICATION - OK</t>
  </si>
  <si>
    <t>BRUCE WILCOXSON TO DINKLER, SCOTT JOHN &amp; LACI LYNN, TRUSTEE</t>
  </si>
  <si>
    <t>SE1/4 27-3-12</t>
  </si>
  <si>
    <t>PAULEY KIDS CORP TO JEBT, LTD</t>
  </si>
  <si>
    <t>E1/2 17-4-12 &amp; W1/2SW1/4 &amp; W1/2NW1/4 16-4-12</t>
  </si>
  <si>
    <t>PAULEY KIDS CORP TO RICHARD HEINRICH TRUSTEE</t>
  </si>
  <si>
    <t>NW1/4 18-4-12</t>
  </si>
  <si>
    <t>MAHIN TO KARR</t>
  </si>
  <si>
    <t>SE1/4 LESS 7.12 ACRE TRACT 16-4-12</t>
  </si>
  <si>
    <t>JZ FARM, LLC TO HEATH &amp; TERRA ZUELLNER</t>
  </si>
  <si>
    <t>LOT 1 &amp; 2 &amp; PART 2 IN NW1/4 LESS 2.35 ACRES TRACT 19-4-12</t>
  </si>
  <si>
    <t>GARY WILHELMS TO PG KOHMETSCHER FARM, LLC</t>
  </si>
  <si>
    <t>EAAST PART OF LOT 1 IN NE1/4 29-4-9</t>
  </si>
  <si>
    <t>LAMMERS T9 KEISER</t>
  </si>
  <si>
    <t>SE1/4 29-2-11</t>
  </si>
  <si>
    <t>NE1/4 4-3-10</t>
  </si>
  <si>
    <t>VANTASSEL TO VANBOENING</t>
  </si>
  <si>
    <t>S1/2 3-3-11 LESS 12.59 ACRE TRACT</t>
  </si>
  <si>
    <t>SIMPSON TO HOBBS</t>
  </si>
  <si>
    <t>S1/2 33-2-11</t>
  </si>
  <si>
    <t>001314001;001313401;000903200</t>
  </si>
  <si>
    <t>GARY &amp; &amp; LUELLA WILHELMS TO OAK HILL CAPITAL, LLC</t>
  </si>
  <si>
    <t>LOTS 3 - 6 IN NW1/4 29-4-9</t>
  </si>
  <si>
    <t>ROGER &amp; LILA BOHRER TO HOBBS, BENJAMIN</t>
  </si>
  <si>
    <t>PART S/2NW1/3 36-2-11</t>
  </si>
  <si>
    <t>2018-2551</t>
  </si>
  <si>
    <t>REMOVED</t>
  </si>
  <si>
    <t>LESS THAN 40 ACRES</t>
  </si>
  <si>
    <t>2019-75</t>
  </si>
  <si>
    <t>2021-1335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</si>
</sst>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0.0"/>
    <numFmt numFmtId="166" formatCode="000\-00\-0\-00\-00\-000&quot;.&quot;00\-"/>
    <numFmt numFmtId="167" formatCode="#,##0.000"/>
    <numFmt numFmtId="168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 Light"/>
      <family val="1"/>
      <scheme val="major"/>
    </font>
    <font>
      <b/>
      <i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0" xfId="0" applyFont="1"/>
    <xf numFmtId="1" fontId="5" fillId="0" borderId="0" xfId="0" applyNumberFormat="1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/>
    <xf numFmtId="10" fontId="7" fillId="0" borderId="0" xfId="0" applyNumberFormat="1" applyFont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0" fontId="6" fillId="0" borderId="5" xfId="0" applyFont="1" applyBorder="1" applyAlignment="1">
      <alignment wrapText="1"/>
    </xf>
    <xf numFmtId="10" fontId="6" fillId="0" borderId="0" xfId="0" applyNumberFormat="1" applyFont="1" applyAlignment="1">
      <alignment wrapText="1"/>
    </xf>
    <xf numFmtId="0" fontId="6" fillId="0" borderId="6" xfId="0" applyFont="1" applyBorder="1" applyAlignment="1">
      <alignment wrapText="1"/>
    </xf>
    <xf numFmtId="165" fontId="6" fillId="0" borderId="6" xfId="0" applyNumberFormat="1" applyFont="1" applyBorder="1" applyAlignment="1">
      <alignment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7" xfId="0" applyNumberFormat="1" applyFont="1" applyBorder="1" applyAlignment="1">
      <alignment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165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wrapText="1"/>
    </xf>
    <xf numFmtId="2" fontId="6" fillId="0" borderId="6" xfId="0" applyNumberFormat="1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166" fontId="6" fillId="0" borderId="0" xfId="0" applyNumberFormat="1" applyFont="1" applyAlignment="1">
      <alignment wrapText="1"/>
    </xf>
    <xf numFmtId="0" fontId="8" fillId="0" borderId="0" xfId="0" applyFont="1" applyAlignment="1" applyProtection="1">
      <alignment horizontal="left"/>
      <protection locked="0"/>
    </xf>
    <xf numFmtId="164" fontId="8" fillId="0" borderId="5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Alignment="1">
      <alignment wrapText="1"/>
    </xf>
    <xf numFmtId="165" fontId="8" fillId="0" borderId="0" xfId="0" applyNumberFormat="1" applyFont="1" applyAlignment="1" applyProtection="1">
      <alignment horizontal="left"/>
      <protection locked="0"/>
    </xf>
    <xf numFmtId="167" fontId="6" fillId="0" borderId="0" xfId="0" applyNumberFormat="1" applyFont="1" applyAlignment="1">
      <alignment wrapText="1"/>
    </xf>
    <xf numFmtId="0" fontId="8" fillId="0" borderId="0" xfId="0" applyFont="1" applyAlignment="1" applyProtection="1">
      <alignment horizontal="center"/>
      <protection locked="0"/>
    </xf>
    <xf numFmtId="168" fontId="8" fillId="0" borderId="5" xfId="0" applyNumberFormat="1" applyFont="1" applyBorder="1" applyAlignment="1" applyProtection="1">
      <alignment horizontal="right"/>
      <protection locked="0"/>
    </xf>
    <xf numFmtId="166" fontId="6" fillId="0" borderId="0" xfId="0" quotePrefix="1" applyNumberFormat="1" applyFont="1" applyAlignment="1">
      <alignment wrapText="1"/>
    </xf>
    <xf numFmtId="0" fontId="6" fillId="0" borderId="6" xfId="0" applyFont="1" applyBorder="1" applyAlignment="1" applyProtection="1">
      <alignment wrapText="1"/>
      <protection locked="0"/>
    </xf>
    <xf numFmtId="4" fontId="6" fillId="0" borderId="6" xfId="0" applyNumberFormat="1" applyFont="1" applyBorder="1" applyAlignment="1">
      <alignment wrapText="1"/>
    </xf>
    <xf numFmtId="2" fontId="6" fillId="0" borderId="7" xfId="0" applyNumberFormat="1" applyFont="1" applyBorder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" fontId="6" fillId="0" borderId="0" xfId="0" applyNumberFormat="1" applyFont="1" applyAlignment="1" applyProtection="1">
      <alignment horizontal="right" wrapText="1"/>
      <protection hidden="1"/>
    </xf>
    <xf numFmtId="1" fontId="6" fillId="0" borderId="5" xfId="0" applyNumberFormat="1" applyFont="1" applyBorder="1" applyAlignment="1" applyProtection="1">
      <alignment wrapText="1"/>
      <protection hidden="1"/>
    </xf>
    <xf numFmtId="1" fontId="6" fillId="0" borderId="4" xfId="0" applyNumberFormat="1" applyFont="1" applyBorder="1" applyAlignment="1" applyProtection="1">
      <alignment wrapText="1"/>
      <protection hidden="1"/>
    </xf>
    <xf numFmtId="0" fontId="6" fillId="0" borderId="0" xfId="0" applyFont="1" applyAlignment="1">
      <alignment horizontal="right" vertical="center"/>
    </xf>
    <xf numFmtId="1" fontId="6" fillId="0" borderId="8" xfId="0" applyNumberFormat="1" applyFont="1" applyBorder="1" applyAlignment="1" applyProtection="1">
      <alignment wrapText="1"/>
      <protection hidden="1"/>
    </xf>
    <xf numFmtId="1" fontId="6" fillId="0" borderId="6" xfId="0" applyNumberFormat="1" applyFont="1" applyBorder="1" applyAlignment="1" applyProtection="1">
      <alignment horizontal="right" wrapText="1"/>
      <protection hidden="1"/>
    </xf>
    <xf numFmtId="1" fontId="6" fillId="0" borderId="7" xfId="0" applyNumberFormat="1" applyFont="1" applyBorder="1" applyAlignment="1" applyProtection="1">
      <alignment wrapText="1"/>
      <protection hidden="1"/>
    </xf>
    <xf numFmtId="1" fontId="7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168" fontId="7" fillId="0" borderId="0" xfId="0" applyNumberFormat="1" applyFont="1"/>
    <xf numFmtId="164" fontId="7" fillId="0" borderId="0" xfId="0" applyNumberFormat="1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wrapText="1"/>
    </xf>
    <xf numFmtId="14" fontId="7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4" xfId="0" applyFont="1" applyBorder="1" applyAlignment="1" applyProtection="1">
      <alignment wrapText="1"/>
      <protection hidden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10" fontId="6" fillId="0" borderId="4" xfId="0" applyNumberFormat="1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4" xfId="0" applyNumberFormat="1" applyFont="1" applyBorder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49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" fontId="6" fillId="0" borderId="4" xfId="0" applyNumberFormat="1" applyFont="1" applyBorder="1" applyAlignment="1" applyProtection="1">
      <alignment wrapText="1"/>
      <protection hidden="1"/>
    </xf>
    <xf numFmtId="10" fontId="6" fillId="0" borderId="0" xfId="0" applyNumberFormat="1" applyFont="1" applyAlignment="1">
      <alignment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0" borderId="4" xfId="0" applyNumberFormat="1" applyFont="1" applyBorder="1" applyAlignment="1" applyProtection="1">
      <alignment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AGLAND%20SALES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RC%202022%20AGLAND%20SAL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anges"/>
      <sheetName val="LVG VALUES"/>
      <sheetName val="ALL WEBSTER COUNTY SALES"/>
      <sheetName val="LESS THAN 5% INFLUENCE"/>
      <sheetName val="DRY ALL"/>
      <sheetName val="DRY 80"/>
      <sheetName val="DRY &amp; GRASS"/>
      <sheetName val="GRASS ALL"/>
      <sheetName val="GRASS 80"/>
      <sheetName val="IRR ALL"/>
      <sheetName val="IRR 80"/>
    </sheetNames>
    <sheetDataSet>
      <sheetData sheetId="0"/>
      <sheetData sheetId="1"/>
      <sheetData sheetId="2">
        <row r="5">
          <cell r="B5">
            <v>4580</v>
          </cell>
        </row>
      </sheetData>
      <sheetData sheetId="3">
        <row r="7">
          <cell r="A7">
            <v>0.73585485294117647</v>
          </cell>
        </row>
        <row r="20">
          <cell r="AII20" t="str">
            <v>IRRIGATION</v>
          </cell>
        </row>
        <row r="21">
          <cell r="AII21" t="str">
            <v>IRRGATED GRASS</v>
          </cell>
        </row>
        <row r="22">
          <cell r="AII22" t="str">
            <v>DRYLAND</v>
          </cell>
        </row>
        <row r="23">
          <cell r="AII23" t="str">
            <v>GRASSLAND</v>
          </cell>
        </row>
        <row r="24">
          <cell r="AII24" t="str">
            <v>CRP</v>
          </cell>
        </row>
        <row r="25">
          <cell r="AII25" t="str">
            <v>TIMBER</v>
          </cell>
        </row>
        <row r="28">
          <cell r="AII28" t="str">
            <v>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hanges"/>
      <sheetName val="LVG VALUES"/>
      <sheetName val="ALL WEBSTER COUNTY SALES"/>
      <sheetName val="LESS THAN 5% INFLUENCE"/>
      <sheetName val="DRY ALL"/>
      <sheetName val="DRY 80"/>
      <sheetName val="DRY &amp; GRASS"/>
      <sheetName val="GRASS ALL"/>
      <sheetName val="GRASS 80"/>
      <sheetName val="IRR ALL"/>
      <sheetName val="IRR 80"/>
    </sheetNames>
    <sheetDataSet>
      <sheetData sheetId="0"/>
      <sheetData sheetId="1"/>
      <sheetData sheetId="2">
        <row r="5">
          <cell r="B5">
            <v>4580</v>
          </cell>
          <cell r="H5">
            <v>4580</v>
          </cell>
          <cell r="N5">
            <v>3120</v>
          </cell>
          <cell r="T5">
            <v>3120</v>
          </cell>
          <cell r="Z5">
            <v>4580</v>
          </cell>
          <cell r="AF5">
            <v>2745</v>
          </cell>
          <cell r="AL5">
            <v>1840</v>
          </cell>
          <cell r="AS5">
            <v>0</v>
          </cell>
        </row>
        <row r="6">
          <cell r="B6">
            <v>4580</v>
          </cell>
          <cell r="H6">
            <v>4580</v>
          </cell>
          <cell r="N6">
            <v>3120</v>
          </cell>
          <cell r="T6">
            <v>3120</v>
          </cell>
          <cell r="Z6">
            <v>4580</v>
          </cell>
          <cell r="AF6">
            <v>2745</v>
          </cell>
          <cell r="AL6">
            <v>1840</v>
          </cell>
          <cell r="AS6">
            <v>5000</v>
          </cell>
        </row>
        <row r="7">
          <cell r="B7">
            <v>4580</v>
          </cell>
          <cell r="H7">
            <v>4580</v>
          </cell>
          <cell r="N7">
            <v>3120</v>
          </cell>
          <cell r="T7">
            <v>3120</v>
          </cell>
          <cell r="Z7">
            <v>4580</v>
          </cell>
          <cell r="AF7">
            <v>2745</v>
          </cell>
          <cell r="AL7">
            <v>1840</v>
          </cell>
          <cell r="AS7">
            <v>13840</v>
          </cell>
        </row>
        <row r="8">
          <cell r="B8">
            <v>4370</v>
          </cell>
          <cell r="H8">
            <v>4370</v>
          </cell>
          <cell r="N8">
            <v>3015</v>
          </cell>
          <cell r="T8">
            <v>3015</v>
          </cell>
          <cell r="Z8">
            <v>4370</v>
          </cell>
          <cell r="AF8">
            <v>2415</v>
          </cell>
          <cell r="AL8">
            <v>1840</v>
          </cell>
          <cell r="AS8">
            <v>13840</v>
          </cell>
        </row>
        <row r="9">
          <cell r="B9">
            <v>4260</v>
          </cell>
          <cell r="H9">
            <v>4260</v>
          </cell>
          <cell r="N9">
            <v>3015</v>
          </cell>
          <cell r="T9">
            <v>3015</v>
          </cell>
          <cell r="Z9">
            <v>4260</v>
          </cell>
          <cell r="AF9">
            <v>2415</v>
          </cell>
          <cell r="AL9">
            <v>1840</v>
          </cell>
          <cell r="AS9">
            <v>11430</v>
          </cell>
        </row>
        <row r="10">
          <cell r="B10">
            <v>4260</v>
          </cell>
          <cell r="H10">
            <v>4260</v>
          </cell>
          <cell r="N10">
            <v>3015</v>
          </cell>
          <cell r="T10">
            <v>3015</v>
          </cell>
          <cell r="Z10">
            <v>4260</v>
          </cell>
          <cell r="AF10">
            <v>2415</v>
          </cell>
          <cell r="AL10">
            <v>1840</v>
          </cell>
          <cell r="AS10">
            <v>13840</v>
          </cell>
        </row>
        <row r="11">
          <cell r="B11">
            <v>4230</v>
          </cell>
          <cell r="H11">
            <v>4230</v>
          </cell>
          <cell r="N11">
            <v>2970</v>
          </cell>
          <cell r="T11">
            <v>2970</v>
          </cell>
          <cell r="Z11">
            <v>4230</v>
          </cell>
          <cell r="AF11">
            <v>1720</v>
          </cell>
          <cell r="AL11">
            <v>1440</v>
          </cell>
          <cell r="AS11">
            <v>13840</v>
          </cell>
        </row>
        <row r="12">
          <cell r="B12">
            <v>4230</v>
          </cell>
          <cell r="H12">
            <v>4230</v>
          </cell>
          <cell r="N12">
            <v>2970</v>
          </cell>
          <cell r="T12">
            <v>2970</v>
          </cell>
          <cell r="Z12">
            <v>4230</v>
          </cell>
          <cell r="AF12">
            <v>1720</v>
          </cell>
          <cell r="AL12">
            <v>1440</v>
          </cell>
          <cell r="AS12">
            <v>13840</v>
          </cell>
        </row>
        <row r="13">
          <cell r="AF13">
            <v>1720</v>
          </cell>
          <cell r="AS13">
            <v>7080</v>
          </cell>
        </row>
        <row r="14">
          <cell r="B14">
            <v>3525</v>
          </cell>
          <cell r="H14">
            <v>3525</v>
          </cell>
          <cell r="N14">
            <v>2680</v>
          </cell>
          <cell r="T14">
            <v>2680</v>
          </cell>
          <cell r="AF14">
            <v>1720</v>
          </cell>
          <cell r="AL14">
            <v>280</v>
          </cell>
          <cell r="AS14">
            <v>7080</v>
          </cell>
        </row>
        <row r="15">
          <cell r="B15">
            <v>3525</v>
          </cell>
          <cell r="H15">
            <v>3525</v>
          </cell>
          <cell r="N15">
            <v>2680</v>
          </cell>
          <cell r="T15">
            <v>2680</v>
          </cell>
          <cell r="AL15">
            <v>280</v>
          </cell>
          <cell r="AS15">
            <v>4680</v>
          </cell>
        </row>
        <row r="16">
          <cell r="B16">
            <v>3525</v>
          </cell>
          <cell r="H16">
            <v>3525</v>
          </cell>
          <cell r="N16">
            <v>2680</v>
          </cell>
          <cell r="T16">
            <v>2680</v>
          </cell>
          <cell r="AF16">
            <v>2745</v>
          </cell>
          <cell r="AL16">
            <v>280</v>
          </cell>
          <cell r="AS16">
            <v>7080</v>
          </cell>
        </row>
        <row r="17">
          <cell r="B17">
            <v>3295</v>
          </cell>
          <cell r="H17">
            <v>3295</v>
          </cell>
          <cell r="N17">
            <v>2560</v>
          </cell>
          <cell r="T17">
            <v>2560</v>
          </cell>
          <cell r="AF17">
            <v>2745</v>
          </cell>
          <cell r="AL17">
            <v>280</v>
          </cell>
          <cell r="AS17">
            <v>7080</v>
          </cell>
        </row>
        <row r="18">
          <cell r="B18">
            <v>3175</v>
          </cell>
          <cell r="H18">
            <v>3175</v>
          </cell>
          <cell r="N18">
            <v>2540</v>
          </cell>
          <cell r="T18">
            <v>2540</v>
          </cell>
          <cell r="AF18">
            <v>2745</v>
          </cell>
          <cell r="AL18">
            <v>280</v>
          </cell>
          <cell r="AS18">
            <v>7080</v>
          </cell>
        </row>
        <row r="19">
          <cell r="B19">
            <v>3175</v>
          </cell>
          <cell r="H19">
            <v>3175</v>
          </cell>
          <cell r="N19">
            <v>2540</v>
          </cell>
          <cell r="T19">
            <v>2540</v>
          </cell>
          <cell r="AF19">
            <v>2745</v>
          </cell>
          <cell r="AL19">
            <v>280</v>
          </cell>
          <cell r="AS19">
            <v>8170</v>
          </cell>
        </row>
        <row r="20">
          <cell r="B20">
            <v>3140</v>
          </cell>
          <cell r="H20">
            <v>3140</v>
          </cell>
          <cell r="N20">
            <v>2510</v>
          </cell>
          <cell r="T20">
            <v>2510</v>
          </cell>
          <cell r="AF20">
            <v>2415</v>
          </cell>
          <cell r="AL20">
            <v>280</v>
          </cell>
          <cell r="AS20">
            <v>500</v>
          </cell>
        </row>
        <row r="21">
          <cell r="B21">
            <v>3140</v>
          </cell>
          <cell r="H21">
            <v>3140</v>
          </cell>
          <cell r="N21">
            <v>2510</v>
          </cell>
          <cell r="T21">
            <v>2510</v>
          </cell>
          <cell r="AF21">
            <v>2415</v>
          </cell>
          <cell r="AL21">
            <v>280</v>
          </cell>
          <cell r="AS21">
            <v>25000</v>
          </cell>
        </row>
        <row r="22">
          <cell r="AF22">
            <v>1720</v>
          </cell>
          <cell r="AS22">
            <v>25000</v>
          </cell>
        </row>
        <row r="23">
          <cell r="B23">
            <v>4135</v>
          </cell>
          <cell r="H23">
            <v>4135</v>
          </cell>
          <cell r="N23">
            <v>3265</v>
          </cell>
          <cell r="T23">
            <v>2750</v>
          </cell>
          <cell r="AF23">
            <v>1720</v>
          </cell>
          <cell r="AL23">
            <v>280</v>
          </cell>
          <cell r="AS23">
            <v>12000</v>
          </cell>
        </row>
        <row r="24">
          <cell r="B24">
            <v>4135</v>
          </cell>
          <cell r="H24">
            <v>4135</v>
          </cell>
          <cell r="N24">
            <v>3265</v>
          </cell>
          <cell r="T24">
            <v>2750</v>
          </cell>
          <cell r="AL24">
            <v>280</v>
          </cell>
          <cell r="AS24">
            <v>25000</v>
          </cell>
        </row>
        <row r="25">
          <cell r="B25">
            <v>4135</v>
          </cell>
          <cell r="H25">
            <v>4135</v>
          </cell>
          <cell r="N25">
            <v>3265</v>
          </cell>
          <cell r="T25">
            <v>2750</v>
          </cell>
          <cell r="AF25">
            <v>2745</v>
          </cell>
          <cell r="AL25">
            <v>280</v>
          </cell>
          <cell r="AS25">
            <v>25000</v>
          </cell>
        </row>
        <row r="26">
          <cell r="B26">
            <v>3905</v>
          </cell>
          <cell r="H26">
            <v>3905</v>
          </cell>
          <cell r="N26">
            <v>3145</v>
          </cell>
          <cell r="T26">
            <v>2650</v>
          </cell>
          <cell r="AF26">
            <v>2745</v>
          </cell>
          <cell r="AL26">
            <v>280</v>
          </cell>
          <cell r="AS26">
            <v>25000</v>
          </cell>
        </row>
        <row r="27">
          <cell r="B27">
            <v>3805</v>
          </cell>
          <cell r="H27">
            <v>3805</v>
          </cell>
          <cell r="N27">
            <v>3145</v>
          </cell>
          <cell r="T27">
            <v>2650</v>
          </cell>
          <cell r="AF27">
            <v>2745</v>
          </cell>
          <cell r="AL27">
            <v>280</v>
          </cell>
          <cell r="AS27">
            <v>9655</v>
          </cell>
        </row>
        <row r="28">
          <cell r="B28">
            <v>3785</v>
          </cell>
          <cell r="H28">
            <v>3785</v>
          </cell>
          <cell r="N28">
            <v>3125</v>
          </cell>
          <cell r="T28">
            <v>2635</v>
          </cell>
          <cell r="AF28">
            <v>2745</v>
          </cell>
          <cell r="AL28">
            <v>280</v>
          </cell>
          <cell r="AS28">
            <v>6000</v>
          </cell>
        </row>
        <row r="29">
          <cell r="B29">
            <v>3750</v>
          </cell>
          <cell r="H29">
            <v>3750</v>
          </cell>
          <cell r="N29">
            <v>3095</v>
          </cell>
          <cell r="T29">
            <v>2605</v>
          </cell>
          <cell r="AF29">
            <v>2415</v>
          </cell>
          <cell r="AL29">
            <v>280</v>
          </cell>
          <cell r="AS29">
            <v>9655</v>
          </cell>
        </row>
        <row r="30">
          <cell r="B30">
            <v>3750</v>
          </cell>
          <cell r="H30">
            <v>3750</v>
          </cell>
          <cell r="N30">
            <v>3095</v>
          </cell>
          <cell r="T30">
            <v>2605</v>
          </cell>
          <cell r="AF30">
            <v>2415</v>
          </cell>
          <cell r="AL30">
            <v>280</v>
          </cell>
          <cell r="AS30">
            <v>9655</v>
          </cell>
        </row>
        <row r="31">
          <cell r="AF31">
            <v>1720</v>
          </cell>
          <cell r="AS31">
            <v>7425</v>
          </cell>
        </row>
        <row r="32">
          <cell r="B32">
            <v>3525</v>
          </cell>
          <cell r="H32">
            <v>3115</v>
          </cell>
          <cell r="N32">
            <v>2680</v>
          </cell>
          <cell r="T32">
            <v>2680</v>
          </cell>
          <cell r="AF32">
            <v>1720</v>
          </cell>
          <cell r="AL32">
            <v>280</v>
          </cell>
        </row>
        <row r="33">
          <cell r="B33">
            <v>3525</v>
          </cell>
          <cell r="H33">
            <v>3115</v>
          </cell>
          <cell r="N33">
            <v>2680</v>
          </cell>
          <cell r="T33">
            <v>2680</v>
          </cell>
          <cell r="AL33">
            <v>280</v>
          </cell>
          <cell r="AS33">
            <v>25000</v>
          </cell>
        </row>
        <row r="34">
          <cell r="B34">
            <v>3525</v>
          </cell>
          <cell r="H34">
            <v>3115</v>
          </cell>
          <cell r="N34">
            <v>2680</v>
          </cell>
          <cell r="T34">
            <v>2680</v>
          </cell>
          <cell r="AF34">
            <v>2745</v>
          </cell>
          <cell r="AL34">
            <v>280</v>
          </cell>
          <cell r="AS34">
            <v>17570</v>
          </cell>
        </row>
        <row r="35">
          <cell r="B35">
            <v>3295</v>
          </cell>
          <cell r="H35">
            <v>2905</v>
          </cell>
          <cell r="N35">
            <v>2560</v>
          </cell>
          <cell r="T35">
            <v>2560</v>
          </cell>
          <cell r="AF35">
            <v>2745</v>
          </cell>
          <cell r="AL35">
            <v>280</v>
          </cell>
          <cell r="AS35">
            <v>12050</v>
          </cell>
        </row>
        <row r="36">
          <cell r="B36">
            <v>3175</v>
          </cell>
          <cell r="H36">
            <v>2790</v>
          </cell>
          <cell r="N36">
            <v>2540</v>
          </cell>
          <cell r="T36">
            <v>2540</v>
          </cell>
          <cell r="AF36">
            <v>2745</v>
          </cell>
          <cell r="AL36">
            <v>280</v>
          </cell>
          <cell r="AS36">
            <v>22185</v>
          </cell>
        </row>
        <row r="37">
          <cell r="B37">
            <v>3175</v>
          </cell>
          <cell r="H37">
            <v>2790</v>
          </cell>
          <cell r="N37">
            <v>2540</v>
          </cell>
          <cell r="T37">
            <v>2540</v>
          </cell>
          <cell r="AF37">
            <v>2745</v>
          </cell>
          <cell r="AL37">
            <v>280</v>
          </cell>
          <cell r="AS37">
            <v>15750</v>
          </cell>
        </row>
        <row r="38">
          <cell r="B38">
            <v>3140</v>
          </cell>
          <cell r="H38">
            <v>2760</v>
          </cell>
          <cell r="N38">
            <v>2510</v>
          </cell>
          <cell r="T38">
            <v>2510</v>
          </cell>
          <cell r="AF38">
            <v>2415</v>
          </cell>
          <cell r="AL38">
            <v>280</v>
          </cell>
          <cell r="AS38">
            <v>3120</v>
          </cell>
        </row>
        <row r="39">
          <cell r="B39">
            <v>3140</v>
          </cell>
          <cell r="H39">
            <v>2760</v>
          </cell>
          <cell r="N39">
            <v>2510</v>
          </cell>
          <cell r="T39">
            <v>2510</v>
          </cell>
          <cell r="AF39">
            <v>2415</v>
          </cell>
          <cell r="AL39">
            <v>280</v>
          </cell>
          <cell r="AS39">
            <v>3120</v>
          </cell>
        </row>
        <row r="40">
          <cell r="AF40">
            <v>1720</v>
          </cell>
        </row>
        <row r="41">
          <cell r="AF41">
            <v>1720</v>
          </cell>
        </row>
        <row r="45">
          <cell r="AL45">
            <v>280</v>
          </cell>
          <cell r="AS45">
            <v>3120</v>
          </cell>
        </row>
        <row r="46">
          <cell r="B46">
            <v>3525</v>
          </cell>
          <cell r="H46">
            <v>3525</v>
          </cell>
          <cell r="N46">
            <v>2680</v>
          </cell>
          <cell r="T46">
            <v>2680</v>
          </cell>
          <cell r="AF46">
            <v>1400</v>
          </cell>
          <cell r="AL46">
            <v>280</v>
          </cell>
          <cell r="AS46">
            <v>0</v>
          </cell>
        </row>
        <row r="47">
          <cell r="B47">
            <v>3525</v>
          </cell>
          <cell r="H47">
            <v>3525</v>
          </cell>
          <cell r="N47">
            <v>2680</v>
          </cell>
          <cell r="T47">
            <v>2680</v>
          </cell>
          <cell r="AF47">
            <v>1400</v>
          </cell>
          <cell r="AL47">
            <v>280</v>
          </cell>
          <cell r="AS47">
            <v>0</v>
          </cell>
        </row>
        <row r="48">
          <cell r="B48">
            <v>3525</v>
          </cell>
          <cell r="H48">
            <v>3525</v>
          </cell>
          <cell r="N48">
            <v>2680</v>
          </cell>
          <cell r="T48">
            <v>2680</v>
          </cell>
          <cell r="AF48">
            <v>1400</v>
          </cell>
          <cell r="AL48">
            <v>280</v>
          </cell>
          <cell r="AS48">
            <v>0</v>
          </cell>
        </row>
        <row r="49">
          <cell r="B49">
            <v>3295</v>
          </cell>
          <cell r="H49">
            <v>3295</v>
          </cell>
          <cell r="N49">
            <v>2560</v>
          </cell>
          <cell r="T49">
            <v>2560</v>
          </cell>
          <cell r="AF49">
            <v>1400</v>
          </cell>
          <cell r="AS49">
            <v>0</v>
          </cell>
        </row>
        <row r="50">
          <cell r="B50">
            <v>3175</v>
          </cell>
          <cell r="H50">
            <v>3175</v>
          </cell>
          <cell r="N50">
            <v>2540</v>
          </cell>
          <cell r="T50">
            <v>2540</v>
          </cell>
          <cell r="AF50">
            <v>1400</v>
          </cell>
          <cell r="AL50">
            <v>280</v>
          </cell>
          <cell r="AS50">
            <v>0</v>
          </cell>
        </row>
        <row r="51">
          <cell r="B51">
            <v>3175</v>
          </cell>
          <cell r="H51">
            <v>3175</v>
          </cell>
          <cell r="N51">
            <v>2540</v>
          </cell>
          <cell r="T51">
            <v>2540</v>
          </cell>
          <cell r="AF51">
            <v>1400</v>
          </cell>
          <cell r="AL51">
            <v>280</v>
          </cell>
          <cell r="AS51">
            <v>0</v>
          </cell>
        </row>
        <row r="52">
          <cell r="B52">
            <v>3140</v>
          </cell>
          <cell r="H52">
            <v>3140</v>
          </cell>
          <cell r="N52">
            <v>2510</v>
          </cell>
          <cell r="T52">
            <v>2510</v>
          </cell>
          <cell r="AF52">
            <v>1000</v>
          </cell>
          <cell r="AL52">
            <v>280</v>
          </cell>
          <cell r="AS52">
            <v>0</v>
          </cell>
        </row>
        <row r="53">
          <cell r="B53">
            <v>3140</v>
          </cell>
          <cell r="H53">
            <v>3140</v>
          </cell>
          <cell r="N53">
            <v>2510</v>
          </cell>
          <cell r="T53">
            <v>2510</v>
          </cell>
          <cell r="AF53">
            <v>1000</v>
          </cell>
          <cell r="AL53">
            <v>280</v>
          </cell>
        </row>
        <row r="54">
          <cell r="AF54">
            <v>1000</v>
          </cell>
        </row>
        <row r="55">
          <cell r="B55">
            <v>3525</v>
          </cell>
          <cell r="H55">
            <v>3525</v>
          </cell>
          <cell r="N55">
            <v>2680</v>
          </cell>
          <cell r="T55">
            <v>2680</v>
          </cell>
          <cell r="AF55">
            <v>1000</v>
          </cell>
          <cell r="AL55">
            <v>280</v>
          </cell>
        </row>
        <row r="56">
          <cell r="B56">
            <v>3525</v>
          </cell>
          <cell r="H56">
            <v>3525</v>
          </cell>
          <cell r="N56">
            <v>2680</v>
          </cell>
          <cell r="T56">
            <v>2680</v>
          </cell>
          <cell r="AL56">
            <v>280</v>
          </cell>
        </row>
        <row r="57">
          <cell r="B57">
            <v>3525</v>
          </cell>
          <cell r="H57">
            <v>3525</v>
          </cell>
          <cell r="N57">
            <v>2680</v>
          </cell>
          <cell r="T57">
            <v>2680</v>
          </cell>
          <cell r="AF57">
            <v>1400</v>
          </cell>
          <cell r="AL57">
            <v>280</v>
          </cell>
        </row>
        <row r="58">
          <cell r="B58">
            <v>3295</v>
          </cell>
          <cell r="H58">
            <v>3295</v>
          </cell>
          <cell r="N58">
            <v>2560</v>
          </cell>
          <cell r="T58">
            <v>2560</v>
          </cell>
          <cell r="AF58">
            <v>1400</v>
          </cell>
          <cell r="AL58">
            <v>280</v>
          </cell>
          <cell r="AS58">
            <v>0</v>
          </cell>
        </row>
        <row r="59">
          <cell r="B59">
            <v>3175</v>
          </cell>
          <cell r="H59">
            <v>3175</v>
          </cell>
          <cell r="N59">
            <v>2540</v>
          </cell>
          <cell r="T59">
            <v>2540</v>
          </cell>
          <cell r="AF59">
            <v>1400</v>
          </cell>
          <cell r="AS59">
            <v>0</v>
          </cell>
        </row>
        <row r="60">
          <cell r="B60">
            <v>3175</v>
          </cell>
          <cell r="H60">
            <v>3175</v>
          </cell>
          <cell r="N60">
            <v>2540</v>
          </cell>
          <cell r="T60">
            <v>2540</v>
          </cell>
          <cell r="AF60">
            <v>1400</v>
          </cell>
          <cell r="AL60">
            <v>280</v>
          </cell>
          <cell r="AS60">
            <v>0</v>
          </cell>
        </row>
        <row r="61">
          <cell r="B61">
            <v>3140</v>
          </cell>
          <cell r="H61">
            <v>3140</v>
          </cell>
          <cell r="N61">
            <v>2510</v>
          </cell>
          <cell r="T61">
            <v>2510</v>
          </cell>
          <cell r="AF61">
            <v>1400</v>
          </cell>
          <cell r="AL61">
            <v>280</v>
          </cell>
          <cell r="AS61">
            <v>0</v>
          </cell>
        </row>
        <row r="62">
          <cell r="B62">
            <v>3140</v>
          </cell>
          <cell r="H62">
            <v>3140</v>
          </cell>
          <cell r="N62">
            <v>2510</v>
          </cell>
          <cell r="T62">
            <v>2510</v>
          </cell>
          <cell r="AF62">
            <v>1400</v>
          </cell>
        </row>
        <row r="63">
          <cell r="AF63">
            <v>1000</v>
          </cell>
          <cell r="AL63">
            <v>280</v>
          </cell>
        </row>
        <row r="64">
          <cell r="B64">
            <v>4580</v>
          </cell>
          <cell r="H64">
            <v>4580</v>
          </cell>
          <cell r="N64">
            <v>3155</v>
          </cell>
          <cell r="T64">
            <v>3155</v>
          </cell>
          <cell r="AF64">
            <v>1000</v>
          </cell>
        </row>
        <row r="65">
          <cell r="B65">
            <v>4580</v>
          </cell>
          <cell r="H65">
            <v>4580</v>
          </cell>
          <cell r="N65">
            <v>3155</v>
          </cell>
          <cell r="T65">
            <v>3155</v>
          </cell>
          <cell r="AL65">
            <v>280</v>
          </cell>
        </row>
        <row r="66">
          <cell r="B66">
            <v>4580</v>
          </cell>
          <cell r="H66">
            <v>4580</v>
          </cell>
          <cell r="N66">
            <v>3155</v>
          </cell>
          <cell r="T66">
            <v>3155</v>
          </cell>
          <cell r="AF66">
            <v>1400</v>
          </cell>
        </row>
        <row r="67">
          <cell r="B67">
            <v>4370</v>
          </cell>
          <cell r="H67">
            <v>4370</v>
          </cell>
          <cell r="N67">
            <v>3035</v>
          </cell>
          <cell r="T67">
            <v>3035</v>
          </cell>
          <cell r="AF67">
            <v>1400</v>
          </cell>
          <cell r="AL67">
            <v>280</v>
          </cell>
        </row>
        <row r="68">
          <cell r="B68">
            <v>4260</v>
          </cell>
          <cell r="H68">
            <v>4260</v>
          </cell>
          <cell r="N68">
            <v>3035</v>
          </cell>
          <cell r="T68">
            <v>3035</v>
          </cell>
          <cell r="AF68">
            <v>1400</v>
          </cell>
        </row>
        <row r="69">
          <cell r="B69">
            <v>4260</v>
          </cell>
          <cell r="H69">
            <v>4260</v>
          </cell>
          <cell r="N69">
            <v>3035</v>
          </cell>
          <cell r="T69">
            <v>3035</v>
          </cell>
          <cell r="AF69">
            <v>1400</v>
          </cell>
        </row>
        <row r="70">
          <cell r="B70">
            <v>4230</v>
          </cell>
          <cell r="H70">
            <v>4230</v>
          </cell>
          <cell r="N70">
            <v>2985</v>
          </cell>
          <cell r="T70">
            <v>2985</v>
          </cell>
          <cell r="AF70">
            <v>1400</v>
          </cell>
        </row>
        <row r="71">
          <cell r="B71">
            <v>4230</v>
          </cell>
          <cell r="H71">
            <v>4230</v>
          </cell>
          <cell r="N71">
            <v>2985</v>
          </cell>
          <cell r="T71">
            <v>2985</v>
          </cell>
          <cell r="AF71">
            <v>1400</v>
          </cell>
        </row>
        <row r="72">
          <cell r="AF72">
            <v>1000</v>
          </cell>
        </row>
        <row r="73">
          <cell r="B73">
            <v>4580</v>
          </cell>
          <cell r="H73">
            <v>4580</v>
          </cell>
          <cell r="N73">
            <v>3120</v>
          </cell>
          <cell r="T73">
            <v>3120</v>
          </cell>
          <cell r="AF73">
            <v>1000</v>
          </cell>
        </row>
        <row r="74">
          <cell r="B74">
            <v>4580</v>
          </cell>
          <cell r="H74">
            <v>4580</v>
          </cell>
          <cell r="N74">
            <v>3120</v>
          </cell>
          <cell r="T74">
            <v>3120</v>
          </cell>
        </row>
        <row r="75">
          <cell r="B75">
            <v>4580</v>
          </cell>
          <cell r="H75">
            <v>4580</v>
          </cell>
          <cell r="N75">
            <v>3120</v>
          </cell>
          <cell r="T75">
            <v>3120</v>
          </cell>
          <cell r="AF75">
            <v>1400</v>
          </cell>
        </row>
        <row r="76">
          <cell r="B76">
            <v>4370</v>
          </cell>
          <cell r="H76">
            <v>4370</v>
          </cell>
          <cell r="N76">
            <v>3015</v>
          </cell>
          <cell r="T76">
            <v>3015</v>
          </cell>
          <cell r="AF76">
            <v>1400</v>
          </cell>
        </row>
        <row r="77">
          <cell r="B77">
            <v>4260</v>
          </cell>
          <cell r="H77">
            <v>4260</v>
          </cell>
          <cell r="N77">
            <v>3015</v>
          </cell>
          <cell r="T77">
            <v>3015</v>
          </cell>
          <cell r="AF77">
            <v>1400</v>
          </cell>
        </row>
        <row r="78">
          <cell r="B78">
            <v>4260</v>
          </cell>
          <cell r="H78">
            <v>4260</v>
          </cell>
          <cell r="N78">
            <v>3015</v>
          </cell>
          <cell r="T78">
            <v>3015</v>
          </cell>
          <cell r="AF78">
            <v>1400</v>
          </cell>
        </row>
        <row r="79">
          <cell r="B79">
            <v>4230</v>
          </cell>
          <cell r="H79">
            <v>4230</v>
          </cell>
          <cell r="N79">
            <v>2970</v>
          </cell>
          <cell r="T79">
            <v>2970</v>
          </cell>
          <cell r="AF79">
            <v>1400</v>
          </cell>
        </row>
        <row r="80">
          <cell r="B80">
            <v>4230</v>
          </cell>
          <cell r="H80">
            <v>4230</v>
          </cell>
          <cell r="N80">
            <v>2970</v>
          </cell>
          <cell r="T80">
            <v>2970</v>
          </cell>
          <cell r="AF80">
            <v>1400</v>
          </cell>
        </row>
        <row r="81">
          <cell r="AF81">
            <v>1000</v>
          </cell>
        </row>
        <row r="82">
          <cell r="AF82">
            <v>1000</v>
          </cell>
        </row>
      </sheetData>
      <sheetData sheetId="3">
        <row r="7">
          <cell r="A7">
            <v>0.73899999999999999</v>
          </cell>
        </row>
        <row r="9">
          <cell r="A9">
            <v>0.79124725917433991</v>
          </cell>
        </row>
        <row r="28">
          <cell r="RG28">
            <v>4580</v>
          </cell>
          <cell r="RH28">
            <v>4580</v>
          </cell>
          <cell r="RI28">
            <v>4580</v>
          </cell>
          <cell r="RJ28">
            <v>4370</v>
          </cell>
          <cell r="RK28">
            <v>4260</v>
          </cell>
          <cell r="RL28">
            <v>4260</v>
          </cell>
          <cell r="RM28">
            <v>4230</v>
          </cell>
          <cell r="RN28">
            <v>4230</v>
          </cell>
          <cell r="RO28">
            <v>3525</v>
          </cell>
          <cell r="RP28">
            <v>3525</v>
          </cell>
          <cell r="RQ28">
            <v>3525</v>
          </cell>
          <cell r="RR28">
            <v>3295</v>
          </cell>
          <cell r="RS28">
            <v>3175</v>
          </cell>
          <cell r="RT28">
            <v>3175</v>
          </cell>
          <cell r="RU28">
            <v>3140</v>
          </cell>
          <cell r="RV28">
            <v>3140</v>
          </cell>
          <cell r="RW28">
            <v>4135</v>
          </cell>
          <cell r="RX28">
            <v>4135</v>
          </cell>
          <cell r="RY28">
            <v>4135</v>
          </cell>
          <cell r="RZ28">
            <v>3905</v>
          </cell>
          <cell r="SA28">
            <v>3805</v>
          </cell>
          <cell r="SB28">
            <v>3785</v>
          </cell>
          <cell r="SC28">
            <v>3750</v>
          </cell>
          <cell r="SD28">
            <v>3750</v>
          </cell>
          <cell r="SE28">
            <v>3525</v>
          </cell>
          <cell r="SF28">
            <v>3525</v>
          </cell>
          <cell r="SG28">
            <v>3525</v>
          </cell>
          <cell r="SH28">
            <v>3295</v>
          </cell>
          <cell r="SI28">
            <v>3175</v>
          </cell>
          <cell r="SJ28">
            <v>3175</v>
          </cell>
          <cell r="SK28">
            <v>3140</v>
          </cell>
          <cell r="SL28">
            <v>3140</v>
          </cell>
          <cell r="SM28">
            <v>3525</v>
          </cell>
          <cell r="SN28">
            <v>3525</v>
          </cell>
          <cell r="SO28">
            <v>3525</v>
          </cell>
          <cell r="SP28">
            <v>3295</v>
          </cell>
          <cell r="SQ28">
            <v>3175</v>
          </cell>
          <cell r="SR28">
            <v>3175</v>
          </cell>
          <cell r="SS28">
            <v>3140</v>
          </cell>
          <cell r="ST28">
            <v>3140</v>
          </cell>
          <cell r="SU28">
            <v>3525</v>
          </cell>
          <cell r="SV28">
            <v>3525</v>
          </cell>
          <cell r="SW28">
            <v>3525</v>
          </cell>
          <cell r="SX28">
            <v>3295</v>
          </cell>
          <cell r="SY28">
            <v>3175</v>
          </cell>
          <cell r="SZ28">
            <v>3175</v>
          </cell>
          <cell r="TA28">
            <v>3140</v>
          </cell>
          <cell r="TB28">
            <v>3140</v>
          </cell>
          <cell r="TC28">
            <v>4580</v>
          </cell>
          <cell r="TD28">
            <v>4580</v>
          </cell>
          <cell r="TE28">
            <v>4580</v>
          </cell>
          <cell r="TF28">
            <v>4370</v>
          </cell>
          <cell r="TG28">
            <v>4260</v>
          </cell>
          <cell r="TH28">
            <v>4260</v>
          </cell>
          <cell r="TI28">
            <v>4230</v>
          </cell>
          <cell r="TJ28">
            <v>4230</v>
          </cell>
          <cell r="TK28">
            <v>4580</v>
          </cell>
          <cell r="TL28">
            <v>4580</v>
          </cell>
          <cell r="TM28">
            <v>4580</v>
          </cell>
          <cell r="TN28">
            <v>4370</v>
          </cell>
          <cell r="TO28">
            <v>4260</v>
          </cell>
          <cell r="TP28">
            <v>4260</v>
          </cell>
          <cell r="TQ28">
            <v>4230</v>
          </cell>
          <cell r="TR28">
            <v>4230</v>
          </cell>
          <cell r="TS28">
            <v>4580</v>
          </cell>
          <cell r="TT28">
            <v>4580</v>
          </cell>
          <cell r="TU28">
            <v>4580</v>
          </cell>
          <cell r="TV28">
            <v>4370</v>
          </cell>
          <cell r="TW28">
            <v>4260</v>
          </cell>
          <cell r="TX28">
            <v>4260</v>
          </cell>
          <cell r="TY28">
            <v>4230</v>
          </cell>
          <cell r="TZ28">
            <v>4230</v>
          </cell>
          <cell r="UA28">
            <v>3525</v>
          </cell>
          <cell r="UB28">
            <v>3525</v>
          </cell>
          <cell r="UC28">
            <v>3525</v>
          </cell>
          <cell r="UD28">
            <v>3295</v>
          </cell>
          <cell r="UE28">
            <v>3175</v>
          </cell>
          <cell r="UF28">
            <v>3175</v>
          </cell>
          <cell r="UG28">
            <v>3140</v>
          </cell>
          <cell r="UH28">
            <v>3140</v>
          </cell>
          <cell r="UI28">
            <v>4135</v>
          </cell>
          <cell r="UJ28">
            <v>4135</v>
          </cell>
          <cell r="UK28">
            <v>4135</v>
          </cell>
          <cell r="UL28">
            <v>3905</v>
          </cell>
          <cell r="UM28">
            <v>3805</v>
          </cell>
          <cell r="UN28">
            <v>3785</v>
          </cell>
          <cell r="UO28">
            <v>3750</v>
          </cell>
          <cell r="UP28">
            <v>3750</v>
          </cell>
          <cell r="UQ28">
            <v>3115</v>
          </cell>
          <cell r="UR28">
            <v>3115</v>
          </cell>
          <cell r="US28">
            <v>3115</v>
          </cell>
          <cell r="UT28">
            <v>2905</v>
          </cell>
          <cell r="UU28">
            <v>2790</v>
          </cell>
          <cell r="UV28">
            <v>2790</v>
          </cell>
          <cell r="UW28">
            <v>2760</v>
          </cell>
          <cell r="UX28">
            <v>2760</v>
          </cell>
          <cell r="UY28">
            <v>3525</v>
          </cell>
          <cell r="UZ28">
            <v>3525</v>
          </cell>
          <cell r="VA28">
            <v>3525</v>
          </cell>
          <cell r="VB28">
            <v>3295</v>
          </cell>
          <cell r="VC28">
            <v>3175</v>
          </cell>
          <cell r="VD28">
            <v>3175</v>
          </cell>
          <cell r="VE28">
            <v>3140</v>
          </cell>
          <cell r="VF28">
            <v>3140</v>
          </cell>
          <cell r="VG28">
            <v>3525</v>
          </cell>
          <cell r="VH28">
            <v>3525</v>
          </cell>
          <cell r="VI28">
            <v>3525</v>
          </cell>
          <cell r="VJ28">
            <v>3295</v>
          </cell>
          <cell r="VK28">
            <v>3175</v>
          </cell>
          <cell r="VL28">
            <v>3175</v>
          </cell>
          <cell r="VM28">
            <v>3140</v>
          </cell>
          <cell r="VO28">
            <v>4580</v>
          </cell>
          <cell r="VP28">
            <v>4580</v>
          </cell>
          <cell r="VQ28">
            <v>4580</v>
          </cell>
          <cell r="VR28">
            <v>4370</v>
          </cell>
          <cell r="VS28">
            <v>4260</v>
          </cell>
          <cell r="VT28">
            <v>4260</v>
          </cell>
          <cell r="VU28">
            <v>4230</v>
          </cell>
          <cell r="VV28">
            <v>4230</v>
          </cell>
          <cell r="VW28">
            <v>4580</v>
          </cell>
          <cell r="VX28">
            <v>4580</v>
          </cell>
          <cell r="VY28">
            <v>4580</v>
          </cell>
          <cell r="VZ28">
            <v>4370</v>
          </cell>
          <cell r="WA28">
            <v>4260</v>
          </cell>
          <cell r="WB28">
            <v>4260</v>
          </cell>
          <cell r="WC28">
            <v>4230</v>
          </cell>
          <cell r="WD28">
            <v>4230</v>
          </cell>
          <cell r="WE28">
            <v>3120</v>
          </cell>
          <cell r="WF28">
            <v>3120</v>
          </cell>
          <cell r="WG28">
            <v>3120</v>
          </cell>
          <cell r="WH28">
            <v>3015</v>
          </cell>
          <cell r="WI28">
            <v>3015</v>
          </cell>
          <cell r="WJ28">
            <v>3015</v>
          </cell>
          <cell r="WK28">
            <v>2970</v>
          </cell>
          <cell r="WL28">
            <v>2970</v>
          </cell>
          <cell r="WM28">
            <v>2680</v>
          </cell>
          <cell r="WN28">
            <v>2680</v>
          </cell>
          <cell r="WO28">
            <v>2680</v>
          </cell>
          <cell r="WP28">
            <v>2560</v>
          </cell>
          <cell r="WQ28">
            <v>2540</v>
          </cell>
          <cell r="WR28">
            <v>2540</v>
          </cell>
          <cell r="WS28">
            <v>2510</v>
          </cell>
          <cell r="WT28">
            <v>2510</v>
          </cell>
          <cell r="WU28">
            <v>3265</v>
          </cell>
          <cell r="WV28">
            <v>3265</v>
          </cell>
          <cell r="WW28">
            <v>3265</v>
          </cell>
          <cell r="WX28">
            <v>3145</v>
          </cell>
          <cell r="WY28">
            <v>3145</v>
          </cell>
          <cell r="WZ28">
            <v>3125</v>
          </cell>
          <cell r="XA28">
            <v>3095</v>
          </cell>
          <cell r="XB28">
            <v>3095</v>
          </cell>
          <cell r="XC28">
            <v>2680</v>
          </cell>
          <cell r="XD28">
            <v>2680</v>
          </cell>
          <cell r="XE28">
            <v>2680</v>
          </cell>
          <cell r="XF28">
            <v>2560</v>
          </cell>
          <cell r="XG28">
            <v>2540</v>
          </cell>
          <cell r="XH28">
            <v>2540</v>
          </cell>
          <cell r="XI28">
            <v>2510</v>
          </cell>
          <cell r="XJ28">
            <v>2510</v>
          </cell>
          <cell r="XK28">
            <v>2680</v>
          </cell>
          <cell r="XL28">
            <v>2680</v>
          </cell>
          <cell r="XM28">
            <v>2680</v>
          </cell>
          <cell r="XN28">
            <v>2560</v>
          </cell>
          <cell r="XO28">
            <v>2540</v>
          </cell>
          <cell r="XP28">
            <v>2540</v>
          </cell>
          <cell r="XQ28">
            <v>2510</v>
          </cell>
          <cell r="XR28">
            <v>2510</v>
          </cell>
          <cell r="XS28">
            <v>2680</v>
          </cell>
          <cell r="XT28">
            <v>2680</v>
          </cell>
          <cell r="XU28">
            <v>2680</v>
          </cell>
          <cell r="XV28">
            <v>2560</v>
          </cell>
          <cell r="XW28">
            <v>2540</v>
          </cell>
          <cell r="XX28">
            <v>2540</v>
          </cell>
          <cell r="XY28">
            <v>2510</v>
          </cell>
          <cell r="XZ28">
            <v>2510</v>
          </cell>
          <cell r="YA28">
            <v>3155</v>
          </cell>
          <cell r="YB28">
            <v>3155</v>
          </cell>
          <cell r="YC28">
            <v>3155</v>
          </cell>
          <cell r="YD28">
            <v>3035</v>
          </cell>
          <cell r="YE28">
            <v>3035</v>
          </cell>
          <cell r="YF28">
            <v>3035</v>
          </cell>
          <cell r="YG28">
            <v>2985</v>
          </cell>
          <cell r="YH28">
            <v>2985</v>
          </cell>
          <cell r="YI28">
            <v>3120</v>
          </cell>
          <cell r="YJ28">
            <v>3120</v>
          </cell>
          <cell r="YK28">
            <v>3120</v>
          </cell>
          <cell r="YL28">
            <v>3015</v>
          </cell>
          <cell r="YM28">
            <v>3015</v>
          </cell>
          <cell r="YN28">
            <v>3015</v>
          </cell>
          <cell r="YO28">
            <v>2970</v>
          </cell>
          <cell r="YP28">
            <v>2970</v>
          </cell>
          <cell r="YQ28">
            <v>3120</v>
          </cell>
          <cell r="YR28">
            <v>3120</v>
          </cell>
          <cell r="YS28">
            <v>3120</v>
          </cell>
          <cell r="YT28">
            <v>3015</v>
          </cell>
          <cell r="YU28">
            <v>3015</v>
          </cell>
          <cell r="YV28">
            <v>3015</v>
          </cell>
          <cell r="YW28">
            <v>2970</v>
          </cell>
          <cell r="YX28">
            <v>2970</v>
          </cell>
          <cell r="YY28">
            <v>2680</v>
          </cell>
          <cell r="YZ28">
            <v>2680</v>
          </cell>
          <cell r="ZA28">
            <v>2680</v>
          </cell>
          <cell r="ZB28">
            <v>2560</v>
          </cell>
          <cell r="ZC28">
            <v>2540</v>
          </cell>
          <cell r="ZD28">
            <v>2540</v>
          </cell>
          <cell r="ZE28">
            <v>2510</v>
          </cell>
          <cell r="ZF28">
            <v>2510</v>
          </cell>
          <cell r="ZG28">
            <v>2750</v>
          </cell>
          <cell r="ZH28">
            <v>2750</v>
          </cell>
          <cell r="ZI28">
            <v>2750</v>
          </cell>
          <cell r="ZJ28">
            <v>2650</v>
          </cell>
          <cell r="ZK28">
            <v>2650</v>
          </cell>
          <cell r="ZL28">
            <v>2635</v>
          </cell>
          <cell r="ZM28">
            <v>2605</v>
          </cell>
          <cell r="ZN28">
            <v>2605</v>
          </cell>
          <cell r="ZO28">
            <v>2680</v>
          </cell>
          <cell r="ZP28">
            <v>2680</v>
          </cell>
          <cell r="ZQ28">
            <v>2680</v>
          </cell>
          <cell r="ZR28">
            <v>2560</v>
          </cell>
          <cell r="ZS28">
            <v>2540</v>
          </cell>
          <cell r="ZT28">
            <v>2540</v>
          </cell>
          <cell r="ZU28">
            <v>2510</v>
          </cell>
          <cell r="ZV28">
            <v>2510</v>
          </cell>
          <cell r="ZW28">
            <v>2680</v>
          </cell>
          <cell r="ZX28">
            <v>2680</v>
          </cell>
          <cell r="ZY28">
            <v>2680</v>
          </cell>
          <cell r="ZZ28">
            <v>2560</v>
          </cell>
          <cell r="AAA28">
            <v>2540</v>
          </cell>
          <cell r="AAB28">
            <v>2540</v>
          </cell>
          <cell r="AAC28">
            <v>2510</v>
          </cell>
          <cell r="AAD28">
            <v>2510</v>
          </cell>
          <cell r="AAE28">
            <v>2680</v>
          </cell>
          <cell r="AAF28">
            <v>2680</v>
          </cell>
          <cell r="AAG28">
            <v>2680</v>
          </cell>
          <cell r="AAH28">
            <v>2560</v>
          </cell>
          <cell r="AAI28">
            <v>2540</v>
          </cell>
          <cell r="AAJ28">
            <v>2540</v>
          </cell>
          <cell r="AAK28">
            <v>2510</v>
          </cell>
          <cell r="AAL28">
            <v>2510</v>
          </cell>
          <cell r="AAM28">
            <v>3155</v>
          </cell>
          <cell r="AAN28">
            <v>3155</v>
          </cell>
          <cell r="AAO28">
            <v>3155</v>
          </cell>
          <cell r="AAP28">
            <v>3035</v>
          </cell>
          <cell r="AAQ28">
            <v>3035</v>
          </cell>
          <cell r="AAR28">
            <v>3035</v>
          </cell>
          <cell r="AAS28">
            <v>2985</v>
          </cell>
          <cell r="AAT28">
            <v>2985</v>
          </cell>
          <cell r="AAU28">
            <v>3120</v>
          </cell>
          <cell r="AAV28">
            <v>3120</v>
          </cell>
          <cell r="AAW28">
            <v>3120</v>
          </cell>
          <cell r="AAX28">
            <v>3015</v>
          </cell>
          <cell r="AAY28">
            <v>3015</v>
          </cell>
          <cell r="AAZ28">
            <v>3015</v>
          </cell>
          <cell r="ABA28">
            <v>2970</v>
          </cell>
          <cell r="ABB28">
            <v>2970</v>
          </cell>
          <cell r="ABC28">
            <v>4580</v>
          </cell>
          <cell r="ABD28">
            <v>4580</v>
          </cell>
          <cell r="ABE28">
            <v>4580</v>
          </cell>
          <cell r="ABF28">
            <v>4370</v>
          </cell>
          <cell r="ABG28">
            <v>4260</v>
          </cell>
          <cell r="ABH28">
            <v>4260</v>
          </cell>
          <cell r="ABI28">
            <v>4230</v>
          </cell>
          <cell r="ABJ28">
            <v>4230</v>
          </cell>
          <cell r="ABK28">
            <v>2745</v>
          </cell>
          <cell r="ABL28">
            <v>2745</v>
          </cell>
          <cell r="ABM28">
            <v>2745</v>
          </cell>
          <cell r="ABN28">
            <v>2415</v>
          </cell>
          <cell r="ABO28">
            <v>2415</v>
          </cell>
          <cell r="ABP28">
            <v>2415</v>
          </cell>
          <cell r="ABQ28">
            <v>1720</v>
          </cell>
          <cell r="ABR28">
            <v>1720</v>
          </cell>
          <cell r="ABS28">
            <v>1720</v>
          </cell>
          <cell r="ABT28">
            <v>1720</v>
          </cell>
          <cell r="ABU28">
            <v>2745</v>
          </cell>
          <cell r="ABV28">
            <v>2745</v>
          </cell>
          <cell r="ABW28">
            <v>2745</v>
          </cell>
          <cell r="ABX28">
            <v>2745</v>
          </cell>
          <cell r="ABY28">
            <v>2415</v>
          </cell>
          <cell r="ABZ28">
            <v>2415</v>
          </cell>
          <cell r="ACA28">
            <v>1720</v>
          </cell>
          <cell r="ACB28">
            <v>1720</v>
          </cell>
          <cell r="ACC28">
            <v>2745</v>
          </cell>
          <cell r="ACD28">
            <v>2745</v>
          </cell>
          <cell r="ACE28">
            <v>2745</v>
          </cell>
          <cell r="ACF28">
            <v>2745</v>
          </cell>
          <cell r="ACG28">
            <v>2415</v>
          </cell>
          <cell r="ACH28">
            <v>2415</v>
          </cell>
          <cell r="ACI28">
            <v>1720</v>
          </cell>
          <cell r="ACJ28">
            <v>1720</v>
          </cell>
          <cell r="ACK28">
            <v>2745</v>
          </cell>
          <cell r="ACL28">
            <v>2745</v>
          </cell>
          <cell r="ACM28">
            <v>2745</v>
          </cell>
          <cell r="ACN28">
            <v>2745</v>
          </cell>
          <cell r="ACO28">
            <v>2415</v>
          </cell>
          <cell r="ACP28">
            <v>2415</v>
          </cell>
          <cell r="ACQ28">
            <v>1720</v>
          </cell>
          <cell r="ACR28">
            <v>1720</v>
          </cell>
          <cell r="ACS28">
            <v>1400</v>
          </cell>
          <cell r="ACT28">
            <v>1400</v>
          </cell>
          <cell r="ACU28">
            <v>1400</v>
          </cell>
          <cell r="ACV28">
            <v>1400</v>
          </cell>
          <cell r="ACW28">
            <v>1400</v>
          </cell>
          <cell r="ACX28">
            <v>1400</v>
          </cell>
          <cell r="ACY28">
            <v>1000</v>
          </cell>
          <cell r="ACZ28">
            <v>1000</v>
          </cell>
          <cell r="ADA28">
            <v>1000</v>
          </cell>
          <cell r="ADB28">
            <v>1000</v>
          </cell>
          <cell r="ADC28">
            <v>1400</v>
          </cell>
          <cell r="ADD28">
            <v>1400</v>
          </cell>
          <cell r="ADE28">
            <v>1400</v>
          </cell>
          <cell r="ADF28">
            <v>1400</v>
          </cell>
          <cell r="ADG28">
            <v>1400</v>
          </cell>
          <cell r="ADH28">
            <v>1400</v>
          </cell>
          <cell r="ADI28">
            <v>1000</v>
          </cell>
          <cell r="ADJ28">
            <v>1000</v>
          </cell>
          <cell r="ADK28">
            <v>1400</v>
          </cell>
          <cell r="ADL28">
            <v>1400</v>
          </cell>
          <cell r="ADM28">
            <v>1400</v>
          </cell>
          <cell r="ADN28">
            <v>1400</v>
          </cell>
          <cell r="ADO28">
            <v>1400</v>
          </cell>
          <cell r="ADP28">
            <v>1400</v>
          </cell>
          <cell r="ADQ28">
            <v>1000</v>
          </cell>
          <cell r="ADR28">
            <v>1000</v>
          </cell>
          <cell r="ADS28">
            <v>1400</v>
          </cell>
          <cell r="ADT28">
            <v>1400</v>
          </cell>
          <cell r="ADU28">
            <v>1400</v>
          </cell>
          <cell r="ADV28">
            <v>1400</v>
          </cell>
          <cell r="ADW28">
            <v>1400</v>
          </cell>
          <cell r="ADX28">
            <v>1400</v>
          </cell>
          <cell r="ADY28">
            <v>1000</v>
          </cell>
          <cell r="ADZ28">
            <v>1000</v>
          </cell>
          <cell r="AEA28">
            <v>1840</v>
          </cell>
          <cell r="AEB28">
            <v>1840</v>
          </cell>
          <cell r="AEC28">
            <v>1840</v>
          </cell>
          <cell r="AED28">
            <v>1840</v>
          </cell>
          <cell r="AEE28">
            <v>1840</v>
          </cell>
          <cell r="AEF28">
            <v>1840</v>
          </cell>
          <cell r="AEG28">
            <v>1440</v>
          </cell>
          <cell r="AEH28">
            <v>1440</v>
          </cell>
          <cell r="AEI28">
            <v>280</v>
          </cell>
          <cell r="AEJ28">
            <v>280</v>
          </cell>
          <cell r="AEK28">
            <v>280</v>
          </cell>
          <cell r="AEL28">
            <v>280</v>
          </cell>
          <cell r="AEM28">
            <v>280</v>
          </cell>
          <cell r="AEN28">
            <v>280</v>
          </cell>
          <cell r="AEO28">
            <v>280</v>
          </cell>
          <cell r="AEP28">
            <v>280</v>
          </cell>
          <cell r="AEQ28">
            <v>280</v>
          </cell>
          <cell r="AER28">
            <v>280</v>
          </cell>
          <cell r="AES28">
            <v>280</v>
          </cell>
          <cell r="AET28">
            <v>280</v>
          </cell>
          <cell r="AEU28">
            <v>280</v>
          </cell>
          <cell r="AEV28">
            <v>280</v>
          </cell>
          <cell r="AEW28">
            <v>280</v>
          </cell>
          <cell r="AEX28">
            <v>280</v>
          </cell>
          <cell r="AEY28">
            <v>280</v>
          </cell>
          <cell r="AEZ28">
            <v>280</v>
          </cell>
          <cell r="AFA28">
            <v>280</v>
          </cell>
          <cell r="AFB28">
            <v>280</v>
          </cell>
          <cell r="AFC28">
            <v>280</v>
          </cell>
          <cell r="AFD28">
            <v>280</v>
          </cell>
          <cell r="AFE28">
            <v>280</v>
          </cell>
          <cell r="AFF28">
            <v>280</v>
          </cell>
          <cell r="AFG28">
            <v>280</v>
          </cell>
          <cell r="AFH28">
            <v>280</v>
          </cell>
          <cell r="AFI28">
            <v>280</v>
          </cell>
          <cell r="AFJ28">
            <v>280</v>
          </cell>
          <cell r="AFK28">
            <v>280</v>
          </cell>
          <cell r="AFL28">
            <v>280</v>
          </cell>
          <cell r="AFM28">
            <v>280</v>
          </cell>
          <cell r="AFN28">
            <v>280</v>
          </cell>
          <cell r="AFO28">
            <v>280</v>
          </cell>
          <cell r="AFP28">
            <v>280</v>
          </cell>
          <cell r="AFQ28">
            <v>280</v>
          </cell>
          <cell r="AFR28">
            <v>280</v>
          </cell>
          <cell r="AFS28">
            <v>280</v>
          </cell>
          <cell r="AFT28">
            <v>280</v>
          </cell>
          <cell r="AFU28">
            <v>280</v>
          </cell>
          <cell r="AFV28">
            <v>280</v>
          </cell>
          <cell r="AFW28">
            <v>280</v>
          </cell>
          <cell r="AFX28">
            <v>0</v>
          </cell>
          <cell r="AFY28">
            <v>5000</v>
          </cell>
          <cell r="AFZ28">
            <v>13840</v>
          </cell>
          <cell r="AGA28">
            <v>13840</v>
          </cell>
          <cell r="AGB28">
            <v>11430</v>
          </cell>
          <cell r="AGC28">
            <v>13840</v>
          </cell>
          <cell r="AGD28">
            <v>13840</v>
          </cell>
          <cell r="AGE28">
            <v>13840</v>
          </cell>
          <cell r="AGF28">
            <v>7080</v>
          </cell>
          <cell r="AGG28">
            <v>7080</v>
          </cell>
          <cell r="AGH28">
            <v>4680</v>
          </cell>
          <cell r="AGI28">
            <v>7080</v>
          </cell>
          <cell r="AGJ28">
            <v>7080</v>
          </cell>
          <cell r="AGK28">
            <v>7080</v>
          </cell>
          <cell r="AGL28">
            <v>25000</v>
          </cell>
          <cell r="AGM28">
            <v>25000</v>
          </cell>
          <cell r="AGN28">
            <v>12000</v>
          </cell>
          <cell r="AGO28">
            <v>25000</v>
          </cell>
          <cell r="AGP28">
            <v>25000</v>
          </cell>
          <cell r="AGQ28">
            <v>25000</v>
          </cell>
          <cell r="AGR28">
            <v>9655</v>
          </cell>
          <cell r="AGS28">
            <v>6000</v>
          </cell>
          <cell r="AGT28">
            <v>9655</v>
          </cell>
          <cell r="AGU28">
            <v>9655</v>
          </cell>
          <cell r="AGV28">
            <v>7425</v>
          </cell>
          <cell r="AGW28">
            <v>25000</v>
          </cell>
          <cell r="AGX28">
            <v>17570</v>
          </cell>
          <cell r="AGY28">
            <v>12050</v>
          </cell>
          <cell r="AGZ28">
            <v>22185</v>
          </cell>
          <cell r="AHA28">
            <v>15750</v>
          </cell>
          <cell r="AHB28">
            <v>3120</v>
          </cell>
          <cell r="AHC28">
            <v>3120</v>
          </cell>
          <cell r="AHD28">
            <v>3120</v>
          </cell>
          <cell r="AHE28">
            <v>8170</v>
          </cell>
          <cell r="AHF28">
            <v>500</v>
          </cell>
          <cell r="AHG28">
            <v>0</v>
          </cell>
          <cell r="AHH28">
            <v>0</v>
          </cell>
          <cell r="AHI28">
            <v>0</v>
          </cell>
          <cell r="AHJ28">
            <v>0</v>
          </cell>
          <cell r="AHK28">
            <v>0</v>
          </cell>
          <cell r="AHL28">
            <v>0</v>
          </cell>
          <cell r="AHM28">
            <v>0</v>
          </cell>
          <cell r="AHN28">
            <v>0</v>
          </cell>
          <cell r="AHO28">
            <v>0</v>
          </cell>
          <cell r="AHP28">
            <v>0</v>
          </cell>
          <cell r="AHQ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68E6-BBE0-4391-A6C8-095C871D2563}">
  <dimension ref="A1:AV100"/>
  <sheetViews>
    <sheetView workbookViewId="0">
      <selection activeCell="E32" sqref="E32"/>
    </sheetView>
  </sheetViews>
  <sheetFormatPr defaultRowHeight="11.25" x14ac:dyDescent="0.2"/>
  <cols>
    <col min="1" max="4" width="9.7109375" style="11" customWidth="1"/>
    <col min="5" max="5" width="10.7109375" style="11" customWidth="1"/>
    <col min="6" max="6" width="2.7109375" style="11" customWidth="1"/>
    <col min="7" max="11" width="9.7109375" style="11" customWidth="1"/>
    <col min="12" max="12" width="2.7109375" style="11" customWidth="1"/>
    <col min="13" max="17" width="9.7109375" style="11" customWidth="1"/>
    <col min="18" max="18" width="2.7109375" style="11" customWidth="1"/>
    <col min="19" max="23" width="9.7109375" style="11" customWidth="1"/>
    <col min="24" max="24" width="2.7109375" style="11" customWidth="1"/>
    <col min="25" max="29" width="9.7109375" style="11" customWidth="1"/>
    <col min="30" max="30" width="2.7109375" style="11" customWidth="1"/>
    <col min="31" max="35" width="9.7109375" style="11" customWidth="1"/>
    <col min="36" max="36" width="2.7109375" style="11" customWidth="1"/>
    <col min="37" max="37" width="17.7109375" style="11" customWidth="1"/>
    <col min="38" max="41" width="9.7109375" style="11" customWidth="1"/>
    <col min="42" max="42" width="2.7109375" style="11" customWidth="1"/>
    <col min="43" max="43" width="9.7109375" style="11" customWidth="1"/>
    <col min="44" max="44" width="51.7109375" style="12" customWidth="1"/>
    <col min="45" max="47" width="9.7109375" style="11" customWidth="1"/>
    <col min="48" max="50" width="9.140625" style="11"/>
    <col min="51" max="51" width="18.5703125" style="11" customWidth="1"/>
    <col min="52" max="247" width="9.140625" style="11"/>
    <col min="248" max="248" width="2.7109375" style="11" bestFit="1" customWidth="1"/>
    <col min="249" max="249" width="2" style="11" bestFit="1" customWidth="1"/>
    <col min="250" max="253" width="9.140625" style="11"/>
    <col min="254" max="254" width="5.7109375" style="11" customWidth="1"/>
    <col min="255" max="255" width="2.7109375" style="11" bestFit="1" customWidth="1"/>
    <col min="256" max="256" width="2" style="11" bestFit="1" customWidth="1"/>
    <col min="257" max="260" width="9.140625" style="11"/>
    <col min="261" max="261" width="5.7109375" style="11" customWidth="1"/>
    <col min="262" max="262" width="2.7109375" style="11" bestFit="1" customWidth="1"/>
    <col min="263" max="263" width="2" style="11" bestFit="1" customWidth="1"/>
    <col min="264" max="267" width="9.140625" style="11"/>
    <col min="268" max="268" width="5.7109375" style="11" customWidth="1"/>
    <col min="269" max="269" width="2.7109375" style="11" bestFit="1" customWidth="1"/>
    <col min="270" max="270" width="2.140625" style="11" bestFit="1" customWidth="1"/>
    <col min="271" max="274" width="9.140625" style="11"/>
    <col min="275" max="275" width="5.7109375" style="11" customWidth="1"/>
    <col min="276" max="276" width="2.7109375" style="11" bestFit="1" customWidth="1"/>
    <col min="277" max="277" width="3" style="11" bestFit="1" customWidth="1"/>
    <col min="278" max="281" width="9.140625" style="11"/>
    <col min="282" max="282" width="5.7109375" style="11" customWidth="1"/>
    <col min="283" max="283" width="2.7109375" style="11" bestFit="1" customWidth="1"/>
    <col min="284" max="284" width="3.42578125" style="11" customWidth="1"/>
    <col min="285" max="288" width="9.140625" style="11"/>
    <col min="289" max="289" width="5.7109375" style="11" customWidth="1"/>
    <col min="290" max="290" width="2.7109375" style="11" bestFit="1" customWidth="1"/>
    <col min="291" max="291" width="3" style="11" bestFit="1" customWidth="1"/>
    <col min="292" max="295" width="9.140625" style="11"/>
    <col min="296" max="296" width="5.7109375" style="11" customWidth="1"/>
    <col min="297" max="297" width="2.7109375" style="11" bestFit="1" customWidth="1"/>
    <col min="298" max="299" width="9.140625" style="11"/>
    <col min="300" max="300" width="68.42578125" style="11" customWidth="1"/>
    <col min="301" max="306" width="9.140625" style="11"/>
    <col min="307" max="307" width="18.5703125" style="11" customWidth="1"/>
    <col min="308" max="503" width="9.140625" style="11"/>
    <col min="504" max="504" width="2.7109375" style="11" bestFit="1" customWidth="1"/>
    <col min="505" max="505" width="2" style="11" bestFit="1" customWidth="1"/>
    <col min="506" max="509" width="9.140625" style="11"/>
    <col min="510" max="510" width="5.7109375" style="11" customWidth="1"/>
    <col min="511" max="511" width="2.7109375" style="11" bestFit="1" customWidth="1"/>
    <col min="512" max="512" width="2" style="11" bestFit="1" customWidth="1"/>
    <col min="513" max="516" width="9.140625" style="11"/>
    <col min="517" max="517" width="5.7109375" style="11" customWidth="1"/>
    <col min="518" max="518" width="2.7109375" style="11" bestFit="1" customWidth="1"/>
    <col min="519" max="519" width="2" style="11" bestFit="1" customWidth="1"/>
    <col min="520" max="523" width="9.140625" style="11"/>
    <col min="524" max="524" width="5.7109375" style="11" customWidth="1"/>
    <col min="525" max="525" width="2.7109375" style="11" bestFit="1" customWidth="1"/>
    <col min="526" max="526" width="2.140625" style="11" bestFit="1" customWidth="1"/>
    <col min="527" max="530" width="9.140625" style="11"/>
    <col min="531" max="531" width="5.7109375" style="11" customWidth="1"/>
    <col min="532" max="532" width="2.7109375" style="11" bestFit="1" customWidth="1"/>
    <col min="533" max="533" width="3" style="11" bestFit="1" customWidth="1"/>
    <col min="534" max="537" width="9.140625" style="11"/>
    <col min="538" max="538" width="5.7109375" style="11" customWidth="1"/>
    <col min="539" max="539" width="2.7109375" style="11" bestFit="1" customWidth="1"/>
    <col min="540" max="540" width="3.42578125" style="11" customWidth="1"/>
    <col min="541" max="544" width="9.140625" style="11"/>
    <col min="545" max="545" width="5.7109375" style="11" customWidth="1"/>
    <col min="546" max="546" width="2.7109375" style="11" bestFit="1" customWidth="1"/>
    <col min="547" max="547" width="3" style="11" bestFit="1" customWidth="1"/>
    <col min="548" max="551" width="9.140625" style="11"/>
    <col min="552" max="552" width="5.7109375" style="11" customWidth="1"/>
    <col min="553" max="553" width="2.7109375" style="11" bestFit="1" customWidth="1"/>
    <col min="554" max="555" width="9.140625" style="11"/>
    <col min="556" max="556" width="68.42578125" style="11" customWidth="1"/>
    <col min="557" max="562" width="9.140625" style="11"/>
    <col min="563" max="563" width="18.5703125" style="11" customWidth="1"/>
    <col min="564" max="759" width="9.140625" style="11"/>
    <col min="760" max="760" width="2.7109375" style="11" bestFit="1" customWidth="1"/>
    <col min="761" max="761" width="2" style="11" bestFit="1" customWidth="1"/>
    <col min="762" max="765" width="9.140625" style="11"/>
    <col min="766" max="766" width="5.7109375" style="11" customWidth="1"/>
    <col min="767" max="767" width="2.7109375" style="11" bestFit="1" customWidth="1"/>
    <col min="768" max="768" width="2" style="11" bestFit="1" customWidth="1"/>
    <col min="769" max="772" width="9.140625" style="11"/>
    <col min="773" max="773" width="5.7109375" style="11" customWidth="1"/>
    <col min="774" max="774" width="2.7109375" style="11" bestFit="1" customWidth="1"/>
    <col min="775" max="775" width="2" style="11" bestFit="1" customWidth="1"/>
    <col min="776" max="779" width="9.140625" style="11"/>
    <col min="780" max="780" width="5.7109375" style="11" customWidth="1"/>
    <col min="781" max="781" width="2.7109375" style="11" bestFit="1" customWidth="1"/>
    <col min="782" max="782" width="2.140625" style="11" bestFit="1" customWidth="1"/>
    <col min="783" max="786" width="9.140625" style="11"/>
    <col min="787" max="787" width="5.7109375" style="11" customWidth="1"/>
    <col min="788" max="788" width="2.7109375" style="11" bestFit="1" customWidth="1"/>
    <col min="789" max="789" width="3" style="11" bestFit="1" customWidth="1"/>
    <col min="790" max="793" width="9.140625" style="11"/>
    <col min="794" max="794" width="5.7109375" style="11" customWidth="1"/>
    <col min="795" max="795" width="2.7109375" style="11" bestFit="1" customWidth="1"/>
    <col min="796" max="796" width="3.42578125" style="11" customWidth="1"/>
    <col min="797" max="800" width="9.140625" style="11"/>
    <col min="801" max="801" width="5.7109375" style="11" customWidth="1"/>
    <col min="802" max="802" width="2.7109375" style="11" bestFit="1" customWidth="1"/>
    <col min="803" max="803" width="3" style="11" bestFit="1" customWidth="1"/>
    <col min="804" max="807" width="9.140625" style="11"/>
    <col min="808" max="808" width="5.7109375" style="11" customWidth="1"/>
    <col min="809" max="809" width="2.7109375" style="11" bestFit="1" customWidth="1"/>
    <col min="810" max="811" width="9.140625" style="11"/>
    <col min="812" max="812" width="68.42578125" style="11" customWidth="1"/>
    <col min="813" max="818" width="9.140625" style="11"/>
    <col min="819" max="819" width="18.5703125" style="11" customWidth="1"/>
    <col min="820" max="1015" width="9.140625" style="11"/>
    <col min="1016" max="1016" width="2.7109375" style="11" bestFit="1" customWidth="1"/>
    <col min="1017" max="1017" width="2" style="11" bestFit="1" customWidth="1"/>
    <col min="1018" max="1021" width="9.140625" style="11"/>
    <col min="1022" max="1022" width="5.7109375" style="11" customWidth="1"/>
    <col min="1023" max="1023" width="2.7109375" style="11" bestFit="1" customWidth="1"/>
    <col min="1024" max="1024" width="2" style="11" bestFit="1" customWidth="1"/>
    <col min="1025" max="1028" width="9.140625" style="11"/>
    <col min="1029" max="1029" width="5.7109375" style="11" customWidth="1"/>
    <col min="1030" max="1030" width="2.7109375" style="11" bestFit="1" customWidth="1"/>
    <col min="1031" max="1031" width="2" style="11" bestFit="1" customWidth="1"/>
    <col min="1032" max="1035" width="9.140625" style="11"/>
    <col min="1036" max="1036" width="5.7109375" style="11" customWidth="1"/>
    <col min="1037" max="1037" width="2.7109375" style="11" bestFit="1" customWidth="1"/>
    <col min="1038" max="1038" width="2.140625" style="11" bestFit="1" customWidth="1"/>
    <col min="1039" max="1042" width="9.140625" style="11"/>
    <col min="1043" max="1043" width="5.7109375" style="11" customWidth="1"/>
    <col min="1044" max="1044" width="2.7109375" style="11" bestFit="1" customWidth="1"/>
    <col min="1045" max="1045" width="3" style="11" bestFit="1" customWidth="1"/>
    <col min="1046" max="1049" width="9.140625" style="11"/>
    <col min="1050" max="1050" width="5.7109375" style="11" customWidth="1"/>
    <col min="1051" max="1051" width="2.7109375" style="11" bestFit="1" customWidth="1"/>
    <col min="1052" max="1052" width="3.42578125" style="11" customWidth="1"/>
    <col min="1053" max="1056" width="9.140625" style="11"/>
    <col min="1057" max="1057" width="5.7109375" style="11" customWidth="1"/>
    <col min="1058" max="1058" width="2.7109375" style="11" bestFit="1" customWidth="1"/>
    <col min="1059" max="1059" width="3" style="11" bestFit="1" customWidth="1"/>
    <col min="1060" max="1063" width="9.140625" style="11"/>
    <col min="1064" max="1064" width="5.7109375" style="11" customWidth="1"/>
    <col min="1065" max="1065" width="2.7109375" style="11" bestFit="1" customWidth="1"/>
    <col min="1066" max="1067" width="9.140625" style="11"/>
    <col min="1068" max="1068" width="68.42578125" style="11" customWidth="1"/>
    <col min="1069" max="1074" width="9.140625" style="11"/>
    <col min="1075" max="1075" width="18.5703125" style="11" customWidth="1"/>
    <col min="1076" max="1271" width="9.140625" style="11"/>
    <col min="1272" max="1272" width="2.7109375" style="11" bestFit="1" customWidth="1"/>
    <col min="1273" max="1273" width="2" style="11" bestFit="1" customWidth="1"/>
    <col min="1274" max="1277" width="9.140625" style="11"/>
    <col min="1278" max="1278" width="5.7109375" style="11" customWidth="1"/>
    <col min="1279" max="1279" width="2.7109375" style="11" bestFit="1" customWidth="1"/>
    <col min="1280" max="1280" width="2" style="11" bestFit="1" customWidth="1"/>
    <col min="1281" max="1284" width="9.140625" style="11"/>
    <col min="1285" max="1285" width="5.7109375" style="11" customWidth="1"/>
    <col min="1286" max="1286" width="2.7109375" style="11" bestFit="1" customWidth="1"/>
    <col min="1287" max="1287" width="2" style="11" bestFit="1" customWidth="1"/>
    <col min="1288" max="1291" width="9.140625" style="11"/>
    <col min="1292" max="1292" width="5.7109375" style="11" customWidth="1"/>
    <col min="1293" max="1293" width="2.7109375" style="11" bestFit="1" customWidth="1"/>
    <col min="1294" max="1294" width="2.140625" style="11" bestFit="1" customWidth="1"/>
    <col min="1295" max="1298" width="9.140625" style="11"/>
    <col min="1299" max="1299" width="5.7109375" style="11" customWidth="1"/>
    <col min="1300" max="1300" width="2.7109375" style="11" bestFit="1" customWidth="1"/>
    <col min="1301" max="1301" width="3" style="11" bestFit="1" customWidth="1"/>
    <col min="1302" max="1305" width="9.140625" style="11"/>
    <col min="1306" max="1306" width="5.7109375" style="11" customWidth="1"/>
    <col min="1307" max="1307" width="2.7109375" style="11" bestFit="1" customWidth="1"/>
    <col min="1308" max="1308" width="3.42578125" style="11" customWidth="1"/>
    <col min="1309" max="1312" width="9.140625" style="11"/>
    <col min="1313" max="1313" width="5.7109375" style="11" customWidth="1"/>
    <col min="1314" max="1314" width="2.7109375" style="11" bestFit="1" customWidth="1"/>
    <col min="1315" max="1315" width="3" style="11" bestFit="1" customWidth="1"/>
    <col min="1316" max="1319" width="9.140625" style="11"/>
    <col min="1320" max="1320" width="5.7109375" style="11" customWidth="1"/>
    <col min="1321" max="1321" width="2.7109375" style="11" bestFit="1" customWidth="1"/>
    <col min="1322" max="1323" width="9.140625" style="11"/>
    <col min="1324" max="1324" width="68.42578125" style="11" customWidth="1"/>
    <col min="1325" max="1330" width="9.140625" style="11"/>
    <col min="1331" max="1331" width="18.5703125" style="11" customWidth="1"/>
    <col min="1332" max="1527" width="9.140625" style="11"/>
    <col min="1528" max="1528" width="2.7109375" style="11" bestFit="1" customWidth="1"/>
    <col min="1529" max="1529" width="2" style="11" bestFit="1" customWidth="1"/>
    <col min="1530" max="1533" width="9.140625" style="11"/>
    <col min="1534" max="1534" width="5.7109375" style="11" customWidth="1"/>
    <col min="1535" max="1535" width="2.7109375" style="11" bestFit="1" customWidth="1"/>
    <col min="1536" max="1536" width="2" style="11" bestFit="1" customWidth="1"/>
    <col min="1537" max="1540" width="9.140625" style="11"/>
    <col min="1541" max="1541" width="5.7109375" style="11" customWidth="1"/>
    <col min="1542" max="1542" width="2.7109375" style="11" bestFit="1" customWidth="1"/>
    <col min="1543" max="1543" width="2" style="11" bestFit="1" customWidth="1"/>
    <col min="1544" max="1547" width="9.140625" style="11"/>
    <col min="1548" max="1548" width="5.7109375" style="11" customWidth="1"/>
    <col min="1549" max="1549" width="2.7109375" style="11" bestFit="1" customWidth="1"/>
    <col min="1550" max="1550" width="2.140625" style="11" bestFit="1" customWidth="1"/>
    <col min="1551" max="1554" width="9.140625" style="11"/>
    <col min="1555" max="1555" width="5.7109375" style="11" customWidth="1"/>
    <col min="1556" max="1556" width="2.7109375" style="11" bestFit="1" customWidth="1"/>
    <col min="1557" max="1557" width="3" style="11" bestFit="1" customWidth="1"/>
    <col min="1558" max="1561" width="9.140625" style="11"/>
    <col min="1562" max="1562" width="5.7109375" style="11" customWidth="1"/>
    <col min="1563" max="1563" width="2.7109375" style="11" bestFit="1" customWidth="1"/>
    <col min="1564" max="1564" width="3.42578125" style="11" customWidth="1"/>
    <col min="1565" max="1568" width="9.140625" style="11"/>
    <col min="1569" max="1569" width="5.7109375" style="11" customWidth="1"/>
    <col min="1570" max="1570" width="2.7109375" style="11" bestFit="1" customWidth="1"/>
    <col min="1571" max="1571" width="3" style="11" bestFit="1" customWidth="1"/>
    <col min="1572" max="1575" width="9.140625" style="11"/>
    <col min="1576" max="1576" width="5.7109375" style="11" customWidth="1"/>
    <col min="1577" max="1577" width="2.7109375" style="11" bestFit="1" customWidth="1"/>
    <col min="1578" max="1579" width="9.140625" style="11"/>
    <col min="1580" max="1580" width="68.42578125" style="11" customWidth="1"/>
    <col min="1581" max="1586" width="9.140625" style="11"/>
    <col min="1587" max="1587" width="18.5703125" style="11" customWidth="1"/>
    <col min="1588" max="1783" width="9.140625" style="11"/>
    <col min="1784" max="1784" width="2.7109375" style="11" bestFit="1" customWidth="1"/>
    <col min="1785" max="1785" width="2" style="11" bestFit="1" customWidth="1"/>
    <col min="1786" max="1789" width="9.140625" style="11"/>
    <col min="1790" max="1790" width="5.7109375" style="11" customWidth="1"/>
    <col min="1791" max="1791" width="2.7109375" style="11" bestFit="1" customWidth="1"/>
    <col min="1792" max="1792" width="2" style="11" bestFit="1" customWidth="1"/>
    <col min="1793" max="1796" width="9.140625" style="11"/>
    <col min="1797" max="1797" width="5.7109375" style="11" customWidth="1"/>
    <col min="1798" max="1798" width="2.7109375" style="11" bestFit="1" customWidth="1"/>
    <col min="1799" max="1799" width="2" style="11" bestFit="1" customWidth="1"/>
    <col min="1800" max="1803" width="9.140625" style="11"/>
    <col min="1804" max="1804" width="5.7109375" style="11" customWidth="1"/>
    <col min="1805" max="1805" width="2.7109375" style="11" bestFit="1" customWidth="1"/>
    <col min="1806" max="1806" width="2.140625" style="11" bestFit="1" customWidth="1"/>
    <col min="1807" max="1810" width="9.140625" style="11"/>
    <col min="1811" max="1811" width="5.7109375" style="11" customWidth="1"/>
    <col min="1812" max="1812" width="2.7109375" style="11" bestFit="1" customWidth="1"/>
    <col min="1813" max="1813" width="3" style="11" bestFit="1" customWidth="1"/>
    <col min="1814" max="1817" width="9.140625" style="11"/>
    <col min="1818" max="1818" width="5.7109375" style="11" customWidth="1"/>
    <col min="1819" max="1819" width="2.7109375" style="11" bestFit="1" customWidth="1"/>
    <col min="1820" max="1820" width="3.42578125" style="11" customWidth="1"/>
    <col min="1821" max="1824" width="9.140625" style="11"/>
    <col min="1825" max="1825" width="5.7109375" style="11" customWidth="1"/>
    <col min="1826" max="1826" width="2.7109375" style="11" bestFit="1" customWidth="1"/>
    <col min="1827" max="1827" width="3" style="11" bestFit="1" customWidth="1"/>
    <col min="1828" max="1831" width="9.140625" style="11"/>
    <col min="1832" max="1832" width="5.7109375" style="11" customWidth="1"/>
    <col min="1833" max="1833" width="2.7109375" style="11" bestFit="1" customWidth="1"/>
    <col min="1834" max="1835" width="9.140625" style="11"/>
    <col min="1836" max="1836" width="68.42578125" style="11" customWidth="1"/>
    <col min="1837" max="1842" width="9.140625" style="11"/>
    <col min="1843" max="1843" width="18.5703125" style="11" customWidth="1"/>
    <col min="1844" max="2039" width="9.140625" style="11"/>
    <col min="2040" max="2040" width="2.7109375" style="11" bestFit="1" customWidth="1"/>
    <col min="2041" max="2041" width="2" style="11" bestFit="1" customWidth="1"/>
    <col min="2042" max="2045" width="9.140625" style="11"/>
    <col min="2046" max="2046" width="5.7109375" style="11" customWidth="1"/>
    <col min="2047" max="2047" width="2.7109375" style="11" bestFit="1" customWidth="1"/>
    <col min="2048" max="2048" width="2" style="11" bestFit="1" customWidth="1"/>
    <col min="2049" max="2052" width="9.140625" style="11"/>
    <col min="2053" max="2053" width="5.7109375" style="11" customWidth="1"/>
    <col min="2054" max="2054" width="2.7109375" style="11" bestFit="1" customWidth="1"/>
    <col min="2055" max="2055" width="2" style="11" bestFit="1" customWidth="1"/>
    <col min="2056" max="2059" width="9.140625" style="11"/>
    <col min="2060" max="2060" width="5.7109375" style="11" customWidth="1"/>
    <col min="2061" max="2061" width="2.7109375" style="11" bestFit="1" customWidth="1"/>
    <col min="2062" max="2062" width="2.140625" style="11" bestFit="1" customWidth="1"/>
    <col min="2063" max="2066" width="9.140625" style="11"/>
    <col min="2067" max="2067" width="5.7109375" style="11" customWidth="1"/>
    <col min="2068" max="2068" width="2.7109375" style="11" bestFit="1" customWidth="1"/>
    <col min="2069" max="2069" width="3" style="11" bestFit="1" customWidth="1"/>
    <col min="2070" max="2073" width="9.140625" style="11"/>
    <col min="2074" max="2074" width="5.7109375" style="11" customWidth="1"/>
    <col min="2075" max="2075" width="2.7109375" style="11" bestFit="1" customWidth="1"/>
    <col min="2076" max="2076" width="3.42578125" style="11" customWidth="1"/>
    <col min="2077" max="2080" width="9.140625" style="11"/>
    <col min="2081" max="2081" width="5.7109375" style="11" customWidth="1"/>
    <col min="2082" max="2082" width="2.7109375" style="11" bestFit="1" customWidth="1"/>
    <col min="2083" max="2083" width="3" style="11" bestFit="1" customWidth="1"/>
    <col min="2084" max="2087" width="9.140625" style="11"/>
    <col min="2088" max="2088" width="5.7109375" style="11" customWidth="1"/>
    <col min="2089" max="2089" width="2.7109375" style="11" bestFit="1" customWidth="1"/>
    <col min="2090" max="2091" width="9.140625" style="11"/>
    <col min="2092" max="2092" width="68.42578125" style="11" customWidth="1"/>
    <col min="2093" max="2098" width="9.140625" style="11"/>
    <col min="2099" max="2099" width="18.5703125" style="11" customWidth="1"/>
    <col min="2100" max="2295" width="9.140625" style="11"/>
    <col min="2296" max="2296" width="2.7109375" style="11" bestFit="1" customWidth="1"/>
    <col min="2297" max="2297" width="2" style="11" bestFit="1" customWidth="1"/>
    <col min="2298" max="2301" width="9.140625" style="11"/>
    <col min="2302" max="2302" width="5.7109375" style="11" customWidth="1"/>
    <col min="2303" max="2303" width="2.7109375" style="11" bestFit="1" customWidth="1"/>
    <col min="2304" max="2304" width="2" style="11" bestFit="1" customWidth="1"/>
    <col min="2305" max="2308" width="9.140625" style="11"/>
    <col min="2309" max="2309" width="5.7109375" style="11" customWidth="1"/>
    <col min="2310" max="2310" width="2.7109375" style="11" bestFit="1" customWidth="1"/>
    <col min="2311" max="2311" width="2" style="11" bestFit="1" customWidth="1"/>
    <col min="2312" max="2315" width="9.140625" style="11"/>
    <col min="2316" max="2316" width="5.7109375" style="11" customWidth="1"/>
    <col min="2317" max="2317" width="2.7109375" style="11" bestFit="1" customWidth="1"/>
    <col min="2318" max="2318" width="2.140625" style="11" bestFit="1" customWidth="1"/>
    <col min="2319" max="2322" width="9.140625" style="11"/>
    <col min="2323" max="2323" width="5.7109375" style="11" customWidth="1"/>
    <col min="2324" max="2324" width="2.7109375" style="11" bestFit="1" customWidth="1"/>
    <col min="2325" max="2325" width="3" style="11" bestFit="1" customWidth="1"/>
    <col min="2326" max="2329" width="9.140625" style="11"/>
    <col min="2330" max="2330" width="5.7109375" style="11" customWidth="1"/>
    <col min="2331" max="2331" width="2.7109375" style="11" bestFit="1" customWidth="1"/>
    <col min="2332" max="2332" width="3.42578125" style="11" customWidth="1"/>
    <col min="2333" max="2336" width="9.140625" style="11"/>
    <col min="2337" max="2337" width="5.7109375" style="11" customWidth="1"/>
    <col min="2338" max="2338" width="2.7109375" style="11" bestFit="1" customWidth="1"/>
    <col min="2339" max="2339" width="3" style="11" bestFit="1" customWidth="1"/>
    <col min="2340" max="2343" width="9.140625" style="11"/>
    <col min="2344" max="2344" width="5.7109375" style="11" customWidth="1"/>
    <col min="2345" max="2345" width="2.7109375" style="11" bestFit="1" customWidth="1"/>
    <col min="2346" max="2347" width="9.140625" style="11"/>
    <col min="2348" max="2348" width="68.42578125" style="11" customWidth="1"/>
    <col min="2349" max="2354" width="9.140625" style="11"/>
    <col min="2355" max="2355" width="18.5703125" style="11" customWidth="1"/>
    <col min="2356" max="2551" width="9.140625" style="11"/>
    <col min="2552" max="2552" width="2.7109375" style="11" bestFit="1" customWidth="1"/>
    <col min="2553" max="2553" width="2" style="11" bestFit="1" customWidth="1"/>
    <col min="2554" max="2557" width="9.140625" style="11"/>
    <col min="2558" max="2558" width="5.7109375" style="11" customWidth="1"/>
    <col min="2559" max="2559" width="2.7109375" style="11" bestFit="1" customWidth="1"/>
    <col min="2560" max="2560" width="2" style="11" bestFit="1" customWidth="1"/>
    <col min="2561" max="2564" width="9.140625" style="11"/>
    <col min="2565" max="2565" width="5.7109375" style="11" customWidth="1"/>
    <col min="2566" max="2566" width="2.7109375" style="11" bestFit="1" customWidth="1"/>
    <col min="2567" max="2567" width="2" style="11" bestFit="1" customWidth="1"/>
    <col min="2568" max="2571" width="9.140625" style="11"/>
    <col min="2572" max="2572" width="5.7109375" style="11" customWidth="1"/>
    <col min="2573" max="2573" width="2.7109375" style="11" bestFit="1" customWidth="1"/>
    <col min="2574" max="2574" width="2.140625" style="11" bestFit="1" customWidth="1"/>
    <col min="2575" max="2578" width="9.140625" style="11"/>
    <col min="2579" max="2579" width="5.7109375" style="11" customWidth="1"/>
    <col min="2580" max="2580" width="2.7109375" style="11" bestFit="1" customWidth="1"/>
    <col min="2581" max="2581" width="3" style="11" bestFit="1" customWidth="1"/>
    <col min="2582" max="2585" width="9.140625" style="11"/>
    <col min="2586" max="2586" width="5.7109375" style="11" customWidth="1"/>
    <col min="2587" max="2587" width="2.7109375" style="11" bestFit="1" customWidth="1"/>
    <col min="2588" max="2588" width="3.42578125" style="11" customWidth="1"/>
    <col min="2589" max="2592" width="9.140625" style="11"/>
    <col min="2593" max="2593" width="5.7109375" style="11" customWidth="1"/>
    <col min="2594" max="2594" width="2.7109375" style="11" bestFit="1" customWidth="1"/>
    <col min="2595" max="2595" width="3" style="11" bestFit="1" customWidth="1"/>
    <col min="2596" max="2599" width="9.140625" style="11"/>
    <col min="2600" max="2600" width="5.7109375" style="11" customWidth="1"/>
    <col min="2601" max="2601" width="2.7109375" style="11" bestFit="1" customWidth="1"/>
    <col min="2602" max="2603" width="9.140625" style="11"/>
    <col min="2604" max="2604" width="68.42578125" style="11" customWidth="1"/>
    <col min="2605" max="2610" width="9.140625" style="11"/>
    <col min="2611" max="2611" width="18.5703125" style="11" customWidth="1"/>
    <col min="2612" max="2807" width="9.140625" style="11"/>
    <col min="2808" max="2808" width="2.7109375" style="11" bestFit="1" customWidth="1"/>
    <col min="2809" max="2809" width="2" style="11" bestFit="1" customWidth="1"/>
    <col min="2810" max="2813" width="9.140625" style="11"/>
    <col min="2814" max="2814" width="5.7109375" style="11" customWidth="1"/>
    <col min="2815" max="2815" width="2.7109375" style="11" bestFit="1" customWidth="1"/>
    <col min="2816" max="2816" width="2" style="11" bestFit="1" customWidth="1"/>
    <col min="2817" max="2820" width="9.140625" style="11"/>
    <col min="2821" max="2821" width="5.7109375" style="11" customWidth="1"/>
    <col min="2822" max="2822" width="2.7109375" style="11" bestFit="1" customWidth="1"/>
    <col min="2823" max="2823" width="2" style="11" bestFit="1" customWidth="1"/>
    <col min="2824" max="2827" width="9.140625" style="11"/>
    <col min="2828" max="2828" width="5.7109375" style="11" customWidth="1"/>
    <col min="2829" max="2829" width="2.7109375" style="11" bestFit="1" customWidth="1"/>
    <col min="2830" max="2830" width="2.140625" style="11" bestFit="1" customWidth="1"/>
    <col min="2831" max="2834" width="9.140625" style="11"/>
    <col min="2835" max="2835" width="5.7109375" style="11" customWidth="1"/>
    <col min="2836" max="2836" width="2.7109375" style="11" bestFit="1" customWidth="1"/>
    <col min="2837" max="2837" width="3" style="11" bestFit="1" customWidth="1"/>
    <col min="2838" max="2841" width="9.140625" style="11"/>
    <col min="2842" max="2842" width="5.7109375" style="11" customWidth="1"/>
    <col min="2843" max="2843" width="2.7109375" style="11" bestFit="1" customWidth="1"/>
    <col min="2844" max="2844" width="3.42578125" style="11" customWidth="1"/>
    <col min="2845" max="2848" width="9.140625" style="11"/>
    <col min="2849" max="2849" width="5.7109375" style="11" customWidth="1"/>
    <col min="2850" max="2850" width="2.7109375" style="11" bestFit="1" customWidth="1"/>
    <col min="2851" max="2851" width="3" style="11" bestFit="1" customWidth="1"/>
    <col min="2852" max="2855" width="9.140625" style="11"/>
    <col min="2856" max="2856" width="5.7109375" style="11" customWidth="1"/>
    <col min="2857" max="2857" width="2.7109375" style="11" bestFit="1" customWidth="1"/>
    <col min="2858" max="2859" width="9.140625" style="11"/>
    <col min="2860" max="2860" width="68.42578125" style="11" customWidth="1"/>
    <col min="2861" max="2866" width="9.140625" style="11"/>
    <col min="2867" max="2867" width="18.5703125" style="11" customWidth="1"/>
    <col min="2868" max="3063" width="9.140625" style="11"/>
    <col min="3064" max="3064" width="2.7109375" style="11" bestFit="1" customWidth="1"/>
    <col min="3065" max="3065" width="2" style="11" bestFit="1" customWidth="1"/>
    <col min="3066" max="3069" width="9.140625" style="11"/>
    <col min="3070" max="3070" width="5.7109375" style="11" customWidth="1"/>
    <col min="3071" max="3071" width="2.7109375" style="11" bestFit="1" customWidth="1"/>
    <col min="3072" max="3072" width="2" style="11" bestFit="1" customWidth="1"/>
    <col min="3073" max="3076" width="9.140625" style="11"/>
    <col min="3077" max="3077" width="5.7109375" style="11" customWidth="1"/>
    <col min="3078" max="3078" width="2.7109375" style="11" bestFit="1" customWidth="1"/>
    <col min="3079" max="3079" width="2" style="11" bestFit="1" customWidth="1"/>
    <col min="3080" max="3083" width="9.140625" style="11"/>
    <col min="3084" max="3084" width="5.7109375" style="11" customWidth="1"/>
    <col min="3085" max="3085" width="2.7109375" style="11" bestFit="1" customWidth="1"/>
    <col min="3086" max="3086" width="2.140625" style="11" bestFit="1" customWidth="1"/>
    <col min="3087" max="3090" width="9.140625" style="11"/>
    <col min="3091" max="3091" width="5.7109375" style="11" customWidth="1"/>
    <col min="3092" max="3092" width="2.7109375" style="11" bestFit="1" customWidth="1"/>
    <col min="3093" max="3093" width="3" style="11" bestFit="1" customWidth="1"/>
    <col min="3094" max="3097" width="9.140625" style="11"/>
    <col min="3098" max="3098" width="5.7109375" style="11" customWidth="1"/>
    <col min="3099" max="3099" width="2.7109375" style="11" bestFit="1" customWidth="1"/>
    <col min="3100" max="3100" width="3.42578125" style="11" customWidth="1"/>
    <col min="3101" max="3104" width="9.140625" style="11"/>
    <col min="3105" max="3105" width="5.7109375" style="11" customWidth="1"/>
    <col min="3106" max="3106" width="2.7109375" style="11" bestFit="1" customWidth="1"/>
    <col min="3107" max="3107" width="3" style="11" bestFit="1" customWidth="1"/>
    <col min="3108" max="3111" width="9.140625" style="11"/>
    <col min="3112" max="3112" width="5.7109375" style="11" customWidth="1"/>
    <col min="3113" max="3113" width="2.7109375" style="11" bestFit="1" customWidth="1"/>
    <col min="3114" max="3115" width="9.140625" style="11"/>
    <col min="3116" max="3116" width="68.42578125" style="11" customWidth="1"/>
    <col min="3117" max="3122" width="9.140625" style="11"/>
    <col min="3123" max="3123" width="18.5703125" style="11" customWidth="1"/>
    <col min="3124" max="3319" width="9.140625" style="11"/>
    <col min="3320" max="3320" width="2.7109375" style="11" bestFit="1" customWidth="1"/>
    <col min="3321" max="3321" width="2" style="11" bestFit="1" customWidth="1"/>
    <col min="3322" max="3325" width="9.140625" style="11"/>
    <col min="3326" max="3326" width="5.7109375" style="11" customWidth="1"/>
    <col min="3327" max="3327" width="2.7109375" style="11" bestFit="1" customWidth="1"/>
    <col min="3328" max="3328" width="2" style="11" bestFit="1" customWidth="1"/>
    <col min="3329" max="3332" width="9.140625" style="11"/>
    <col min="3333" max="3333" width="5.7109375" style="11" customWidth="1"/>
    <col min="3334" max="3334" width="2.7109375" style="11" bestFit="1" customWidth="1"/>
    <col min="3335" max="3335" width="2" style="11" bestFit="1" customWidth="1"/>
    <col min="3336" max="3339" width="9.140625" style="11"/>
    <col min="3340" max="3340" width="5.7109375" style="11" customWidth="1"/>
    <col min="3341" max="3341" width="2.7109375" style="11" bestFit="1" customWidth="1"/>
    <col min="3342" max="3342" width="2.140625" style="11" bestFit="1" customWidth="1"/>
    <col min="3343" max="3346" width="9.140625" style="11"/>
    <col min="3347" max="3347" width="5.7109375" style="11" customWidth="1"/>
    <col min="3348" max="3348" width="2.7109375" style="11" bestFit="1" customWidth="1"/>
    <col min="3349" max="3349" width="3" style="11" bestFit="1" customWidth="1"/>
    <col min="3350" max="3353" width="9.140625" style="11"/>
    <col min="3354" max="3354" width="5.7109375" style="11" customWidth="1"/>
    <col min="3355" max="3355" width="2.7109375" style="11" bestFit="1" customWidth="1"/>
    <col min="3356" max="3356" width="3.42578125" style="11" customWidth="1"/>
    <col min="3357" max="3360" width="9.140625" style="11"/>
    <col min="3361" max="3361" width="5.7109375" style="11" customWidth="1"/>
    <col min="3362" max="3362" width="2.7109375" style="11" bestFit="1" customWidth="1"/>
    <col min="3363" max="3363" width="3" style="11" bestFit="1" customWidth="1"/>
    <col min="3364" max="3367" width="9.140625" style="11"/>
    <col min="3368" max="3368" width="5.7109375" style="11" customWidth="1"/>
    <col min="3369" max="3369" width="2.7109375" style="11" bestFit="1" customWidth="1"/>
    <col min="3370" max="3371" width="9.140625" style="11"/>
    <col min="3372" max="3372" width="68.42578125" style="11" customWidth="1"/>
    <col min="3373" max="3378" width="9.140625" style="11"/>
    <col min="3379" max="3379" width="18.5703125" style="11" customWidth="1"/>
    <col min="3380" max="3575" width="9.140625" style="11"/>
    <col min="3576" max="3576" width="2.7109375" style="11" bestFit="1" customWidth="1"/>
    <col min="3577" max="3577" width="2" style="11" bestFit="1" customWidth="1"/>
    <col min="3578" max="3581" width="9.140625" style="11"/>
    <col min="3582" max="3582" width="5.7109375" style="11" customWidth="1"/>
    <col min="3583" max="3583" width="2.7109375" style="11" bestFit="1" customWidth="1"/>
    <col min="3584" max="3584" width="2" style="11" bestFit="1" customWidth="1"/>
    <col min="3585" max="3588" width="9.140625" style="11"/>
    <col min="3589" max="3589" width="5.7109375" style="11" customWidth="1"/>
    <col min="3590" max="3590" width="2.7109375" style="11" bestFit="1" customWidth="1"/>
    <col min="3591" max="3591" width="2" style="11" bestFit="1" customWidth="1"/>
    <col min="3592" max="3595" width="9.140625" style="11"/>
    <col min="3596" max="3596" width="5.7109375" style="11" customWidth="1"/>
    <col min="3597" max="3597" width="2.7109375" style="11" bestFit="1" customWidth="1"/>
    <col min="3598" max="3598" width="2.140625" style="11" bestFit="1" customWidth="1"/>
    <col min="3599" max="3602" width="9.140625" style="11"/>
    <col min="3603" max="3603" width="5.7109375" style="11" customWidth="1"/>
    <col min="3604" max="3604" width="2.7109375" style="11" bestFit="1" customWidth="1"/>
    <col min="3605" max="3605" width="3" style="11" bestFit="1" customWidth="1"/>
    <col min="3606" max="3609" width="9.140625" style="11"/>
    <col min="3610" max="3610" width="5.7109375" style="11" customWidth="1"/>
    <col min="3611" max="3611" width="2.7109375" style="11" bestFit="1" customWidth="1"/>
    <col min="3612" max="3612" width="3.42578125" style="11" customWidth="1"/>
    <col min="3613" max="3616" width="9.140625" style="11"/>
    <col min="3617" max="3617" width="5.7109375" style="11" customWidth="1"/>
    <col min="3618" max="3618" width="2.7109375" style="11" bestFit="1" customWidth="1"/>
    <col min="3619" max="3619" width="3" style="11" bestFit="1" customWidth="1"/>
    <col min="3620" max="3623" width="9.140625" style="11"/>
    <col min="3624" max="3624" width="5.7109375" style="11" customWidth="1"/>
    <col min="3625" max="3625" width="2.7109375" style="11" bestFit="1" customWidth="1"/>
    <col min="3626" max="3627" width="9.140625" style="11"/>
    <col min="3628" max="3628" width="68.42578125" style="11" customWidth="1"/>
    <col min="3629" max="3634" width="9.140625" style="11"/>
    <col min="3635" max="3635" width="18.5703125" style="11" customWidth="1"/>
    <col min="3636" max="3831" width="9.140625" style="11"/>
    <col min="3832" max="3832" width="2.7109375" style="11" bestFit="1" customWidth="1"/>
    <col min="3833" max="3833" width="2" style="11" bestFit="1" customWidth="1"/>
    <col min="3834" max="3837" width="9.140625" style="11"/>
    <col min="3838" max="3838" width="5.7109375" style="11" customWidth="1"/>
    <col min="3839" max="3839" width="2.7109375" style="11" bestFit="1" customWidth="1"/>
    <col min="3840" max="3840" width="2" style="11" bestFit="1" customWidth="1"/>
    <col min="3841" max="3844" width="9.140625" style="11"/>
    <col min="3845" max="3845" width="5.7109375" style="11" customWidth="1"/>
    <col min="3846" max="3846" width="2.7109375" style="11" bestFit="1" customWidth="1"/>
    <col min="3847" max="3847" width="2" style="11" bestFit="1" customWidth="1"/>
    <col min="3848" max="3851" width="9.140625" style="11"/>
    <col min="3852" max="3852" width="5.7109375" style="11" customWidth="1"/>
    <col min="3853" max="3853" width="2.7109375" style="11" bestFit="1" customWidth="1"/>
    <col min="3854" max="3854" width="2.140625" style="11" bestFit="1" customWidth="1"/>
    <col min="3855" max="3858" width="9.140625" style="11"/>
    <col min="3859" max="3859" width="5.7109375" style="11" customWidth="1"/>
    <col min="3860" max="3860" width="2.7109375" style="11" bestFit="1" customWidth="1"/>
    <col min="3861" max="3861" width="3" style="11" bestFit="1" customWidth="1"/>
    <col min="3862" max="3865" width="9.140625" style="11"/>
    <col min="3866" max="3866" width="5.7109375" style="11" customWidth="1"/>
    <col min="3867" max="3867" width="2.7109375" style="11" bestFit="1" customWidth="1"/>
    <col min="3868" max="3868" width="3.42578125" style="11" customWidth="1"/>
    <col min="3869" max="3872" width="9.140625" style="11"/>
    <col min="3873" max="3873" width="5.7109375" style="11" customWidth="1"/>
    <col min="3874" max="3874" width="2.7109375" style="11" bestFit="1" customWidth="1"/>
    <col min="3875" max="3875" width="3" style="11" bestFit="1" customWidth="1"/>
    <col min="3876" max="3879" width="9.140625" style="11"/>
    <col min="3880" max="3880" width="5.7109375" style="11" customWidth="1"/>
    <col min="3881" max="3881" width="2.7109375" style="11" bestFit="1" customWidth="1"/>
    <col min="3882" max="3883" width="9.140625" style="11"/>
    <col min="3884" max="3884" width="68.42578125" style="11" customWidth="1"/>
    <col min="3885" max="3890" width="9.140625" style="11"/>
    <col min="3891" max="3891" width="18.5703125" style="11" customWidth="1"/>
    <col min="3892" max="4087" width="9.140625" style="11"/>
    <col min="4088" max="4088" width="2.7109375" style="11" bestFit="1" customWidth="1"/>
    <col min="4089" max="4089" width="2" style="11" bestFit="1" customWidth="1"/>
    <col min="4090" max="4093" width="9.140625" style="11"/>
    <col min="4094" max="4094" width="5.7109375" style="11" customWidth="1"/>
    <col min="4095" max="4095" width="2.7109375" style="11" bestFit="1" customWidth="1"/>
    <col min="4096" max="4096" width="2" style="11" bestFit="1" customWidth="1"/>
    <col min="4097" max="4100" width="9.140625" style="11"/>
    <col min="4101" max="4101" width="5.7109375" style="11" customWidth="1"/>
    <col min="4102" max="4102" width="2.7109375" style="11" bestFit="1" customWidth="1"/>
    <col min="4103" max="4103" width="2" style="11" bestFit="1" customWidth="1"/>
    <col min="4104" max="4107" width="9.140625" style="11"/>
    <col min="4108" max="4108" width="5.7109375" style="11" customWidth="1"/>
    <col min="4109" max="4109" width="2.7109375" style="11" bestFit="1" customWidth="1"/>
    <col min="4110" max="4110" width="2.140625" style="11" bestFit="1" customWidth="1"/>
    <col min="4111" max="4114" width="9.140625" style="11"/>
    <col min="4115" max="4115" width="5.7109375" style="11" customWidth="1"/>
    <col min="4116" max="4116" width="2.7109375" style="11" bestFit="1" customWidth="1"/>
    <col min="4117" max="4117" width="3" style="11" bestFit="1" customWidth="1"/>
    <col min="4118" max="4121" width="9.140625" style="11"/>
    <col min="4122" max="4122" width="5.7109375" style="11" customWidth="1"/>
    <col min="4123" max="4123" width="2.7109375" style="11" bestFit="1" customWidth="1"/>
    <col min="4124" max="4124" width="3.42578125" style="11" customWidth="1"/>
    <col min="4125" max="4128" width="9.140625" style="11"/>
    <col min="4129" max="4129" width="5.7109375" style="11" customWidth="1"/>
    <col min="4130" max="4130" width="2.7109375" style="11" bestFit="1" customWidth="1"/>
    <col min="4131" max="4131" width="3" style="11" bestFit="1" customWidth="1"/>
    <col min="4132" max="4135" width="9.140625" style="11"/>
    <col min="4136" max="4136" width="5.7109375" style="11" customWidth="1"/>
    <col min="4137" max="4137" width="2.7109375" style="11" bestFit="1" customWidth="1"/>
    <col min="4138" max="4139" width="9.140625" style="11"/>
    <col min="4140" max="4140" width="68.42578125" style="11" customWidth="1"/>
    <col min="4141" max="4146" width="9.140625" style="11"/>
    <col min="4147" max="4147" width="18.5703125" style="11" customWidth="1"/>
    <col min="4148" max="4343" width="9.140625" style="11"/>
    <col min="4344" max="4344" width="2.7109375" style="11" bestFit="1" customWidth="1"/>
    <col min="4345" max="4345" width="2" style="11" bestFit="1" customWidth="1"/>
    <col min="4346" max="4349" width="9.140625" style="11"/>
    <col min="4350" max="4350" width="5.7109375" style="11" customWidth="1"/>
    <col min="4351" max="4351" width="2.7109375" style="11" bestFit="1" customWidth="1"/>
    <col min="4352" max="4352" width="2" style="11" bestFit="1" customWidth="1"/>
    <col min="4353" max="4356" width="9.140625" style="11"/>
    <col min="4357" max="4357" width="5.7109375" style="11" customWidth="1"/>
    <col min="4358" max="4358" width="2.7109375" style="11" bestFit="1" customWidth="1"/>
    <col min="4359" max="4359" width="2" style="11" bestFit="1" customWidth="1"/>
    <col min="4360" max="4363" width="9.140625" style="11"/>
    <col min="4364" max="4364" width="5.7109375" style="11" customWidth="1"/>
    <col min="4365" max="4365" width="2.7109375" style="11" bestFit="1" customWidth="1"/>
    <col min="4366" max="4366" width="2.140625" style="11" bestFit="1" customWidth="1"/>
    <col min="4367" max="4370" width="9.140625" style="11"/>
    <col min="4371" max="4371" width="5.7109375" style="11" customWidth="1"/>
    <col min="4372" max="4372" width="2.7109375" style="11" bestFit="1" customWidth="1"/>
    <col min="4373" max="4373" width="3" style="11" bestFit="1" customWidth="1"/>
    <col min="4374" max="4377" width="9.140625" style="11"/>
    <col min="4378" max="4378" width="5.7109375" style="11" customWidth="1"/>
    <col min="4379" max="4379" width="2.7109375" style="11" bestFit="1" customWidth="1"/>
    <col min="4380" max="4380" width="3.42578125" style="11" customWidth="1"/>
    <col min="4381" max="4384" width="9.140625" style="11"/>
    <col min="4385" max="4385" width="5.7109375" style="11" customWidth="1"/>
    <col min="4386" max="4386" width="2.7109375" style="11" bestFit="1" customWidth="1"/>
    <col min="4387" max="4387" width="3" style="11" bestFit="1" customWidth="1"/>
    <col min="4388" max="4391" width="9.140625" style="11"/>
    <col min="4392" max="4392" width="5.7109375" style="11" customWidth="1"/>
    <col min="4393" max="4393" width="2.7109375" style="11" bestFit="1" customWidth="1"/>
    <col min="4394" max="4395" width="9.140625" style="11"/>
    <col min="4396" max="4396" width="68.42578125" style="11" customWidth="1"/>
    <col min="4397" max="4402" width="9.140625" style="11"/>
    <col min="4403" max="4403" width="18.5703125" style="11" customWidth="1"/>
    <col min="4404" max="4599" width="9.140625" style="11"/>
    <col min="4600" max="4600" width="2.7109375" style="11" bestFit="1" customWidth="1"/>
    <col min="4601" max="4601" width="2" style="11" bestFit="1" customWidth="1"/>
    <col min="4602" max="4605" width="9.140625" style="11"/>
    <col min="4606" max="4606" width="5.7109375" style="11" customWidth="1"/>
    <col min="4607" max="4607" width="2.7109375" style="11" bestFit="1" customWidth="1"/>
    <col min="4608" max="4608" width="2" style="11" bestFit="1" customWidth="1"/>
    <col min="4609" max="4612" width="9.140625" style="11"/>
    <col min="4613" max="4613" width="5.7109375" style="11" customWidth="1"/>
    <col min="4614" max="4614" width="2.7109375" style="11" bestFit="1" customWidth="1"/>
    <col min="4615" max="4615" width="2" style="11" bestFit="1" customWidth="1"/>
    <col min="4616" max="4619" width="9.140625" style="11"/>
    <col min="4620" max="4620" width="5.7109375" style="11" customWidth="1"/>
    <col min="4621" max="4621" width="2.7109375" style="11" bestFit="1" customWidth="1"/>
    <col min="4622" max="4622" width="2.140625" style="11" bestFit="1" customWidth="1"/>
    <col min="4623" max="4626" width="9.140625" style="11"/>
    <col min="4627" max="4627" width="5.7109375" style="11" customWidth="1"/>
    <col min="4628" max="4628" width="2.7109375" style="11" bestFit="1" customWidth="1"/>
    <col min="4629" max="4629" width="3" style="11" bestFit="1" customWidth="1"/>
    <col min="4630" max="4633" width="9.140625" style="11"/>
    <col min="4634" max="4634" width="5.7109375" style="11" customWidth="1"/>
    <col min="4635" max="4635" width="2.7109375" style="11" bestFit="1" customWidth="1"/>
    <col min="4636" max="4636" width="3.42578125" style="11" customWidth="1"/>
    <col min="4637" max="4640" width="9.140625" style="11"/>
    <col min="4641" max="4641" width="5.7109375" style="11" customWidth="1"/>
    <col min="4642" max="4642" width="2.7109375" style="11" bestFit="1" customWidth="1"/>
    <col min="4643" max="4643" width="3" style="11" bestFit="1" customWidth="1"/>
    <col min="4644" max="4647" width="9.140625" style="11"/>
    <col min="4648" max="4648" width="5.7109375" style="11" customWidth="1"/>
    <col min="4649" max="4649" width="2.7109375" style="11" bestFit="1" customWidth="1"/>
    <col min="4650" max="4651" width="9.140625" style="11"/>
    <col min="4652" max="4652" width="68.42578125" style="11" customWidth="1"/>
    <col min="4653" max="4658" width="9.140625" style="11"/>
    <col min="4659" max="4659" width="18.5703125" style="11" customWidth="1"/>
    <col min="4660" max="4855" width="9.140625" style="11"/>
    <col min="4856" max="4856" width="2.7109375" style="11" bestFit="1" customWidth="1"/>
    <col min="4857" max="4857" width="2" style="11" bestFit="1" customWidth="1"/>
    <col min="4858" max="4861" width="9.140625" style="11"/>
    <col min="4862" max="4862" width="5.7109375" style="11" customWidth="1"/>
    <col min="4863" max="4863" width="2.7109375" style="11" bestFit="1" customWidth="1"/>
    <col min="4864" max="4864" width="2" style="11" bestFit="1" customWidth="1"/>
    <col min="4865" max="4868" width="9.140625" style="11"/>
    <col min="4869" max="4869" width="5.7109375" style="11" customWidth="1"/>
    <col min="4870" max="4870" width="2.7109375" style="11" bestFit="1" customWidth="1"/>
    <col min="4871" max="4871" width="2" style="11" bestFit="1" customWidth="1"/>
    <col min="4872" max="4875" width="9.140625" style="11"/>
    <col min="4876" max="4876" width="5.7109375" style="11" customWidth="1"/>
    <col min="4877" max="4877" width="2.7109375" style="11" bestFit="1" customWidth="1"/>
    <col min="4878" max="4878" width="2.140625" style="11" bestFit="1" customWidth="1"/>
    <col min="4879" max="4882" width="9.140625" style="11"/>
    <col min="4883" max="4883" width="5.7109375" style="11" customWidth="1"/>
    <col min="4884" max="4884" width="2.7109375" style="11" bestFit="1" customWidth="1"/>
    <col min="4885" max="4885" width="3" style="11" bestFit="1" customWidth="1"/>
    <col min="4886" max="4889" width="9.140625" style="11"/>
    <col min="4890" max="4890" width="5.7109375" style="11" customWidth="1"/>
    <col min="4891" max="4891" width="2.7109375" style="11" bestFit="1" customWidth="1"/>
    <col min="4892" max="4892" width="3.42578125" style="11" customWidth="1"/>
    <col min="4893" max="4896" width="9.140625" style="11"/>
    <col min="4897" max="4897" width="5.7109375" style="11" customWidth="1"/>
    <col min="4898" max="4898" width="2.7109375" style="11" bestFit="1" customWidth="1"/>
    <col min="4899" max="4899" width="3" style="11" bestFit="1" customWidth="1"/>
    <col min="4900" max="4903" width="9.140625" style="11"/>
    <col min="4904" max="4904" width="5.7109375" style="11" customWidth="1"/>
    <col min="4905" max="4905" width="2.7109375" style="11" bestFit="1" customWidth="1"/>
    <col min="4906" max="4907" width="9.140625" style="11"/>
    <col min="4908" max="4908" width="68.42578125" style="11" customWidth="1"/>
    <col min="4909" max="4914" width="9.140625" style="11"/>
    <col min="4915" max="4915" width="18.5703125" style="11" customWidth="1"/>
    <col min="4916" max="5111" width="9.140625" style="11"/>
    <col min="5112" max="5112" width="2.7109375" style="11" bestFit="1" customWidth="1"/>
    <col min="5113" max="5113" width="2" style="11" bestFit="1" customWidth="1"/>
    <col min="5114" max="5117" width="9.140625" style="11"/>
    <col min="5118" max="5118" width="5.7109375" style="11" customWidth="1"/>
    <col min="5119" max="5119" width="2.7109375" style="11" bestFit="1" customWidth="1"/>
    <col min="5120" max="5120" width="2" style="11" bestFit="1" customWidth="1"/>
    <col min="5121" max="5124" width="9.140625" style="11"/>
    <col min="5125" max="5125" width="5.7109375" style="11" customWidth="1"/>
    <col min="5126" max="5126" width="2.7109375" style="11" bestFit="1" customWidth="1"/>
    <col min="5127" max="5127" width="2" style="11" bestFit="1" customWidth="1"/>
    <col min="5128" max="5131" width="9.140625" style="11"/>
    <col min="5132" max="5132" width="5.7109375" style="11" customWidth="1"/>
    <col min="5133" max="5133" width="2.7109375" style="11" bestFit="1" customWidth="1"/>
    <col min="5134" max="5134" width="2.140625" style="11" bestFit="1" customWidth="1"/>
    <col min="5135" max="5138" width="9.140625" style="11"/>
    <col min="5139" max="5139" width="5.7109375" style="11" customWidth="1"/>
    <col min="5140" max="5140" width="2.7109375" style="11" bestFit="1" customWidth="1"/>
    <col min="5141" max="5141" width="3" style="11" bestFit="1" customWidth="1"/>
    <col min="5142" max="5145" width="9.140625" style="11"/>
    <col min="5146" max="5146" width="5.7109375" style="11" customWidth="1"/>
    <col min="5147" max="5147" width="2.7109375" style="11" bestFit="1" customWidth="1"/>
    <col min="5148" max="5148" width="3.42578125" style="11" customWidth="1"/>
    <col min="5149" max="5152" width="9.140625" style="11"/>
    <col min="5153" max="5153" width="5.7109375" style="11" customWidth="1"/>
    <col min="5154" max="5154" width="2.7109375" style="11" bestFit="1" customWidth="1"/>
    <col min="5155" max="5155" width="3" style="11" bestFit="1" customWidth="1"/>
    <col min="5156" max="5159" width="9.140625" style="11"/>
    <col min="5160" max="5160" width="5.7109375" style="11" customWidth="1"/>
    <col min="5161" max="5161" width="2.7109375" style="11" bestFit="1" customWidth="1"/>
    <col min="5162" max="5163" width="9.140625" style="11"/>
    <col min="5164" max="5164" width="68.42578125" style="11" customWidth="1"/>
    <col min="5165" max="5170" width="9.140625" style="11"/>
    <col min="5171" max="5171" width="18.5703125" style="11" customWidth="1"/>
    <col min="5172" max="5367" width="9.140625" style="11"/>
    <col min="5368" max="5368" width="2.7109375" style="11" bestFit="1" customWidth="1"/>
    <col min="5369" max="5369" width="2" style="11" bestFit="1" customWidth="1"/>
    <col min="5370" max="5373" width="9.140625" style="11"/>
    <col min="5374" max="5374" width="5.7109375" style="11" customWidth="1"/>
    <col min="5375" max="5375" width="2.7109375" style="11" bestFit="1" customWidth="1"/>
    <col min="5376" max="5376" width="2" style="11" bestFit="1" customWidth="1"/>
    <col min="5377" max="5380" width="9.140625" style="11"/>
    <col min="5381" max="5381" width="5.7109375" style="11" customWidth="1"/>
    <col min="5382" max="5382" width="2.7109375" style="11" bestFit="1" customWidth="1"/>
    <col min="5383" max="5383" width="2" style="11" bestFit="1" customWidth="1"/>
    <col min="5384" max="5387" width="9.140625" style="11"/>
    <col min="5388" max="5388" width="5.7109375" style="11" customWidth="1"/>
    <col min="5389" max="5389" width="2.7109375" style="11" bestFit="1" customWidth="1"/>
    <col min="5390" max="5390" width="2.140625" style="11" bestFit="1" customWidth="1"/>
    <col min="5391" max="5394" width="9.140625" style="11"/>
    <col min="5395" max="5395" width="5.7109375" style="11" customWidth="1"/>
    <col min="5396" max="5396" width="2.7109375" style="11" bestFit="1" customWidth="1"/>
    <col min="5397" max="5397" width="3" style="11" bestFit="1" customWidth="1"/>
    <col min="5398" max="5401" width="9.140625" style="11"/>
    <col min="5402" max="5402" width="5.7109375" style="11" customWidth="1"/>
    <col min="5403" max="5403" width="2.7109375" style="11" bestFit="1" customWidth="1"/>
    <col min="5404" max="5404" width="3.42578125" style="11" customWidth="1"/>
    <col min="5405" max="5408" width="9.140625" style="11"/>
    <col min="5409" max="5409" width="5.7109375" style="11" customWidth="1"/>
    <col min="5410" max="5410" width="2.7109375" style="11" bestFit="1" customWidth="1"/>
    <col min="5411" max="5411" width="3" style="11" bestFit="1" customWidth="1"/>
    <col min="5412" max="5415" width="9.140625" style="11"/>
    <col min="5416" max="5416" width="5.7109375" style="11" customWidth="1"/>
    <col min="5417" max="5417" width="2.7109375" style="11" bestFit="1" customWidth="1"/>
    <col min="5418" max="5419" width="9.140625" style="11"/>
    <col min="5420" max="5420" width="68.42578125" style="11" customWidth="1"/>
    <col min="5421" max="5426" width="9.140625" style="11"/>
    <col min="5427" max="5427" width="18.5703125" style="11" customWidth="1"/>
    <col min="5428" max="5623" width="9.140625" style="11"/>
    <col min="5624" max="5624" width="2.7109375" style="11" bestFit="1" customWidth="1"/>
    <col min="5625" max="5625" width="2" style="11" bestFit="1" customWidth="1"/>
    <col min="5626" max="5629" width="9.140625" style="11"/>
    <col min="5630" max="5630" width="5.7109375" style="11" customWidth="1"/>
    <col min="5631" max="5631" width="2.7109375" style="11" bestFit="1" customWidth="1"/>
    <col min="5632" max="5632" width="2" style="11" bestFit="1" customWidth="1"/>
    <col min="5633" max="5636" width="9.140625" style="11"/>
    <col min="5637" max="5637" width="5.7109375" style="11" customWidth="1"/>
    <col min="5638" max="5638" width="2.7109375" style="11" bestFit="1" customWidth="1"/>
    <col min="5639" max="5639" width="2" style="11" bestFit="1" customWidth="1"/>
    <col min="5640" max="5643" width="9.140625" style="11"/>
    <col min="5644" max="5644" width="5.7109375" style="11" customWidth="1"/>
    <col min="5645" max="5645" width="2.7109375" style="11" bestFit="1" customWidth="1"/>
    <col min="5646" max="5646" width="2.140625" style="11" bestFit="1" customWidth="1"/>
    <col min="5647" max="5650" width="9.140625" style="11"/>
    <col min="5651" max="5651" width="5.7109375" style="11" customWidth="1"/>
    <col min="5652" max="5652" width="2.7109375" style="11" bestFit="1" customWidth="1"/>
    <col min="5653" max="5653" width="3" style="11" bestFit="1" customWidth="1"/>
    <col min="5654" max="5657" width="9.140625" style="11"/>
    <col min="5658" max="5658" width="5.7109375" style="11" customWidth="1"/>
    <col min="5659" max="5659" width="2.7109375" style="11" bestFit="1" customWidth="1"/>
    <col min="5660" max="5660" width="3.42578125" style="11" customWidth="1"/>
    <col min="5661" max="5664" width="9.140625" style="11"/>
    <col min="5665" max="5665" width="5.7109375" style="11" customWidth="1"/>
    <col min="5666" max="5666" width="2.7109375" style="11" bestFit="1" customWidth="1"/>
    <col min="5667" max="5667" width="3" style="11" bestFit="1" customWidth="1"/>
    <col min="5668" max="5671" width="9.140625" style="11"/>
    <col min="5672" max="5672" width="5.7109375" style="11" customWidth="1"/>
    <col min="5673" max="5673" width="2.7109375" style="11" bestFit="1" customWidth="1"/>
    <col min="5674" max="5675" width="9.140625" style="11"/>
    <col min="5676" max="5676" width="68.42578125" style="11" customWidth="1"/>
    <col min="5677" max="5682" width="9.140625" style="11"/>
    <col min="5683" max="5683" width="18.5703125" style="11" customWidth="1"/>
    <col min="5684" max="5879" width="9.140625" style="11"/>
    <col min="5880" max="5880" width="2.7109375" style="11" bestFit="1" customWidth="1"/>
    <col min="5881" max="5881" width="2" style="11" bestFit="1" customWidth="1"/>
    <col min="5882" max="5885" width="9.140625" style="11"/>
    <col min="5886" max="5886" width="5.7109375" style="11" customWidth="1"/>
    <col min="5887" max="5887" width="2.7109375" style="11" bestFit="1" customWidth="1"/>
    <col min="5888" max="5888" width="2" style="11" bestFit="1" customWidth="1"/>
    <col min="5889" max="5892" width="9.140625" style="11"/>
    <col min="5893" max="5893" width="5.7109375" style="11" customWidth="1"/>
    <col min="5894" max="5894" width="2.7109375" style="11" bestFit="1" customWidth="1"/>
    <col min="5895" max="5895" width="2" style="11" bestFit="1" customWidth="1"/>
    <col min="5896" max="5899" width="9.140625" style="11"/>
    <col min="5900" max="5900" width="5.7109375" style="11" customWidth="1"/>
    <col min="5901" max="5901" width="2.7109375" style="11" bestFit="1" customWidth="1"/>
    <col min="5902" max="5902" width="2.140625" style="11" bestFit="1" customWidth="1"/>
    <col min="5903" max="5906" width="9.140625" style="11"/>
    <col min="5907" max="5907" width="5.7109375" style="11" customWidth="1"/>
    <col min="5908" max="5908" width="2.7109375" style="11" bestFit="1" customWidth="1"/>
    <col min="5909" max="5909" width="3" style="11" bestFit="1" customWidth="1"/>
    <col min="5910" max="5913" width="9.140625" style="11"/>
    <col min="5914" max="5914" width="5.7109375" style="11" customWidth="1"/>
    <col min="5915" max="5915" width="2.7109375" style="11" bestFit="1" customWidth="1"/>
    <col min="5916" max="5916" width="3.42578125" style="11" customWidth="1"/>
    <col min="5917" max="5920" width="9.140625" style="11"/>
    <col min="5921" max="5921" width="5.7109375" style="11" customWidth="1"/>
    <col min="5922" max="5922" width="2.7109375" style="11" bestFit="1" customWidth="1"/>
    <col min="5923" max="5923" width="3" style="11" bestFit="1" customWidth="1"/>
    <col min="5924" max="5927" width="9.140625" style="11"/>
    <col min="5928" max="5928" width="5.7109375" style="11" customWidth="1"/>
    <col min="5929" max="5929" width="2.7109375" style="11" bestFit="1" customWidth="1"/>
    <col min="5930" max="5931" width="9.140625" style="11"/>
    <col min="5932" max="5932" width="68.42578125" style="11" customWidth="1"/>
    <col min="5933" max="5938" width="9.140625" style="11"/>
    <col min="5939" max="5939" width="18.5703125" style="11" customWidth="1"/>
    <col min="5940" max="6135" width="9.140625" style="11"/>
    <col min="6136" max="6136" width="2.7109375" style="11" bestFit="1" customWidth="1"/>
    <col min="6137" max="6137" width="2" style="11" bestFit="1" customWidth="1"/>
    <col min="6138" max="6141" width="9.140625" style="11"/>
    <col min="6142" max="6142" width="5.7109375" style="11" customWidth="1"/>
    <col min="6143" max="6143" width="2.7109375" style="11" bestFit="1" customWidth="1"/>
    <col min="6144" max="6144" width="2" style="11" bestFit="1" customWidth="1"/>
    <col min="6145" max="6148" width="9.140625" style="11"/>
    <col min="6149" max="6149" width="5.7109375" style="11" customWidth="1"/>
    <col min="6150" max="6150" width="2.7109375" style="11" bestFit="1" customWidth="1"/>
    <col min="6151" max="6151" width="2" style="11" bestFit="1" customWidth="1"/>
    <col min="6152" max="6155" width="9.140625" style="11"/>
    <col min="6156" max="6156" width="5.7109375" style="11" customWidth="1"/>
    <col min="6157" max="6157" width="2.7109375" style="11" bestFit="1" customWidth="1"/>
    <col min="6158" max="6158" width="2.140625" style="11" bestFit="1" customWidth="1"/>
    <col min="6159" max="6162" width="9.140625" style="11"/>
    <col min="6163" max="6163" width="5.7109375" style="11" customWidth="1"/>
    <col min="6164" max="6164" width="2.7109375" style="11" bestFit="1" customWidth="1"/>
    <col min="6165" max="6165" width="3" style="11" bestFit="1" customWidth="1"/>
    <col min="6166" max="6169" width="9.140625" style="11"/>
    <col min="6170" max="6170" width="5.7109375" style="11" customWidth="1"/>
    <col min="6171" max="6171" width="2.7109375" style="11" bestFit="1" customWidth="1"/>
    <col min="6172" max="6172" width="3.42578125" style="11" customWidth="1"/>
    <col min="6173" max="6176" width="9.140625" style="11"/>
    <col min="6177" max="6177" width="5.7109375" style="11" customWidth="1"/>
    <col min="6178" max="6178" width="2.7109375" style="11" bestFit="1" customWidth="1"/>
    <col min="6179" max="6179" width="3" style="11" bestFit="1" customWidth="1"/>
    <col min="6180" max="6183" width="9.140625" style="11"/>
    <col min="6184" max="6184" width="5.7109375" style="11" customWidth="1"/>
    <col min="6185" max="6185" width="2.7109375" style="11" bestFit="1" customWidth="1"/>
    <col min="6186" max="6187" width="9.140625" style="11"/>
    <col min="6188" max="6188" width="68.42578125" style="11" customWidth="1"/>
    <col min="6189" max="6194" width="9.140625" style="11"/>
    <col min="6195" max="6195" width="18.5703125" style="11" customWidth="1"/>
    <col min="6196" max="6391" width="9.140625" style="11"/>
    <col min="6392" max="6392" width="2.7109375" style="11" bestFit="1" customWidth="1"/>
    <col min="6393" max="6393" width="2" style="11" bestFit="1" customWidth="1"/>
    <col min="6394" max="6397" width="9.140625" style="11"/>
    <col min="6398" max="6398" width="5.7109375" style="11" customWidth="1"/>
    <col min="6399" max="6399" width="2.7109375" style="11" bestFit="1" customWidth="1"/>
    <col min="6400" max="6400" width="2" style="11" bestFit="1" customWidth="1"/>
    <col min="6401" max="6404" width="9.140625" style="11"/>
    <col min="6405" max="6405" width="5.7109375" style="11" customWidth="1"/>
    <col min="6406" max="6406" width="2.7109375" style="11" bestFit="1" customWidth="1"/>
    <col min="6407" max="6407" width="2" style="11" bestFit="1" customWidth="1"/>
    <col min="6408" max="6411" width="9.140625" style="11"/>
    <col min="6412" max="6412" width="5.7109375" style="11" customWidth="1"/>
    <col min="6413" max="6413" width="2.7109375" style="11" bestFit="1" customWidth="1"/>
    <col min="6414" max="6414" width="2.140625" style="11" bestFit="1" customWidth="1"/>
    <col min="6415" max="6418" width="9.140625" style="11"/>
    <col min="6419" max="6419" width="5.7109375" style="11" customWidth="1"/>
    <col min="6420" max="6420" width="2.7109375" style="11" bestFit="1" customWidth="1"/>
    <col min="6421" max="6421" width="3" style="11" bestFit="1" customWidth="1"/>
    <col min="6422" max="6425" width="9.140625" style="11"/>
    <col min="6426" max="6426" width="5.7109375" style="11" customWidth="1"/>
    <col min="6427" max="6427" width="2.7109375" style="11" bestFit="1" customWidth="1"/>
    <col min="6428" max="6428" width="3.42578125" style="11" customWidth="1"/>
    <col min="6429" max="6432" width="9.140625" style="11"/>
    <col min="6433" max="6433" width="5.7109375" style="11" customWidth="1"/>
    <col min="6434" max="6434" width="2.7109375" style="11" bestFit="1" customWidth="1"/>
    <col min="6435" max="6435" width="3" style="11" bestFit="1" customWidth="1"/>
    <col min="6436" max="6439" width="9.140625" style="11"/>
    <col min="6440" max="6440" width="5.7109375" style="11" customWidth="1"/>
    <col min="6441" max="6441" width="2.7109375" style="11" bestFit="1" customWidth="1"/>
    <col min="6442" max="6443" width="9.140625" style="11"/>
    <col min="6444" max="6444" width="68.42578125" style="11" customWidth="1"/>
    <col min="6445" max="6450" width="9.140625" style="11"/>
    <col min="6451" max="6451" width="18.5703125" style="11" customWidth="1"/>
    <col min="6452" max="6647" width="9.140625" style="11"/>
    <col min="6648" max="6648" width="2.7109375" style="11" bestFit="1" customWidth="1"/>
    <col min="6649" max="6649" width="2" style="11" bestFit="1" customWidth="1"/>
    <col min="6650" max="6653" width="9.140625" style="11"/>
    <col min="6654" max="6654" width="5.7109375" style="11" customWidth="1"/>
    <col min="6655" max="6655" width="2.7109375" style="11" bestFit="1" customWidth="1"/>
    <col min="6656" max="6656" width="2" style="11" bestFit="1" customWidth="1"/>
    <col min="6657" max="6660" width="9.140625" style="11"/>
    <col min="6661" max="6661" width="5.7109375" style="11" customWidth="1"/>
    <col min="6662" max="6662" width="2.7109375" style="11" bestFit="1" customWidth="1"/>
    <col min="6663" max="6663" width="2" style="11" bestFit="1" customWidth="1"/>
    <col min="6664" max="6667" width="9.140625" style="11"/>
    <col min="6668" max="6668" width="5.7109375" style="11" customWidth="1"/>
    <col min="6669" max="6669" width="2.7109375" style="11" bestFit="1" customWidth="1"/>
    <col min="6670" max="6670" width="2.140625" style="11" bestFit="1" customWidth="1"/>
    <col min="6671" max="6674" width="9.140625" style="11"/>
    <col min="6675" max="6675" width="5.7109375" style="11" customWidth="1"/>
    <col min="6676" max="6676" width="2.7109375" style="11" bestFit="1" customWidth="1"/>
    <col min="6677" max="6677" width="3" style="11" bestFit="1" customWidth="1"/>
    <col min="6678" max="6681" width="9.140625" style="11"/>
    <col min="6682" max="6682" width="5.7109375" style="11" customWidth="1"/>
    <col min="6683" max="6683" width="2.7109375" style="11" bestFit="1" customWidth="1"/>
    <col min="6684" max="6684" width="3.42578125" style="11" customWidth="1"/>
    <col min="6685" max="6688" width="9.140625" style="11"/>
    <col min="6689" max="6689" width="5.7109375" style="11" customWidth="1"/>
    <col min="6690" max="6690" width="2.7109375" style="11" bestFit="1" customWidth="1"/>
    <col min="6691" max="6691" width="3" style="11" bestFit="1" customWidth="1"/>
    <col min="6692" max="6695" width="9.140625" style="11"/>
    <col min="6696" max="6696" width="5.7109375" style="11" customWidth="1"/>
    <col min="6697" max="6697" width="2.7109375" style="11" bestFit="1" customWidth="1"/>
    <col min="6698" max="6699" width="9.140625" style="11"/>
    <col min="6700" max="6700" width="68.42578125" style="11" customWidth="1"/>
    <col min="6701" max="6706" width="9.140625" style="11"/>
    <col min="6707" max="6707" width="18.5703125" style="11" customWidth="1"/>
    <col min="6708" max="6903" width="9.140625" style="11"/>
    <col min="6904" max="6904" width="2.7109375" style="11" bestFit="1" customWidth="1"/>
    <col min="6905" max="6905" width="2" style="11" bestFit="1" customWidth="1"/>
    <col min="6906" max="6909" width="9.140625" style="11"/>
    <col min="6910" max="6910" width="5.7109375" style="11" customWidth="1"/>
    <col min="6911" max="6911" width="2.7109375" style="11" bestFit="1" customWidth="1"/>
    <col min="6912" max="6912" width="2" style="11" bestFit="1" customWidth="1"/>
    <col min="6913" max="6916" width="9.140625" style="11"/>
    <col min="6917" max="6917" width="5.7109375" style="11" customWidth="1"/>
    <col min="6918" max="6918" width="2.7109375" style="11" bestFit="1" customWidth="1"/>
    <col min="6919" max="6919" width="2" style="11" bestFit="1" customWidth="1"/>
    <col min="6920" max="6923" width="9.140625" style="11"/>
    <col min="6924" max="6924" width="5.7109375" style="11" customWidth="1"/>
    <col min="6925" max="6925" width="2.7109375" style="11" bestFit="1" customWidth="1"/>
    <col min="6926" max="6926" width="2.140625" style="11" bestFit="1" customWidth="1"/>
    <col min="6927" max="6930" width="9.140625" style="11"/>
    <col min="6931" max="6931" width="5.7109375" style="11" customWidth="1"/>
    <col min="6932" max="6932" width="2.7109375" style="11" bestFit="1" customWidth="1"/>
    <col min="6933" max="6933" width="3" style="11" bestFit="1" customWidth="1"/>
    <col min="6934" max="6937" width="9.140625" style="11"/>
    <col min="6938" max="6938" width="5.7109375" style="11" customWidth="1"/>
    <col min="6939" max="6939" width="2.7109375" style="11" bestFit="1" customWidth="1"/>
    <col min="6940" max="6940" width="3.42578125" style="11" customWidth="1"/>
    <col min="6941" max="6944" width="9.140625" style="11"/>
    <col min="6945" max="6945" width="5.7109375" style="11" customWidth="1"/>
    <col min="6946" max="6946" width="2.7109375" style="11" bestFit="1" customWidth="1"/>
    <col min="6947" max="6947" width="3" style="11" bestFit="1" customWidth="1"/>
    <col min="6948" max="6951" width="9.140625" style="11"/>
    <col min="6952" max="6952" width="5.7109375" style="11" customWidth="1"/>
    <col min="6953" max="6953" width="2.7109375" style="11" bestFit="1" customWidth="1"/>
    <col min="6954" max="6955" width="9.140625" style="11"/>
    <col min="6956" max="6956" width="68.42578125" style="11" customWidth="1"/>
    <col min="6957" max="6962" width="9.140625" style="11"/>
    <col min="6963" max="6963" width="18.5703125" style="11" customWidth="1"/>
    <col min="6964" max="7159" width="9.140625" style="11"/>
    <col min="7160" max="7160" width="2.7109375" style="11" bestFit="1" customWidth="1"/>
    <col min="7161" max="7161" width="2" style="11" bestFit="1" customWidth="1"/>
    <col min="7162" max="7165" width="9.140625" style="11"/>
    <col min="7166" max="7166" width="5.7109375" style="11" customWidth="1"/>
    <col min="7167" max="7167" width="2.7109375" style="11" bestFit="1" customWidth="1"/>
    <col min="7168" max="7168" width="2" style="11" bestFit="1" customWidth="1"/>
    <col min="7169" max="7172" width="9.140625" style="11"/>
    <col min="7173" max="7173" width="5.7109375" style="11" customWidth="1"/>
    <col min="7174" max="7174" width="2.7109375" style="11" bestFit="1" customWidth="1"/>
    <col min="7175" max="7175" width="2" style="11" bestFit="1" customWidth="1"/>
    <col min="7176" max="7179" width="9.140625" style="11"/>
    <col min="7180" max="7180" width="5.7109375" style="11" customWidth="1"/>
    <col min="7181" max="7181" width="2.7109375" style="11" bestFit="1" customWidth="1"/>
    <col min="7182" max="7182" width="2.140625" style="11" bestFit="1" customWidth="1"/>
    <col min="7183" max="7186" width="9.140625" style="11"/>
    <col min="7187" max="7187" width="5.7109375" style="11" customWidth="1"/>
    <col min="7188" max="7188" width="2.7109375" style="11" bestFit="1" customWidth="1"/>
    <col min="7189" max="7189" width="3" style="11" bestFit="1" customWidth="1"/>
    <col min="7190" max="7193" width="9.140625" style="11"/>
    <col min="7194" max="7194" width="5.7109375" style="11" customWidth="1"/>
    <col min="7195" max="7195" width="2.7109375" style="11" bestFit="1" customWidth="1"/>
    <col min="7196" max="7196" width="3.42578125" style="11" customWidth="1"/>
    <col min="7197" max="7200" width="9.140625" style="11"/>
    <col min="7201" max="7201" width="5.7109375" style="11" customWidth="1"/>
    <col min="7202" max="7202" width="2.7109375" style="11" bestFit="1" customWidth="1"/>
    <col min="7203" max="7203" width="3" style="11" bestFit="1" customWidth="1"/>
    <col min="7204" max="7207" width="9.140625" style="11"/>
    <col min="7208" max="7208" width="5.7109375" style="11" customWidth="1"/>
    <col min="7209" max="7209" width="2.7109375" style="11" bestFit="1" customWidth="1"/>
    <col min="7210" max="7211" width="9.140625" style="11"/>
    <col min="7212" max="7212" width="68.42578125" style="11" customWidth="1"/>
    <col min="7213" max="7218" width="9.140625" style="11"/>
    <col min="7219" max="7219" width="18.5703125" style="11" customWidth="1"/>
    <col min="7220" max="7415" width="9.140625" style="11"/>
    <col min="7416" max="7416" width="2.7109375" style="11" bestFit="1" customWidth="1"/>
    <col min="7417" max="7417" width="2" style="11" bestFit="1" customWidth="1"/>
    <col min="7418" max="7421" width="9.140625" style="11"/>
    <col min="7422" max="7422" width="5.7109375" style="11" customWidth="1"/>
    <col min="7423" max="7423" width="2.7109375" style="11" bestFit="1" customWidth="1"/>
    <col min="7424" max="7424" width="2" style="11" bestFit="1" customWidth="1"/>
    <col min="7425" max="7428" width="9.140625" style="11"/>
    <col min="7429" max="7429" width="5.7109375" style="11" customWidth="1"/>
    <col min="7430" max="7430" width="2.7109375" style="11" bestFit="1" customWidth="1"/>
    <col min="7431" max="7431" width="2" style="11" bestFit="1" customWidth="1"/>
    <col min="7432" max="7435" width="9.140625" style="11"/>
    <col min="7436" max="7436" width="5.7109375" style="11" customWidth="1"/>
    <col min="7437" max="7437" width="2.7109375" style="11" bestFit="1" customWidth="1"/>
    <col min="7438" max="7438" width="2.140625" style="11" bestFit="1" customWidth="1"/>
    <col min="7439" max="7442" width="9.140625" style="11"/>
    <col min="7443" max="7443" width="5.7109375" style="11" customWidth="1"/>
    <col min="7444" max="7444" width="2.7109375" style="11" bestFit="1" customWidth="1"/>
    <col min="7445" max="7445" width="3" style="11" bestFit="1" customWidth="1"/>
    <col min="7446" max="7449" width="9.140625" style="11"/>
    <col min="7450" max="7450" width="5.7109375" style="11" customWidth="1"/>
    <col min="7451" max="7451" width="2.7109375" style="11" bestFit="1" customWidth="1"/>
    <col min="7452" max="7452" width="3.42578125" style="11" customWidth="1"/>
    <col min="7453" max="7456" width="9.140625" style="11"/>
    <col min="7457" max="7457" width="5.7109375" style="11" customWidth="1"/>
    <col min="7458" max="7458" width="2.7109375" style="11" bestFit="1" customWidth="1"/>
    <col min="7459" max="7459" width="3" style="11" bestFit="1" customWidth="1"/>
    <col min="7460" max="7463" width="9.140625" style="11"/>
    <col min="7464" max="7464" width="5.7109375" style="11" customWidth="1"/>
    <col min="7465" max="7465" width="2.7109375" style="11" bestFit="1" customWidth="1"/>
    <col min="7466" max="7467" width="9.140625" style="11"/>
    <col min="7468" max="7468" width="68.42578125" style="11" customWidth="1"/>
    <col min="7469" max="7474" width="9.140625" style="11"/>
    <col min="7475" max="7475" width="18.5703125" style="11" customWidth="1"/>
    <col min="7476" max="7671" width="9.140625" style="11"/>
    <col min="7672" max="7672" width="2.7109375" style="11" bestFit="1" customWidth="1"/>
    <col min="7673" max="7673" width="2" style="11" bestFit="1" customWidth="1"/>
    <col min="7674" max="7677" width="9.140625" style="11"/>
    <col min="7678" max="7678" width="5.7109375" style="11" customWidth="1"/>
    <col min="7679" max="7679" width="2.7109375" style="11" bestFit="1" customWidth="1"/>
    <col min="7680" max="7680" width="2" style="11" bestFit="1" customWidth="1"/>
    <col min="7681" max="7684" width="9.140625" style="11"/>
    <col min="7685" max="7685" width="5.7109375" style="11" customWidth="1"/>
    <col min="7686" max="7686" width="2.7109375" style="11" bestFit="1" customWidth="1"/>
    <col min="7687" max="7687" width="2" style="11" bestFit="1" customWidth="1"/>
    <col min="7688" max="7691" width="9.140625" style="11"/>
    <col min="7692" max="7692" width="5.7109375" style="11" customWidth="1"/>
    <col min="7693" max="7693" width="2.7109375" style="11" bestFit="1" customWidth="1"/>
    <col min="7694" max="7694" width="2.140625" style="11" bestFit="1" customWidth="1"/>
    <col min="7695" max="7698" width="9.140625" style="11"/>
    <col min="7699" max="7699" width="5.7109375" style="11" customWidth="1"/>
    <col min="7700" max="7700" width="2.7109375" style="11" bestFit="1" customWidth="1"/>
    <col min="7701" max="7701" width="3" style="11" bestFit="1" customWidth="1"/>
    <col min="7702" max="7705" width="9.140625" style="11"/>
    <col min="7706" max="7706" width="5.7109375" style="11" customWidth="1"/>
    <col min="7707" max="7707" width="2.7109375" style="11" bestFit="1" customWidth="1"/>
    <col min="7708" max="7708" width="3.42578125" style="11" customWidth="1"/>
    <col min="7709" max="7712" width="9.140625" style="11"/>
    <col min="7713" max="7713" width="5.7109375" style="11" customWidth="1"/>
    <col min="7714" max="7714" width="2.7109375" style="11" bestFit="1" customWidth="1"/>
    <col min="7715" max="7715" width="3" style="11" bestFit="1" customWidth="1"/>
    <col min="7716" max="7719" width="9.140625" style="11"/>
    <col min="7720" max="7720" width="5.7109375" style="11" customWidth="1"/>
    <col min="7721" max="7721" width="2.7109375" style="11" bestFit="1" customWidth="1"/>
    <col min="7722" max="7723" width="9.140625" style="11"/>
    <col min="7724" max="7724" width="68.42578125" style="11" customWidth="1"/>
    <col min="7725" max="7730" width="9.140625" style="11"/>
    <col min="7731" max="7731" width="18.5703125" style="11" customWidth="1"/>
    <col min="7732" max="7927" width="9.140625" style="11"/>
    <col min="7928" max="7928" width="2.7109375" style="11" bestFit="1" customWidth="1"/>
    <col min="7929" max="7929" width="2" style="11" bestFit="1" customWidth="1"/>
    <col min="7930" max="7933" width="9.140625" style="11"/>
    <col min="7934" max="7934" width="5.7109375" style="11" customWidth="1"/>
    <col min="7935" max="7935" width="2.7109375" style="11" bestFit="1" customWidth="1"/>
    <col min="7936" max="7936" width="2" style="11" bestFit="1" customWidth="1"/>
    <col min="7937" max="7940" width="9.140625" style="11"/>
    <col min="7941" max="7941" width="5.7109375" style="11" customWidth="1"/>
    <col min="7942" max="7942" width="2.7109375" style="11" bestFit="1" customWidth="1"/>
    <col min="7943" max="7943" width="2" style="11" bestFit="1" customWidth="1"/>
    <col min="7944" max="7947" width="9.140625" style="11"/>
    <col min="7948" max="7948" width="5.7109375" style="11" customWidth="1"/>
    <col min="7949" max="7949" width="2.7109375" style="11" bestFit="1" customWidth="1"/>
    <col min="7950" max="7950" width="2.140625" style="11" bestFit="1" customWidth="1"/>
    <col min="7951" max="7954" width="9.140625" style="11"/>
    <col min="7955" max="7955" width="5.7109375" style="11" customWidth="1"/>
    <col min="7956" max="7956" width="2.7109375" style="11" bestFit="1" customWidth="1"/>
    <col min="7957" max="7957" width="3" style="11" bestFit="1" customWidth="1"/>
    <col min="7958" max="7961" width="9.140625" style="11"/>
    <col min="7962" max="7962" width="5.7109375" style="11" customWidth="1"/>
    <col min="7963" max="7963" width="2.7109375" style="11" bestFit="1" customWidth="1"/>
    <col min="7964" max="7964" width="3.42578125" style="11" customWidth="1"/>
    <col min="7965" max="7968" width="9.140625" style="11"/>
    <col min="7969" max="7969" width="5.7109375" style="11" customWidth="1"/>
    <col min="7970" max="7970" width="2.7109375" style="11" bestFit="1" customWidth="1"/>
    <col min="7971" max="7971" width="3" style="11" bestFit="1" customWidth="1"/>
    <col min="7972" max="7975" width="9.140625" style="11"/>
    <col min="7976" max="7976" width="5.7109375" style="11" customWidth="1"/>
    <col min="7977" max="7977" width="2.7109375" style="11" bestFit="1" customWidth="1"/>
    <col min="7978" max="7979" width="9.140625" style="11"/>
    <col min="7980" max="7980" width="68.42578125" style="11" customWidth="1"/>
    <col min="7981" max="7986" width="9.140625" style="11"/>
    <col min="7987" max="7987" width="18.5703125" style="11" customWidth="1"/>
    <col min="7988" max="8183" width="9.140625" style="11"/>
    <col min="8184" max="8184" width="2.7109375" style="11" bestFit="1" customWidth="1"/>
    <col min="8185" max="8185" width="2" style="11" bestFit="1" customWidth="1"/>
    <col min="8186" max="8189" width="9.140625" style="11"/>
    <col min="8190" max="8190" width="5.7109375" style="11" customWidth="1"/>
    <col min="8191" max="8191" width="2.7109375" style="11" bestFit="1" customWidth="1"/>
    <col min="8192" max="8192" width="2" style="11" bestFit="1" customWidth="1"/>
    <col min="8193" max="8196" width="9.140625" style="11"/>
    <col min="8197" max="8197" width="5.7109375" style="11" customWidth="1"/>
    <col min="8198" max="8198" width="2.7109375" style="11" bestFit="1" customWidth="1"/>
    <col min="8199" max="8199" width="2" style="11" bestFit="1" customWidth="1"/>
    <col min="8200" max="8203" width="9.140625" style="11"/>
    <col min="8204" max="8204" width="5.7109375" style="11" customWidth="1"/>
    <col min="8205" max="8205" width="2.7109375" style="11" bestFit="1" customWidth="1"/>
    <col min="8206" max="8206" width="2.140625" style="11" bestFit="1" customWidth="1"/>
    <col min="8207" max="8210" width="9.140625" style="11"/>
    <col min="8211" max="8211" width="5.7109375" style="11" customWidth="1"/>
    <col min="8212" max="8212" width="2.7109375" style="11" bestFit="1" customWidth="1"/>
    <col min="8213" max="8213" width="3" style="11" bestFit="1" customWidth="1"/>
    <col min="8214" max="8217" width="9.140625" style="11"/>
    <col min="8218" max="8218" width="5.7109375" style="11" customWidth="1"/>
    <col min="8219" max="8219" width="2.7109375" style="11" bestFit="1" customWidth="1"/>
    <col min="8220" max="8220" width="3.42578125" style="11" customWidth="1"/>
    <col min="8221" max="8224" width="9.140625" style="11"/>
    <col min="8225" max="8225" width="5.7109375" style="11" customWidth="1"/>
    <col min="8226" max="8226" width="2.7109375" style="11" bestFit="1" customWidth="1"/>
    <col min="8227" max="8227" width="3" style="11" bestFit="1" customWidth="1"/>
    <col min="8228" max="8231" width="9.140625" style="11"/>
    <col min="8232" max="8232" width="5.7109375" style="11" customWidth="1"/>
    <col min="8233" max="8233" width="2.7109375" style="11" bestFit="1" customWidth="1"/>
    <col min="8234" max="8235" width="9.140625" style="11"/>
    <col min="8236" max="8236" width="68.42578125" style="11" customWidth="1"/>
    <col min="8237" max="8242" width="9.140625" style="11"/>
    <col min="8243" max="8243" width="18.5703125" style="11" customWidth="1"/>
    <col min="8244" max="8439" width="9.140625" style="11"/>
    <col min="8440" max="8440" width="2.7109375" style="11" bestFit="1" customWidth="1"/>
    <col min="8441" max="8441" width="2" style="11" bestFit="1" customWidth="1"/>
    <col min="8442" max="8445" width="9.140625" style="11"/>
    <col min="8446" max="8446" width="5.7109375" style="11" customWidth="1"/>
    <col min="8447" max="8447" width="2.7109375" style="11" bestFit="1" customWidth="1"/>
    <col min="8448" max="8448" width="2" style="11" bestFit="1" customWidth="1"/>
    <col min="8449" max="8452" width="9.140625" style="11"/>
    <col min="8453" max="8453" width="5.7109375" style="11" customWidth="1"/>
    <col min="8454" max="8454" width="2.7109375" style="11" bestFit="1" customWidth="1"/>
    <col min="8455" max="8455" width="2" style="11" bestFit="1" customWidth="1"/>
    <col min="8456" max="8459" width="9.140625" style="11"/>
    <col min="8460" max="8460" width="5.7109375" style="11" customWidth="1"/>
    <col min="8461" max="8461" width="2.7109375" style="11" bestFit="1" customWidth="1"/>
    <col min="8462" max="8462" width="2.140625" style="11" bestFit="1" customWidth="1"/>
    <col min="8463" max="8466" width="9.140625" style="11"/>
    <col min="8467" max="8467" width="5.7109375" style="11" customWidth="1"/>
    <col min="8468" max="8468" width="2.7109375" style="11" bestFit="1" customWidth="1"/>
    <col min="8469" max="8469" width="3" style="11" bestFit="1" customWidth="1"/>
    <col min="8470" max="8473" width="9.140625" style="11"/>
    <col min="8474" max="8474" width="5.7109375" style="11" customWidth="1"/>
    <col min="8475" max="8475" width="2.7109375" style="11" bestFit="1" customWidth="1"/>
    <col min="8476" max="8476" width="3.42578125" style="11" customWidth="1"/>
    <col min="8477" max="8480" width="9.140625" style="11"/>
    <col min="8481" max="8481" width="5.7109375" style="11" customWidth="1"/>
    <col min="8482" max="8482" width="2.7109375" style="11" bestFit="1" customWidth="1"/>
    <col min="8483" max="8483" width="3" style="11" bestFit="1" customWidth="1"/>
    <col min="8484" max="8487" width="9.140625" style="11"/>
    <col min="8488" max="8488" width="5.7109375" style="11" customWidth="1"/>
    <col min="8489" max="8489" width="2.7109375" style="11" bestFit="1" customWidth="1"/>
    <col min="8490" max="8491" width="9.140625" style="11"/>
    <col min="8492" max="8492" width="68.42578125" style="11" customWidth="1"/>
    <col min="8493" max="8498" width="9.140625" style="11"/>
    <col min="8499" max="8499" width="18.5703125" style="11" customWidth="1"/>
    <col min="8500" max="8695" width="9.140625" style="11"/>
    <col min="8696" max="8696" width="2.7109375" style="11" bestFit="1" customWidth="1"/>
    <col min="8697" max="8697" width="2" style="11" bestFit="1" customWidth="1"/>
    <col min="8698" max="8701" width="9.140625" style="11"/>
    <col min="8702" max="8702" width="5.7109375" style="11" customWidth="1"/>
    <col min="8703" max="8703" width="2.7109375" style="11" bestFit="1" customWidth="1"/>
    <col min="8704" max="8704" width="2" style="11" bestFit="1" customWidth="1"/>
    <col min="8705" max="8708" width="9.140625" style="11"/>
    <col min="8709" max="8709" width="5.7109375" style="11" customWidth="1"/>
    <col min="8710" max="8710" width="2.7109375" style="11" bestFit="1" customWidth="1"/>
    <col min="8711" max="8711" width="2" style="11" bestFit="1" customWidth="1"/>
    <col min="8712" max="8715" width="9.140625" style="11"/>
    <col min="8716" max="8716" width="5.7109375" style="11" customWidth="1"/>
    <col min="8717" max="8717" width="2.7109375" style="11" bestFit="1" customWidth="1"/>
    <col min="8718" max="8718" width="2.140625" style="11" bestFit="1" customWidth="1"/>
    <col min="8719" max="8722" width="9.140625" style="11"/>
    <col min="8723" max="8723" width="5.7109375" style="11" customWidth="1"/>
    <col min="8724" max="8724" width="2.7109375" style="11" bestFit="1" customWidth="1"/>
    <col min="8725" max="8725" width="3" style="11" bestFit="1" customWidth="1"/>
    <col min="8726" max="8729" width="9.140625" style="11"/>
    <col min="8730" max="8730" width="5.7109375" style="11" customWidth="1"/>
    <col min="8731" max="8731" width="2.7109375" style="11" bestFit="1" customWidth="1"/>
    <col min="8732" max="8732" width="3.42578125" style="11" customWidth="1"/>
    <col min="8733" max="8736" width="9.140625" style="11"/>
    <col min="8737" max="8737" width="5.7109375" style="11" customWidth="1"/>
    <col min="8738" max="8738" width="2.7109375" style="11" bestFit="1" customWidth="1"/>
    <col min="8739" max="8739" width="3" style="11" bestFit="1" customWidth="1"/>
    <col min="8740" max="8743" width="9.140625" style="11"/>
    <col min="8744" max="8744" width="5.7109375" style="11" customWidth="1"/>
    <col min="8745" max="8745" width="2.7109375" style="11" bestFit="1" customWidth="1"/>
    <col min="8746" max="8747" width="9.140625" style="11"/>
    <col min="8748" max="8748" width="68.42578125" style="11" customWidth="1"/>
    <col min="8749" max="8754" width="9.140625" style="11"/>
    <col min="8755" max="8755" width="18.5703125" style="11" customWidth="1"/>
    <col min="8756" max="8951" width="9.140625" style="11"/>
    <col min="8952" max="8952" width="2.7109375" style="11" bestFit="1" customWidth="1"/>
    <col min="8953" max="8953" width="2" style="11" bestFit="1" customWidth="1"/>
    <col min="8954" max="8957" width="9.140625" style="11"/>
    <col min="8958" max="8958" width="5.7109375" style="11" customWidth="1"/>
    <col min="8959" max="8959" width="2.7109375" style="11" bestFit="1" customWidth="1"/>
    <col min="8960" max="8960" width="2" style="11" bestFit="1" customWidth="1"/>
    <col min="8961" max="8964" width="9.140625" style="11"/>
    <col min="8965" max="8965" width="5.7109375" style="11" customWidth="1"/>
    <col min="8966" max="8966" width="2.7109375" style="11" bestFit="1" customWidth="1"/>
    <col min="8967" max="8967" width="2" style="11" bestFit="1" customWidth="1"/>
    <col min="8968" max="8971" width="9.140625" style="11"/>
    <col min="8972" max="8972" width="5.7109375" style="11" customWidth="1"/>
    <col min="8973" max="8973" width="2.7109375" style="11" bestFit="1" customWidth="1"/>
    <col min="8974" max="8974" width="2.140625" style="11" bestFit="1" customWidth="1"/>
    <col min="8975" max="8978" width="9.140625" style="11"/>
    <col min="8979" max="8979" width="5.7109375" style="11" customWidth="1"/>
    <col min="8980" max="8980" width="2.7109375" style="11" bestFit="1" customWidth="1"/>
    <col min="8981" max="8981" width="3" style="11" bestFit="1" customWidth="1"/>
    <col min="8982" max="8985" width="9.140625" style="11"/>
    <col min="8986" max="8986" width="5.7109375" style="11" customWidth="1"/>
    <col min="8987" max="8987" width="2.7109375" style="11" bestFit="1" customWidth="1"/>
    <col min="8988" max="8988" width="3.42578125" style="11" customWidth="1"/>
    <col min="8989" max="8992" width="9.140625" style="11"/>
    <col min="8993" max="8993" width="5.7109375" style="11" customWidth="1"/>
    <col min="8994" max="8994" width="2.7109375" style="11" bestFit="1" customWidth="1"/>
    <col min="8995" max="8995" width="3" style="11" bestFit="1" customWidth="1"/>
    <col min="8996" max="8999" width="9.140625" style="11"/>
    <col min="9000" max="9000" width="5.7109375" style="11" customWidth="1"/>
    <col min="9001" max="9001" width="2.7109375" style="11" bestFit="1" customWidth="1"/>
    <col min="9002" max="9003" width="9.140625" style="11"/>
    <col min="9004" max="9004" width="68.42578125" style="11" customWidth="1"/>
    <col min="9005" max="9010" width="9.140625" style="11"/>
    <col min="9011" max="9011" width="18.5703125" style="11" customWidth="1"/>
    <col min="9012" max="9207" width="9.140625" style="11"/>
    <col min="9208" max="9208" width="2.7109375" style="11" bestFit="1" customWidth="1"/>
    <col min="9209" max="9209" width="2" style="11" bestFit="1" customWidth="1"/>
    <col min="9210" max="9213" width="9.140625" style="11"/>
    <col min="9214" max="9214" width="5.7109375" style="11" customWidth="1"/>
    <col min="9215" max="9215" width="2.7109375" style="11" bestFit="1" customWidth="1"/>
    <col min="9216" max="9216" width="2" style="11" bestFit="1" customWidth="1"/>
    <col min="9217" max="9220" width="9.140625" style="11"/>
    <col min="9221" max="9221" width="5.7109375" style="11" customWidth="1"/>
    <col min="9222" max="9222" width="2.7109375" style="11" bestFit="1" customWidth="1"/>
    <col min="9223" max="9223" width="2" style="11" bestFit="1" customWidth="1"/>
    <col min="9224" max="9227" width="9.140625" style="11"/>
    <col min="9228" max="9228" width="5.7109375" style="11" customWidth="1"/>
    <col min="9229" max="9229" width="2.7109375" style="11" bestFit="1" customWidth="1"/>
    <col min="9230" max="9230" width="2.140625" style="11" bestFit="1" customWidth="1"/>
    <col min="9231" max="9234" width="9.140625" style="11"/>
    <col min="9235" max="9235" width="5.7109375" style="11" customWidth="1"/>
    <col min="9236" max="9236" width="2.7109375" style="11" bestFit="1" customWidth="1"/>
    <col min="9237" max="9237" width="3" style="11" bestFit="1" customWidth="1"/>
    <col min="9238" max="9241" width="9.140625" style="11"/>
    <col min="9242" max="9242" width="5.7109375" style="11" customWidth="1"/>
    <col min="9243" max="9243" width="2.7109375" style="11" bestFit="1" customWidth="1"/>
    <col min="9244" max="9244" width="3.42578125" style="11" customWidth="1"/>
    <col min="9245" max="9248" width="9.140625" style="11"/>
    <col min="9249" max="9249" width="5.7109375" style="11" customWidth="1"/>
    <col min="9250" max="9250" width="2.7109375" style="11" bestFit="1" customWidth="1"/>
    <col min="9251" max="9251" width="3" style="11" bestFit="1" customWidth="1"/>
    <col min="9252" max="9255" width="9.140625" style="11"/>
    <col min="9256" max="9256" width="5.7109375" style="11" customWidth="1"/>
    <col min="9257" max="9257" width="2.7109375" style="11" bestFit="1" customWidth="1"/>
    <col min="9258" max="9259" width="9.140625" style="11"/>
    <col min="9260" max="9260" width="68.42578125" style="11" customWidth="1"/>
    <col min="9261" max="9266" width="9.140625" style="11"/>
    <col min="9267" max="9267" width="18.5703125" style="11" customWidth="1"/>
    <col min="9268" max="9463" width="9.140625" style="11"/>
    <col min="9464" max="9464" width="2.7109375" style="11" bestFit="1" customWidth="1"/>
    <col min="9465" max="9465" width="2" style="11" bestFit="1" customWidth="1"/>
    <col min="9466" max="9469" width="9.140625" style="11"/>
    <col min="9470" max="9470" width="5.7109375" style="11" customWidth="1"/>
    <col min="9471" max="9471" width="2.7109375" style="11" bestFit="1" customWidth="1"/>
    <col min="9472" max="9472" width="2" style="11" bestFit="1" customWidth="1"/>
    <col min="9473" max="9476" width="9.140625" style="11"/>
    <col min="9477" max="9477" width="5.7109375" style="11" customWidth="1"/>
    <col min="9478" max="9478" width="2.7109375" style="11" bestFit="1" customWidth="1"/>
    <col min="9479" max="9479" width="2" style="11" bestFit="1" customWidth="1"/>
    <col min="9480" max="9483" width="9.140625" style="11"/>
    <col min="9484" max="9484" width="5.7109375" style="11" customWidth="1"/>
    <col min="9485" max="9485" width="2.7109375" style="11" bestFit="1" customWidth="1"/>
    <col min="9486" max="9486" width="2.140625" style="11" bestFit="1" customWidth="1"/>
    <col min="9487" max="9490" width="9.140625" style="11"/>
    <col min="9491" max="9491" width="5.7109375" style="11" customWidth="1"/>
    <col min="9492" max="9492" width="2.7109375" style="11" bestFit="1" customWidth="1"/>
    <col min="9493" max="9493" width="3" style="11" bestFit="1" customWidth="1"/>
    <col min="9494" max="9497" width="9.140625" style="11"/>
    <col min="9498" max="9498" width="5.7109375" style="11" customWidth="1"/>
    <col min="9499" max="9499" width="2.7109375" style="11" bestFit="1" customWidth="1"/>
    <col min="9500" max="9500" width="3.42578125" style="11" customWidth="1"/>
    <col min="9501" max="9504" width="9.140625" style="11"/>
    <col min="9505" max="9505" width="5.7109375" style="11" customWidth="1"/>
    <col min="9506" max="9506" width="2.7109375" style="11" bestFit="1" customWidth="1"/>
    <col min="9507" max="9507" width="3" style="11" bestFit="1" customWidth="1"/>
    <col min="9508" max="9511" width="9.140625" style="11"/>
    <col min="9512" max="9512" width="5.7109375" style="11" customWidth="1"/>
    <col min="9513" max="9513" width="2.7109375" style="11" bestFit="1" customWidth="1"/>
    <col min="9514" max="9515" width="9.140625" style="11"/>
    <col min="9516" max="9516" width="68.42578125" style="11" customWidth="1"/>
    <col min="9517" max="9522" width="9.140625" style="11"/>
    <col min="9523" max="9523" width="18.5703125" style="11" customWidth="1"/>
    <col min="9524" max="9719" width="9.140625" style="11"/>
    <col min="9720" max="9720" width="2.7109375" style="11" bestFit="1" customWidth="1"/>
    <col min="9721" max="9721" width="2" style="11" bestFit="1" customWidth="1"/>
    <col min="9722" max="9725" width="9.140625" style="11"/>
    <col min="9726" max="9726" width="5.7109375" style="11" customWidth="1"/>
    <col min="9727" max="9727" width="2.7109375" style="11" bestFit="1" customWidth="1"/>
    <col min="9728" max="9728" width="2" style="11" bestFit="1" customWidth="1"/>
    <col min="9729" max="9732" width="9.140625" style="11"/>
    <col min="9733" max="9733" width="5.7109375" style="11" customWidth="1"/>
    <col min="9734" max="9734" width="2.7109375" style="11" bestFit="1" customWidth="1"/>
    <col min="9735" max="9735" width="2" style="11" bestFit="1" customWidth="1"/>
    <col min="9736" max="9739" width="9.140625" style="11"/>
    <col min="9740" max="9740" width="5.7109375" style="11" customWidth="1"/>
    <col min="9741" max="9741" width="2.7109375" style="11" bestFit="1" customWidth="1"/>
    <col min="9742" max="9742" width="2.140625" style="11" bestFit="1" customWidth="1"/>
    <col min="9743" max="9746" width="9.140625" style="11"/>
    <col min="9747" max="9747" width="5.7109375" style="11" customWidth="1"/>
    <col min="9748" max="9748" width="2.7109375" style="11" bestFit="1" customWidth="1"/>
    <col min="9749" max="9749" width="3" style="11" bestFit="1" customWidth="1"/>
    <col min="9750" max="9753" width="9.140625" style="11"/>
    <col min="9754" max="9754" width="5.7109375" style="11" customWidth="1"/>
    <col min="9755" max="9755" width="2.7109375" style="11" bestFit="1" customWidth="1"/>
    <col min="9756" max="9756" width="3.42578125" style="11" customWidth="1"/>
    <col min="9757" max="9760" width="9.140625" style="11"/>
    <col min="9761" max="9761" width="5.7109375" style="11" customWidth="1"/>
    <col min="9762" max="9762" width="2.7109375" style="11" bestFit="1" customWidth="1"/>
    <col min="9763" max="9763" width="3" style="11" bestFit="1" customWidth="1"/>
    <col min="9764" max="9767" width="9.140625" style="11"/>
    <col min="9768" max="9768" width="5.7109375" style="11" customWidth="1"/>
    <col min="9769" max="9769" width="2.7109375" style="11" bestFit="1" customWidth="1"/>
    <col min="9770" max="9771" width="9.140625" style="11"/>
    <col min="9772" max="9772" width="68.42578125" style="11" customWidth="1"/>
    <col min="9773" max="9778" width="9.140625" style="11"/>
    <col min="9779" max="9779" width="18.5703125" style="11" customWidth="1"/>
    <col min="9780" max="9975" width="9.140625" style="11"/>
    <col min="9976" max="9976" width="2.7109375" style="11" bestFit="1" customWidth="1"/>
    <col min="9977" max="9977" width="2" style="11" bestFit="1" customWidth="1"/>
    <col min="9978" max="9981" width="9.140625" style="11"/>
    <col min="9982" max="9982" width="5.7109375" style="11" customWidth="1"/>
    <col min="9983" max="9983" width="2.7109375" style="11" bestFit="1" customWidth="1"/>
    <col min="9984" max="9984" width="2" style="11" bestFit="1" customWidth="1"/>
    <col min="9985" max="9988" width="9.140625" style="11"/>
    <col min="9989" max="9989" width="5.7109375" style="11" customWidth="1"/>
    <col min="9990" max="9990" width="2.7109375" style="11" bestFit="1" customWidth="1"/>
    <col min="9991" max="9991" width="2" style="11" bestFit="1" customWidth="1"/>
    <col min="9992" max="9995" width="9.140625" style="11"/>
    <col min="9996" max="9996" width="5.7109375" style="11" customWidth="1"/>
    <col min="9997" max="9997" width="2.7109375" style="11" bestFit="1" customWidth="1"/>
    <col min="9998" max="9998" width="2.140625" style="11" bestFit="1" customWidth="1"/>
    <col min="9999" max="10002" width="9.140625" style="11"/>
    <col min="10003" max="10003" width="5.7109375" style="11" customWidth="1"/>
    <col min="10004" max="10004" width="2.7109375" style="11" bestFit="1" customWidth="1"/>
    <col min="10005" max="10005" width="3" style="11" bestFit="1" customWidth="1"/>
    <col min="10006" max="10009" width="9.140625" style="11"/>
    <col min="10010" max="10010" width="5.7109375" style="11" customWidth="1"/>
    <col min="10011" max="10011" width="2.7109375" style="11" bestFit="1" customWidth="1"/>
    <col min="10012" max="10012" width="3.42578125" style="11" customWidth="1"/>
    <col min="10013" max="10016" width="9.140625" style="11"/>
    <col min="10017" max="10017" width="5.7109375" style="11" customWidth="1"/>
    <col min="10018" max="10018" width="2.7109375" style="11" bestFit="1" customWidth="1"/>
    <col min="10019" max="10019" width="3" style="11" bestFit="1" customWidth="1"/>
    <col min="10020" max="10023" width="9.140625" style="11"/>
    <col min="10024" max="10024" width="5.7109375" style="11" customWidth="1"/>
    <col min="10025" max="10025" width="2.7109375" style="11" bestFit="1" customWidth="1"/>
    <col min="10026" max="10027" width="9.140625" style="11"/>
    <col min="10028" max="10028" width="68.42578125" style="11" customWidth="1"/>
    <col min="10029" max="10034" width="9.140625" style="11"/>
    <col min="10035" max="10035" width="18.5703125" style="11" customWidth="1"/>
    <col min="10036" max="10231" width="9.140625" style="11"/>
    <col min="10232" max="10232" width="2.7109375" style="11" bestFit="1" customWidth="1"/>
    <col min="10233" max="10233" width="2" style="11" bestFit="1" customWidth="1"/>
    <col min="10234" max="10237" width="9.140625" style="11"/>
    <col min="10238" max="10238" width="5.7109375" style="11" customWidth="1"/>
    <col min="10239" max="10239" width="2.7109375" style="11" bestFit="1" customWidth="1"/>
    <col min="10240" max="10240" width="2" style="11" bestFit="1" customWidth="1"/>
    <col min="10241" max="10244" width="9.140625" style="11"/>
    <col min="10245" max="10245" width="5.7109375" style="11" customWidth="1"/>
    <col min="10246" max="10246" width="2.7109375" style="11" bestFit="1" customWidth="1"/>
    <col min="10247" max="10247" width="2" style="11" bestFit="1" customWidth="1"/>
    <col min="10248" max="10251" width="9.140625" style="11"/>
    <col min="10252" max="10252" width="5.7109375" style="11" customWidth="1"/>
    <col min="10253" max="10253" width="2.7109375" style="11" bestFit="1" customWidth="1"/>
    <col min="10254" max="10254" width="2.140625" style="11" bestFit="1" customWidth="1"/>
    <col min="10255" max="10258" width="9.140625" style="11"/>
    <col min="10259" max="10259" width="5.7109375" style="11" customWidth="1"/>
    <col min="10260" max="10260" width="2.7109375" style="11" bestFit="1" customWidth="1"/>
    <col min="10261" max="10261" width="3" style="11" bestFit="1" customWidth="1"/>
    <col min="10262" max="10265" width="9.140625" style="11"/>
    <col min="10266" max="10266" width="5.7109375" style="11" customWidth="1"/>
    <col min="10267" max="10267" width="2.7109375" style="11" bestFit="1" customWidth="1"/>
    <col min="10268" max="10268" width="3.42578125" style="11" customWidth="1"/>
    <col min="10269" max="10272" width="9.140625" style="11"/>
    <col min="10273" max="10273" width="5.7109375" style="11" customWidth="1"/>
    <col min="10274" max="10274" width="2.7109375" style="11" bestFit="1" customWidth="1"/>
    <col min="10275" max="10275" width="3" style="11" bestFit="1" customWidth="1"/>
    <col min="10276" max="10279" width="9.140625" style="11"/>
    <col min="10280" max="10280" width="5.7109375" style="11" customWidth="1"/>
    <col min="10281" max="10281" width="2.7109375" style="11" bestFit="1" customWidth="1"/>
    <col min="10282" max="10283" width="9.140625" style="11"/>
    <col min="10284" max="10284" width="68.42578125" style="11" customWidth="1"/>
    <col min="10285" max="10290" width="9.140625" style="11"/>
    <col min="10291" max="10291" width="18.5703125" style="11" customWidth="1"/>
    <col min="10292" max="10487" width="9.140625" style="11"/>
    <col min="10488" max="10488" width="2.7109375" style="11" bestFit="1" customWidth="1"/>
    <col min="10489" max="10489" width="2" style="11" bestFit="1" customWidth="1"/>
    <col min="10490" max="10493" width="9.140625" style="11"/>
    <col min="10494" max="10494" width="5.7109375" style="11" customWidth="1"/>
    <col min="10495" max="10495" width="2.7109375" style="11" bestFit="1" customWidth="1"/>
    <col min="10496" max="10496" width="2" style="11" bestFit="1" customWidth="1"/>
    <col min="10497" max="10500" width="9.140625" style="11"/>
    <col min="10501" max="10501" width="5.7109375" style="11" customWidth="1"/>
    <col min="10502" max="10502" width="2.7109375" style="11" bestFit="1" customWidth="1"/>
    <col min="10503" max="10503" width="2" style="11" bestFit="1" customWidth="1"/>
    <col min="10504" max="10507" width="9.140625" style="11"/>
    <col min="10508" max="10508" width="5.7109375" style="11" customWidth="1"/>
    <col min="10509" max="10509" width="2.7109375" style="11" bestFit="1" customWidth="1"/>
    <col min="10510" max="10510" width="2.140625" style="11" bestFit="1" customWidth="1"/>
    <col min="10511" max="10514" width="9.140625" style="11"/>
    <col min="10515" max="10515" width="5.7109375" style="11" customWidth="1"/>
    <col min="10516" max="10516" width="2.7109375" style="11" bestFit="1" customWidth="1"/>
    <col min="10517" max="10517" width="3" style="11" bestFit="1" customWidth="1"/>
    <col min="10518" max="10521" width="9.140625" style="11"/>
    <col min="10522" max="10522" width="5.7109375" style="11" customWidth="1"/>
    <col min="10523" max="10523" width="2.7109375" style="11" bestFit="1" customWidth="1"/>
    <col min="10524" max="10524" width="3.42578125" style="11" customWidth="1"/>
    <col min="10525" max="10528" width="9.140625" style="11"/>
    <col min="10529" max="10529" width="5.7109375" style="11" customWidth="1"/>
    <col min="10530" max="10530" width="2.7109375" style="11" bestFit="1" customWidth="1"/>
    <col min="10531" max="10531" width="3" style="11" bestFit="1" customWidth="1"/>
    <col min="10532" max="10535" width="9.140625" style="11"/>
    <col min="10536" max="10536" width="5.7109375" style="11" customWidth="1"/>
    <col min="10537" max="10537" width="2.7109375" style="11" bestFit="1" customWidth="1"/>
    <col min="10538" max="10539" width="9.140625" style="11"/>
    <col min="10540" max="10540" width="68.42578125" style="11" customWidth="1"/>
    <col min="10541" max="10546" width="9.140625" style="11"/>
    <col min="10547" max="10547" width="18.5703125" style="11" customWidth="1"/>
    <col min="10548" max="10743" width="9.140625" style="11"/>
    <col min="10744" max="10744" width="2.7109375" style="11" bestFit="1" customWidth="1"/>
    <col min="10745" max="10745" width="2" style="11" bestFit="1" customWidth="1"/>
    <col min="10746" max="10749" width="9.140625" style="11"/>
    <col min="10750" max="10750" width="5.7109375" style="11" customWidth="1"/>
    <col min="10751" max="10751" width="2.7109375" style="11" bestFit="1" customWidth="1"/>
    <col min="10752" max="10752" width="2" style="11" bestFit="1" customWidth="1"/>
    <col min="10753" max="10756" width="9.140625" style="11"/>
    <col min="10757" max="10757" width="5.7109375" style="11" customWidth="1"/>
    <col min="10758" max="10758" width="2.7109375" style="11" bestFit="1" customWidth="1"/>
    <col min="10759" max="10759" width="2" style="11" bestFit="1" customWidth="1"/>
    <col min="10760" max="10763" width="9.140625" style="11"/>
    <col min="10764" max="10764" width="5.7109375" style="11" customWidth="1"/>
    <col min="10765" max="10765" width="2.7109375" style="11" bestFit="1" customWidth="1"/>
    <col min="10766" max="10766" width="2.140625" style="11" bestFit="1" customWidth="1"/>
    <col min="10767" max="10770" width="9.140625" style="11"/>
    <col min="10771" max="10771" width="5.7109375" style="11" customWidth="1"/>
    <col min="10772" max="10772" width="2.7109375" style="11" bestFit="1" customWidth="1"/>
    <col min="10773" max="10773" width="3" style="11" bestFit="1" customWidth="1"/>
    <col min="10774" max="10777" width="9.140625" style="11"/>
    <col min="10778" max="10778" width="5.7109375" style="11" customWidth="1"/>
    <col min="10779" max="10779" width="2.7109375" style="11" bestFit="1" customWidth="1"/>
    <col min="10780" max="10780" width="3.42578125" style="11" customWidth="1"/>
    <col min="10781" max="10784" width="9.140625" style="11"/>
    <col min="10785" max="10785" width="5.7109375" style="11" customWidth="1"/>
    <col min="10786" max="10786" width="2.7109375" style="11" bestFit="1" customWidth="1"/>
    <col min="10787" max="10787" width="3" style="11" bestFit="1" customWidth="1"/>
    <col min="10788" max="10791" width="9.140625" style="11"/>
    <col min="10792" max="10792" width="5.7109375" style="11" customWidth="1"/>
    <col min="10793" max="10793" width="2.7109375" style="11" bestFit="1" customWidth="1"/>
    <col min="10794" max="10795" width="9.140625" style="11"/>
    <col min="10796" max="10796" width="68.42578125" style="11" customWidth="1"/>
    <col min="10797" max="10802" width="9.140625" style="11"/>
    <col min="10803" max="10803" width="18.5703125" style="11" customWidth="1"/>
    <col min="10804" max="10999" width="9.140625" style="11"/>
    <col min="11000" max="11000" width="2.7109375" style="11" bestFit="1" customWidth="1"/>
    <col min="11001" max="11001" width="2" style="11" bestFit="1" customWidth="1"/>
    <col min="11002" max="11005" width="9.140625" style="11"/>
    <col min="11006" max="11006" width="5.7109375" style="11" customWidth="1"/>
    <col min="11007" max="11007" width="2.7109375" style="11" bestFit="1" customWidth="1"/>
    <col min="11008" max="11008" width="2" style="11" bestFit="1" customWidth="1"/>
    <col min="11009" max="11012" width="9.140625" style="11"/>
    <col min="11013" max="11013" width="5.7109375" style="11" customWidth="1"/>
    <col min="11014" max="11014" width="2.7109375" style="11" bestFit="1" customWidth="1"/>
    <col min="11015" max="11015" width="2" style="11" bestFit="1" customWidth="1"/>
    <col min="11016" max="11019" width="9.140625" style="11"/>
    <col min="11020" max="11020" width="5.7109375" style="11" customWidth="1"/>
    <col min="11021" max="11021" width="2.7109375" style="11" bestFit="1" customWidth="1"/>
    <col min="11022" max="11022" width="2.140625" style="11" bestFit="1" customWidth="1"/>
    <col min="11023" max="11026" width="9.140625" style="11"/>
    <col min="11027" max="11027" width="5.7109375" style="11" customWidth="1"/>
    <col min="11028" max="11028" width="2.7109375" style="11" bestFit="1" customWidth="1"/>
    <col min="11029" max="11029" width="3" style="11" bestFit="1" customWidth="1"/>
    <col min="11030" max="11033" width="9.140625" style="11"/>
    <col min="11034" max="11034" width="5.7109375" style="11" customWidth="1"/>
    <col min="11035" max="11035" width="2.7109375" style="11" bestFit="1" customWidth="1"/>
    <col min="11036" max="11036" width="3.42578125" style="11" customWidth="1"/>
    <col min="11037" max="11040" width="9.140625" style="11"/>
    <col min="11041" max="11041" width="5.7109375" style="11" customWidth="1"/>
    <col min="11042" max="11042" width="2.7109375" style="11" bestFit="1" customWidth="1"/>
    <col min="11043" max="11043" width="3" style="11" bestFit="1" customWidth="1"/>
    <col min="11044" max="11047" width="9.140625" style="11"/>
    <col min="11048" max="11048" width="5.7109375" style="11" customWidth="1"/>
    <col min="11049" max="11049" width="2.7109375" style="11" bestFit="1" customWidth="1"/>
    <col min="11050" max="11051" width="9.140625" style="11"/>
    <col min="11052" max="11052" width="68.42578125" style="11" customWidth="1"/>
    <col min="11053" max="11058" width="9.140625" style="11"/>
    <col min="11059" max="11059" width="18.5703125" style="11" customWidth="1"/>
    <col min="11060" max="11255" width="9.140625" style="11"/>
    <col min="11256" max="11256" width="2.7109375" style="11" bestFit="1" customWidth="1"/>
    <col min="11257" max="11257" width="2" style="11" bestFit="1" customWidth="1"/>
    <col min="11258" max="11261" width="9.140625" style="11"/>
    <col min="11262" max="11262" width="5.7109375" style="11" customWidth="1"/>
    <col min="11263" max="11263" width="2.7109375" style="11" bestFit="1" customWidth="1"/>
    <col min="11264" max="11264" width="2" style="11" bestFit="1" customWidth="1"/>
    <col min="11265" max="11268" width="9.140625" style="11"/>
    <col min="11269" max="11269" width="5.7109375" style="11" customWidth="1"/>
    <col min="11270" max="11270" width="2.7109375" style="11" bestFit="1" customWidth="1"/>
    <col min="11271" max="11271" width="2" style="11" bestFit="1" customWidth="1"/>
    <col min="11272" max="11275" width="9.140625" style="11"/>
    <col min="11276" max="11276" width="5.7109375" style="11" customWidth="1"/>
    <col min="11277" max="11277" width="2.7109375" style="11" bestFit="1" customWidth="1"/>
    <col min="11278" max="11278" width="2.140625" style="11" bestFit="1" customWidth="1"/>
    <col min="11279" max="11282" width="9.140625" style="11"/>
    <col min="11283" max="11283" width="5.7109375" style="11" customWidth="1"/>
    <col min="11284" max="11284" width="2.7109375" style="11" bestFit="1" customWidth="1"/>
    <col min="11285" max="11285" width="3" style="11" bestFit="1" customWidth="1"/>
    <col min="11286" max="11289" width="9.140625" style="11"/>
    <col min="11290" max="11290" width="5.7109375" style="11" customWidth="1"/>
    <col min="11291" max="11291" width="2.7109375" style="11" bestFit="1" customWidth="1"/>
    <col min="11292" max="11292" width="3.42578125" style="11" customWidth="1"/>
    <col min="11293" max="11296" width="9.140625" style="11"/>
    <col min="11297" max="11297" width="5.7109375" style="11" customWidth="1"/>
    <col min="11298" max="11298" width="2.7109375" style="11" bestFit="1" customWidth="1"/>
    <col min="11299" max="11299" width="3" style="11" bestFit="1" customWidth="1"/>
    <col min="11300" max="11303" width="9.140625" style="11"/>
    <col min="11304" max="11304" width="5.7109375" style="11" customWidth="1"/>
    <col min="11305" max="11305" width="2.7109375" style="11" bestFit="1" customWidth="1"/>
    <col min="11306" max="11307" width="9.140625" style="11"/>
    <col min="11308" max="11308" width="68.42578125" style="11" customWidth="1"/>
    <col min="11309" max="11314" width="9.140625" style="11"/>
    <col min="11315" max="11315" width="18.5703125" style="11" customWidth="1"/>
    <col min="11316" max="11511" width="9.140625" style="11"/>
    <col min="11512" max="11512" width="2.7109375" style="11" bestFit="1" customWidth="1"/>
    <col min="11513" max="11513" width="2" style="11" bestFit="1" customWidth="1"/>
    <col min="11514" max="11517" width="9.140625" style="11"/>
    <col min="11518" max="11518" width="5.7109375" style="11" customWidth="1"/>
    <col min="11519" max="11519" width="2.7109375" style="11" bestFit="1" customWidth="1"/>
    <col min="11520" max="11520" width="2" style="11" bestFit="1" customWidth="1"/>
    <col min="11521" max="11524" width="9.140625" style="11"/>
    <col min="11525" max="11525" width="5.7109375" style="11" customWidth="1"/>
    <col min="11526" max="11526" width="2.7109375" style="11" bestFit="1" customWidth="1"/>
    <col min="11527" max="11527" width="2" style="11" bestFit="1" customWidth="1"/>
    <col min="11528" max="11531" width="9.140625" style="11"/>
    <col min="11532" max="11532" width="5.7109375" style="11" customWidth="1"/>
    <col min="11533" max="11533" width="2.7109375" style="11" bestFit="1" customWidth="1"/>
    <col min="11534" max="11534" width="2.140625" style="11" bestFit="1" customWidth="1"/>
    <col min="11535" max="11538" width="9.140625" style="11"/>
    <col min="11539" max="11539" width="5.7109375" style="11" customWidth="1"/>
    <col min="11540" max="11540" width="2.7109375" style="11" bestFit="1" customWidth="1"/>
    <col min="11541" max="11541" width="3" style="11" bestFit="1" customWidth="1"/>
    <col min="11542" max="11545" width="9.140625" style="11"/>
    <col min="11546" max="11546" width="5.7109375" style="11" customWidth="1"/>
    <col min="11547" max="11547" width="2.7109375" style="11" bestFit="1" customWidth="1"/>
    <col min="11548" max="11548" width="3.42578125" style="11" customWidth="1"/>
    <col min="11549" max="11552" width="9.140625" style="11"/>
    <col min="11553" max="11553" width="5.7109375" style="11" customWidth="1"/>
    <col min="11554" max="11554" width="2.7109375" style="11" bestFit="1" customWidth="1"/>
    <col min="11555" max="11555" width="3" style="11" bestFit="1" customWidth="1"/>
    <col min="11556" max="11559" width="9.140625" style="11"/>
    <col min="11560" max="11560" width="5.7109375" style="11" customWidth="1"/>
    <col min="11561" max="11561" width="2.7109375" style="11" bestFit="1" customWidth="1"/>
    <col min="11562" max="11563" width="9.140625" style="11"/>
    <col min="11564" max="11564" width="68.42578125" style="11" customWidth="1"/>
    <col min="11565" max="11570" width="9.140625" style="11"/>
    <col min="11571" max="11571" width="18.5703125" style="11" customWidth="1"/>
    <col min="11572" max="11767" width="9.140625" style="11"/>
    <col min="11768" max="11768" width="2.7109375" style="11" bestFit="1" customWidth="1"/>
    <col min="11769" max="11769" width="2" style="11" bestFit="1" customWidth="1"/>
    <col min="11770" max="11773" width="9.140625" style="11"/>
    <col min="11774" max="11774" width="5.7109375" style="11" customWidth="1"/>
    <col min="11775" max="11775" width="2.7109375" style="11" bestFit="1" customWidth="1"/>
    <col min="11776" max="11776" width="2" style="11" bestFit="1" customWidth="1"/>
    <col min="11777" max="11780" width="9.140625" style="11"/>
    <col min="11781" max="11781" width="5.7109375" style="11" customWidth="1"/>
    <col min="11782" max="11782" width="2.7109375" style="11" bestFit="1" customWidth="1"/>
    <col min="11783" max="11783" width="2" style="11" bestFit="1" customWidth="1"/>
    <col min="11784" max="11787" width="9.140625" style="11"/>
    <col min="11788" max="11788" width="5.7109375" style="11" customWidth="1"/>
    <col min="11789" max="11789" width="2.7109375" style="11" bestFit="1" customWidth="1"/>
    <col min="11790" max="11790" width="2.140625" style="11" bestFit="1" customWidth="1"/>
    <col min="11791" max="11794" width="9.140625" style="11"/>
    <col min="11795" max="11795" width="5.7109375" style="11" customWidth="1"/>
    <col min="11796" max="11796" width="2.7109375" style="11" bestFit="1" customWidth="1"/>
    <col min="11797" max="11797" width="3" style="11" bestFit="1" customWidth="1"/>
    <col min="11798" max="11801" width="9.140625" style="11"/>
    <col min="11802" max="11802" width="5.7109375" style="11" customWidth="1"/>
    <col min="11803" max="11803" width="2.7109375" style="11" bestFit="1" customWidth="1"/>
    <col min="11804" max="11804" width="3.42578125" style="11" customWidth="1"/>
    <col min="11805" max="11808" width="9.140625" style="11"/>
    <col min="11809" max="11809" width="5.7109375" style="11" customWidth="1"/>
    <col min="11810" max="11810" width="2.7109375" style="11" bestFit="1" customWidth="1"/>
    <col min="11811" max="11811" width="3" style="11" bestFit="1" customWidth="1"/>
    <col min="11812" max="11815" width="9.140625" style="11"/>
    <col min="11816" max="11816" width="5.7109375" style="11" customWidth="1"/>
    <col min="11817" max="11817" width="2.7109375" style="11" bestFit="1" customWidth="1"/>
    <col min="11818" max="11819" width="9.140625" style="11"/>
    <col min="11820" max="11820" width="68.42578125" style="11" customWidth="1"/>
    <col min="11821" max="11826" width="9.140625" style="11"/>
    <col min="11827" max="11827" width="18.5703125" style="11" customWidth="1"/>
    <col min="11828" max="12023" width="9.140625" style="11"/>
    <col min="12024" max="12024" width="2.7109375" style="11" bestFit="1" customWidth="1"/>
    <col min="12025" max="12025" width="2" style="11" bestFit="1" customWidth="1"/>
    <col min="12026" max="12029" width="9.140625" style="11"/>
    <col min="12030" max="12030" width="5.7109375" style="11" customWidth="1"/>
    <col min="12031" max="12031" width="2.7109375" style="11" bestFit="1" customWidth="1"/>
    <col min="12032" max="12032" width="2" style="11" bestFit="1" customWidth="1"/>
    <col min="12033" max="12036" width="9.140625" style="11"/>
    <col min="12037" max="12037" width="5.7109375" style="11" customWidth="1"/>
    <col min="12038" max="12038" width="2.7109375" style="11" bestFit="1" customWidth="1"/>
    <col min="12039" max="12039" width="2" style="11" bestFit="1" customWidth="1"/>
    <col min="12040" max="12043" width="9.140625" style="11"/>
    <col min="12044" max="12044" width="5.7109375" style="11" customWidth="1"/>
    <col min="12045" max="12045" width="2.7109375" style="11" bestFit="1" customWidth="1"/>
    <col min="12046" max="12046" width="2.140625" style="11" bestFit="1" customWidth="1"/>
    <col min="12047" max="12050" width="9.140625" style="11"/>
    <col min="12051" max="12051" width="5.7109375" style="11" customWidth="1"/>
    <col min="12052" max="12052" width="2.7109375" style="11" bestFit="1" customWidth="1"/>
    <col min="12053" max="12053" width="3" style="11" bestFit="1" customWidth="1"/>
    <col min="12054" max="12057" width="9.140625" style="11"/>
    <col min="12058" max="12058" width="5.7109375" style="11" customWidth="1"/>
    <col min="12059" max="12059" width="2.7109375" style="11" bestFit="1" customWidth="1"/>
    <col min="12060" max="12060" width="3.42578125" style="11" customWidth="1"/>
    <col min="12061" max="12064" width="9.140625" style="11"/>
    <col min="12065" max="12065" width="5.7109375" style="11" customWidth="1"/>
    <col min="12066" max="12066" width="2.7109375" style="11" bestFit="1" customWidth="1"/>
    <col min="12067" max="12067" width="3" style="11" bestFit="1" customWidth="1"/>
    <col min="12068" max="12071" width="9.140625" style="11"/>
    <col min="12072" max="12072" width="5.7109375" style="11" customWidth="1"/>
    <col min="12073" max="12073" width="2.7109375" style="11" bestFit="1" customWidth="1"/>
    <col min="12074" max="12075" width="9.140625" style="11"/>
    <col min="12076" max="12076" width="68.42578125" style="11" customWidth="1"/>
    <col min="12077" max="12082" width="9.140625" style="11"/>
    <col min="12083" max="12083" width="18.5703125" style="11" customWidth="1"/>
    <col min="12084" max="12279" width="9.140625" style="11"/>
    <col min="12280" max="12280" width="2.7109375" style="11" bestFit="1" customWidth="1"/>
    <col min="12281" max="12281" width="2" style="11" bestFit="1" customWidth="1"/>
    <col min="12282" max="12285" width="9.140625" style="11"/>
    <col min="12286" max="12286" width="5.7109375" style="11" customWidth="1"/>
    <col min="12287" max="12287" width="2.7109375" style="11" bestFit="1" customWidth="1"/>
    <col min="12288" max="12288" width="2" style="11" bestFit="1" customWidth="1"/>
    <col min="12289" max="12292" width="9.140625" style="11"/>
    <col min="12293" max="12293" width="5.7109375" style="11" customWidth="1"/>
    <col min="12294" max="12294" width="2.7109375" style="11" bestFit="1" customWidth="1"/>
    <col min="12295" max="12295" width="2" style="11" bestFit="1" customWidth="1"/>
    <col min="12296" max="12299" width="9.140625" style="11"/>
    <col min="12300" max="12300" width="5.7109375" style="11" customWidth="1"/>
    <col min="12301" max="12301" width="2.7109375" style="11" bestFit="1" customWidth="1"/>
    <col min="12302" max="12302" width="2.140625" style="11" bestFit="1" customWidth="1"/>
    <col min="12303" max="12306" width="9.140625" style="11"/>
    <col min="12307" max="12307" width="5.7109375" style="11" customWidth="1"/>
    <col min="12308" max="12308" width="2.7109375" style="11" bestFit="1" customWidth="1"/>
    <col min="12309" max="12309" width="3" style="11" bestFit="1" customWidth="1"/>
    <col min="12310" max="12313" width="9.140625" style="11"/>
    <col min="12314" max="12314" width="5.7109375" style="11" customWidth="1"/>
    <col min="12315" max="12315" width="2.7109375" style="11" bestFit="1" customWidth="1"/>
    <col min="12316" max="12316" width="3.42578125" style="11" customWidth="1"/>
    <col min="12317" max="12320" width="9.140625" style="11"/>
    <col min="12321" max="12321" width="5.7109375" style="11" customWidth="1"/>
    <col min="12322" max="12322" width="2.7109375" style="11" bestFit="1" customWidth="1"/>
    <col min="12323" max="12323" width="3" style="11" bestFit="1" customWidth="1"/>
    <col min="12324" max="12327" width="9.140625" style="11"/>
    <col min="12328" max="12328" width="5.7109375" style="11" customWidth="1"/>
    <col min="12329" max="12329" width="2.7109375" style="11" bestFit="1" customWidth="1"/>
    <col min="12330" max="12331" width="9.140625" style="11"/>
    <col min="12332" max="12332" width="68.42578125" style="11" customWidth="1"/>
    <col min="12333" max="12338" width="9.140625" style="11"/>
    <col min="12339" max="12339" width="18.5703125" style="11" customWidth="1"/>
    <col min="12340" max="12535" width="9.140625" style="11"/>
    <col min="12536" max="12536" width="2.7109375" style="11" bestFit="1" customWidth="1"/>
    <col min="12537" max="12537" width="2" style="11" bestFit="1" customWidth="1"/>
    <col min="12538" max="12541" width="9.140625" style="11"/>
    <col min="12542" max="12542" width="5.7109375" style="11" customWidth="1"/>
    <col min="12543" max="12543" width="2.7109375" style="11" bestFit="1" customWidth="1"/>
    <col min="12544" max="12544" width="2" style="11" bestFit="1" customWidth="1"/>
    <col min="12545" max="12548" width="9.140625" style="11"/>
    <col min="12549" max="12549" width="5.7109375" style="11" customWidth="1"/>
    <col min="12550" max="12550" width="2.7109375" style="11" bestFit="1" customWidth="1"/>
    <col min="12551" max="12551" width="2" style="11" bestFit="1" customWidth="1"/>
    <col min="12552" max="12555" width="9.140625" style="11"/>
    <col min="12556" max="12556" width="5.7109375" style="11" customWidth="1"/>
    <col min="12557" max="12557" width="2.7109375" style="11" bestFit="1" customWidth="1"/>
    <col min="12558" max="12558" width="2.140625" style="11" bestFit="1" customWidth="1"/>
    <col min="12559" max="12562" width="9.140625" style="11"/>
    <col min="12563" max="12563" width="5.7109375" style="11" customWidth="1"/>
    <col min="12564" max="12564" width="2.7109375" style="11" bestFit="1" customWidth="1"/>
    <col min="12565" max="12565" width="3" style="11" bestFit="1" customWidth="1"/>
    <col min="12566" max="12569" width="9.140625" style="11"/>
    <col min="12570" max="12570" width="5.7109375" style="11" customWidth="1"/>
    <col min="12571" max="12571" width="2.7109375" style="11" bestFit="1" customWidth="1"/>
    <col min="12572" max="12572" width="3.42578125" style="11" customWidth="1"/>
    <col min="12573" max="12576" width="9.140625" style="11"/>
    <col min="12577" max="12577" width="5.7109375" style="11" customWidth="1"/>
    <col min="12578" max="12578" width="2.7109375" style="11" bestFit="1" customWidth="1"/>
    <col min="12579" max="12579" width="3" style="11" bestFit="1" customWidth="1"/>
    <col min="12580" max="12583" width="9.140625" style="11"/>
    <col min="12584" max="12584" width="5.7109375" style="11" customWidth="1"/>
    <col min="12585" max="12585" width="2.7109375" style="11" bestFit="1" customWidth="1"/>
    <col min="12586" max="12587" width="9.140625" style="11"/>
    <col min="12588" max="12588" width="68.42578125" style="11" customWidth="1"/>
    <col min="12589" max="12594" width="9.140625" style="11"/>
    <col min="12595" max="12595" width="18.5703125" style="11" customWidth="1"/>
    <col min="12596" max="12791" width="9.140625" style="11"/>
    <col min="12792" max="12792" width="2.7109375" style="11" bestFit="1" customWidth="1"/>
    <col min="12793" max="12793" width="2" style="11" bestFit="1" customWidth="1"/>
    <col min="12794" max="12797" width="9.140625" style="11"/>
    <col min="12798" max="12798" width="5.7109375" style="11" customWidth="1"/>
    <col min="12799" max="12799" width="2.7109375" style="11" bestFit="1" customWidth="1"/>
    <col min="12800" max="12800" width="2" style="11" bestFit="1" customWidth="1"/>
    <col min="12801" max="12804" width="9.140625" style="11"/>
    <col min="12805" max="12805" width="5.7109375" style="11" customWidth="1"/>
    <col min="12806" max="12806" width="2.7109375" style="11" bestFit="1" customWidth="1"/>
    <col min="12807" max="12807" width="2" style="11" bestFit="1" customWidth="1"/>
    <col min="12808" max="12811" width="9.140625" style="11"/>
    <col min="12812" max="12812" width="5.7109375" style="11" customWidth="1"/>
    <col min="12813" max="12813" width="2.7109375" style="11" bestFit="1" customWidth="1"/>
    <col min="12814" max="12814" width="2.140625" style="11" bestFit="1" customWidth="1"/>
    <col min="12815" max="12818" width="9.140625" style="11"/>
    <col min="12819" max="12819" width="5.7109375" style="11" customWidth="1"/>
    <col min="12820" max="12820" width="2.7109375" style="11" bestFit="1" customWidth="1"/>
    <col min="12821" max="12821" width="3" style="11" bestFit="1" customWidth="1"/>
    <col min="12822" max="12825" width="9.140625" style="11"/>
    <col min="12826" max="12826" width="5.7109375" style="11" customWidth="1"/>
    <col min="12827" max="12827" width="2.7109375" style="11" bestFit="1" customWidth="1"/>
    <col min="12828" max="12828" width="3.42578125" style="11" customWidth="1"/>
    <col min="12829" max="12832" width="9.140625" style="11"/>
    <col min="12833" max="12833" width="5.7109375" style="11" customWidth="1"/>
    <col min="12834" max="12834" width="2.7109375" style="11" bestFit="1" customWidth="1"/>
    <col min="12835" max="12835" width="3" style="11" bestFit="1" customWidth="1"/>
    <col min="12836" max="12839" width="9.140625" style="11"/>
    <col min="12840" max="12840" width="5.7109375" style="11" customWidth="1"/>
    <col min="12841" max="12841" width="2.7109375" style="11" bestFit="1" customWidth="1"/>
    <col min="12842" max="12843" width="9.140625" style="11"/>
    <col min="12844" max="12844" width="68.42578125" style="11" customWidth="1"/>
    <col min="12845" max="12850" width="9.140625" style="11"/>
    <col min="12851" max="12851" width="18.5703125" style="11" customWidth="1"/>
    <col min="12852" max="13047" width="9.140625" style="11"/>
    <col min="13048" max="13048" width="2.7109375" style="11" bestFit="1" customWidth="1"/>
    <col min="13049" max="13049" width="2" style="11" bestFit="1" customWidth="1"/>
    <col min="13050" max="13053" width="9.140625" style="11"/>
    <col min="13054" max="13054" width="5.7109375" style="11" customWidth="1"/>
    <col min="13055" max="13055" width="2.7109375" style="11" bestFit="1" customWidth="1"/>
    <col min="13056" max="13056" width="2" style="11" bestFit="1" customWidth="1"/>
    <col min="13057" max="13060" width="9.140625" style="11"/>
    <col min="13061" max="13061" width="5.7109375" style="11" customWidth="1"/>
    <col min="13062" max="13062" width="2.7109375" style="11" bestFit="1" customWidth="1"/>
    <col min="13063" max="13063" width="2" style="11" bestFit="1" customWidth="1"/>
    <col min="13064" max="13067" width="9.140625" style="11"/>
    <col min="13068" max="13068" width="5.7109375" style="11" customWidth="1"/>
    <col min="13069" max="13069" width="2.7109375" style="11" bestFit="1" customWidth="1"/>
    <col min="13070" max="13070" width="2.140625" style="11" bestFit="1" customWidth="1"/>
    <col min="13071" max="13074" width="9.140625" style="11"/>
    <col min="13075" max="13075" width="5.7109375" style="11" customWidth="1"/>
    <col min="13076" max="13076" width="2.7109375" style="11" bestFit="1" customWidth="1"/>
    <col min="13077" max="13077" width="3" style="11" bestFit="1" customWidth="1"/>
    <col min="13078" max="13081" width="9.140625" style="11"/>
    <col min="13082" max="13082" width="5.7109375" style="11" customWidth="1"/>
    <col min="13083" max="13083" width="2.7109375" style="11" bestFit="1" customWidth="1"/>
    <col min="13084" max="13084" width="3.42578125" style="11" customWidth="1"/>
    <col min="13085" max="13088" width="9.140625" style="11"/>
    <col min="13089" max="13089" width="5.7109375" style="11" customWidth="1"/>
    <col min="13090" max="13090" width="2.7109375" style="11" bestFit="1" customWidth="1"/>
    <col min="13091" max="13091" width="3" style="11" bestFit="1" customWidth="1"/>
    <col min="13092" max="13095" width="9.140625" style="11"/>
    <col min="13096" max="13096" width="5.7109375" style="11" customWidth="1"/>
    <col min="13097" max="13097" width="2.7109375" style="11" bestFit="1" customWidth="1"/>
    <col min="13098" max="13099" width="9.140625" style="11"/>
    <col min="13100" max="13100" width="68.42578125" style="11" customWidth="1"/>
    <col min="13101" max="13106" width="9.140625" style="11"/>
    <col min="13107" max="13107" width="18.5703125" style="11" customWidth="1"/>
    <col min="13108" max="13303" width="9.140625" style="11"/>
    <col min="13304" max="13304" width="2.7109375" style="11" bestFit="1" customWidth="1"/>
    <col min="13305" max="13305" width="2" style="11" bestFit="1" customWidth="1"/>
    <col min="13306" max="13309" width="9.140625" style="11"/>
    <col min="13310" max="13310" width="5.7109375" style="11" customWidth="1"/>
    <col min="13311" max="13311" width="2.7109375" style="11" bestFit="1" customWidth="1"/>
    <col min="13312" max="13312" width="2" style="11" bestFit="1" customWidth="1"/>
    <col min="13313" max="13316" width="9.140625" style="11"/>
    <col min="13317" max="13317" width="5.7109375" style="11" customWidth="1"/>
    <col min="13318" max="13318" width="2.7109375" style="11" bestFit="1" customWidth="1"/>
    <col min="13319" max="13319" width="2" style="11" bestFit="1" customWidth="1"/>
    <col min="13320" max="13323" width="9.140625" style="11"/>
    <col min="13324" max="13324" width="5.7109375" style="11" customWidth="1"/>
    <col min="13325" max="13325" width="2.7109375" style="11" bestFit="1" customWidth="1"/>
    <col min="13326" max="13326" width="2.140625" style="11" bestFit="1" customWidth="1"/>
    <col min="13327" max="13330" width="9.140625" style="11"/>
    <col min="13331" max="13331" width="5.7109375" style="11" customWidth="1"/>
    <col min="13332" max="13332" width="2.7109375" style="11" bestFit="1" customWidth="1"/>
    <col min="13333" max="13333" width="3" style="11" bestFit="1" customWidth="1"/>
    <col min="13334" max="13337" width="9.140625" style="11"/>
    <col min="13338" max="13338" width="5.7109375" style="11" customWidth="1"/>
    <col min="13339" max="13339" width="2.7109375" style="11" bestFit="1" customWidth="1"/>
    <col min="13340" max="13340" width="3.42578125" style="11" customWidth="1"/>
    <col min="13341" max="13344" width="9.140625" style="11"/>
    <col min="13345" max="13345" width="5.7109375" style="11" customWidth="1"/>
    <col min="13346" max="13346" width="2.7109375" style="11" bestFit="1" customWidth="1"/>
    <col min="13347" max="13347" width="3" style="11" bestFit="1" customWidth="1"/>
    <col min="13348" max="13351" width="9.140625" style="11"/>
    <col min="13352" max="13352" width="5.7109375" style="11" customWidth="1"/>
    <col min="13353" max="13353" width="2.7109375" style="11" bestFit="1" customWidth="1"/>
    <col min="13354" max="13355" width="9.140625" style="11"/>
    <col min="13356" max="13356" width="68.42578125" style="11" customWidth="1"/>
    <col min="13357" max="13362" width="9.140625" style="11"/>
    <col min="13363" max="13363" width="18.5703125" style="11" customWidth="1"/>
    <col min="13364" max="13559" width="9.140625" style="11"/>
    <col min="13560" max="13560" width="2.7109375" style="11" bestFit="1" customWidth="1"/>
    <col min="13561" max="13561" width="2" style="11" bestFit="1" customWidth="1"/>
    <col min="13562" max="13565" width="9.140625" style="11"/>
    <col min="13566" max="13566" width="5.7109375" style="11" customWidth="1"/>
    <col min="13567" max="13567" width="2.7109375" style="11" bestFit="1" customWidth="1"/>
    <col min="13568" max="13568" width="2" style="11" bestFit="1" customWidth="1"/>
    <col min="13569" max="13572" width="9.140625" style="11"/>
    <col min="13573" max="13573" width="5.7109375" style="11" customWidth="1"/>
    <col min="13574" max="13574" width="2.7109375" style="11" bestFit="1" customWidth="1"/>
    <col min="13575" max="13575" width="2" style="11" bestFit="1" customWidth="1"/>
    <col min="13576" max="13579" width="9.140625" style="11"/>
    <col min="13580" max="13580" width="5.7109375" style="11" customWidth="1"/>
    <col min="13581" max="13581" width="2.7109375" style="11" bestFit="1" customWidth="1"/>
    <col min="13582" max="13582" width="2.140625" style="11" bestFit="1" customWidth="1"/>
    <col min="13583" max="13586" width="9.140625" style="11"/>
    <col min="13587" max="13587" width="5.7109375" style="11" customWidth="1"/>
    <col min="13588" max="13588" width="2.7109375" style="11" bestFit="1" customWidth="1"/>
    <col min="13589" max="13589" width="3" style="11" bestFit="1" customWidth="1"/>
    <col min="13590" max="13593" width="9.140625" style="11"/>
    <col min="13594" max="13594" width="5.7109375" style="11" customWidth="1"/>
    <col min="13595" max="13595" width="2.7109375" style="11" bestFit="1" customWidth="1"/>
    <col min="13596" max="13596" width="3.42578125" style="11" customWidth="1"/>
    <col min="13597" max="13600" width="9.140625" style="11"/>
    <col min="13601" max="13601" width="5.7109375" style="11" customWidth="1"/>
    <col min="13602" max="13602" width="2.7109375" style="11" bestFit="1" customWidth="1"/>
    <col min="13603" max="13603" width="3" style="11" bestFit="1" customWidth="1"/>
    <col min="13604" max="13607" width="9.140625" style="11"/>
    <col min="13608" max="13608" width="5.7109375" style="11" customWidth="1"/>
    <col min="13609" max="13609" width="2.7109375" style="11" bestFit="1" customWidth="1"/>
    <col min="13610" max="13611" width="9.140625" style="11"/>
    <col min="13612" max="13612" width="68.42578125" style="11" customWidth="1"/>
    <col min="13613" max="13618" width="9.140625" style="11"/>
    <col min="13619" max="13619" width="18.5703125" style="11" customWidth="1"/>
    <col min="13620" max="13815" width="9.140625" style="11"/>
    <col min="13816" max="13816" width="2.7109375" style="11" bestFit="1" customWidth="1"/>
    <col min="13817" max="13817" width="2" style="11" bestFit="1" customWidth="1"/>
    <col min="13818" max="13821" width="9.140625" style="11"/>
    <col min="13822" max="13822" width="5.7109375" style="11" customWidth="1"/>
    <col min="13823" max="13823" width="2.7109375" style="11" bestFit="1" customWidth="1"/>
    <col min="13824" max="13824" width="2" style="11" bestFit="1" customWidth="1"/>
    <col min="13825" max="13828" width="9.140625" style="11"/>
    <col min="13829" max="13829" width="5.7109375" style="11" customWidth="1"/>
    <col min="13830" max="13830" width="2.7109375" style="11" bestFit="1" customWidth="1"/>
    <col min="13831" max="13831" width="2" style="11" bestFit="1" customWidth="1"/>
    <col min="13832" max="13835" width="9.140625" style="11"/>
    <col min="13836" max="13836" width="5.7109375" style="11" customWidth="1"/>
    <col min="13837" max="13837" width="2.7109375" style="11" bestFit="1" customWidth="1"/>
    <col min="13838" max="13838" width="2.140625" style="11" bestFit="1" customWidth="1"/>
    <col min="13839" max="13842" width="9.140625" style="11"/>
    <col min="13843" max="13843" width="5.7109375" style="11" customWidth="1"/>
    <col min="13844" max="13844" width="2.7109375" style="11" bestFit="1" customWidth="1"/>
    <col min="13845" max="13845" width="3" style="11" bestFit="1" customWidth="1"/>
    <col min="13846" max="13849" width="9.140625" style="11"/>
    <col min="13850" max="13850" width="5.7109375" style="11" customWidth="1"/>
    <col min="13851" max="13851" width="2.7109375" style="11" bestFit="1" customWidth="1"/>
    <col min="13852" max="13852" width="3.42578125" style="11" customWidth="1"/>
    <col min="13853" max="13856" width="9.140625" style="11"/>
    <col min="13857" max="13857" width="5.7109375" style="11" customWidth="1"/>
    <col min="13858" max="13858" width="2.7109375" style="11" bestFit="1" customWidth="1"/>
    <col min="13859" max="13859" width="3" style="11" bestFit="1" customWidth="1"/>
    <col min="13860" max="13863" width="9.140625" style="11"/>
    <col min="13864" max="13864" width="5.7109375" style="11" customWidth="1"/>
    <col min="13865" max="13865" width="2.7109375" style="11" bestFit="1" customWidth="1"/>
    <col min="13866" max="13867" width="9.140625" style="11"/>
    <col min="13868" max="13868" width="68.42578125" style="11" customWidth="1"/>
    <col min="13869" max="13874" width="9.140625" style="11"/>
    <col min="13875" max="13875" width="18.5703125" style="11" customWidth="1"/>
    <col min="13876" max="14071" width="9.140625" style="11"/>
    <col min="14072" max="14072" width="2.7109375" style="11" bestFit="1" customWidth="1"/>
    <col min="14073" max="14073" width="2" style="11" bestFit="1" customWidth="1"/>
    <col min="14074" max="14077" width="9.140625" style="11"/>
    <col min="14078" max="14078" width="5.7109375" style="11" customWidth="1"/>
    <col min="14079" max="14079" width="2.7109375" style="11" bestFit="1" customWidth="1"/>
    <col min="14080" max="14080" width="2" style="11" bestFit="1" customWidth="1"/>
    <col min="14081" max="14084" width="9.140625" style="11"/>
    <col min="14085" max="14085" width="5.7109375" style="11" customWidth="1"/>
    <col min="14086" max="14086" width="2.7109375" style="11" bestFit="1" customWidth="1"/>
    <col min="14087" max="14087" width="2" style="11" bestFit="1" customWidth="1"/>
    <col min="14088" max="14091" width="9.140625" style="11"/>
    <col min="14092" max="14092" width="5.7109375" style="11" customWidth="1"/>
    <col min="14093" max="14093" width="2.7109375" style="11" bestFit="1" customWidth="1"/>
    <col min="14094" max="14094" width="2.140625" style="11" bestFit="1" customWidth="1"/>
    <col min="14095" max="14098" width="9.140625" style="11"/>
    <col min="14099" max="14099" width="5.7109375" style="11" customWidth="1"/>
    <col min="14100" max="14100" width="2.7109375" style="11" bestFit="1" customWidth="1"/>
    <col min="14101" max="14101" width="3" style="11" bestFit="1" customWidth="1"/>
    <col min="14102" max="14105" width="9.140625" style="11"/>
    <col min="14106" max="14106" width="5.7109375" style="11" customWidth="1"/>
    <col min="14107" max="14107" width="2.7109375" style="11" bestFit="1" customWidth="1"/>
    <col min="14108" max="14108" width="3.42578125" style="11" customWidth="1"/>
    <col min="14109" max="14112" width="9.140625" style="11"/>
    <col min="14113" max="14113" width="5.7109375" style="11" customWidth="1"/>
    <col min="14114" max="14114" width="2.7109375" style="11" bestFit="1" customWidth="1"/>
    <col min="14115" max="14115" width="3" style="11" bestFit="1" customWidth="1"/>
    <col min="14116" max="14119" width="9.140625" style="11"/>
    <col min="14120" max="14120" width="5.7109375" style="11" customWidth="1"/>
    <col min="14121" max="14121" width="2.7109375" style="11" bestFit="1" customWidth="1"/>
    <col min="14122" max="14123" width="9.140625" style="11"/>
    <col min="14124" max="14124" width="68.42578125" style="11" customWidth="1"/>
    <col min="14125" max="14130" width="9.140625" style="11"/>
    <col min="14131" max="14131" width="18.5703125" style="11" customWidth="1"/>
    <col min="14132" max="14327" width="9.140625" style="11"/>
    <col min="14328" max="14328" width="2.7109375" style="11" bestFit="1" customWidth="1"/>
    <col min="14329" max="14329" width="2" style="11" bestFit="1" customWidth="1"/>
    <col min="14330" max="14333" width="9.140625" style="11"/>
    <col min="14334" max="14334" width="5.7109375" style="11" customWidth="1"/>
    <col min="14335" max="14335" width="2.7109375" style="11" bestFit="1" customWidth="1"/>
    <col min="14336" max="14336" width="2" style="11" bestFit="1" customWidth="1"/>
    <col min="14337" max="14340" width="9.140625" style="11"/>
    <col min="14341" max="14341" width="5.7109375" style="11" customWidth="1"/>
    <col min="14342" max="14342" width="2.7109375" style="11" bestFit="1" customWidth="1"/>
    <col min="14343" max="14343" width="2" style="11" bestFit="1" customWidth="1"/>
    <col min="14344" max="14347" width="9.140625" style="11"/>
    <col min="14348" max="14348" width="5.7109375" style="11" customWidth="1"/>
    <col min="14349" max="14349" width="2.7109375" style="11" bestFit="1" customWidth="1"/>
    <col min="14350" max="14350" width="2.140625" style="11" bestFit="1" customWidth="1"/>
    <col min="14351" max="14354" width="9.140625" style="11"/>
    <col min="14355" max="14355" width="5.7109375" style="11" customWidth="1"/>
    <col min="14356" max="14356" width="2.7109375" style="11" bestFit="1" customWidth="1"/>
    <col min="14357" max="14357" width="3" style="11" bestFit="1" customWidth="1"/>
    <col min="14358" max="14361" width="9.140625" style="11"/>
    <col min="14362" max="14362" width="5.7109375" style="11" customWidth="1"/>
    <col min="14363" max="14363" width="2.7109375" style="11" bestFit="1" customWidth="1"/>
    <col min="14364" max="14364" width="3.42578125" style="11" customWidth="1"/>
    <col min="14365" max="14368" width="9.140625" style="11"/>
    <col min="14369" max="14369" width="5.7109375" style="11" customWidth="1"/>
    <col min="14370" max="14370" width="2.7109375" style="11" bestFit="1" customWidth="1"/>
    <col min="14371" max="14371" width="3" style="11" bestFit="1" customWidth="1"/>
    <col min="14372" max="14375" width="9.140625" style="11"/>
    <col min="14376" max="14376" width="5.7109375" style="11" customWidth="1"/>
    <col min="14377" max="14377" width="2.7109375" style="11" bestFit="1" customWidth="1"/>
    <col min="14378" max="14379" width="9.140625" style="11"/>
    <col min="14380" max="14380" width="68.42578125" style="11" customWidth="1"/>
    <col min="14381" max="14386" width="9.140625" style="11"/>
    <col min="14387" max="14387" width="18.5703125" style="11" customWidth="1"/>
    <col min="14388" max="14583" width="9.140625" style="11"/>
    <col min="14584" max="14584" width="2.7109375" style="11" bestFit="1" customWidth="1"/>
    <col min="14585" max="14585" width="2" style="11" bestFit="1" customWidth="1"/>
    <col min="14586" max="14589" width="9.140625" style="11"/>
    <col min="14590" max="14590" width="5.7109375" style="11" customWidth="1"/>
    <col min="14591" max="14591" width="2.7109375" style="11" bestFit="1" customWidth="1"/>
    <col min="14592" max="14592" width="2" style="11" bestFit="1" customWidth="1"/>
    <col min="14593" max="14596" width="9.140625" style="11"/>
    <col min="14597" max="14597" width="5.7109375" style="11" customWidth="1"/>
    <col min="14598" max="14598" width="2.7109375" style="11" bestFit="1" customWidth="1"/>
    <col min="14599" max="14599" width="2" style="11" bestFit="1" customWidth="1"/>
    <col min="14600" max="14603" width="9.140625" style="11"/>
    <col min="14604" max="14604" width="5.7109375" style="11" customWidth="1"/>
    <col min="14605" max="14605" width="2.7109375" style="11" bestFit="1" customWidth="1"/>
    <col min="14606" max="14606" width="2.140625" style="11" bestFit="1" customWidth="1"/>
    <col min="14607" max="14610" width="9.140625" style="11"/>
    <col min="14611" max="14611" width="5.7109375" style="11" customWidth="1"/>
    <col min="14612" max="14612" width="2.7109375" style="11" bestFit="1" customWidth="1"/>
    <col min="14613" max="14613" width="3" style="11" bestFit="1" customWidth="1"/>
    <col min="14614" max="14617" width="9.140625" style="11"/>
    <col min="14618" max="14618" width="5.7109375" style="11" customWidth="1"/>
    <col min="14619" max="14619" width="2.7109375" style="11" bestFit="1" customWidth="1"/>
    <col min="14620" max="14620" width="3.42578125" style="11" customWidth="1"/>
    <col min="14621" max="14624" width="9.140625" style="11"/>
    <col min="14625" max="14625" width="5.7109375" style="11" customWidth="1"/>
    <col min="14626" max="14626" width="2.7109375" style="11" bestFit="1" customWidth="1"/>
    <col min="14627" max="14627" width="3" style="11" bestFit="1" customWidth="1"/>
    <col min="14628" max="14631" width="9.140625" style="11"/>
    <col min="14632" max="14632" width="5.7109375" style="11" customWidth="1"/>
    <col min="14633" max="14633" width="2.7109375" style="11" bestFit="1" customWidth="1"/>
    <col min="14634" max="14635" width="9.140625" style="11"/>
    <col min="14636" max="14636" width="68.42578125" style="11" customWidth="1"/>
    <col min="14637" max="14642" width="9.140625" style="11"/>
    <col min="14643" max="14643" width="18.5703125" style="11" customWidth="1"/>
    <col min="14644" max="14839" width="9.140625" style="11"/>
    <col min="14840" max="14840" width="2.7109375" style="11" bestFit="1" customWidth="1"/>
    <col min="14841" max="14841" width="2" style="11" bestFit="1" customWidth="1"/>
    <col min="14842" max="14845" width="9.140625" style="11"/>
    <col min="14846" max="14846" width="5.7109375" style="11" customWidth="1"/>
    <col min="14847" max="14847" width="2.7109375" style="11" bestFit="1" customWidth="1"/>
    <col min="14848" max="14848" width="2" style="11" bestFit="1" customWidth="1"/>
    <col min="14849" max="14852" width="9.140625" style="11"/>
    <col min="14853" max="14853" width="5.7109375" style="11" customWidth="1"/>
    <col min="14854" max="14854" width="2.7109375" style="11" bestFit="1" customWidth="1"/>
    <col min="14855" max="14855" width="2" style="11" bestFit="1" customWidth="1"/>
    <col min="14856" max="14859" width="9.140625" style="11"/>
    <col min="14860" max="14860" width="5.7109375" style="11" customWidth="1"/>
    <col min="14861" max="14861" width="2.7109375" style="11" bestFit="1" customWidth="1"/>
    <col min="14862" max="14862" width="2.140625" style="11" bestFit="1" customWidth="1"/>
    <col min="14863" max="14866" width="9.140625" style="11"/>
    <col min="14867" max="14867" width="5.7109375" style="11" customWidth="1"/>
    <col min="14868" max="14868" width="2.7109375" style="11" bestFit="1" customWidth="1"/>
    <col min="14869" max="14869" width="3" style="11" bestFit="1" customWidth="1"/>
    <col min="14870" max="14873" width="9.140625" style="11"/>
    <col min="14874" max="14874" width="5.7109375" style="11" customWidth="1"/>
    <col min="14875" max="14875" width="2.7109375" style="11" bestFit="1" customWidth="1"/>
    <col min="14876" max="14876" width="3.42578125" style="11" customWidth="1"/>
    <col min="14877" max="14880" width="9.140625" style="11"/>
    <col min="14881" max="14881" width="5.7109375" style="11" customWidth="1"/>
    <col min="14882" max="14882" width="2.7109375" style="11" bestFit="1" customWidth="1"/>
    <col min="14883" max="14883" width="3" style="11" bestFit="1" customWidth="1"/>
    <col min="14884" max="14887" width="9.140625" style="11"/>
    <col min="14888" max="14888" width="5.7109375" style="11" customWidth="1"/>
    <col min="14889" max="14889" width="2.7109375" style="11" bestFit="1" customWidth="1"/>
    <col min="14890" max="14891" width="9.140625" style="11"/>
    <col min="14892" max="14892" width="68.42578125" style="11" customWidth="1"/>
    <col min="14893" max="14898" width="9.140625" style="11"/>
    <col min="14899" max="14899" width="18.5703125" style="11" customWidth="1"/>
    <col min="14900" max="15095" width="9.140625" style="11"/>
    <col min="15096" max="15096" width="2.7109375" style="11" bestFit="1" customWidth="1"/>
    <col min="15097" max="15097" width="2" style="11" bestFit="1" customWidth="1"/>
    <col min="15098" max="15101" width="9.140625" style="11"/>
    <col min="15102" max="15102" width="5.7109375" style="11" customWidth="1"/>
    <col min="15103" max="15103" width="2.7109375" style="11" bestFit="1" customWidth="1"/>
    <col min="15104" max="15104" width="2" style="11" bestFit="1" customWidth="1"/>
    <col min="15105" max="15108" width="9.140625" style="11"/>
    <col min="15109" max="15109" width="5.7109375" style="11" customWidth="1"/>
    <col min="15110" max="15110" width="2.7109375" style="11" bestFit="1" customWidth="1"/>
    <col min="15111" max="15111" width="2" style="11" bestFit="1" customWidth="1"/>
    <col min="15112" max="15115" width="9.140625" style="11"/>
    <col min="15116" max="15116" width="5.7109375" style="11" customWidth="1"/>
    <col min="15117" max="15117" width="2.7109375" style="11" bestFit="1" customWidth="1"/>
    <col min="15118" max="15118" width="2.140625" style="11" bestFit="1" customWidth="1"/>
    <col min="15119" max="15122" width="9.140625" style="11"/>
    <col min="15123" max="15123" width="5.7109375" style="11" customWidth="1"/>
    <col min="15124" max="15124" width="2.7109375" style="11" bestFit="1" customWidth="1"/>
    <col min="15125" max="15125" width="3" style="11" bestFit="1" customWidth="1"/>
    <col min="15126" max="15129" width="9.140625" style="11"/>
    <col min="15130" max="15130" width="5.7109375" style="11" customWidth="1"/>
    <col min="15131" max="15131" width="2.7109375" style="11" bestFit="1" customWidth="1"/>
    <col min="15132" max="15132" width="3.42578125" style="11" customWidth="1"/>
    <col min="15133" max="15136" width="9.140625" style="11"/>
    <col min="15137" max="15137" width="5.7109375" style="11" customWidth="1"/>
    <col min="15138" max="15138" width="2.7109375" style="11" bestFit="1" customWidth="1"/>
    <col min="15139" max="15139" width="3" style="11" bestFit="1" customWidth="1"/>
    <col min="15140" max="15143" width="9.140625" style="11"/>
    <col min="15144" max="15144" width="5.7109375" style="11" customWidth="1"/>
    <col min="15145" max="15145" width="2.7109375" style="11" bestFit="1" customWidth="1"/>
    <col min="15146" max="15147" width="9.140625" style="11"/>
    <col min="15148" max="15148" width="68.42578125" style="11" customWidth="1"/>
    <col min="15149" max="15154" width="9.140625" style="11"/>
    <col min="15155" max="15155" width="18.5703125" style="11" customWidth="1"/>
    <col min="15156" max="15351" width="9.140625" style="11"/>
    <col min="15352" max="15352" width="2.7109375" style="11" bestFit="1" customWidth="1"/>
    <col min="15353" max="15353" width="2" style="11" bestFit="1" customWidth="1"/>
    <col min="15354" max="15357" width="9.140625" style="11"/>
    <col min="15358" max="15358" width="5.7109375" style="11" customWidth="1"/>
    <col min="15359" max="15359" width="2.7109375" style="11" bestFit="1" customWidth="1"/>
    <col min="15360" max="15360" width="2" style="11" bestFit="1" customWidth="1"/>
    <col min="15361" max="15364" width="9.140625" style="11"/>
    <col min="15365" max="15365" width="5.7109375" style="11" customWidth="1"/>
    <col min="15366" max="15366" width="2.7109375" style="11" bestFit="1" customWidth="1"/>
    <col min="15367" max="15367" width="2" style="11" bestFit="1" customWidth="1"/>
    <col min="15368" max="15371" width="9.140625" style="11"/>
    <col min="15372" max="15372" width="5.7109375" style="11" customWidth="1"/>
    <col min="15373" max="15373" width="2.7109375" style="11" bestFit="1" customWidth="1"/>
    <col min="15374" max="15374" width="2.140625" style="11" bestFit="1" customWidth="1"/>
    <col min="15375" max="15378" width="9.140625" style="11"/>
    <col min="15379" max="15379" width="5.7109375" style="11" customWidth="1"/>
    <col min="15380" max="15380" width="2.7109375" style="11" bestFit="1" customWidth="1"/>
    <col min="15381" max="15381" width="3" style="11" bestFit="1" customWidth="1"/>
    <col min="15382" max="15385" width="9.140625" style="11"/>
    <col min="15386" max="15386" width="5.7109375" style="11" customWidth="1"/>
    <col min="15387" max="15387" width="2.7109375" style="11" bestFit="1" customWidth="1"/>
    <col min="15388" max="15388" width="3.42578125" style="11" customWidth="1"/>
    <col min="15389" max="15392" width="9.140625" style="11"/>
    <col min="15393" max="15393" width="5.7109375" style="11" customWidth="1"/>
    <col min="15394" max="15394" width="2.7109375" style="11" bestFit="1" customWidth="1"/>
    <col min="15395" max="15395" width="3" style="11" bestFit="1" customWidth="1"/>
    <col min="15396" max="15399" width="9.140625" style="11"/>
    <col min="15400" max="15400" width="5.7109375" style="11" customWidth="1"/>
    <col min="15401" max="15401" width="2.7109375" style="11" bestFit="1" customWidth="1"/>
    <col min="15402" max="15403" width="9.140625" style="11"/>
    <col min="15404" max="15404" width="68.42578125" style="11" customWidth="1"/>
    <col min="15405" max="15410" width="9.140625" style="11"/>
    <col min="15411" max="15411" width="18.5703125" style="11" customWidth="1"/>
    <col min="15412" max="15607" width="9.140625" style="11"/>
    <col min="15608" max="15608" width="2.7109375" style="11" bestFit="1" customWidth="1"/>
    <col min="15609" max="15609" width="2" style="11" bestFit="1" customWidth="1"/>
    <col min="15610" max="15613" width="9.140625" style="11"/>
    <col min="15614" max="15614" width="5.7109375" style="11" customWidth="1"/>
    <col min="15615" max="15615" width="2.7109375" style="11" bestFit="1" customWidth="1"/>
    <col min="15616" max="15616" width="2" style="11" bestFit="1" customWidth="1"/>
    <col min="15617" max="15620" width="9.140625" style="11"/>
    <col min="15621" max="15621" width="5.7109375" style="11" customWidth="1"/>
    <col min="15622" max="15622" width="2.7109375" style="11" bestFit="1" customWidth="1"/>
    <col min="15623" max="15623" width="2" style="11" bestFit="1" customWidth="1"/>
    <col min="15624" max="15627" width="9.140625" style="11"/>
    <col min="15628" max="15628" width="5.7109375" style="11" customWidth="1"/>
    <col min="15629" max="15629" width="2.7109375" style="11" bestFit="1" customWidth="1"/>
    <col min="15630" max="15630" width="2.140625" style="11" bestFit="1" customWidth="1"/>
    <col min="15631" max="15634" width="9.140625" style="11"/>
    <col min="15635" max="15635" width="5.7109375" style="11" customWidth="1"/>
    <col min="15636" max="15636" width="2.7109375" style="11" bestFit="1" customWidth="1"/>
    <col min="15637" max="15637" width="3" style="11" bestFit="1" customWidth="1"/>
    <col min="15638" max="15641" width="9.140625" style="11"/>
    <col min="15642" max="15642" width="5.7109375" style="11" customWidth="1"/>
    <col min="15643" max="15643" width="2.7109375" style="11" bestFit="1" customWidth="1"/>
    <col min="15644" max="15644" width="3.42578125" style="11" customWidth="1"/>
    <col min="15645" max="15648" width="9.140625" style="11"/>
    <col min="15649" max="15649" width="5.7109375" style="11" customWidth="1"/>
    <col min="15650" max="15650" width="2.7109375" style="11" bestFit="1" customWidth="1"/>
    <col min="15651" max="15651" width="3" style="11" bestFit="1" customWidth="1"/>
    <col min="15652" max="15655" width="9.140625" style="11"/>
    <col min="15656" max="15656" width="5.7109375" style="11" customWidth="1"/>
    <col min="15657" max="15657" width="2.7109375" style="11" bestFit="1" customWidth="1"/>
    <col min="15658" max="15659" width="9.140625" style="11"/>
    <col min="15660" max="15660" width="68.42578125" style="11" customWidth="1"/>
    <col min="15661" max="15666" width="9.140625" style="11"/>
    <col min="15667" max="15667" width="18.5703125" style="11" customWidth="1"/>
    <col min="15668" max="15863" width="9.140625" style="11"/>
    <col min="15864" max="15864" width="2.7109375" style="11" bestFit="1" customWidth="1"/>
    <col min="15865" max="15865" width="2" style="11" bestFit="1" customWidth="1"/>
    <col min="15866" max="15869" width="9.140625" style="11"/>
    <col min="15870" max="15870" width="5.7109375" style="11" customWidth="1"/>
    <col min="15871" max="15871" width="2.7109375" style="11" bestFit="1" customWidth="1"/>
    <col min="15872" max="15872" width="2" style="11" bestFit="1" customWidth="1"/>
    <col min="15873" max="15876" width="9.140625" style="11"/>
    <col min="15877" max="15877" width="5.7109375" style="11" customWidth="1"/>
    <col min="15878" max="15878" width="2.7109375" style="11" bestFit="1" customWidth="1"/>
    <col min="15879" max="15879" width="2" style="11" bestFit="1" customWidth="1"/>
    <col min="15880" max="15883" width="9.140625" style="11"/>
    <col min="15884" max="15884" width="5.7109375" style="11" customWidth="1"/>
    <col min="15885" max="15885" width="2.7109375" style="11" bestFit="1" customWidth="1"/>
    <col min="15886" max="15886" width="2.140625" style="11" bestFit="1" customWidth="1"/>
    <col min="15887" max="15890" width="9.140625" style="11"/>
    <col min="15891" max="15891" width="5.7109375" style="11" customWidth="1"/>
    <col min="15892" max="15892" width="2.7109375" style="11" bestFit="1" customWidth="1"/>
    <col min="15893" max="15893" width="3" style="11" bestFit="1" customWidth="1"/>
    <col min="15894" max="15897" width="9.140625" style="11"/>
    <col min="15898" max="15898" width="5.7109375" style="11" customWidth="1"/>
    <col min="15899" max="15899" width="2.7109375" style="11" bestFit="1" customWidth="1"/>
    <col min="15900" max="15900" width="3.42578125" style="11" customWidth="1"/>
    <col min="15901" max="15904" width="9.140625" style="11"/>
    <col min="15905" max="15905" width="5.7109375" style="11" customWidth="1"/>
    <col min="15906" max="15906" width="2.7109375" style="11" bestFit="1" customWidth="1"/>
    <col min="15907" max="15907" width="3" style="11" bestFit="1" customWidth="1"/>
    <col min="15908" max="15911" width="9.140625" style="11"/>
    <col min="15912" max="15912" width="5.7109375" style="11" customWidth="1"/>
    <col min="15913" max="15913" width="2.7109375" style="11" bestFit="1" customWidth="1"/>
    <col min="15914" max="15915" width="9.140625" style="11"/>
    <col min="15916" max="15916" width="68.42578125" style="11" customWidth="1"/>
    <col min="15917" max="15922" width="9.140625" style="11"/>
    <col min="15923" max="15923" width="18.5703125" style="11" customWidth="1"/>
    <col min="15924" max="16119" width="9.140625" style="11"/>
    <col min="16120" max="16120" width="2.7109375" style="11" bestFit="1" customWidth="1"/>
    <col min="16121" max="16121" width="2" style="11" bestFit="1" customWidth="1"/>
    <col min="16122" max="16125" width="9.140625" style="11"/>
    <col min="16126" max="16126" width="5.7109375" style="11" customWidth="1"/>
    <col min="16127" max="16127" width="2.7109375" style="11" bestFit="1" customWidth="1"/>
    <col min="16128" max="16128" width="2" style="11" bestFit="1" customWidth="1"/>
    <col min="16129" max="16132" width="9.140625" style="11"/>
    <col min="16133" max="16133" width="5.7109375" style="11" customWidth="1"/>
    <col min="16134" max="16134" width="2.7109375" style="11" bestFit="1" customWidth="1"/>
    <col min="16135" max="16135" width="2" style="11" bestFit="1" customWidth="1"/>
    <col min="16136" max="16139" width="9.140625" style="11"/>
    <col min="16140" max="16140" width="5.7109375" style="11" customWidth="1"/>
    <col min="16141" max="16141" width="2.7109375" style="11" bestFit="1" customWidth="1"/>
    <col min="16142" max="16142" width="2.140625" style="11" bestFit="1" customWidth="1"/>
    <col min="16143" max="16146" width="9.140625" style="11"/>
    <col min="16147" max="16147" width="5.7109375" style="11" customWidth="1"/>
    <col min="16148" max="16148" width="2.7109375" style="11" bestFit="1" customWidth="1"/>
    <col min="16149" max="16149" width="3" style="11" bestFit="1" customWidth="1"/>
    <col min="16150" max="16153" width="9.140625" style="11"/>
    <col min="16154" max="16154" width="5.7109375" style="11" customWidth="1"/>
    <col min="16155" max="16155" width="2.7109375" style="11" bestFit="1" customWidth="1"/>
    <col min="16156" max="16156" width="3.42578125" style="11" customWidth="1"/>
    <col min="16157" max="16160" width="9.140625" style="11"/>
    <col min="16161" max="16161" width="5.7109375" style="11" customWidth="1"/>
    <col min="16162" max="16162" width="2.7109375" style="11" bestFit="1" customWidth="1"/>
    <col min="16163" max="16163" width="3" style="11" bestFit="1" customWidth="1"/>
    <col min="16164" max="16167" width="9.140625" style="11"/>
    <col min="16168" max="16168" width="5.7109375" style="11" customWidth="1"/>
    <col min="16169" max="16169" width="2.7109375" style="11" bestFit="1" customWidth="1"/>
    <col min="16170" max="16171" width="9.140625" style="11"/>
    <col min="16172" max="16172" width="68.42578125" style="11" customWidth="1"/>
    <col min="16173" max="16178" width="9.140625" style="11"/>
    <col min="16179" max="16179" width="18.5703125" style="11" customWidth="1"/>
    <col min="16180" max="16384" width="9.140625" style="11"/>
  </cols>
  <sheetData>
    <row r="1" spans="1:48" s="4" customFormat="1" ht="13.5" customHeight="1" x14ac:dyDescent="0.25">
      <c r="A1" s="1"/>
      <c r="B1" s="2">
        <v>2022</v>
      </c>
      <c r="C1" s="2">
        <v>2021</v>
      </c>
      <c r="D1" s="2"/>
      <c r="E1" s="3">
        <v>1</v>
      </c>
      <c r="F1" s="2"/>
      <c r="G1" s="1"/>
      <c r="H1" s="2">
        <v>2022</v>
      </c>
      <c r="I1" s="2">
        <v>2021</v>
      </c>
      <c r="J1" s="2"/>
      <c r="K1" s="3">
        <v>1</v>
      </c>
      <c r="L1" s="2"/>
      <c r="M1" s="1"/>
      <c r="N1" s="2">
        <v>2022</v>
      </c>
      <c r="O1" s="2">
        <v>2021</v>
      </c>
      <c r="P1" s="2"/>
      <c r="Q1" s="3">
        <v>1</v>
      </c>
      <c r="R1" s="2"/>
      <c r="S1" s="1"/>
      <c r="T1" s="2">
        <v>2022</v>
      </c>
      <c r="U1" s="2">
        <v>2021</v>
      </c>
      <c r="V1" s="2"/>
      <c r="W1" s="3">
        <v>1</v>
      </c>
      <c r="X1" s="2"/>
      <c r="Y1" s="1"/>
      <c r="Z1" s="2">
        <v>2022</v>
      </c>
      <c r="AA1" s="2">
        <v>2021</v>
      </c>
      <c r="AB1" s="2"/>
      <c r="AC1" s="3">
        <v>1</v>
      </c>
      <c r="AD1" s="2"/>
      <c r="AE1" s="1"/>
      <c r="AF1" s="2">
        <v>2022</v>
      </c>
      <c r="AG1" s="2">
        <v>2021</v>
      </c>
      <c r="AH1" s="2"/>
      <c r="AI1" s="3">
        <v>1</v>
      </c>
      <c r="AJ1" s="2"/>
      <c r="AK1" s="1"/>
      <c r="AL1" s="2">
        <v>2022</v>
      </c>
      <c r="AM1" s="2">
        <v>2021</v>
      </c>
      <c r="AN1" s="2"/>
      <c r="AO1" s="3">
        <v>1</v>
      </c>
      <c r="AQ1" s="2"/>
      <c r="AR1" s="5"/>
      <c r="AS1" s="2">
        <v>2022</v>
      </c>
      <c r="AT1" s="2">
        <v>2021</v>
      </c>
      <c r="AU1" s="2"/>
      <c r="AV1" s="3">
        <v>1</v>
      </c>
    </row>
    <row r="2" spans="1:48" s="4" customFormat="1" ht="13.5" customHeight="1" x14ac:dyDescent="0.25">
      <c r="A2" s="1" t="s">
        <v>0</v>
      </c>
      <c r="B2" s="2" t="s">
        <v>0</v>
      </c>
      <c r="C2" s="2" t="s">
        <v>0</v>
      </c>
      <c r="D2" s="2"/>
      <c r="E2" s="2" t="s">
        <v>1</v>
      </c>
      <c r="F2" s="2"/>
      <c r="G2" s="1" t="s">
        <v>0</v>
      </c>
      <c r="H2" s="2" t="s">
        <v>0</v>
      </c>
      <c r="I2" s="2" t="s">
        <v>0</v>
      </c>
      <c r="J2" s="2"/>
      <c r="K2" s="2" t="s">
        <v>1</v>
      </c>
      <c r="L2" s="2"/>
      <c r="M2" s="1" t="s">
        <v>0</v>
      </c>
      <c r="N2" s="2" t="s">
        <v>0</v>
      </c>
      <c r="O2" s="2" t="s">
        <v>0</v>
      </c>
      <c r="P2" s="2"/>
      <c r="Q2" s="2" t="s">
        <v>1</v>
      </c>
      <c r="R2" s="2"/>
      <c r="S2" s="1" t="s">
        <v>0</v>
      </c>
      <c r="T2" s="2" t="s">
        <v>0</v>
      </c>
      <c r="U2" s="2" t="s">
        <v>0</v>
      </c>
      <c r="V2" s="2"/>
      <c r="W2" s="2" t="s">
        <v>1</v>
      </c>
      <c r="X2" s="2"/>
      <c r="Y2" s="1" t="s">
        <v>0</v>
      </c>
      <c r="Z2" s="2" t="s">
        <v>0</v>
      </c>
      <c r="AA2" s="2" t="s">
        <v>0</v>
      </c>
      <c r="AB2" s="2"/>
      <c r="AC2" s="2" t="s">
        <v>1</v>
      </c>
      <c r="AD2" s="2"/>
      <c r="AE2" s="1" t="s">
        <v>0</v>
      </c>
      <c r="AF2" s="2" t="s">
        <v>0</v>
      </c>
      <c r="AG2" s="2" t="s">
        <v>0</v>
      </c>
      <c r="AH2" s="2"/>
      <c r="AI2" s="2" t="s">
        <v>1</v>
      </c>
      <c r="AJ2" s="2"/>
      <c r="AK2" s="1" t="s">
        <v>0</v>
      </c>
      <c r="AL2" s="2" t="s">
        <v>0</v>
      </c>
      <c r="AM2" s="2" t="s">
        <v>0</v>
      </c>
      <c r="AN2" s="2"/>
      <c r="AO2" s="2" t="s">
        <v>1</v>
      </c>
      <c r="AQ2" s="2" t="s">
        <v>0</v>
      </c>
      <c r="AR2" s="5" t="s">
        <v>2</v>
      </c>
      <c r="AS2" s="2" t="s">
        <v>0</v>
      </c>
      <c r="AT2" s="2" t="s">
        <v>0</v>
      </c>
      <c r="AU2" s="2"/>
      <c r="AV2" s="2" t="s">
        <v>1</v>
      </c>
    </row>
    <row r="3" spans="1:48" s="4" customFormat="1" ht="13.5" customHeight="1" x14ac:dyDescent="0.25">
      <c r="A3" s="1" t="s">
        <v>3</v>
      </c>
      <c r="B3" s="2" t="s">
        <v>4</v>
      </c>
      <c r="C3" s="2" t="s">
        <v>4</v>
      </c>
      <c r="D3" s="2" t="s">
        <v>5</v>
      </c>
      <c r="E3" s="2" t="s">
        <v>4</v>
      </c>
      <c r="F3" s="2"/>
      <c r="G3" s="1" t="s">
        <v>3</v>
      </c>
      <c r="H3" s="2" t="s">
        <v>4</v>
      </c>
      <c r="I3" s="2" t="s">
        <v>4</v>
      </c>
      <c r="J3" s="2" t="s">
        <v>5</v>
      </c>
      <c r="K3" s="2" t="s">
        <v>4</v>
      </c>
      <c r="L3" s="2"/>
      <c r="M3" s="1" t="s">
        <v>3</v>
      </c>
      <c r="N3" s="2" t="s">
        <v>4</v>
      </c>
      <c r="O3" s="2" t="s">
        <v>4</v>
      </c>
      <c r="P3" s="2" t="s">
        <v>5</v>
      </c>
      <c r="Q3" s="2" t="s">
        <v>4</v>
      </c>
      <c r="R3" s="2"/>
      <c r="S3" s="1" t="s">
        <v>3</v>
      </c>
      <c r="T3" s="2" t="s">
        <v>4</v>
      </c>
      <c r="U3" s="2" t="s">
        <v>4</v>
      </c>
      <c r="V3" s="2" t="s">
        <v>5</v>
      </c>
      <c r="W3" s="2" t="s">
        <v>4</v>
      </c>
      <c r="X3" s="2"/>
      <c r="Y3" s="1" t="s">
        <v>3</v>
      </c>
      <c r="Z3" s="2" t="s">
        <v>4</v>
      </c>
      <c r="AA3" s="2" t="s">
        <v>4</v>
      </c>
      <c r="AB3" s="2" t="s">
        <v>5</v>
      </c>
      <c r="AC3" s="2" t="s">
        <v>4</v>
      </c>
      <c r="AD3" s="2"/>
      <c r="AE3" s="1" t="s">
        <v>3</v>
      </c>
      <c r="AF3" s="2" t="s">
        <v>4</v>
      </c>
      <c r="AG3" s="2" t="s">
        <v>4</v>
      </c>
      <c r="AH3" s="2" t="s">
        <v>5</v>
      </c>
      <c r="AI3" s="2" t="s">
        <v>4</v>
      </c>
      <c r="AJ3" s="2"/>
      <c r="AK3" s="1" t="s">
        <v>3</v>
      </c>
      <c r="AL3" s="2" t="s">
        <v>4</v>
      </c>
      <c r="AM3" s="2" t="s">
        <v>4</v>
      </c>
      <c r="AN3" s="2" t="s">
        <v>5</v>
      </c>
      <c r="AO3" s="2" t="s">
        <v>4</v>
      </c>
      <c r="AQ3" s="2" t="s">
        <v>3</v>
      </c>
      <c r="AR3" s="5"/>
      <c r="AS3" s="2" t="s">
        <v>4</v>
      </c>
      <c r="AT3" s="2" t="s">
        <v>4</v>
      </c>
      <c r="AU3" s="2" t="s">
        <v>5</v>
      </c>
      <c r="AV3" s="2" t="s">
        <v>4</v>
      </c>
    </row>
    <row r="4" spans="1:48" s="4" customFormat="1" ht="13.5" customHeight="1" x14ac:dyDescent="0.25">
      <c r="A4" s="84" t="s">
        <v>6</v>
      </c>
      <c r="B4" s="84"/>
      <c r="C4" s="84"/>
      <c r="D4" s="84"/>
      <c r="E4" s="86"/>
      <c r="G4" s="84" t="s">
        <v>7</v>
      </c>
      <c r="H4" s="84"/>
      <c r="I4" s="84"/>
      <c r="J4" s="84"/>
      <c r="K4" s="86"/>
      <c r="M4" s="84" t="s">
        <v>8</v>
      </c>
      <c r="N4" s="84"/>
      <c r="O4" s="84"/>
      <c r="P4" s="84"/>
      <c r="Q4" s="86"/>
      <c r="S4" s="84" t="s">
        <v>9</v>
      </c>
      <c r="T4" s="84"/>
      <c r="U4" s="84"/>
      <c r="V4" s="84"/>
      <c r="W4" s="86"/>
      <c r="Y4" s="84" t="s">
        <v>10</v>
      </c>
      <c r="Z4" s="84"/>
      <c r="AA4" s="84"/>
      <c r="AB4" s="84"/>
      <c r="AC4" s="86"/>
      <c r="AE4" s="84" t="s">
        <v>11</v>
      </c>
      <c r="AF4" s="84"/>
      <c r="AG4" s="84"/>
      <c r="AH4" s="84"/>
      <c r="AI4" s="86"/>
      <c r="AJ4" s="2"/>
      <c r="AK4" s="84" t="s">
        <v>12</v>
      </c>
      <c r="AL4" s="84"/>
      <c r="AM4" s="84"/>
      <c r="AN4" s="84"/>
      <c r="AO4" s="86"/>
      <c r="AQ4" s="87" t="s">
        <v>13</v>
      </c>
      <c r="AR4" s="87"/>
      <c r="AS4" s="87"/>
      <c r="AT4" s="87"/>
      <c r="AU4" s="87"/>
    </row>
    <row r="5" spans="1:48" ht="13.5" customHeight="1" x14ac:dyDescent="0.2">
      <c r="A5" s="6" t="s">
        <v>14</v>
      </c>
      <c r="B5" s="7">
        <v>4580</v>
      </c>
      <c r="C5" s="7">
        <v>4580</v>
      </c>
      <c r="D5" s="7">
        <f>SUM(B5-C5)</f>
        <v>0</v>
      </c>
      <c r="E5" s="8">
        <f>SUM(B5/0.73)</f>
        <v>6273.9726027397264</v>
      </c>
      <c r="F5" s="7"/>
      <c r="G5" s="6" t="s">
        <v>15</v>
      </c>
      <c r="H5" s="7">
        <v>4580</v>
      </c>
      <c r="I5" s="7">
        <v>4580</v>
      </c>
      <c r="J5" s="7">
        <f>SUM(H5-I5)</f>
        <v>0</v>
      </c>
      <c r="K5" s="8">
        <f>SUM(H5/0.73)</f>
        <v>6273.9726027397264</v>
      </c>
      <c r="L5" s="7"/>
      <c r="M5" s="6" t="s">
        <v>16</v>
      </c>
      <c r="N5" s="7">
        <v>3120</v>
      </c>
      <c r="O5" s="7">
        <v>3120</v>
      </c>
      <c r="P5" s="7">
        <f>SUM(N5-O5)</f>
        <v>0</v>
      </c>
      <c r="Q5" s="8">
        <f>SUM(N5/0.73)</f>
        <v>4273.9726027397264</v>
      </c>
      <c r="R5" s="7"/>
      <c r="S5" s="6" t="s">
        <v>17</v>
      </c>
      <c r="T5" s="7">
        <v>3120</v>
      </c>
      <c r="U5" s="7">
        <v>3120</v>
      </c>
      <c r="V5" s="7">
        <f>SUM(T5-U5)</f>
        <v>0</v>
      </c>
      <c r="W5" s="8">
        <f>SUM(T5/0.73)</f>
        <v>4273.9726027397264</v>
      </c>
      <c r="X5" s="7"/>
      <c r="Y5" s="9" t="s">
        <v>18</v>
      </c>
      <c r="Z5" s="7">
        <v>4580</v>
      </c>
      <c r="AA5" s="7">
        <v>4580</v>
      </c>
      <c r="AB5" s="7">
        <f t="shared" ref="AB5:AB12" si="0">SUM(Z5-AA5)</f>
        <v>0</v>
      </c>
      <c r="AC5" s="8">
        <f>SUM(Z5/0.73)</f>
        <v>6273.9726027397264</v>
      </c>
      <c r="AD5" s="7"/>
      <c r="AE5" s="10" t="s">
        <v>19</v>
      </c>
      <c r="AF5" s="8">
        <v>2745</v>
      </c>
      <c r="AG5" s="8">
        <v>2470</v>
      </c>
      <c r="AH5" s="8">
        <f t="shared" ref="AH5:AH13" si="1">SUM(AF5-AG5)</f>
        <v>275</v>
      </c>
      <c r="AI5" s="8">
        <f>SUM(AF5/0.73)</f>
        <v>3760.2739726027398</v>
      </c>
      <c r="AJ5" s="9"/>
      <c r="AK5" s="10" t="s">
        <v>20</v>
      </c>
      <c r="AL5" s="8">
        <v>1840</v>
      </c>
      <c r="AM5" s="8">
        <v>1735</v>
      </c>
      <c r="AN5" s="8">
        <f t="shared" ref="AN5:AN12" si="2">SUM(AL5-AM5)</f>
        <v>105</v>
      </c>
      <c r="AO5" s="8">
        <f>SUM(AL5/0.73)</f>
        <v>2520.5479452054797</v>
      </c>
      <c r="AQ5" s="11" t="s">
        <v>21</v>
      </c>
      <c r="AR5" s="12" t="s">
        <v>22</v>
      </c>
      <c r="AS5" s="11">
        <v>0</v>
      </c>
      <c r="AT5" s="11">
        <v>0</v>
      </c>
      <c r="AU5" s="9">
        <f>SUM(AS5-AT5)</f>
        <v>0</v>
      </c>
      <c r="AV5" s="11">
        <v>0</v>
      </c>
    </row>
    <row r="6" spans="1:48" ht="13.5" customHeight="1" x14ac:dyDescent="0.2">
      <c r="A6" s="6" t="s">
        <v>23</v>
      </c>
      <c r="B6" s="7">
        <v>4580</v>
      </c>
      <c r="C6" s="7">
        <v>4580</v>
      </c>
      <c r="D6" s="7">
        <f t="shared" ref="D6:D12" si="3">SUM(B6-C6)</f>
        <v>0</v>
      </c>
      <c r="E6" s="8">
        <f t="shared" ref="E6:E12" si="4">SUM(B6/0.73)</f>
        <v>6273.9726027397264</v>
      </c>
      <c r="F6" s="7"/>
      <c r="G6" s="6" t="s">
        <v>24</v>
      </c>
      <c r="H6" s="7">
        <v>4580</v>
      </c>
      <c r="I6" s="7">
        <v>4580</v>
      </c>
      <c r="J6" s="7">
        <f t="shared" ref="J6:J12" si="5">SUM(H6-I6)</f>
        <v>0</v>
      </c>
      <c r="K6" s="8">
        <f t="shared" ref="K6:K12" si="6">SUM(H6/0.73)</f>
        <v>6273.9726027397264</v>
      </c>
      <c r="L6" s="7"/>
      <c r="M6" s="6" t="s">
        <v>25</v>
      </c>
      <c r="N6" s="7">
        <v>3120</v>
      </c>
      <c r="O6" s="7">
        <v>3120</v>
      </c>
      <c r="P6" s="7">
        <f t="shared" ref="P6:P12" si="7">SUM(N6-O6)</f>
        <v>0</v>
      </c>
      <c r="Q6" s="8">
        <f t="shared" ref="Q6:Q12" si="8">SUM(N6/0.73)</f>
        <v>4273.9726027397264</v>
      </c>
      <c r="R6" s="7"/>
      <c r="S6" s="6" t="s">
        <v>26</v>
      </c>
      <c r="T6" s="7">
        <v>3120</v>
      </c>
      <c r="U6" s="7">
        <v>3120</v>
      </c>
      <c r="V6" s="7">
        <f t="shared" ref="V6:V12" si="9">SUM(T6-U6)</f>
        <v>0</v>
      </c>
      <c r="W6" s="8">
        <f t="shared" ref="W6:W12" si="10">SUM(T6/0.73)</f>
        <v>4273.9726027397264</v>
      </c>
      <c r="X6" s="7"/>
      <c r="Y6" s="9" t="s">
        <v>27</v>
      </c>
      <c r="Z6" s="7">
        <v>4580</v>
      </c>
      <c r="AA6" s="7">
        <v>4580</v>
      </c>
      <c r="AB6" s="7">
        <f t="shared" si="0"/>
        <v>0</v>
      </c>
      <c r="AC6" s="8">
        <f t="shared" ref="AC6:AC12" si="11">SUM(Z6/0.73)</f>
        <v>6273.9726027397264</v>
      </c>
      <c r="AD6" s="7"/>
      <c r="AE6" s="10" t="s">
        <v>28</v>
      </c>
      <c r="AF6" s="8">
        <v>2745</v>
      </c>
      <c r="AG6" s="8">
        <v>2470</v>
      </c>
      <c r="AH6" s="8">
        <f t="shared" si="1"/>
        <v>275</v>
      </c>
      <c r="AI6" s="8">
        <f t="shared" ref="AI6:AI14" si="12">SUM(AF6/0.73)</f>
        <v>3760.2739726027398</v>
      </c>
      <c r="AJ6" s="9"/>
      <c r="AK6" s="10" t="s">
        <v>29</v>
      </c>
      <c r="AL6" s="8">
        <v>1840</v>
      </c>
      <c r="AM6" s="8">
        <v>1735</v>
      </c>
      <c r="AN6" s="8">
        <f t="shared" si="2"/>
        <v>105</v>
      </c>
      <c r="AO6" s="8">
        <f t="shared" ref="AO6:AO12" si="13">SUM(AL6/0.73)</f>
        <v>2520.5479452054797</v>
      </c>
      <c r="AQ6" s="11" t="s">
        <v>30</v>
      </c>
      <c r="AR6" s="12" t="s">
        <v>31</v>
      </c>
      <c r="AS6" s="11">
        <v>5000</v>
      </c>
      <c r="AT6" s="11">
        <v>5000</v>
      </c>
      <c r="AU6" s="9">
        <f t="shared" ref="AU6:AU39" si="14">SUM(AS6-AT6)</f>
        <v>0</v>
      </c>
      <c r="AV6" s="11">
        <v>5000</v>
      </c>
    </row>
    <row r="7" spans="1:48" ht="13.5" customHeight="1" x14ac:dyDescent="0.2">
      <c r="A7" s="6" t="s">
        <v>32</v>
      </c>
      <c r="B7" s="7">
        <v>4580</v>
      </c>
      <c r="C7" s="7">
        <v>4580</v>
      </c>
      <c r="D7" s="7">
        <f t="shared" si="3"/>
        <v>0</v>
      </c>
      <c r="E7" s="8">
        <f t="shared" si="4"/>
        <v>6273.9726027397264</v>
      </c>
      <c r="F7" s="7"/>
      <c r="G7" s="6" t="s">
        <v>33</v>
      </c>
      <c r="H7" s="7">
        <v>4580</v>
      </c>
      <c r="I7" s="7">
        <v>4580</v>
      </c>
      <c r="J7" s="7">
        <f t="shared" si="5"/>
        <v>0</v>
      </c>
      <c r="K7" s="8">
        <f t="shared" si="6"/>
        <v>6273.9726027397264</v>
      </c>
      <c r="L7" s="7"/>
      <c r="M7" s="6" t="s">
        <v>34</v>
      </c>
      <c r="N7" s="7">
        <v>3120</v>
      </c>
      <c r="O7" s="7">
        <v>3120</v>
      </c>
      <c r="P7" s="7">
        <f t="shared" si="7"/>
        <v>0</v>
      </c>
      <c r="Q7" s="8">
        <f t="shared" si="8"/>
        <v>4273.9726027397264</v>
      </c>
      <c r="R7" s="7"/>
      <c r="S7" s="6" t="s">
        <v>35</v>
      </c>
      <c r="T7" s="7">
        <v>3120</v>
      </c>
      <c r="U7" s="7">
        <v>3120</v>
      </c>
      <c r="V7" s="7">
        <f t="shared" si="9"/>
        <v>0</v>
      </c>
      <c r="W7" s="8">
        <f t="shared" si="10"/>
        <v>4273.9726027397264</v>
      </c>
      <c r="X7" s="7"/>
      <c r="Y7" s="9" t="s">
        <v>36</v>
      </c>
      <c r="Z7" s="7">
        <v>4580</v>
      </c>
      <c r="AA7" s="7">
        <v>4580</v>
      </c>
      <c r="AB7" s="7">
        <f t="shared" si="0"/>
        <v>0</v>
      </c>
      <c r="AC7" s="8">
        <f t="shared" si="11"/>
        <v>6273.9726027397264</v>
      </c>
      <c r="AD7" s="7"/>
      <c r="AE7" s="10" t="s">
        <v>37</v>
      </c>
      <c r="AF7" s="8">
        <v>2745</v>
      </c>
      <c r="AG7" s="8">
        <v>2475</v>
      </c>
      <c r="AH7" s="8">
        <f t="shared" si="1"/>
        <v>270</v>
      </c>
      <c r="AI7" s="8">
        <f t="shared" si="12"/>
        <v>3760.2739726027398</v>
      </c>
      <c r="AJ7" s="9"/>
      <c r="AK7" s="10" t="s">
        <v>38</v>
      </c>
      <c r="AL7" s="8">
        <v>1840</v>
      </c>
      <c r="AM7" s="8">
        <v>1735</v>
      </c>
      <c r="AN7" s="8">
        <f t="shared" si="2"/>
        <v>105</v>
      </c>
      <c r="AO7" s="8">
        <f t="shared" si="13"/>
        <v>2520.5479452054797</v>
      </c>
      <c r="AQ7" s="13" t="s">
        <v>39</v>
      </c>
      <c r="AR7" s="14" t="s">
        <v>40</v>
      </c>
      <c r="AS7" s="15">
        <v>13840</v>
      </c>
      <c r="AT7" s="15">
        <v>8650</v>
      </c>
      <c r="AU7" s="10">
        <f t="shared" ref="AU7:AU18" si="15">SUM(AS7-AT7)</f>
        <v>5190</v>
      </c>
      <c r="AV7" s="15">
        <v>13840</v>
      </c>
    </row>
    <row r="8" spans="1:48" ht="13.5" customHeight="1" x14ac:dyDescent="0.2">
      <c r="A8" s="6" t="s">
        <v>41</v>
      </c>
      <c r="B8" s="7">
        <v>4370</v>
      </c>
      <c r="C8" s="7">
        <v>4370</v>
      </c>
      <c r="D8" s="7">
        <f t="shared" si="3"/>
        <v>0</v>
      </c>
      <c r="E8" s="8">
        <f t="shared" si="4"/>
        <v>5986.3013698630139</v>
      </c>
      <c r="F8" s="7"/>
      <c r="G8" s="6" t="s">
        <v>42</v>
      </c>
      <c r="H8" s="7">
        <v>4370</v>
      </c>
      <c r="I8" s="7">
        <v>4370</v>
      </c>
      <c r="J8" s="7">
        <f t="shared" si="5"/>
        <v>0</v>
      </c>
      <c r="K8" s="8">
        <f t="shared" si="6"/>
        <v>5986.3013698630139</v>
      </c>
      <c r="L8" s="7"/>
      <c r="M8" s="6" t="s">
        <v>43</v>
      </c>
      <c r="N8" s="7">
        <v>3015</v>
      </c>
      <c r="O8" s="7">
        <v>3015</v>
      </c>
      <c r="P8" s="7">
        <f t="shared" si="7"/>
        <v>0</v>
      </c>
      <c r="Q8" s="8">
        <f t="shared" si="8"/>
        <v>4130.1369863013697</v>
      </c>
      <c r="R8" s="7"/>
      <c r="S8" s="6" t="s">
        <v>44</v>
      </c>
      <c r="T8" s="7">
        <v>3015</v>
      </c>
      <c r="U8" s="7">
        <v>3015</v>
      </c>
      <c r="V8" s="7">
        <f t="shared" si="9"/>
        <v>0</v>
      </c>
      <c r="W8" s="8">
        <f t="shared" si="10"/>
        <v>4130.1369863013697</v>
      </c>
      <c r="X8" s="7"/>
      <c r="Y8" s="9" t="s">
        <v>45</v>
      </c>
      <c r="Z8" s="7">
        <v>4370</v>
      </c>
      <c r="AA8" s="7">
        <v>4370</v>
      </c>
      <c r="AB8" s="7">
        <f t="shared" si="0"/>
        <v>0</v>
      </c>
      <c r="AC8" s="8">
        <f t="shared" si="11"/>
        <v>5986.3013698630139</v>
      </c>
      <c r="AD8" s="7"/>
      <c r="AE8" s="10" t="s">
        <v>46</v>
      </c>
      <c r="AF8" s="8">
        <v>2415</v>
      </c>
      <c r="AG8" s="8">
        <v>2175</v>
      </c>
      <c r="AH8" s="8">
        <f t="shared" si="1"/>
        <v>240</v>
      </c>
      <c r="AI8" s="8">
        <f t="shared" si="12"/>
        <v>3308.2191780821918</v>
      </c>
      <c r="AJ8" s="9"/>
      <c r="AK8" s="10" t="s">
        <v>47</v>
      </c>
      <c r="AL8" s="8">
        <v>1840</v>
      </c>
      <c r="AM8" s="8">
        <v>1735</v>
      </c>
      <c r="AN8" s="8">
        <f t="shared" si="2"/>
        <v>105</v>
      </c>
      <c r="AO8" s="8">
        <f t="shared" si="13"/>
        <v>2520.5479452054797</v>
      </c>
      <c r="AQ8" s="13" t="s">
        <v>48</v>
      </c>
      <c r="AR8" s="14" t="s">
        <v>49</v>
      </c>
      <c r="AS8" s="15">
        <v>13840</v>
      </c>
      <c r="AT8" s="15">
        <v>8650</v>
      </c>
      <c r="AU8" s="10">
        <f t="shared" si="15"/>
        <v>5190</v>
      </c>
      <c r="AV8" s="15">
        <v>13840</v>
      </c>
    </row>
    <row r="9" spans="1:48" ht="13.5" customHeight="1" x14ac:dyDescent="0.2">
      <c r="A9" s="6" t="s">
        <v>50</v>
      </c>
      <c r="B9" s="7">
        <v>4260</v>
      </c>
      <c r="C9" s="7">
        <v>4260</v>
      </c>
      <c r="D9" s="7">
        <f t="shared" si="3"/>
        <v>0</v>
      </c>
      <c r="E9" s="8">
        <f t="shared" si="4"/>
        <v>5835.6164383561645</v>
      </c>
      <c r="F9" s="7"/>
      <c r="G9" s="6" t="s">
        <v>51</v>
      </c>
      <c r="H9" s="7">
        <v>4260</v>
      </c>
      <c r="I9" s="7">
        <v>4260</v>
      </c>
      <c r="J9" s="7">
        <f t="shared" si="5"/>
        <v>0</v>
      </c>
      <c r="K9" s="8">
        <f t="shared" si="6"/>
        <v>5835.6164383561645</v>
      </c>
      <c r="L9" s="7"/>
      <c r="M9" s="6" t="s">
        <v>52</v>
      </c>
      <c r="N9" s="7">
        <v>3015</v>
      </c>
      <c r="O9" s="7">
        <v>3015</v>
      </c>
      <c r="P9" s="7">
        <f t="shared" si="7"/>
        <v>0</v>
      </c>
      <c r="Q9" s="8">
        <f t="shared" si="8"/>
        <v>4130.1369863013697</v>
      </c>
      <c r="R9" s="7"/>
      <c r="S9" s="6" t="s">
        <v>53</v>
      </c>
      <c r="T9" s="7">
        <v>3015</v>
      </c>
      <c r="U9" s="7">
        <v>3015</v>
      </c>
      <c r="V9" s="7">
        <f t="shared" si="9"/>
        <v>0</v>
      </c>
      <c r="W9" s="8">
        <f t="shared" si="10"/>
        <v>4130.1369863013697</v>
      </c>
      <c r="X9" s="7"/>
      <c r="Y9" s="9" t="s">
        <v>54</v>
      </c>
      <c r="Z9" s="7">
        <v>4260</v>
      </c>
      <c r="AA9" s="7">
        <v>4260</v>
      </c>
      <c r="AB9" s="7">
        <f t="shared" si="0"/>
        <v>0</v>
      </c>
      <c r="AC9" s="8">
        <f t="shared" si="11"/>
        <v>5835.6164383561645</v>
      </c>
      <c r="AD9" s="7"/>
      <c r="AE9" s="10" t="s">
        <v>55</v>
      </c>
      <c r="AF9" s="8">
        <v>2415</v>
      </c>
      <c r="AG9" s="8">
        <v>2175</v>
      </c>
      <c r="AH9" s="8">
        <f t="shared" si="1"/>
        <v>240</v>
      </c>
      <c r="AI9" s="8">
        <f t="shared" si="12"/>
        <v>3308.2191780821918</v>
      </c>
      <c r="AJ9" s="9"/>
      <c r="AK9" s="10" t="s">
        <v>56</v>
      </c>
      <c r="AL9" s="8">
        <v>1840</v>
      </c>
      <c r="AM9" s="8">
        <v>1735</v>
      </c>
      <c r="AN9" s="8">
        <f t="shared" si="2"/>
        <v>105</v>
      </c>
      <c r="AO9" s="8">
        <f t="shared" si="13"/>
        <v>2520.5479452054797</v>
      </c>
      <c r="AQ9" s="13" t="s">
        <v>57</v>
      </c>
      <c r="AR9" s="14" t="s">
        <v>58</v>
      </c>
      <c r="AS9" s="15">
        <v>11430</v>
      </c>
      <c r="AT9" s="15">
        <v>7145</v>
      </c>
      <c r="AU9" s="10">
        <f t="shared" si="15"/>
        <v>4285</v>
      </c>
      <c r="AV9" s="15">
        <v>11432</v>
      </c>
    </row>
    <row r="10" spans="1:48" ht="13.5" customHeight="1" x14ac:dyDescent="0.2">
      <c r="A10" s="6" t="s">
        <v>59</v>
      </c>
      <c r="B10" s="7">
        <v>4260</v>
      </c>
      <c r="C10" s="7">
        <v>4260</v>
      </c>
      <c r="D10" s="7">
        <f t="shared" si="3"/>
        <v>0</v>
      </c>
      <c r="E10" s="8">
        <f t="shared" si="4"/>
        <v>5835.6164383561645</v>
      </c>
      <c r="F10" s="7"/>
      <c r="G10" s="6" t="s">
        <v>60</v>
      </c>
      <c r="H10" s="7">
        <v>4260</v>
      </c>
      <c r="I10" s="7">
        <v>4260</v>
      </c>
      <c r="J10" s="7">
        <f t="shared" si="5"/>
        <v>0</v>
      </c>
      <c r="K10" s="8">
        <f t="shared" si="6"/>
        <v>5835.6164383561645</v>
      </c>
      <c r="L10" s="7"/>
      <c r="M10" s="6" t="s">
        <v>61</v>
      </c>
      <c r="N10" s="7">
        <v>3015</v>
      </c>
      <c r="O10" s="7">
        <v>3015</v>
      </c>
      <c r="P10" s="7">
        <f t="shared" si="7"/>
        <v>0</v>
      </c>
      <c r="Q10" s="8">
        <f t="shared" si="8"/>
        <v>4130.1369863013697</v>
      </c>
      <c r="R10" s="7"/>
      <c r="S10" s="6" t="s">
        <v>62</v>
      </c>
      <c r="T10" s="7">
        <v>3015</v>
      </c>
      <c r="U10" s="7">
        <v>3015</v>
      </c>
      <c r="V10" s="7">
        <f t="shared" si="9"/>
        <v>0</v>
      </c>
      <c r="W10" s="8">
        <f t="shared" si="10"/>
        <v>4130.1369863013697</v>
      </c>
      <c r="X10" s="7"/>
      <c r="Y10" s="9" t="s">
        <v>63</v>
      </c>
      <c r="Z10" s="7">
        <v>4260</v>
      </c>
      <c r="AA10" s="7">
        <v>4260</v>
      </c>
      <c r="AB10" s="7">
        <f t="shared" si="0"/>
        <v>0</v>
      </c>
      <c r="AC10" s="8">
        <f t="shared" si="11"/>
        <v>5835.6164383561645</v>
      </c>
      <c r="AD10" s="7"/>
      <c r="AE10" s="10" t="s">
        <v>64</v>
      </c>
      <c r="AF10" s="8">
        <v>2415</v>
      </c>
      <c r="AG10" s="8">
        <v>2175</v>
      </c>
      <c r="AH10" s="8">
        <f t="shared" si="1"/>
        <v>240</v>
      </c>
      <c r="AI10" s="8">
        <f t="shared" si="12"/>
        <v>3308.2191780821918</v>
      </c>
      <c r="AJ10" s="9"/>
      <c r="AK10" s="10" t="s">
        <v>65</v>
      </c>
      <c r="AL10" s="8">
        <v>1840</v>
      </c>
      <c r="AM10" s="8">
        <v>1735</v>
      </c>
      <c r="AN10" s="8">
        <f t="shared" si="2"/>
        <v>105</v>
      </c>
      <c r="AO10" s="8">
        <f t="shared" si="13"/>
        <v>2520.5479452054797</v>
      </c>
      <c r="AQ10" s="13" t="s">
        <v>66</v>
      </c>
      <c r="AR10" s="14" t="s">
        <v>67</v>
      </c>
      <c r="AS10" s="15">
        <v>13840</v>
      </c>
      <c r="AT10" s="15">
        <v>8650</v>
      </c>
      <c r="AU10" s="10">
        <f t="shared" si="15"/>
        <v>5190</v>
      </c>
      <c r="AV10" s="15">
        <v>13840</v>
      </c>
    </row>
    <row r="11" spans="1:48" ht="13.5" customHeight="1" x14ac:dyDescent="0.2">
      <c r="A11" s="6" t="s">
        <v>68</v>
      </c>
      <c r="B11" s="7">
        <v>4230</v>
      </c>
      <c r="C11" s="7">
        <v>4230</v>
      </c>
      <c r="D11" s="7">
        <f t="shared" si="3"/>
        <v>0</v>
      </c>
      <c r="E11" s="8">
        <f t="shared" si="4"/>
        <v>5794.5205479452052</v>
      </c>
      <c r="F11" s="7"/>
      <c r="G11" s="6" t="s">
        <v>69</v>
      </c>
      <c r="H11" s="7">
        <v>4230</v>
      </c>
      <c r="I11" s="7">
        <v>4230</v>
      </c>
      <c r="J11" s="7">
        <f t="shared" si="5"/>
        <v>0</v>
      </c>
      <c r="K11" s="8">
        <f t="shared" si="6"/>
        <v>5794.5205479452052</v>
      </c>
      <c r="L11" s="7"/>
      <c r="M11" s="6" t="s">
        <v>70</v>
      </c>
      <c r="N11" s="7">
        <v>2970</v>
      </c>
      <c r="O11" s="7">
        <v>2970</v>
      </c>
      <c r="P11" s="7">
        <f t="shared" si="7"/>
        <v>0</v>
      </c>
      <c r="Q11" s="8">
        <f t="shared" si="8"/>
        <v>4068.4931506849316</v>
      </c>
      <c r="R11" s="7"/>
      <c r="S11" s="6" t="s">
        <v>71</v>
      </c>
      <c r="T11" s="7">
        <v>2970</v>
      </c>
      <c r="U11" s="7">
        <v>2970</v>
      </c>
      <c r="V11" s="7">
        <f t="shared" si="9"/>
        <v>0</v>
      </c>
      <c r="W11" s="8">
        <f t="shared" si="10"/>
        <v>4068.4931506849316</v>
      </c>
      <c r="X11" s="7"/>
      <c r="Y11" s="9" t="s">
        <v>72</v>
      </c>
      <c r="Z11" s="7">
        <v>4230</v>
      </c>
      <c r="AA11" s="7">
        <v>4230</v>
      </c>
      <c r="AB11" s="7">
        <f t="shared" si="0"/>
        <v>0</v>
      </c>
      <c r="AC11" s="8">
        <f t="shared" si="11"/>
        <v>5794.5205479452052</v>
      </c>
      <c r="AD11" s="7"/>
      <c r="AE11" s="10" t="s">
        <v>73</v>
      </c>
      <c r="AF11" s="8">
        <v>1720</v>
      </c>
      <c r="AG11" s="8">
        <v>1530</v>
      </c>
      <c r="AH11" s="8">
        <f t="shared" si="1"/>
        <v>190</v>
      </c>
      <c r="AI11" s="8">
        <f t="shared" si="12"/>
        <v>2356.1643835616437</v>
      </c>
      <c r="AJ11" s="9"/>
      <c r="AK11" s="10" t="s">
        <v>74</v>
      </c>
      <c r="AL11" s="8">
        <v>1440</v>
      </c>
      <c r="AM11" s="8">
        <v>1350</v>
      </c>
      <c r="AN11" s="8">
        <f t="shared" si="2"/>
        <v>90</v>
      </c>
      <c r="AO11" s="8">
        <f t="shared" si="13"/>
        <v>1972.6027397260275</v>
      </c>
      <c r="AQ11" s="13" t="s">
        <v>75</v>
      </c>
      <c r="AR11" s="14" t="s">
        <v>76</v>
      </c>
      <c r="AS11" s="15">
        <v>13840</v>
      </c>
      <c r="AT11" s="15">
        <v>8650</v>
      </c>
      <c r="AU11" s="10">
        <f t="shared" si="15"/>
        <v>5190</v>
      </c>
      <c r="AV11" s="15">
        <v>13840</v>
      </c>
    </row>
    <row r="12" spans="1:48" ht="13.5" customHeight="1" x14ac:dyDescent="0.2">
      <c r="A12" s="6" t="s">
        <v>77</v>
      </c>
      <c r="B12" s="7">
        <v>4230</v>
      </c>
      <c r="C12" s="7">
        <v>4230</v>
      </c>
      <c r="D12" s="7">
        <f t="shared" si="3"/>
        <v>0</v>
      </c>
      <c r="E12" s="8">
        <f t="shared" si="4"/>
        <v>5794.5205479452052</v>
      </c>
      <c r="F12" s="7"/>
      <c r="G12" s="6" t="s">
        <v>78</v>
      </c>
      <c r="H12" s="7">
        <v>4230</v>
      </c>
      <c r="I12" s="7">
        <v>4230</v>
      </c>
      <c r="J12" s="7">
        <f t="shared" si="5"/>
        <v>0</v>
      </c>
      <c r="K12" s="8">
        <f t="shared" si="6"/>
        <v>5794.5205479452052</v>
      </c>
      <c r="L12" s="7"/>
      <c r="M12" s="6" t="s">
        <v>79</v>
      </c>
      <c r="N12" s="7">
        <v>2970</v>
      </c>
      <c r="O12" s="7">
        <v>2970</v>
      </c>
      <c r="P12" s="7">
        <f t="shared" si="7"/>
        <v>0</v>
      </c>
      <c r="Q12" s="8">
        <f t="shared" si="8"/>
        <v>4068.4931506849316</v>
      </c>
      <c r="R12" s="7"/>
      <c r="S12" s="6" t="s">
        <v>80</v>
      </c>
      <c r="T12" s="7">
        <v>2970</v>
      </c>
      <c r="U12" s="7">
        <v>2970</v>
      </c>
      <c r="V12" s="7">
        <f t="shared" si="9"/>
        <v>0</v>
      </c>
      <c r="W12" s="8">
        <f t="shared" si="10"/>
        <v>4068.4931506849316</v>
      </c>
      <c r="X12" s="7"/>
      <c r="Y12" s="9" t="s">
        <v>81</v>
      </c>
      <c r="Z12" s="7">
        <v>4230</v>
      </c>
      <c r="AA12" s="7">
        <v>4230</v>
      </c>
      <c r="AB12" s="7">
        <f t="shared" si="0"/>
        <v>0</v>
      </c>
      <c r="AC12" s="8">
        <f t="shared" si="11"/>
        <v>5794.5205479452052</v>
      </c>
      <c r="AD12" s="7"/>
      <c r="AE12" s="10" t="s">
        <v>82</v>
      </c>
      <c r="AF12" s="8">
        <v>1720</v>
      </c>
      <c r="AG12" s="8">
        <v>1530</v>
      </c>
      <c r="AH12" s="8">
        <f t="shared" si="1"/>
        <v>190</v>
      </c>
      <c r="AI12" s="8">
        <f t="shared" si="12"/>
        <v>2356.1643835616437</v>
      </c>
      <c r="AJ12" s="9"/>
      <c r="AK12" s="10" t="s">
        <v>83</v>
      </c>
      <c r="AL12" s="8">
        <v>1440</v>
      </c>
      <c r="AM12" s="8">
        <v>1350</v>
      </c>
      <c r="AN12" s="8">
        <f t="shared" si="2"/>
        <v>90</v>
      </c>
      <c r="AO12" s="8">
        <f t="shared" si="13"/>
        <v>1972.6027397260275</v>
      </c>
      <c r="AQ12" s="13" t="s">
        <v>84</v>
      </c>
      <c r="AR12" s="14" t="s">
        <v>85</v>
      </c>
      <c r="AS12" s="15">
        <v>13840</v>
      </c>
      <c r="AT12" s="15">
        <v>8650</v>
      </c>
      <c r="AU12" s="10">
        <f t="shared" si="15"/>
        <v>5190</v>
      </c>
      <c r="AV12" s="15">
        <v>13840</v>
      </c>
    </row>
    <row r="13" spans="1:48" ht="13.5" customHeight="1" x14ac:dyDescent="0.25">
      <c r="A13" s="84" t="s">
        <v>86</v>
      </c>
      <c r="B13" s="84"/>
      <c r="C13" s="84"/>
      <c r="D13" s="84"/>
      <c r="E13" s="83"/>
      <c r="F13" s="4"/>
      <c r="G13" s="84" t="s">
        <v>87</v>
      </c>
      <c r="H13" s="84"/>
      <c r="I13" s="84"/>
      <c r="J13" s="84"/>
      <c r="K13" s="83"/>
      <c r="L13" s="4"/>
      <c r="M13" s="84" t="s">
        <v>88</v>
      </c>
      <c r="N13" s="84"/>
      <c r="O13" s="84"/>
      <c r="P13" s="84"/>
      <c r="Q13" s="83"/>
      <c r="R13" s="4"/>
      <c r="S13" s="84" t="s">
        <v>89</v>
      </c>
      <c r="T13" s="84"/>
      <c r="U13" s="84"/>
      <c r="V13" s="84"/>
      <c r="W13" s="83"/>
      <c r="X13" s="4"/>
      <c r="Y13" s="7"/>
      <c r="Z13" s="7"/>
      <c r="AA13" s="7"/>
      <c r="AB13" s="7"/>
      <c r="AC13" s="7"/>
      <c r="AD13" s="7"/>
      <c r="AE13" s="15" t="s">
        <v>90</v>
      </c>
      <c r="AF13" s="15">
        <v>1720</v>
      </c>
      <c r="AG13" s="15">
        <v>1530</v>
      </c>
      <c r="AH13" s="15">
        <f t="shared" si="1"/>
        <v>190</v>
      </c>
      <c r="AI13" s="8">
        <f t="shared" si="12"/>
        <v>2356.1643835616437</v>
      </c>
      <c r="AJ13" s="9"/>
      <c r="AK13" s="84" t="s">
        <v>91</v>
      </c>
      <c r="AL13" s="84"/>
      <c r="AM13" s="84"/>
      <c r="AN13" s="84"/>
      <c r="AO13" s="83"/>
      <c r="AQ13" s="13" t="s">
        <v>92</v>
      </c>
      <c r="AR13" s="14" t="s">
        <v>93</v>
      </c>
      <c r="AS13" s="15">
        <v>7080</v>
      </c>
      <c r="AT13" s="15">
        <v>4425</v>
      </c>
      <c r="AU13" s="10">
        <f t="shared" si="15"/>
        <v>2655</v>
      </c>
      <c r="AV13" s="15">
        <v>7080</v>
      </c>
    </row>
    <row r="14" spans="1:48" ht="13.5" customHeight="1" x14ac:dyDescent="0.2">
      <c r="A14" s="6" t="s">
        <v>94</v>
      </c>
      <c r="B14" s="7">
        <v>3525</v>
      </c>
      <c r="C14" s="7">
        <v>3525</v>
      </c>
      <c r="D14" s="7">
        <f t="shared" ref="D14:D21" si="16">SUM(B14-C14)</f>
        <v>0</v>
      </c>
      <c r="E14" s="8">
        <f>SUM(B14/0.73)</f>
        <v>4828.767123287671</v>
      </c>
      <c r="F14" s="7"/>
      <c r="G14" s="6" t="s">
        <v>95</v>
      </c>
      <c r="H14" s="7">
        <v>3525</v>
      </c>
      <c r="I14" s="7">
        <v>3525</v>
      </c>
      <c r="J14" s="7">
        <f t="shared" ref="J14:J21" si="17">SUM(H14-I14)</f>
        <v>0</v>
      </c>
      <c r="K14" s="8">
        <f>SUM(H14/0.73)</f>
        <v>4828.767123287671</v>
      </c>
      <c r="L14" s="7"/>
      <c r="M14" s="6" t="s">
        <v>96</v>
      </c>
      <c r="N14" s="7">
        <v>2680</v>
      </c>
      <c r="O14" s="7">
        <v>2680</v>
      </c>
      <c r="P14" s="7">
        <f t="shared" ref="P14:P21" si="18">SUM(N14-O14)</f>
        <v>0</v>
      </c>
      <c r="Q14" s="8">
        <f>SUM(N14/0.73)</f>
        <v>3671.232876712329</v>
      </c>
      <c r="R14" s="7"/>
      <c r="S14" s="6" t="s">
        <v>97</v>
      </c>
      <c r="T14" s="7">
        <v>2680</v>
      </c>
      <c r="U14" s="7">
        <v>2680</v>
      </c>
      <c r="V14" s="7">
        <f t="shared" ref="V14:V21" si="19">SUM(T14-U14)</f>
        <v>0</v>
      </c>
      <c r="W14" s="8">
        <f>SUM(T14/0.73)</f>
        <v>3671.232876712329</v>
      </c>
      <c r="X14" s="7"/>
      <c r="Y14" s="7"/>
      <c r="Z14" s="7"/>
      <c r="AA14" s="7"/>
      <c r="AB14" s="7"/>
      <c r="AC14" s="7"/>
      <c r="AD14" s="7"/>
      <c r="AE14" s="15" t="s">
        <v>98</v>
      </c>
      <c r="AF14" s="15">
        <v>1720</v>
      </c>
      <c r="AG14" s="15">
        <v>1530</v>
      </c>
      <c r="AH14" s="15">
        <f>SUM(AF14-AG14)</f>
        <v>190</v>
      </c>
      <c r="AI14" s="8">
        <f t="shared" si="12"/>
        <v>2356.1643835616437</v>
      </c>
      <c r="AJ14" s="9"/>
      <c r="AK14" s="10" t="s">
        <v>99</v>
      </c>
      <c r="AL14" s="10">
        <v>280</v>
      </c>
      <c r="AM14" s="10">
        <v>200</v>
      </c>
      <c r="AN14" s="10">
        <f>SUM(AL14-AM14)</f>
        <v>80</v>
      </c>
      <c r="AO14" s="8">
        <f>SUM(AL14/0.73)</f>
        <v>383.56164383561645</v>
      </c>
      <c r="AQ14" s="13" t="s">
        <v>100</v>
      </c>
      <c r="AR14" s="14" t="s">
        <v>101</v>
      </c>
      <c r="AS14" s="15">
        <v>7080</v>
      </c>
      <c r="AT14" s="15">
        <v>4425</v>
      </c>
      <c r="AU14" s="10">
        <f t="shared" si="15"/>
        <v>2655</v>
      </c>
      <c r="AV14" s="15">
        <v>7080</v>
      </c>
    </row>
    <row r="15" spans="1:48" ht="13.5" customHeight="1" x14ac:dyDescent="0.25">
      <c r="A15" s="6" t="s">
        <v>102</v>
      </c>
      <c r="B15" s="7">
        <v>3525</v>
      </c>
      <c r="C15" s="7">
        <v>3525</v>
      </c>
      <c r="D15" s="7">
        <f t="shared" si="16"/>
        <v>0</v>
      </c>
      <c r="E15" s="8">
        <f t="shared" ref="E15:E21" si="20">SUM(B15/0.73)</f>
        <v>4828.767123287671</v>
      </c>
      <c r="F15" s="7"/>
      <c r="G15" s="6" t="s">
        <v>103</v>
      </c>
      <c r="H15" s="7">
        <v>3525</v>
      </c>
      <c r="I15" s="7">
        <v>3525</v>
      </c>
      <c r="J15" s="7">
        <f t="shared" si="17"/>
        <v>0</v>
      </c>
      <c r="K15" s="8">
        <f t="shared" ref="K15:K21" si="21">SUM(H15/0.73)</f>
        <v>4828.767123287671</v>
      </c>
      <c r="L15" s="7"/>
      <c r="M15" s="6" t="s">
        <v>104</v>
      </c>
      <c r="N15" s="7">
        <v>2680</v>
      </c>
      <c r="O15" s="7">
        <v>2680</v>
      </c>
      <c r="P15" s="7">
        <f t="shared" si="18"/>
        <v>0</v>
      </c>
      <c r="Q15" s="8">
        <f t="shared" ref="Q15:Q21" si="22">SUM(N15/0.73)</f>
        <v>3671.232876712329</v>
      </c>
      <c r="R15" s="7"/>
      <c r="S15" s="6" t="s">
        <v>105</v>
      </c>
      <c r="T15" s="7">
        <v>2680</v>
      </c>
      <c r="U15" s="7">
        <v>2680</v>
      </c>
      <c r="V15" s="7">
        <f t="shared" si="19"/>
        <v>0</v>
      </c>
      <c r="W15" s="8">
        <f t="shared" ref="W15:W21" si="23">SUM(T15/0.73)</f>
        <v>3671.232876712329</v>
      </c>
      <c r="X15" s="7"/>
      <c r="Y15" s="7"/>
      <c r="Z15" s="7"/>
      <c r="AA15" s="7"/>
      <c r="AB15" s="7"/>
      <c r="AC15" s="7"/>
      <c r="AD15" s="7"/>
      <c r="AE15" s="84" t="s">
        <v>106</v>
      </c>
      <c r="AF15" s="86"/>
      <c r="AG15" s="86"/>
      <c r="AH15" s="86"/>
      <c r="AI15" s="83"/>
      <c r="AJ15" s="9"/>
      <c r="AK15" s="10" t="s">
        <v>107</v>
      </c>
      <c r="AL15" s="10">
        <v>280</v>
      </c>
      <c r="AM15" s="10">
        <v>200</v>
      </c>
      <c r="AN15" s="10">
        <f t="shared" ref="AN15:AN21" si="24">SUM(AL15-AM15)</f>
        <v>80</v>
      </c>
      <c r="AO15" s="8">
        <f t="shared" ref="AO15:AO21" si="25">SUM(AL15/0.73)</f>
        <v>383.56164383561645</v>
      </c>
      <c r="AQ15" s="13" t="s">
        <v>108</v>
      </c>
      <c r="AR15" s="14" t="s">
        <v>109</v>
      </c>
      <c r="AS15" s="15">
        <v>4680</v>
      </c>
      <c r="AT15" s="15">
        <v>2925</v>
      </c>
      <c r="AU15" s="10">
        <f t="shared" si="15"/>
        <v>1755</v>
      </c>
      <c r="AV15" s="15">
        <v>4680</v>
      </c>
    </row>
    <row r="16" spans="1:48" ht="13.5" customHeight="1" x14ac:dyDescent="0.2">
      <c r="A16" s="6" t="s">
        <v>110</v>
      </c>
      <c r="B16" s="7">
        <v>3525</v>
      </c>
      <c r="C16" s="7">
        <v>3525</v>
      </c>
      <c r="D16" s="7">
        <f t="shared" si="16"/>
        <v>0</v>
      </c>
      <c r="E16" s="8">
        <f t="shared" si="20"/>
        <v>4828.767123287671</v>
      </c>
      <c r="F16" s="7"/>
      <c r="G16" s="6" t="s">
        <v>111</v>
      </c>
      <c r="H16" s="7">
        <v>3525</v>
      </c>
      <c r="I16" s="7">
        <v>3525</v>
      </c>
      <c r="J16" s="7">
        <f t="shared" si="17"/>
        <v>0</v>
      </c>
      <c r="K16" s="8">
        <f t="shared" si="21"/>
        <v>4828.767123287671</v>
      </c>
      <c r="L16" s="7"/>
      <c r="M16" s="6" t="s">
        <v>112</v>
      </c>
      <c r="N16" s="7">
        <v>2680</v>
      </c>
      <c r="O16" s="7">
        <v>2680</v>
      </c>
      <c r="P16" s="7">
        <f t="shared" si="18"/>
        <v>0</v>
      </c>
      <c r="Q16" s="8">
        <f t="shared" si="22"/>
        <v>3671.232876712329</v>
      </c>
      <c r="R16" s="7"/>
      <c r="S16" s="6" t="s">
        <v>113</v>
      </c>
      <c r="T16" s="7">
        <v>2680</v>
      </c>
      <c r="U16" s="7">
        <v>2680</v>
      </c>
      <c r="V16" s="7">
        <f t="shared" si="19"/>
        <v>0</v>
      </c>
      <c r="W16" s="8">
        <f t="shared" si="23"/>
        <v>3671.232876712329</v>
      </c>
      <c r="X16" s="7"/>
      <c r="Y16" s="7"/>
      <c r="Z16" s="7"/>
      <c r="AA16" s="7"/>
      <c r="AB16" s="7"/>
      <c r="AC16" s="7"/>
      <c r="AD16" s="7"/>
      <c r="AE16" s="10" t="s">
        <v>114</v>
      </c>
      <c r="AF16" s="8">
        <v>2745</v>
      </c>
      <c r="AG16" s="8">
        <v>2470</v>
      </c>
      <c r="AH16" s="8">
        <f t="shared" ref="AH16:AH23" si="26">SUM(AF16-AG16)</f>
        <v>275</v>
      </c>
      <c r="AI16" s="8">
        <f>SUM(AF16/0.73)</f>
        <v>3760.2739726027398</v>
      </c>
      <c r="AJ16" s="9"/>
      <c r="AK16" s="10" t="s">
        <v>115</v>
      </c>
      <c r="AL16" s="10">
        <v>280</v>
      </c>
      <c r="AM16" s="10">
        <v>200</v>
      </c>
      <c r="AN16" s="10">
        <f t="shared" si="24"/>
        <v>80</v>
      </c>
      <c r="AO16" s="8">
        <f t="shared" si="25"/>
        <v>383.56164383561645</v>
      </c>
      <c r="AQ16" s="13" t="s">
        <v>116</v>
      </c>
      <c r="AR16" s="14" t="s">
        <v>117</v>
      </c>
      <c r="AS16" s="15">
        <v>7080</v>
      </c>
      <c r="AT16" s="15">
        <v>4425</v>
      </c>
      <c r="AU16" s="10">
        <f t="shared" si="15"/>
        <v>2655</v>
      </c>
      <c r="AV16" s="15">
        <v>7080</v>
      </c>
    </row>
    <row r="17" spans="1:48" ht="13.5" customHeight="1" x14ac:dyDescent="0.2">
      <c r="A17" s="6" t="s">
        <v>118</v>
      </c>
      <c r="B17" s="7">
        <v>3295</v>
      </c>
      <c r="C17" s="7">
        <v>3295</v>
      </c>
      <c r="D17" s="7">
        <f t="shared" si="16"/>
        <v>0</v>
      </c>
      <c r="E17" s="8">
        <f t="shared" si="20"/>
        <v>4513.6986301369861</v>
      </c>
      <c r="F17" s="7"/>
      <c r="G17" s="6" t="s">
        <v>119</v>
      </c>
      <c r="H17" s="7">
        <v>3295</v>
      </c>
      <c r="I17" s="7">
        <v>3295</v>
      </c>
      <c r="J17" s="7">
        <f t="shared" si="17"/>
        <v>0</v>
      </c>
      <c r="K17" s="8">
        <f t="shared" si="21"/>
        <v>4513.6986301369861</v>
      </c>
      <c r="L17" s="7"/>
      <c r="M17" s="6" t="s">
        <v>120</v>
      </c>
      <c r="N17" s="7">
        <v>2560</v>
      </c>
      <c r="O17" s="7">
        <v>2560</v>
      </c>
      <c r="P17" s="7">
        <f t="shared" si="18"/>
        <v>0</v>
      </c>
      <c r="Q17" s="8">
        <f t="shared" si="22"/>
        <v>3506.8493150684931</v>
      </c>
      <c r="R17" s="7"/>
      <c r="S17" s="6" t="s">
        <v>121</v>
      </c>
      <c r="T17" s="7">
        <v>2560</v>
      </c>
      <c r="U17" s="7">
        <v>2560</v>
      </c>
      <c r="V17" s="7">
        <f t="shared" si="19"/>
        <v>0</v>
      </c>
      <c r="W17" s="8">
        <f t="shared" si="23"/>
        <v>3506.8493150684931</v>
      </c>
      <c r="X17" s="7"/>
      <c r="Y17" s="7"/>
      <c r="Z17" s="7"/>
      <c r="AA17" s="7"/>
      <c r="AB17" s="7"/>
      <c r="AC17" s="7"/>
      <c r="AD17" s="7"/>
      <c r="AE17" s="10" t="s">
        <v>122</v>
      </c>
      <c r="AF17" s="8">
        <v>2745</v>
      </c>
      <c r="AG17" s="8">
        <v>2470</v>
      </c>
      <c r="AH17" s="8">
        <f t="shared" si="26"/>
        <v>275</v>
      </c>
      <c r="AI17" s="8">
        <f t="shared" ref="AI17:AI23" si="27">SUM(AF17/0.73)</f>
        <v>3760.2739726027398</v>
      </c>
      <c r="AJ17" s="9"/>
      <c r="AK17" s="10" t="s">
        <v>123</v>
      </c>
      <c r="AL17" s="10">
        <v>280</v>
      </c>
      <c r="AM17" s="10">
        <v>200</v>
      </c>
      <c r="AN17" s="10">
        <f t="shared" si="24"/>
        <v>80</v>
      </c>
      <c r="AO17" s="8">
        <f t="shared" si="25"/>
        <v>383.56164383561645</v>
      </c>
      <c r="AQ17" s="13" t="s">
        <v>124</v>
      </c>
      <c r="AR17" s="14" t="s">
        <v>125</v>
      </c>
      <c r="AS17" s="15">
        <v>7080</v>
      </c>
      <c r="AT17" s="15">
        <v>4425</v>
      </c>
      <c r="AU17" s="10">
        <f t="shared" si="15"/>
        <v>2655</v>
      </c>
      <c r="AV17" s="15">
        <v>7080</v>
      </c>
    </row>
    <row r="18" spans="1:48" ht="13.5" customHeight="1" x14ac:dyDescent="0.2">
      <c r="A18" s="6" t="s">
        <v>126</v>
      </c>
      <c r="B18" s="7">
        <v>3175</v>
      </c>
      <c r="C18" s="7">
        <v>3175</v>
      </c>
      <c r="D18" s="7">
        <f t="shared" si="16"/>
        <v>0</v>
      </c>
      <c r="E18" s="8">
        <f t="shared" si="20"/>
        <v>4349.3150684931506</v>
      </c>
      <c r="F18" s="7"/>
      <c r="G18" s="6" t="s">
        <v>127</v>
      </c>
      <c r="H18" s="7">
        <v>3175</v>
      </c>
      <c r="I18" s="7">
        <v>3175</v>
      </c>
      <c r="J18" s="7">
        <f t="shared" si="17"/>
        <v>0</v>
      </c>
      <c r="K18" s="8">
        <f t="shared" si="21"/>
        <v>4349.3150684931506</v>
      </c>
      <c r="L18" s="7"/>
      <c r="M18" s="6" t="s">
        <v>128</v>
      </c>
      <c r="N18" s="7">
        <v>2540</v>
      </c>
      <c r="O18" s="7">
        <v>2540</v>
      </c>
      <c r="P18" s="7">
        <f t="shared" si="18"/>
        <v>0</v>
      </c>
      <c r="Q18" s="8">
        <f t="shared" si="22"/>
        <v>3479.4520547945208</v>
      </c>
      <c r="R18" s="7"/>
      <c r="S18" s="6" t="s">
        <v>129</v>
      </c>
      <c r="T18" s="7">
        <v>2540</v>
      </c>
      <c r="U18" s="7">
        <v>2540</v>
      </c>
      <c r="V18" s="7">
        <f t="shared" si="19"/>
        <v>0</v>
      </c>
      <c r="W18" s="8">
        <f t="shared" si="23"/>
        <v>3479.4520547945208</v>
      </c>
      <c r="X18" s="7"/>
      <c r="Y18" s="7"/>
      <c r="Z18" s="7"/>
      <c r="AA18" s="7"/>
      <c r="AB18" s="7"/>
      <c r="AC18" s="7"/>
      <c r="AD18" s="7"/>
      <c r="AE18" s="10" t="s">
        <v>130</v>
      </c>
      <c r="AF18" s="8">
        <v>2745</v>
      </c>
      <c r="AG18" s="8">
        <v>2475</v>
      </c>
      <c r="AH18" s="8">
        <f t="shared" si="26"/>
        <v>270</v>
      </c>
      <c r="AI18" s="8">
        <f t="shared" si="27"/>
        <v>3760.2739726027398</v>
      </c>
      <c r="AJ18" s="9"/>
      <c r="AK18" s="10" t="s">
        <v>131</v>
      </c>
      <c r="AL18" s="10">
        <v>280</v>
      </c>
      <c r="AM18" s="10">
        <v>200</v>
      </c>
      <c r="AN18" s="10">
        <f t="shared" si="24"/>
        <v>80</v>
      </c>
      <c r="AO18" s="8">
        <f t="shared" si="25"/>
        <v>383.56164383561645</v>
      </c>
      <c r="AQ18" s="13" t="s">
        <v>132</v>
      </c>
      <c r="AR18" s="14" t="s">
        <v>133</v>
      </c>
      <c r="AS18" s="15">
        <v>7080</v>
      </c>
      <c r="AT18" s="15">
        <v>4425</v>
      </c>
      <c r="AU18" s="10">
        <f t="shared" si="15"/>
        <v>2655</v>
      </c>
      <c r="AV18" s="15">
        <v>7080</v>
      </c>
    </row>
    <row r="19" spans="1:48" ht="13.5" customHeight="1" x14ac:dyDescent="0.2">
      <c r="A19" s="6" t="s">
        <v>134</v>
      </c>
      <c r="B19" s="7">
        <v>3175</v>
      </c>
      <c r="C19" s="7">
        <v>3175</v>
      </c>
      <c r="D19" s="7">
        <f t="shared" si="16"/>
        <v>0</v>
      </c>
      <c r="E19" s="8">
        <f t="shared" si="20"/>
        <v>4349.3150684931506</v>
      </c>
      <c r="F19" s="7"/>
      <c r="G19" s="6" t="s">
        <v>135</v>
      </c>
      <c r="H19" s="7">
        <v>3175</v>
      </c>
      <c r="I19" s="7">
        <v>3175</v>
      </c>
      <c r="J19" s="7">
        <f t="shared" si="17"/>
        <v>0</v>
      </c>
      <c r="K19" s="8">
        <f t="shared" si="21"/>
        <v>4349.3150684931506</v>
      </c>
      <c r="L19" s="7"/>
      <c r="M19" s="6" t="s">
        <v>136</v>
      </c>
      <c r="N19" s="7">
        <v>2540</v>
      </c>
      <c r="O19" s="7">
        <v>2540</v>
      </c>
      <c r="P19" s="7">
        <f t="shared" si="18"/>
        <v>0</v>
      </c>
      <c r="Q19" s="8">
        <f t="shared" si="22"/>
        <v>3479.4520547945208</v>
      </c>
      <c r="R19" s="7"/>
      <c r="S19" s="6" t="s">
        <v>137</v>
      </c>
      <c r="T19" s="7">
        <v>2540</v>
      </c>
      <c r="U19" s="7">
        <v>2540</v>
      </c>
      <c r="V19" s="7">
        <f t="shared" si="19"/>
        <v>0</v>
      </c>
      <c r="W19" s="8">
        <f t="shared" si="23"/>
        <v>3479.4520547945208</v>
      </c>
      <c r="X19" s="7"/>
      <c r="Y19" s="7"/>
      <c r="Z19" s="7"/>
      <c r="AA19" s="7"/>
      <c r="AB19" s="7"/>
      <c r="AC19" s="7"/>
      <c r="AD19" s="7"/>
      <c r="AE19" s="10" t="s">
        <v>138</v>
      </c>
      <c r="AF19" s="8">
        <v>2745</v>
      </c>
      <c r="AG19" s="8">
        <v>2175</v>
      </c>
      <c r="AH19" s="8">
        <f t="shared" si="26"/>
        <v>570</v>
      </c>
      <c r="AI19" s="8">
        <f t="shared" si="27"/>
        <v>3760.2739726027398</v>
      </c>
      <c r="AJ19" s="9"/>
      <c r="AK19" s="10" t="s">
        <v>139</v>
      </c>
      <c r="AL19" s="10">
        <v>280</v>
      </c>
      <c r="AM19" s="10">
        <v>200</v>
      </c>
      <c r="AN19" s="10">
        <f t="shared" si="24"/>
        <v>80</v>
      </c>
      <c r="AO19" s="8">
        <f t="shared" si="25"/>
        <v>383.56164383561645</v>
      </c>
      <c r="AQ19" s="13" t="s">
        <v>140</v>
      </c>
      <c r="AR19" s="14" t="s">
        <v>141</v>
      </c>
      <c r="AS19" s="11">
        <v>8170</v>
      </c>
      <c r="AT19" s="11">
        <v>8170</v>
      </c>
      <c r="AU19" s="9">
        <f t="shared" si="14"/>
        <v>0</v>
      </c>
      <c r="AV19" s="11">
        <v>8170</v>
      </c>
    </row>
    <row r="20" spans="1:48" ht="13.5" customHeight="1" x14ac:dyDescent="0.2">
      <c r="A20" s="6" t="s">
        <v>142</v>
      </c>
      <c r="B20" s="7">
        <v>3140</v>
      </c>
      <c r="C20" s="7">
        <v>3140</v>
      </c>
      <c r="D20" s="7">
        <f t="shared" si="16"/>
        <v>0</v>
      </c>
      <c r="E20" s="8">
        <f t="shared" si="20"/>
        <v>4301.3698630136987</v>
      </c>
      <c r="F20" s="7"/>
      <c r="G20" s="6" t="s">
        <v>143</v>
      </c>
      <c r="H20" s="7">
        <v>3140</v>
      </c>
      <c r="I20" s="7">
        <v>3140</v>
      </c>
      <c r="J20" s="7">
        <f t="shared" si="17"/>
        <v>0</v>
      </c>
      <c r="K20" s="8">
        <f t="shared" si="21"/>
        <v>4301.3698630136987</v>
      </c>
      <c r="L20" s="7"/>
      <c r="M20" s="6" t="s">
        <v>144</v>
      </c>
      <c r="N20" s="7">
        <v>2510</v>
      </c>
      <c r="O20" s="7">
        <v>2510</v>
      </c>
      <c r="P20" s="7">
        <f t="shared" si="18"/>
        <v>0</v>
      </c>
      <c r="Q20" s="8">
        <f t="shared" si="22"/>
        <v>3438.3561643835619</v>
      </c>
      <c r="R20" s="7"/>
      <c r="S20" s="6" t="s">
        <v>145</v>
      </c>
      <c r="T20" s="7">
        <v>2510</v>
      </c>
      <c r="U20" s="7">
        <v>2510</v>
      </c>
      <c r="V20" s="7">
        <f t="shared" si="19"/>
        <v>0</v>
      </c>
      <c r="W20" s="8">
        <f t="shared" si="23"/>
        <v>3438.3561643835619</v>
      </c>
      <c r="X20" s="7"/>
      <c r="Y20" s="7"/>
      <c r="Z20" s="7"/>
      <c r="AA20" s="7"/>
      <c r="AB20" s="7"/>
      <c r="AC20" s="7"/>
      <c r="AD20" s="7"/>
      <c r="AE20" s="10" t="s">
        <v>146</v>
      </c>
      <c r="AF20" s="8">
        <v>2415</v>
      </c>
      <c r="AG20" s="8">
        <v>2175</v>
      </c>
      <c r="AH20" s="8">
        <f t="shared" si="26"/>
        <v>240</v>
      </c>
      <c r="AI20" s="8">
        <f t="shared" si="27"/>
        <v>3308.2191780821918</v>
      </c>
      <c r="AJ20" s="9"/>
      <c r="AK20" s="10" t="s">
        <v>147</v>
      </c>
      <c r="AL20" s="10">
        <v>280</v>
      </c>
      <c r="AM20" s="10">
        <v>200</v>
      </c>
      <c r="AN20" s="10">
        <f t="shared" si="24"/>
        <v>80</v>
      </c>
      <c r="AO20" s="8">
        <f t="shared" si="25"/>
        <v>383.56164383561645</v>
      </c>
      <c r="AQ20" s="13" t="s">
        <v>148</v>
      </c>
      <c r="AR20" s="14" t="s">
        <v>149</v>
      </c>
      <c r="AS20" s="11">
        <v>500</v>
      </c>
      <c r="AT20" s="11">
        <v>500</v>
      </c>
      <c r="AU20" s="9">
        <f t="shared" si="14"/>
        <v>0</v>
      </c>
      <c r="AV20" s="11">
        <v>500</v>
      </c>
    </row>
    <row r="21" spans="1:48" ht="13.5" customHeight="1" x14ac:dyDescent="0.2">
      <c r="A21" s="6" t="s">
        <v>150</v>
      </c>
      <c r="B21" s="7">
        <v>3140</v>
      </c>
      <c r="C21" s="7">
        <v>3140</v>
      </c>
      <c r="D21" s="7">
        <f t="shared" si="16"/>
        <v>0</v>
      </c>
      <c r="E21" s="8">
        <f t="shared" si="20"/>
        <v>4301.3698630136987</v>
      </c>
      <c r="F21" s="7"/>
      <c r="G21" s="6" t="s">
        <v>151</v>
      </c>
      <c r="H21" s="7">
        <v>3140</v>
      </c>
      <c r="I21" s="7">
        <v>3140</v>
      </c>
      <c r="J21" s="7">
        <f t="shared" si="17"/>
        <v>0</v>
      </c>
      <c r="K21" s="8">
        <f t="shared" si="21"/>
        <v>4301.3698630136987</v>
      </c>
      <c r="L21" s="7"/>
      <c r="M21" s="6" t="s">
        <v>152</v>
      </c>
      <c r="N21" s="7">
        <v>2510</v>
      </c>
      <c r="O21" s="7">
        <v>2510</v>
      </c>
      <c r="P21" s="7">
        <f t="shared" si="18"/>
        <v>0</v>
      </c>
      <c r="Q21" s="8">
        <f t="shared" si="22"/>
        <v>3438.3561643835619</v>
      </c>
      <c r="R21" s="7"/>
      <c r="S21" s="6" t="s">
        <v>153</v>
      </c>
      <c r="T21" s="7">
        <v>2510</v>
      </c>
      <c r="U21" s="7">
        <v>2510</v>
      </c>
      <c r="V21" s="7">
        <f t="shared" si="19"/>
        <v>0</v>
      </c>
      <c r="W21" s="8">
        <f t="shared" si="23"/>
        <v>3438.3561643835619</v>
      </c>
      <c r="X21" s="7"/>
      <c r="Y21" s="7"/>
      <c r="Z21" s="7"/>
      <c r="AA21" s="7"/>
      <c r="AB21" s="7"/>
      <c r="AC21" s="7"/>
      <c r="AD21" s="7"/>
      <c r="AE21" s="10" t="s">
        <v>154</v>
      </c>
      <c r="AF21" s="8">
        <v>2415</v>
      </c>
      <c r="AG21" s="8">
        <v>2175</v>
      </c>
      <c r="AH21" s="8">
        <f t="shared" si="26"/>
        <v>240</v>
      </c>
      <c r="AI21" s="8">
        <f t="shared" si="27"/>
        <v>3308.2191780821918</v>
      </c>
      <c r="AJ21" s="9"/>
      <c r="AK21" s="10" t="s">
        <v>155</v>
      </c>
      <c r="AL21" s="10">
        <v>280</v>
      </c>
      <c r="AM21" s="10">
        <v>200</v>
      </c>
      <c r="AN21" s="10">
        <f t="shared" si="24"/>
        <v>80</v>
      </c>
      <c r="AO21" s="8">
        <f t="shared" si="25"/>
        <v>383.56164383561645</v>
      </c>
      <c r="AQ21" s="13" t="s">
        <v>156</v>
      </c>
      <c r="AR21" s="14" t="s">
        <v>157</v>
      </c>
      <c r="AS21" s="15">
        <v>25000</v>
      </c>
      <c r="AT21" s="15">
        <v>15000</v>
      </c>
      <c r="AU21" s="10">
        <f t="shared" si="14"/>
        <v>10000</v>
      </c>
      <c r="AV21" s="15">
        <v>25000</v>
      </c>
    </row>
    <row r="22" spans="1:48" ht="13.5" customHeight="1" x14ac:dyDescent="0.25">
      <c r="A22" s="84" t="s">
        <v>158</v>
      </c>
      <c r="B22" s="84"/>
      <c r="C22" s="84"/>
      <c r="D22" s="84"/>
      <c r="E22" s="84"/>
      <c r="F22" s="4"/>
      <c r="G22" s="84" t="s">
        <v>159</v>
      </c>
      <c r="H22" s="84"/>
      <c r="I22" s="84"/>
      <c r="J22" s="84"/>
      <c r="K22" s="84"/>
      <c r="L22" s="4"/>
      <c r="M22" s="84" t="s">
        <v>160</v>
      </c>
      <c r="N22" s="84"/>
      <c r="O22" s="84"/>
      <c r="P22" s="84"/>
      <c r="Q22" s="84"/>
      <c r="R22" s="4"/>
      <c r="S22" s="84" t="s">
        <v>161</v>
      </c>
      <c r="T22" s="84"/>
      <c r="U22" s="84"/>
      <c r="V22" s="84"/>
      <c r="W22" s="84"/>
      <c r="X22" s="4"/>
      <c r="Y22" s="7"/>
      <c r="Z22" s="7"/>
      <c r="AA22" s="7"/>
      <c r="AB22" s="7"/>
      <c r="AC22" s="7"/>
      <c r="AD22" s="7"/>
      <c r="AE22" s="10" t="s">
        <v>162</v>
      </c>
      <c r="AF22" s="8">
        <v>1720</v>
      </c>
      <c r="AG22" s="8">
        <v>1530</v>
      </c>
      <c r="AH22" s="8">
        <f t="shared" si="26"/>
        <v>190</v>
      </c>
      <c r="AI22" s="8">
        <f t="shared" si="27"/>
        <v>2356.1643835616437</v>
      </c>
      <c r="AJ22" s="9"/>
      <c r="AK22" s="84" t="s">
        <v>163</v>
      </c>
      <c r="AL22" s="84"/>
      <c r="AM22" s="84"/>
      <c r="AN22" s="84"/>
      <c r="AO22" s="83"/>
      <c r="AQ22" s="13" t="s">
        <v>164</v>
      </c>
      <c r="AR22" s="14" t="s">
        <v>165</v>
      </c>
      <c r="AS22" s="15">
        <v>25000</v>
      </c>
      <c r="AT22" s="15">
        <v>15000</v>
      </c>
      <c r="AU22" s="10">
        <f t="shared" si="14"/>
        <v>10000</v>
      </c>
      <c r="AV22" s="15">
        <v>25000</v>
      </c>
    </row>
    <row r="23" spans="1:48" ht="13.5" customHeight="1" x14ac:dyDescent="0.2">
      <c r="A23" s="6" t="s">
        <v>166</v>
      </c>
      <c r="B23" s="7">
        <v>4135</v>
      </c>
      <c r="C23" s="7">
        <v>4135</v>
      </c>
      <c r="D23" s="7">
        <f t="shared" ref="D23:D30" si="28">SUM(B23-C23)</f>
        <v>0</v>
      </c>
      <c r="E23" s="8">
        <f>SUM(B23/0.73)</f>
        <v>5664.3835616438355</v>
      </c>
      <c r="F23" s="7"/>
      <c r="G23" s="6" t="s">
        <v>167</v>
      </c>
      <c r="H23" s="7">
        <v>4135</v>
      </c>
      <c r="I23" s="7">
        <v>4135</v>
      </c>
      <c r="J23" s="7">
        <f t="shared" ref="J23:J30" si="29">SUM(H23-I23)</f>
        <v>0</v>
      </c>
      <c r="K23" s="8">
        <f>SUM(H23/0.73)</f>
        <v>5664.3835616438355</v>
      </c>
      <c r="L23" s="7"/>
      <c r="M23" s="6" t="s">
        <v>168</v>
      </c>
      <c r="N23" s="7">
        <v>3265</v>
      </c>
      <c r="O23" s="7">
        <v>3265</v>
      </c>
      <c r="P23" s="7">
        <f t="shared" ref="P23:P30" si="30">SUM(N23-O23)</f>
        <v>0</v>
      </c>
      <c r="Q23" s="8">
        <f>SUM(N23/0.73)</f>
        <v>4472.6027397260277</v>
      </c>
      <c r="R23" s="7"/>
      <c r="S23" s="6" t="s">
        <v>169</v>
      </c>
      <c r="T23" s="7">
        <v>2750</v>
      </c>
      <c r="U23" s="7">
        <v>2750</v>
      </c>
      <c r="V23" s="7">
        <f t="shared" ref="V23:V30" si="31">SUM(T23-U23)</f>
        <v>0</v>
      </c>
      <c r="W23" s="8">
        <f>SUM(T23/0.73)</f>
        <v>3767.1232876712329</v>
      </c>
      <c r="X23" s="7"/>
      <c r="Y23" s="7"/>
      <c r="Z23" s="7"/>
      <c r="AA23" s="7"/>
      <c r="AB23" s="7"/>
      <c r="AC23" s="7"/>
      <c r="AD23" s="7"/>
      <c r="AE23" s="10" t="s">
        <v>170</v>
      </c>
      <c r="AF23" s="8">
        <v>1720</v>
      </c>
      <c r="AG23" s="8">
        <v>1530</v>
      </c>
      <c r="AH23" s="8">
        <f t="shared" si="26"/>
        <v>190</v>
      </c>
      <c r="AI23" s="8">
        <f t="shared" si="27"/>
        <v>2356.1643835616437</v>
      </c>
      <c r="AJ23" s="9"/>
      <c r="AK23" s="10" t="s">
        <v>171</v>
      </c>
      <c r="AL23" s="10">
        <v>280</v>
      </c>
      <c r="AM23" s="10">
        <v>200</v>
      </c>
      <c r="AN23" s="10">
        <f>SUM(AL23-AM23)</f>
        <v>80</v>
      </c>
      <c r="AO23" s="8">
        <f>SUM(AL23/0.73)</f>
        <v>383.56164383561645</v>
      </c>
      <c r="AQ23" s="13" t="s">
        <v>172</v>
      </c>
      <c r="AR23" s="14" t="s">
        <v>173</v>
      </c>
      <c r="AS23" s="15">
        <v>12000</v>
      </c>
      <c r="AT23" s="15">
        <v>7500</v>
      </c>
      <c r="AU23" s="10">
        <f t="shared" si="14"/>
        <v>4500</v>
      </c>
      <c r="AV23" s="15">
        <v>12000</v>
      </c>
    </row>
    <row r="24" spans="1:48" ht="13.5" customHeight="1" x14ac:dyDescent="0.25">
      <c r="A24" s="6" t="s">
        <v>174</v>
      </c>
      <c r="B24" s="7">
        <v>4135</v>
      </c>
      <c r="C24" s="7">
        <v>4135</v>
      </c>
      <c r="D24" s="7">
        <f t="shared" si="28"/>
        <v>0</v>
      </c>
      <c r="E24" s="8">
        <f t="shared" ref="E24:E30" si="32">SUM(B24/0.73)</f>
        <v>5664.3835616438355</v>
      </c>
      <c r="F24" s="7"/>
      <c r="G24" s="6" t="s">
        <v>175</v>
      </c>
      <c r="H24" s="7">
        <v>4135</v>
      </c>
      <c r="I24" s="7">
        <v>4135</v>
      </c>
      <c r="J24" s="7">
        <f t="shared" si="29"/>
        <v>0</v>
      </c>
      <c r="K24" s="8">
        <f t="shared" ref="K24:K30" si="33">SUM(H24/0.73)</f>
        <v>5664.3835616438355</v>
      </c>
      <c r="L24" s="7"/>
      <c r="M24" s="6" t="s">
        <v>176</v>
      </c>
      <c r="N24" s="7">
        <v>3265</v>
      </c>
      <c r="O24" s="7">
        <v>3265</v>
      </c>
      <c r="P24" s="7">
        <f t="shared" si="30"/>
        <v>0</v>
      </c>
      <c r="Q24" s="8">
        <f t="shared" ref="Q24:Q30" si="34">SUM(N24/0.73)</f>
        <v>4472.6027397260277</v>
      </c>
      <c r="R24" s="7"/>
      <c r="S24" s="6" t="s">
        <v>177</v>
      </c>
      <c r="T24" s="7">
        <v>2750</v>
      </c>
      <c r="U24" s="7">
        <v>2750</v>
      </c>
      <c r="V24" s="7">
        <f t="shared" si="31"/>
        <v>0</v>
      </c>
      <c r="W24" s="8">
        <f t="shared" ref="W24:W30" si="35">SUM(T24/0.73)</f>
        <v>3767.1232876712329</v>
      </c>
      <c r="X24" s="7"/>
      <c r="Y24" s="7"/>
      <c r="Z24" s="7"/>
      <c r="AA24" s="7"/>
      <c r="AB24" s="7"/>
      <c r="AC24" s="7"/>
      <c r="AD24" s="7"/>
      <c r="AE24" s="82" t="s">
        <v>178</v>
      </c>
      <c r="AF24" s="82"/>
      <c r="AG24" s="82"/>
      <c r="AH24" s="82"/>
      <c r="AI24" s="83"/>
      <c r="AJ24" s="9"/>
      <c r="AK24" s="10" t="s">
        <v>179</v>
      </c>
      <c r="AL24" s="10">
        <v>280</v>
      </c>
      <c r="AM24" s="10">
        <v>200</v>
      </c>
      <c r="AN24" s="10">
        <f t="shared" ref="AN24:AN30" si="36">SUM(AL24-AM24)</f>
        <v>80</v>
      </c>
      <c r="AO24" s="8">
        <f t="shared" ref="AO24:AO30" si="37">SUM(AL24/0.73)</f>
        <v>383.56164383561645</v>
      </c>
      <c r="AQ24" s="13" t="s">
        <v>180</v>
      </c>
      <c r="AR24" s="14" t="s">
        <v>181</v>
      </c>
      <c r="AS24" s="15">
        <v>25000</v>
      </c>
      <c r="AT24" s="15">
        <v>15000</v>
      </c>
      <c r="AU24" s="10">
        <f t="shared" si="14"/>
        <v>10000</v>
      </c>
      <c r="AV24" s="15">
        <v>25000</v>
      </c>
    </row>
    <row r="25" spans="1:48" ht="13.5" customHeight="1" x14ac:dyDescent="0.2">
      <c r="A25" s="6" t="s">
        <v>182</v>
      </c>
      <c r="B25" s="7">
        <v>4135</v>
      </c>
      <c r="C25" s="7">
        <v>4135</v>
      </c>
      <c r="D25" s="7">
        <f t="shared" si="28"/>
        <v>0</v>
      </c>
      <c r="E25" s="8">
        <f t="shared" si="32"/>
        <v>5664.3835616438355</v>
      </c>
      <c r="F25" s="7"/>
      <c r="G25" s="6" t="s">
        <v>183</v>
      </c>
      <c r="H25" s="7">
        <v>4135</v>
      </c>
      <c r="I25" s="7">
        <v>4135</v>
      </c>
      <c r="J25" s="7">
        <f t="shared" si="29"/>
        <v>0</v>
      </c>
      <c r="K25" s="8">
        <f t="shared" si="33"/>
        <v>5664.3835616438355</v>
      </c>
      <c r="L25" s="7"/>
      <c r="M25" s="6" t="s">
        <v>184</v>
      </c>
      <c r="N25" s="7">
        <v>3265</v>
      </c>
      <c r="O25" s="7">
        <v>3265</v>
      </c>
      <c r="P25" s="7">
        <f t="shared" si="30"/>
        <v>0</v>
      </c>
      <c r="Q25" s="8">
        <f t="shared" si="34"/>
        <v>4472.6027397260277</v>
      </c>
      <c r="R25" s="7"/>
      <c r="S25" s="6" t="s">
        <v>185</v>
      </c>
      <c r="T25" s="7">
        <v>2750</v>
      </c>
      <c r="U25" s="7">
        <v>2750</v>
      </c>
      <c r="V25" s="7">
        <f t="shared" si="31"/>
        <v>0</v>
      </c>
      <c r="W25" s="8">
        <f t="shared" si="35"/>
        <v>3767.1232876712329</v>
      </c>
      <c r="X25" s="7"/>
      <c r="Y25" s="7"/>
      <c r="Z25" s="7"/>
      <c r="AA25" s="7"/>
      <c r="AB25" s="7"/>
      <c r="AC25" s="7"/>
      <c r="AD25" s="7"/>
      <c r="AE25" s="10" t="s">
        <v>186</v>
      </c>
      <c r="AF25" s="8">
        <v>2745</v>
      </c>
      <c r="AG25" s="8">
        <v>2470</v>
      </c>
      <c r="AH25" s="8">
        <f t="shared" ref="AH25:AH32" si="38">SUM(AF25-AG25)</f>
        <v>275</v>
      </c>
      <c r="AI25" s="8">
        <f>SUM(AF25/0.73)</f>
        <v>3760.2739726027398</v>
      </c>
      <c r="AJ25" s="9"/>
      <c r="AK25" s="10" t="s">
        <v>187</v>
      </c>
      <c r="AL25" s="10">
        <v>280</v>
      </c>
      <c r="AM25" s="10">
        <v>200</v>
      </c>
      <c r="AN25" s="10">
        <f t="shared" si="36"/>
        <v>80</v>
      </c>
      <c r="AO25" s="8">
        <f t="shared" si="37"/>
        <v>383.56164383561645</v>
      </c>
      <c r="AQ25" s="13" t="s">
        <v>188</v>
      </c>
      <c r="AR25" s="14" t="s">
        <v>189</v>
      </c>
      <c r="AS25" s="15">
        <v>25000</v>
      </c>
      <c r="AT25" s="15">
        <v>15000</v>
      </c>
      <c r="AU25" s="10">
        <f t="shared" si="14"/>
        <v>10000</v>
      </c>
      <c r="AV25" s="15">
        <v>25000</v>
      </c>
    </row>
    <row r="26" spans="1:48" ht="13.5" customHeight="1" x14ac:dyDescent="0.2">
      <c r="A26" s="6" t="s">
        <v>190</v>
      </c>
      <c r="B26" s="7">
        <v>3905</v>
      </c>
      <c r="C26" s="7">
        <v>3905</v>
      </c>
      <c r="D26" s="7">
        <f t="shared" si="28"/>
        <v>0</v>
      </c>
      <c r="E26" s="8">
        <f t="shared" si="32"/>
        <v>5349.3150684931506</v>
      </c>
      <c r="F26" s="7"/>
      <c r="G26" s="6" t="s">
        <v>191</v>
      </c>
      <c r="H26" s="7">
        <v>3905</v>
      </c>
      <c r="I26" s="7">
        <v>3905</v>
      </c>
      <c r="J26" s="7">
        <f t="shared" si="29"/>
        <v>0</v>
      </c>
      <c r="K26" s="8">
        <f t="shared" si="33"/>
        <v>5349.3150684931506</v>
      </c>
      <c r="L26" s="7"/>
      <c r="M26" s="6" t="s">
        <v>192</v>
      </c>
      <c r="N26" s="7">
        <v>3145</v>
      </c>
      <c r="O26" s="7">
        <v>3145</v>
      </c>
      <c r="P26" s="7">
        <f t="shared" si="30"/>
        <v>0</v>
      </c>
      <c r="Q26" s="8">
        <f t="shared" si="34"/>
        <v>4308.2191780821922</v>
      </c>
      <c r="R26" s="7"/>
      <c r="S26" s="6" t="s">
        <v>193</v>
      </c>
      <c r="T26" s="7">
        <v>2650</v>
      </c>
      <c r="U26" s="7">
        <v>2650</v>
      </c>
      <c r="V26" s="7">
        <f t="shared" si="31"/>
        <v>0</v>
      </c>
      <c r="W26" s="8">
        <f t="shared" si="35"/>
        <v>3630.1369863013701</v>
      </c>
      <c r="X26" s="7"/>
      <c r="Y26" s="7"/>
      <c r="Z26" s="7"/>
      <c r="AA26" s="7"/>
      <c r="AB26" s="7"/>
      <c r="AC26" s="7"/>
      <c r="AD26" s="7"/>
      <c r="AE26" s="10" t="s">
        <v>194</v>
      </c>
      <c r="AF26" s="8">
        <v>2745</v>
      </c>
      <c r="AG26" s="8">
        <v>2470</v>
      </c>
      <c r="AH26" s="8">
        <f t="shared" si="38"/>
        <v>275</v>
      </c>
      <c r="AI26" s="8">
        <f t="shared" ref="AI26:AI32" si="39">SUM(AF26/0.73)</f>
        <v>3760.2739726027398</v>
      </c>
      <c r="AJ26" s="9"/>
      <c r="AK26" s="10" t="s">
        <v>195</v>
      </c>
      <c r="AL26" s="10">
        <v>280</v>
      </c>
      <c r="AM26" s="10">
        <v>200</v>
      </c>
      <c r="AN26" s="10">
        <f t="shared" si="36"/>
        <v>80</v>
      </c>
      <c r="AO26" s="8">
        <f t="shared" si="37"/>
        <v>383.56164383561645</v>
      </c>
      <c r="AQ26" s="13" t="s">
        <v>196</v>
      </c>
      <c r="AR26" s="14" t="s">
        <v>197</v>
      </c>
      <c r="AS26" s="15">
        <v>25000</v>
      </c>
      <c r="AT26" s="15">
        <v>15000</v>
      </c>
      <c r="AU26" s="10">
        <f t="shared" si="14"/>
        <v>10000</v>
      </c>
      <c r="AV26" s="15">
        <v>25000</v>
      </c>
    </row>
    <row r="27" spans="1:48" ht="13.5" customHeight="1" x14ac:dyDescent="0.2">
      <c r="A27" s="6" t="s">
        <v>198</v>
      </c>
      <c r="B27" s="7">
        <v>3805</v>
      </c>
      <c r="C27" s="7">
        <v>3805</v>
      </c>
      <c r="D27" s="7">
        <f t="shared" si="28"/>
        <v>0</v>
      </c>
      <c r="E27" s="8">
        <f t="shared" si="32"/>
        <v>5212.3287671232874</v>
      </c>
      <c r="F27" s="7"/>
      <c r="G27" s="6" t="s">
        <v>199</v>
      </c>
      <c r="H27" s="7">
        <v>3805</v>
      </c>
      <c r="I27" s="7">
        <v>3805</v>
      </c>
      <c r="J27" s="7">
        <f t="shared" si="29"/>
        <v>0</v>
      </c>
      <c r="K27" s="8">
        <f t="shared" si="33"/>
        <v>5212.3287671232874</v>
      </c>
      <c r="L27" s="7"/>
      <c r="M27" s="6" t="s">
        <v>200</v>
      </c>
      <c r="N27" s="7">
        <v>3145</v>
      </c>
      <c r="O27" s="7">
        <v>3145</v>
      </c>
      <c r="P27" s="7">
        <f t="shared" si="30"/>
        <v>0</v>
      </c>
      <c r="Q27" s="8">
        <f t="shared" si="34"/>
        <v>4308.2191780821922</v>
      </c>
      <c r="R27" s="7"/>
      <c r="S27" s="6" t="s">
        <v>201</v>
      </c>
      <c r="T27" s="7">
        <v>2650</v>
      </c>
      <c r="U27" s="7">
        <v>2650</v>
      </c>
      <c r="V27" s="7">
        <f t="shared" si="31"/>
        <v>0</v>
      </c>
      <c r="W27" s="8">
        <f t="shared" si="35"/>
        <v>3630.1369863013701</v>
      </c>
      <c r="X27" s="7"/>
      <c r="Y27" s="7"/>
      <c r="Z27" s="7"/>
      <c r="AA27" s="7"/>
      <c r="AB27" s="7"/>
      <c r="AC27" s="7"/>
      <c r="AD27" s="7"/>
      <c r="AE27" s="10" t="s">
        <v>202</v>
      </c>
      <c r="AF27" s="8">
        <v>2745</v>
      </c>
      <c r="AG27" s="8">
        <v>2475</v>
      </c>
      <c r="AH27" s="8">
        <f t="shared" si="38"/>
        <v>270</v>
      </c>
      <c r="AI27" s="8">
        <f t="shared" si="39"/>
        <v>3760.2739726027398</v>
      </c>
      <c r="AJ27" s="9"/>
      <c r="AK27" s="10" t="s">
        <v>203</v>
      </c>
      <c r="AL27" s="10">
        <v>280</v>
      </c>
      <c r="AM27" s="10">
        <v>200</v>
      </c>
      <c r="AN27" s="10">
        <f t="shared" si="36"/>
        <v>80</v>
      </c>
      <c r="AO27" s="8">
        <f t="shared" si="37"/>
        <v>383.56164383561645</v>
      </c>
      <c r="AQ27" s="13" t="s">
        <v>204</v>
      </c>
      <c r="AR27" s="14" t="s">
        <v>205</v>
      </c>
      <c r="AS27" s="15">
        <v>9655</v>
      </c>
      <c r="AT27" s="15">
        <v>6035</v>
      </c>
      <c r="AU27" s="10">
        <f t="shared" si="14"/>
        <v>3620</v>
      </c>
      <c r="AV27" s="15">
        <v>9655</v>
      </c>
    </row>
    <row r="28" spans="1:48" ht="13.5" customHeight="1" x14ac:dyDescent="0.2">
      <c r="A28" s="6" t="s">
        <v>206</v>
      </c>
      <c r="B28" s="7">
        <v>3785</v>
      </c>
      <c r="C28" s="7">
        <v>3785</v>
      </c>
      <c r="D28" s="7">
        <f t="shared" si="28"/>
        <v>0</v>
      </c>
      <c r="E28" s="8">
        <f t="shared" si="32"/>
        <v>5184.9315068493152</v>
      </c>
      <c r="F28" s="7"/>
      <c r="G28" s="6" t="s">
        <v>207</v>
      </c>
      <c r="H28" s="7">
        <v>3785</v>
      </c>
      <c r="I28" s="7">
        <v>3785</v>
      </c>
      <c r="J28" s="7">
        <f t="shared" si="29"/>
        <v>0</v>
      </c>
      <c r="K28" s="8">
        <f t="shared" si="33"/>
        <v>5184.9315068493152</v>
      </c>
      <c r="L28" s="7"/>
      <c r="M28" s="6" t="s">
        <v>208</v>
      </c>
      <c r="N28" s="7">
        <v>3125</v>
      </c>
      <c r="O28" s="7">
        <v>3125</v>
      </c>
      <c r="P28" s="7">
        <f t="shared" si="30"/>
        <v>0</v>
      </c>
      <c r="Q28" s="8">
        <f t="shared" si="34"/>
        <v>4280.821917808219</v>
      </c>
      <c r="R28" s="7"/>
      <c r="S28" s="6" t="s">
        <v>209</v>
      </c>
      <c r="T28" s="7">
        <v>2635</v>
      </c>
      <c r="U28" s="7">
        <v>2635</v>
      </c>
      <c r="V28" s="7">
        <f t="shared" si="31"/>
        <v>0</v>
      </c>
      <c r="W28" s="8">
        <f t="shared" si="35"/>
        <v>3609.5890410958905</v>
      </c>
      <c r="X28" s="7"/>
      <c r="Y28" s="7"/>
      <c r="Z28" s="7"/>
      <c r="AA28" s="7"/>
      <c r="AB28" s="7"/>
      <c r="AC28" s="7"/>
      <c r="AD28" s="7"/>
      <c r="AE28" s="10" t="s">
        <v>210</v>
      </c>
      <c r="AF28" s="8">
        <v>2745</v>
      </c>
      <c r="AG28" s="8">
        <v>2175</v>
      </c>
      <c r="AH28" s="8">
        <f t="shared" si="38"/>
        <v>570</v>
      </c>
      <c r="AI28" s="8">
        <f t="shared" si="39"/>
        <v>3760.2739726027398</v>
      </c>
      <c r="AJ28" s="9"/>
      <c r="AK28" s="10" t="s">
        <v>211</v>
      </c>
      <c r="AL28" s="10">
        <v>280</v>
      </c>
      <c r="AM28" s="10">
        <v>200</v>
      </c>
      <c r="AN28" s="10">
        <f t="shared" si="36"/>
        <v>80</v>
      </c>
      <c r="AO28" s="8">
        <f t="shared" si="37"/>
        <v>383.56164383561645</v>
      </c>
      <c r="AQ28" s="13" t="s">
        <v>212</v>
      </c>
      <c r="AR28" s="14" t="s">
        <v>213</v>
      </c>
      <c r="AS28" s="15">
        <v>6000</v>
      </c>
      <c r="AT28" s="15">
        <v>3750</v>
      </c>
      <c r="AU28" s="10">
        <f t="shared" si="14"/>
        <v>2250</v>
      </c>
      <c r="AV28" s="15">
        <v>6000</v>
      </c>
    </row>
    <row r="29" spans="1:48" ht="13.5" customHeight="1" x14ac:dyDescent="0.2">
      <c r="A29" s="6" t="s">
        <v>214</v>
      </c>
      <c r="B29" s="7">
        <v>3750</v>
      </c>
      <c r="C29" s="7">
        <v>3750</v>
      </c>
      <c r="D29" s="7">
        <f t="shared" si="28"/>
        <v>0</v>
      </c>
      <c r="E29" s="8">
        <f t="shared" si="32"/>
        <v>5136.9863013698632</v>
      </c>
      <c r="F29" s="7"/>
      <c r="G29" s="6" t="s">
        <v>215</v>
      </c>
      <c r="H29" s="7">
        <v>3750</v>
      </c>
      <c r="I29" s="7">
        <v>3750</v>
      </c>
      <c r="J29" s="7">
        <f t="shared" si="29"/>
        <v>0</v>
      </c>
      <c r="K29" s="8">
        <f t="shared" si="33"/>
        <v>5136.9863013698632</v>
      </c>
      <c r="L29" s="7"/>
      <c r="M29" s="6" t="s">
        <v>216</v>
      </c>
      <c r="N29" s="7">
        <v>3095</v>
      </c>
      <c r="O29" s="7">
        <v>3095</v>
      </c>
      <c r="P29" s="7">
        <f t="shared" si="30"/>
        <v>0</v>
      </c>
      <c r="Q29" s="8">
        <f t="shared" si="34"/>
        <v>4239.7260273972606</v>
      </c>
      <c r="R29" s="7"/>
      <c r="S29" s="6" t="s">
        <v>217</v>
      </c>
      <c r="T29" s="7">
        <v>2605</v>
      </c>
      <c r="U29" s="7">
        <v>2605</v>
      </c>
      <c r="V29" s="7">
        <f t="shared" si="31"/>
        <v>0</v>
      </c>
      <c r="W29" s="8">
        <f t="shared" si="35"/>
        <v>3568.4931506849316</v>
      </c>
      <c r="X29" s="7"/>
      <c r="Y29" s="7"/>
      <c r="Z29" s="7"/>
      <c r="AA29" s="7"/>
      <c r="AB29" s="7"/>
      <c r="AC29" s="7"/>
      <c r="AD29" s="7"/>
      <c r="AE29" s="10" t="s">
        <v>218</v>
      </c>
      <c r="AF29" s="8">
        <v>2415</v>
      </c>
      <c r="AG29" s="8">
        <v>2175</v>
      </c>
      <c r="AH29" s="8">
        <f t="shared" si="38"/>
        <v>240</v>
      </c>
      <c r="AI29" s="8">
        <f t="shared" si="39"/>
        <v>3308.2191780821918</v>
      </c>
      <c r="AJ29" s="9"/>
      <c r="AK29" s="10" t="s">
        <v>219</v>
      </c>
      <c r="AL29" s="10">
        <v>280</v>
      </c>
      <c r="AM29" s="10">
        <v>200</v>
      </c>
      <c r="AN29" s="10">
        <f t="shared" si="36"/>
        <v>80</v>
      </c>
      <c r="AO29" s="8">
        <f t="shared" si="37"/>
        <v>383.56164383561645</v>
      </c>
      <c r="AQ29" s="13" t="s">
        <v>220</v>
      </c>
      <c r="AR29" s="14" t="s">
        <v>221</v>
      </c>
      <c r="AS29" s="15">
        <v>9655</v>
      </c>
      <c r="AT29" s="15">
        <v>6035</v>
      </c>
      <c r="AU29" s="10">
        <f t="shared" si="14"/>
        <v>3620</v>
      </c>
      <c r="AV29" s="15">
        <v>9655</v>
      </c>
    </row>
    <row r="30" spans="1:48" ht="13.5" customHeight="1" x14ac:dyDescent="0.2">
      <c r="A30" s="6" t="s">
        <v>222</v>
      </c>
      <c r="B30" s="7">
        <v>3750</v>
      </c>
      <c r="C30" s="7">
        <v>3750</v>
      </c>
      <c r="D30" s="7">
        <f t="shared" si="28"/>
        <v>0</v>
      </c>
      <c r="E30" s="8">
        <f t="shared" si="32"/>
        <v>5136.9863013698632</v>
      </c>
      <c r="F30" s="7"/>
      <c r="G30" s="6" t="s">
        <v>223</v>
      </c>
      <c r="H30" s="7">
        <v>3750</v>
      </c>
      <c r="I30" s="7">
        <v>3750</v>
      </c>
      <c r="J30" s="7">
        <f t="shared" si="29"/>
        <v>0</v>
      </c>
      <c r="K30" s="8">
        <f t="shared" si="33"/>
        <v>5136.9863013698632</v>
      </c>
      <c r="L30" s="7"/>
      <c r="M30" s="6" t="s">
        <v>224</v>
      </c>
      <c r="N30" s="7">
        <v>3095</v>
      </c>
      <c r="O30" s="7">
        <v>3095</v>
      </c>
      <c r="P30" s="7">
        <f t="shared" si="30"/>
        <v>0</v>
      </c>
      <c r="Q30" s="8">
        <f t="shared" si="34"/>
        <v>4239.7260273972606</v>
      </c>
      <c r="R30" s="7"/>
      <c r="S30" s="6" t="s">
        <v>225</v>
      </c>
      <c r="T30" s="7">
        <v>2605</v>
      </c>
      <c r="U30" s="7">
        <v>2605</v>
      </c>
      <c r="V30" s="7">
        <f t="shared" si="31"/>
        <v>0</v>
      </c>
      <c r="W30" s="8">
        <f t="shared" si="35"/>
        <v>3568.4931506849316</v>
      </c>
      <c r="X30" s="7"/>
      <c r="Y30" s="7"/>
      <c r="Z30" s="7"/>
      <c r="AA30" s="7"/>
      <c r="AB30" s="7"/>
      <c r="AC30" s="7"/>
      <c r="AD30" s="7"/>
      <c r="AE30" s="10" t="s">
        <v>226</v>
      </c>
      <c r="AF30" s="8">
        <v>2415</v>
      </c>
      <c r="AG30" s="8">
        <v>2175</v>
      </c>
      <c r="AH30" s="8">
        <f t="shared" si="38"/>
        <v>240</v>
      </c>
      <c r="AI30" s="8">
        <f t="shared" si="39"/>
        <v>3308.2191780821918</v>
      </c>
      <c r="AJ30" s="9"/>
      <c r="AK30" s="10" t="s">
        <v>227</v>
      </c>
      <c r="AL30" s="10">
        <v>280</v>
      </c>
      <c r="AM30" s="10">
        <v>200</v>
      </c>
      <c r="AN30" s="10">
        <f t="shared" si="36"/>
        <v>80</v>
      </c>
      <c r="AO30" s="8">
        <f t="shared" si="37"/>
        <v>383.56164383561645</v>
      </c>
      <c r="AQ30" s="13" t="s">
        <v>228</v>
      </c>
      <c r="AR30" s="14" t="s">
        <v>229</v>
      </c>
      <c r="AS30" s="15">
        <v>9655</v>
      </c>
      <c r="AT30" s="15">
        <v>6035</v>
      </c>
      <c r="AU30" s="10">
        <f t="shared" si="14"/>
        <v>3620</v>
      </c>
      <c r="AV30" s="15">
        <v>9655</v>
      </c>
    </row>
    <row r="31" spans="1:48" ht="13.5" customHeight="1" x14ac:dyDescent="0.25">
      <c r="A31" s="84" t="s">
        <v>230</v>
      </c>
      <c r="B31" s="84"/>
      <c r="C31" s="84"/>
      <c r="D31" s="84"/>
      <c r="E31" s="84"/>
      <c r="F31" s="4"/>
      <c r="G31" s="84" t="s">
        <v>231</v>
      </c>
      <c r="H31" s="84"/>
      <c r="I31" s="84"/>
      <c r="J31" s="84"/>
      <c r="K31" s="84"/>
      <c r="L31" s="4"/>
      <c r="M31" s="84" t="s">
        <v>232</v>
      </c>
      <c r="N31" s="84"/>
      <c r="O31" s="84"/>
      <c r="P31" s="84"/>
      <c r="Q31" s="84"/>
      <c r="R31" s="4"/>
      <c r="S31" s="84" t="s">
        <v>233</v>
      </c>
      <c r="T31" s="84"/>
      <c r="U31" s="84"/>
      <c r="V31" s="84"/>
      <c r="W31" s="84"/>
      <c r="X31" s="4"/>
      <c r="Y31" s="7"/>
      <c r="Z31" s="7"/>
      <c r="AA31" s="7"/>
      <c r="AB31" s="7"/>
      <c r="AC31" s="7"/>
      <c r="AD31" s="7"/>
      <c r="AE31" s="10" t="s">
        <v>234</v>
      </c>
      <c r="AF31" s="8">
        <v>1720</v>
      </c>
      <c r="AG31" s="8">
        <v>1530</v>
      </c>
      <c r="AH31" s="8">
        <f t="shared" si="38"/>
        <v>190</v>
      </c>
      <c r="AI31" s="8">
        <f t="shared" si="39"/>
        <v>2356.1643835616437</v>
      </c>
      <c r="AJ31" s="9"/>
      <c r="AK31" s="84" t="s">
        <v>235</v>
      </c>
      <c r="AL31" s="84"/>
      <c r="AM31" s="84"/>
      <c r="AN31" s="84"/>
      <c r="AO31" s="83"/>
      <c r="AQ31" s="13" t="s">
        <v>236</v>
      </c>
      <c r="AR31" s="14" t="s">
        <v>237</v>
      </c>
      <c r="AS31" s="15">
        <v>7425</v>
      </c>
      <c r="AT31" s="15">
        <v>4640</v>
      </c>
      <c r="AU31" s="10">
        <f t="shared" si="14"/>
        <v>2785</v>
      </c>
      <c r="AV31" s="15">
        <v>7425</v>
      </c>
    </row>
    <row r="32" spans="1:48" ht="13.5" customHeight="1" x14ac:dyDescent="0.2">
      <c r="A32" s="6" t="s">
        <v>238</v>
      </c>
      <c r="B32" s="7">
        <v>3525</v>
      </c>
      <c r="C32" s="7">
        <v>3525</v>
      </c>
      <c r="D32" s="7">
        <f t="shared" ref="D32:D39" si="40">SUM(B32-C32)</f>
        <v>0</v>
      </c>
      <c r="E32" s="8">
        <f>SUM(B32/0.73)</f>
        <v>4828.767123287671</v>
      </c>
      <c r="F32" s="7"/>
      <c r="G32" s="6" t="s">
        <v>239</v>
      </c>
      <c r="H32" s="7">
        <v>3115</v>
      </c>
      <c r="I32" s="7">
        <v>3115</v>
      </c>
      <c r="J32" s="7">
        <f t="shared" ref="J32:J39" si="41">SUM(H32-I32)</f>
        <v>0</v>
      </c>
      <c r="K32" s="8">
        <f>SUM(H32/0.73)</f>
        <v>4267.1232876712329</v>
      </c>
      <c r="L32" s="7"/>
      <c r="M32" s="6" t="s">
        <v>240</v>
      </c>
      <c r="N32" s="7">
        <v>2680</v>
      </c>
      <c r="O32" s="7">
        <v>2680</v>
      </c>
      <c r="P32" s="7">
        <f t="shared" ref="P32:P39" si="42">SUM(N32-O32)</f>
        <v>0</v>
      </c>
      <c r="Q32" s="8">
        <f>SUM(N32/0.73)</f>
        <v>3671.232876712329</v>
      </c>
      <c r="R32" s="7"/>
      <c r="S32" s="6" t="s">
        <v>241</v>
      </c>
      <c r="T32" s="7">
        <v>2680</v>
      </c>
      <c r="U32" s="7">
        <v>2680</v>
      </c>
      <c r="V32" s="7">
        <f t="shared" ref="V32:V39" si="43">SUM(T32-U32)</f>
        <v>0</v>
      </c>
      <c r="W32" s="8">
        <f>SUM(T32/0.73)</f>
        <v>3671.232876712329</v>
      </c>
      <c r="X32" s="7"/>
      <c r="Y32" s="7"/>
      <c r="Z32" s="7"/>
      <c r="AA32" s="7"/>
      <c r="AB32" s="7"/>
      <c r="AC32" s="7"/>
      <c r="AD32" s="7"/>
      <c r="AE32" s="10" t="s">
        <v>242</v>
      </c>
      <c r="AF32" s="8">
        <v>1720</v>
      </c>
      <c r="AG32" s="8">
        <v>1530</v>
      </c>
      <c r="AH32" s="8">
        <f t="shared" si="38"/>
        <v>190</v>
      </c>
      <c r="AI32" s="8">
        <f t="shared" si="39"/>
        <v>2356.1643835616437</v>
      </c>
      <c r="AJ32" s="9"/>
      <c r="AK32" s="10" t="s">
        <v>243</v>
      </c>
      <c r="AL32" s="10">
        <v>280</v>
      </c>
      <c r="AM32" s="10">
        <v>200</v>
      </c>
      <c r="AN32" s="10">
        <f>SUM(AL32-AM32)</f>
        <v>80</v>
      </c>
      <c r="AO32" s="8">
        <f>SUM(AL32/0.73)</f>
        <v>383.56164383561645</v>
      </c>
      <c r="AQ32" s="11" t="s">
        <v>244</v>
      </c>
      <c r="AR32" s="12" t="s">
        <v>245</v>
      </c>
      <c r="AS32" s="15">
        <v>13860</v>
      </c>
      <c r="AT32" s="15">
        <v>8660</v>
      </c>
      <c r="AU32" s="10">
        <f t="shared" si="14"/>
        <v>5200</v>
      </c>
      <c r="AV32" s="15">
        <v>13860</v>
      </c>
    </row>
    <row r="33" spans="1:48" ht="13.5" customHeight="1" x14ac:dyDescent="0.25">
      <c r="A33" s="6" t="s">
        <v>246</v>
      </c>
      <c r="B33" s="7">
        <v>3525</v>
      </c>
      <c r="C33" s="7">
        <v>3525</v>
      </c>
      <c r="D33" s="7">
        <f t="shared" si="40"/>
        <v>0</v>
      </c>
      <c r="E33" s="8">
        <f t="shared" ref="E33:E39" si="44">SUM(B33/0.73)</f>
        <v>4828.767123287671</v>
      </c>
      <c r="F33" s="7"/>
      <c r="G33" s="6" t="s">
        <v>247</v>
      </c>
      <c r="H33" s="7">
        <v>3115</v>
      </c>
      <c r="I33" s="7">
        <v>3115</v>
      </c>
      <c r="J33" s="7">
        <f t="shared" si="41"/>
        <v>0</v>
      </c>
      <c r="K33" s="8">
        <f t="shared" ref="K33:K39" si="45">SUM(H33/0.73)</f>
        <v>4267.1232876712329</v>
      </c>
      <c r="L33" s="7"/>
      <c r="M33" s="6" t="s">
        <v>248</v>
      </c>
      <c r="N33" s="7">
        <v>2680</v>
      </c>
      <c r="O33" s="7">
        <v>2680</v>
      </c>
      <c r="P33" s="7">
        <f t="shared" si="42"/>
        <v>0</v>
      </c>
      <c r="Q33" s="8">
        <f t="shared" ref="Q33:Q39" si="46">SUM(N33/0.73)</f>
        <v>3671.232876712329</v>
      </c>
      <c r="R33" s="7"/>
      <c r="S33" s="6" t="s">
        <v>249</v>
      </c>
      <c r="T33" s="7">
        <v>2680</v>
      </c>
      <c r="U33" s="7">
        <v>2680</v>
      </c>
      <c r="V33" s="7">
        <f t="shared" si="43"/>
        <v>0</v>
      </c>
      <c r="W33" s="8">
        <f t="shared" ref="W33:W39" si="47">SUM(T33/0.73)</f>
        <v>3671.232876712329</v>
      </c>
      <c r="X33" s="7"/>
      <c r="Y33" s="7"/>
      <c r="Z33" s="7"/>
      <c r="AA33" s="7"/>
      <c r="AB33" s="7"/>
      <c r="AC33" s="7"/>
      <c r="AD33" s="7"/>
      <c r="AE33" s="82" t="s">
        <v>250</v>
      </c>
      <c r="AF33" s="82"/>
      <c r="AG33" s="82"/>
      <c r="AH33" s="82"/>
      <c r="AI33" s="83"/>
      <c r="AJ33" s="9"/>
      <c r="AK33" s="10" t="s">
        <v>251</v>
      </c>
      <c r="AL33" s="10">
        <v>280</v>
      </c>
      <c r="AM33" s="10">
        <v>200</v>
      </c>
      <c r="AN33" s="10">
        <f t="shared" ref="AN33:AN39" si="48">SUM(AL33-AM33)</f>
        <v>80</v>
      </c>
      <c r="AO33" s="8">
        <f t="shared" ref="AO33:AO39" si="49">SUM(AL33/0.73)</f>
        <v>383.56164383561645</v>
      </c>
      <c r="AQ33" s="13" t="s">
        <v>252</v>
      </c>
      <c r="AR33" s="14" t="s">
        <v>253</v>
      </c>
      <c r="AS33" s="15">
        <v>25000</v>
      </c>
      <c r="AT33" s="15">
        <v>15000</v>
      </c>
      <c r="AU33" s="10">
        <f t="shared" si="14"/>
        <v>10000</v>
      </c>
      <c r="AV33" s="15">
        <v>24000</v>
      </c>
    </row>
    <row r="34" spans="1:48" ht="13.5" customHeight="1" x14ac:dyDescent="0.2">
      <c r="A34" s="6" t="s">
        <v>254</v>
      </c>
      <c r="B34" s="7">
        <v>3525</v>
      </c>
      <c r="C34" s="7">
        <v>3525</v>
      </c>
      <c r="D34" s="7">
        <f t="shared" si="40"/>
        <v>0</v>
      </c>
      <c r="E34" s="8">
        <f t="shared" si="44"/>
        <v>4828.767123287671</v>
      </c>
      <c r="F34" s="7"/>
      <c r="G34" s="6" t="s">
        <v>255</v>
      </c>
      <c r="H34" s="7">
        <v>3115</v>
      </c>
      <c r="I34" s="7">
        <v>3115</v>
      </c>
      <c r="J34" s="7">
        <f t="shared" si="41"/>
        <v>0</v>
      </c>
      <c r="K34" s="8">
        <f t="shared" si="45"/>
        <v>4267.1232876712329</v>
      </c>
      <c r="L34" s="7"/>
      <c r="M34" s="6" t="s">
        <v>256</v>
      </c>
      <c r="N34" s="7">
        <v>2680</v>
      </c>
      <c r="O34" s="7">
        <v>2680</v>
      </c>
      <c r="P34" s="7">
        <f t="shared" si="42"/>
        <v>0</v>
      </c>
      <c r="Q34" s="8">
        <f t="shared" si="46"/>
        <v>3671.232876712329</v>
      </c>
      <c r="R34" s="7"/>
      <c r="S34" s="6" t="s">
        <v>257</v>
      </c>
      <c r="T34" s="7">
        <v>2680</v>
      </c>
      <c r="U34" s="7">
        <v>2680</v>
      </c>
      <c r="V34" s="7">
        <f t="shared" si="43"/>
        <v>0</v>
      </c>
      <c r="W34" s="8">
        <f t="shared" si="47"/>
        <v>3671.232876712329</v>
      </c>
      <c r="X34" s="7"/>
      <c r="Y34" s="7"/>
      <c r="Z34" s="7"/>
      <c r="AA34" s="7"/>
      <c r="AB34" s="7"/>
      <c r="AC34" s="7"/>
      <c r="AD34" s="7"/>
      <c r="AE34" s="10" t="s">
        <v>258</v>
      </c>
      <c r="AF34" s="8">
        <v>2745</v>
      </c>
      <c r="AG34" s="8">
        <v>2470</v>
      </c>
      <c r="AH34" s="8">
        <f t="shared" ref="AH34:AH41" si="50">SUM(AF34-AG34)</f>
        <v>275</v>
      </c>
      <c r="AI34" s="8">
        <f>SUM(AF34/0.73)</f>
        <v>3760.2739726027398</v>
      </c>
      <c r="AJ34" s="9"/>
      <c r="AK34" s="10" t="s">
        <v>259</v>
      </c>
      <c r="AL34" s="10">
        <v>280</v>
      </c>
      <c r="AM34" s="10">
        <v>200</v>
      </c>
      <c r="AN34" s="10">
        <f t="shared" si="48"/>
        <v>80</v>
      </c>
      <c r="AO34" s="8">
        <f t="shared" si="49"/>
        <v>383.56164383561645</v>
      </c>
      <c r="AQ34" s="13" t="s">
        <v>260</v>
      </c>
      <c r="AR34" s="14" t="s">
        <v>261</v>
      </c>
      <c r="AS34" s="15">
        <v>17570</v>
      </c>
      <c r="AT34" s="15">
        <v>10980</v>
      </c>
      <c r="AU34" s="10">
        <f t="shared" si="14"/>
        <v>6590</v>
      </c>
      <c r="AV34" s="15">
        <v>17570</v>
      </c>
    </row>
    <row r="35" spans="1:48" ht="13.5" customHeight="1" x14ac:dyDescent="0.2">
      <c r="A35" s="6" t="s">
        <v>262</v>
      </c>
      <c r="B35" s="7">
        <v>3295</v>
      </c>
      <c r="C35" s="7">
        <v>3295</v>
      </c>
      <c r="D35" s="7">
        <f t="shared" si="40"/>
        <v>0</v>
      </c>
      <c r="E35" s="8">
        <f t="shared" si="44"/>
        <v>4513.6986301369861</v>
      </c>
      <c r="F35" s="7"/>
      <c r="G35" s="6" t="s">
        <v>263</v>
      </c>
      <c r="H35" s="7">
        <v>2905</v>
      </c>
      <c r="I35" s="7">
        <v>2905</v>
      </c>
      <c r="J35" s="7">
        <f t="shared" si="41"/>
        <v>0</v>
      </c>
      <c r="K35" s="8">
        <f t="shared" si="45"/>
        <v>3979.4520547945208</v>
      </c>
      <c r="L35" s="7"/>
      <c r="M35" s="6" t="s">
        <v>264</v>
      </c>
      <c r="N35" s="7">
        <v>2560</v>
      </c>
      <c r="O35" s="7">
        <v>2560</v>
      </c>
      <c r="P35" s="7">
        <f t="shared" si="42"/>
        <v>0</v>
      </c>
      <c r="Q35" s="8">
        <f t="shared" si="46"/>
        <v>3506.8493150684931</v>
      </c>
      <c r="R35" s="7"/>
      <c r="S35" s="6" t="s">
        <v>265</v>
      </c>
      <c r="T35" s="7">
        <v>2560</v>
      </c>
      <c r="U35" s="7">
        <v>2560</v>
      </c>
      <c r="V35" s="7">
        <f t="shared" si="43"/>
        <v>0</v>
      </c>
      <c r="W35" s="8">
        <f t="shared" si="47"/>
        <v>3506.8493150684931</v>
      </c>
      <c r="X35" s="7"/>
      <c r="Y35" s="7"/>
      <c r="Z35" s="7"/>
      <c r="AA35" s="7"/>
      <c r="AB35" s="7"/>
      <c r="AC35" s="7"/>
      <c r="AD35" s="7"/>
      <c r="AE35" s="10" t="s">
        <v>266</v>
      </c>
      <c r="AF35" s="8">
        <v>2745</v>
      </c>
      <c r="AG35" s="8">
        <v>2470</v>
      </c>
      <c r="AH35" s="8">
        <f t="shared" si="50"/>
        <v>275</v>
      </c>
      <c r="AI35" s="8">
        <f t="shared" ref="AI35:AI41" si="51">SUM(AF35/0.73)</f>
        <v>3760.2739726027398</v>
      </c>
      <c r="AJ35" s="9"/>
      <c r="AK35" s="10" t="s">
        <v>267</v>
      </c>
      <c r="AL35" s="10">
        <v>280</v>
      </c>
      <c r="AM35" s="10">
        <v>200</v>
      </c>
      <c r="AN35" s="10">
        <f t="shared" si="48"/>
        <v>80</v>
      </c>
      <c r="AO35" s="8">
        <f t="shared" si="49"/>
        <v>383.56164383561645</v>
      </c>
      <c r="AQ35" s="13" t="s">
        <v>268</v>
      </c>
      <c r="AR35" s="14" t="s">
        <v>269</v>
      </c>
      <c r="AS35" s="15">
        <v>12050</v>
      </c>
      <c r="AT35" s="15">
        <v>7530</v>
      </c>
      <c r="AU35" s="10">
        <f t="shared" si="14"/>
        <v>4520</v>
      </c>
      <c r="AV35" s="15">
        <v>12050</v>
      </c>
    </row>
    <row r="36" spans="1:48" ht="13.5" customHeight="1" x14ac:dyDescent="0.2">
      <c r="A36" s="6" t="s">
        <v>270</v>
      </c>
      <c r="B36" s="7">
        <v>3175</v>
      </c>
      <c r="C36" s="7">
        <v>3175</v>
      </c>
      <c r="D36" s="7">
        <f t="shared" si="40"/>
        <v>0</v>
      </c>
      <c r="E36" s="8">
        <f t="shared" si="44"/>
        <v>4349.3150684931506</v>
      </c>
      <c r="F36" s="7"/>
      <c r="G36" s="6" t="s">
        <v>271</v>
      </c>
      <c r="H36" s="7">
        <v>2790</v>
      </c>
      <c r="I36" s="7">
        <v>2790</v>
      </c>
      <c r="J36" s="7">
        <f t="shared" si="41"/>
        <v>0</v>
      </c>
      <c r="K36" s="8">
        <f t="shared" si="45"/>
        <v>3821.9178082191784</v>
      </c>
      <c r="L36" s="7"/>
      <c r="M36" s="6" t="s">
        <v>272</v>
      </c>
      <c r="N36" s="7">
        <v>2540</v>
      </c>
      <c r="O36" s="7">
        <v>2540</v>
      </c>
      <c r="P36" s="7">
        <f t="shared" si="42"/>
        <v>0</v>
      </c>
      <c r="Q36" s="8">
        <f t="shared" si="46"/>
        <v>3479.4520547945208</v>
      </c>
      <c r="R36" s="7"/>
      <c r="S36" s="6" t="s">
        <v>273</v>
      </c>
      <c r="T36" s="7">
        <v>2540</v>
      </c>
      <c r="U36" s="7">
        <v>2540</v>
      </c>
      <c r="V36" s="7">
        <f t="shared" si="43"/>
        <v>0</v>
      </c>
      <c r="W36" s="8">
        <f t="shared" si="47"/>
        <v>3479.4520547945208</v>
      </c>
      <c r="X36" s="7"/>
      <c r="Y36" s="7"/>
      <c r="Z36" s="7"/>
      <c r="AA36" s="7"/>
      <c r="AB36" s="7"/>
      <c r="AC36" s="7"/>
      <c r="AD36" s="7"/>
      <c r="AE36" s="10" t="s">
        <v>274</v>
      </c>
      <c r="AF36" s="8">
        <v>2745</v>
      </c>
      <c r="AG36" s="8">
        <v>2475</v>
      </c>
      <c r="AH36" s="8">
        <f t="shared" si="50"/>
        <v>270</v>
      </c>
      <c r="AI36" s="8">
        <f t="shared" si="51"/>
        <v>3760.2739726027398</v>
      </c>
      <c r="AJ36" s="9"/>
      <c r="AK36" s="10" t="s">
        <v>275</v>
      </c>
      <c r="AL36" s="10">
        <v>280</v>
      </c>
      <c r="AM36" s="10">
        <v>200</v>
      </c>
      <c r="AN36" s="10">
        <f t="shared" si="48"/>
        <v>80</v>
      </c>
      <c r="AO36" s="8">
        <f t="shared" si="49"/>
        <v>383.56164383561645</v>
      </c>
      <c r="AQ36" s="13" t="s">
        <v>276</v>
      </c>
      <c r="AR36" s="14" t="s">
        <v>277</v>
      </c>
      <c r="AS36" s="15">
        <v>22185</v>
      </c>
      <c r="AT36" s="15">
        <v>13865</v>
      </c>
      <c r="AU36" s="10">
        <f t="shared" si="14"/>
        <v>8320</v>
      </c>
      <c r="AV36" s="15">
        <v>22185</v>
      </c>
    </row>
    <row r="37" spans="1:48" ht="13.5" customHeight="1" x14ac:dyDescent="0.2">
      <c r="A37" s="6" t="s">
        <v>278</v>
      </c>
      <c r="B37" s="7">
        <v>3175</v>
      </c>
      <c r="C37" s="7">
        <v>3175</v>
      </c>
      <c r="D37" s="7">
        <f t="shared" si="40"/>
        <v>0</v>
      </c>
      <c r="E37" s="8">
        <f t="shared" si="44"/>
        <v>4349.3150684931506</v>
      </c>
      <c r="F37" s="7"/>
      <c r="G37" s="6" t="s">
        <v>279</v>
      </c>
      <c r="H37" s="7">
        <v>2790</v>
      </c>
      <c r="I37" s="7">
        <v>2790</v>
      </c>
      <c r="J37" s="7">
        <f t="shared" si="41"/>
        <v>0</v>
      </c>
      <c r="K37" s="8">
        <f t="shared" si="45"/>
        <v>3821.9178082191784</v>
      </c>
      <c r="L37" s="7"/>
      <c r="M37" s="6" t="s">
        <v>280</v>
      </c>
      <c r="N37" s="7">
        <v>2540</v>
      </c>
      <c r="O37" s="7">
        <v>2540</v>
      </c>
      <c r="P37" s="7">
        <f t="shared" si="42"/>
        <v>0</v>
      </c>
      <c r="Q37" s="8">
        <f t="shared" si="46"/>
        <v>3479.4520547945208</v>
      </c>
      <c r="R37" s="7"/>
      <c r="S37" s="6" t="s">
        <v>281</v>
      </c>
      <c r="T37" s="7">
        <v>2540</v>
      </c>
      <c r="U37" s="7">
        <v>2540</v>
      </c>
      <c r="V37" s="7">
        <f t="shared" si="43"/>
        <v>0</v>
      </c>
      <c r="W37" s="8">
        <f t="shared" si="47"/>
        <v>3479.4520547945208</v>
      </c>
      <c r="X37" s="7"/>
      <c r="Y37" s="7"/>
      <c r="Z37" s="7"/>
      <c r="AA37" s="7"/>
      <c r="AB37" s="7"/>
      <c r="AC37" s="7"/>
      <c r="AD37" s="7"/>
      <c r="AE37" s="10" t="s">
        <v>282</v>
      </c>
      <c r="AF37" s="8">
        <v>2745</v>
      </c>
      <c r="AG37" s="8">
        <v>2175</v>
      </c>
      <c r="AH37" s="8">
        <f t="shared" si="50"/>
        <v>570</v>
      </c>
      <c r="AI37" s="8">
        <f t="shared" si="51"/>
        <v>3760.2739726027398</v>
      </c>
      <c r="AJ37" s="9"/>
      <c r="AK37" s="10" t="s">
        <v>283</v>
      </c>
      <c r="AL37" s="10">
        <v>280</v>
      </c>
      <c r="AM37" s="10">
        <v>200</v>
      </c>
      <c r="AN37" s="10">
        <f t="shared" si="48"/>
        <v>80</v>
      </c>
      <c r="AO37" s="8">
        <f t="shared" si="49"/>
        <v>383.56164383561645</v>
      </c>
      <c r="AQ37" s="13" t="s">
        <v>284</v>
      </c>
      <c r="AR37" s="14" t="s">
        <v>285</v>
      </c>
      <c r="AS37" s="15">
        <v>15750</v>
      </c>
      <c r="AT37" s="15">
        <v>9845</v>
      </c>
      <c r="AU37" s="10">
        <f t="shared" si="14"/>
        <v>5905</v>
      </c>
      <c r="AV37" s="15">
        <v>15750</v>
      </c>
    </row>
    <row r="38" spans="1:48" ht="13.5" customHeight="1" x14ac:dyDescent="0.2">
      <c r="A38" s="6" t="s">
        <v>286</v>
      </c>
      <c r="B38" s="7">
        <v>3140</v>
      </c>
      <c r="C38" s="7">
        <v>3140</v>
      </c>
      <c r="D38" s="7">
        <f t="shared" si="40"/>
        <v>0</v>
      </c>
      <c r="E38" s="8">
        <f t="shared" si="44"/>
        <v>4301.3698630136987</v>
      </c>
      <c r="F38" s="7"/>
      <c r="G38" s="6" t="s">
        <v>287</v>
      </c>
      <c r="H38" s="7">
        <v>2760</v>
      </c>
      <c r="I38" s="7">
        <v>2760</v>
      </c>
      <c r="J38" s="7">
        <f t="shared" si="41"/>
        <v>0</v>
      </c>
      <c r="K38" s="8">
        <f t="shared" si="45"/>
        <v>3780.8219178082195</v>
      </c>
      <c r="L38" s="7"/>
      <c r="M38" s="6" t="s">
        <v>288</v>
      </c>
      <c r="N38" s="7">
        <v>2510</v>
      </c>
      <c r="O38" s="7">
        <v>2510</v>
      </c>
      <c r="P38" s="7">
        <f t="shared" si="42"/>
        <v>0</v>
      </c>
      <c r="Q38" s="8">
        <f t="shared" si="46"/>
        <v>3438.3561643835619</v>
      </c>
      <c r="R38" s="7"/>
      <c r="S38" s="6" t="s">
        <v>289</v>
      </c>
      <c r="T38" s="7">
        <v>2510</v>
      </c>
      <c r="U38" s="7">
        <v>2510</v>
      </c>
      <c r="V38" s="7">
        <f t="shared" si="43"/>
        <v>0</v>
      </c>
      <c r="W38" s="8">
        <f t="shared" si="47"/>
        <v>3438.3561643835619</v>
      </c>
      <c r="X38" s="7"/>
      <c r="Y38" s="7"/>
      <c r="Z38" s="7"/>
      <c r="AA38" s="7"/>
      <c r="AB38" s="7"/>
      <c r="AC38" s="7"/>
      <c r="AD38" s="7"/>
      <c r="AE38" s="10" t="s">
        <v>290</v>
      </c>
      <c r="AF38" s="8">
        <v>2415</v>
      </c>
      <c r="AG38" s="8">
        <v>2175</v>
      </c>
      <c r="AH38" s="8">
        <f t="shared" si="50"/>
        <v>240</v>
      </c>
      <c r="AI38" s="8">
        <f t="shared" si="51"/>
        <v>3308.2191780821918</v>
      </c>
      <c r="AJ38" s="9"/>
      <c r="AK38" s="10" t="s">
        <v>291</v>
      </c>
      <c r="AL38" s="10">
        <v>280</v>
      </c>
      <c r="AM38" s="10">
        <v>200</v>
      </c>
      <c r="AN38" s="10">
        <f t="shared" si="48"/>
        <v>80</v>
      </c>
      <c r="AO38" s="8">
        <f t="shared" si="49"/>
        <v>383.56164383561645</v>
      </c>
      <c r="AQ38" s="13" t="s">
        <v>292</v>
      </c>
      <c r="AR38" s="14" t="s">
        <v>293</v>
      </c>
      <c r="AS38" s="15">
        <v>3120</v>
      </c>
      <c r="AT38" s="15">
        <v>1950</v>
      </c>
      <c r="AU38" s="10">
        <f t="shared" si="14"/>
        <v>1170</v>
      </c>
      <c r="AV38" s="16">
        <v>3120</v>
      </c>
    </row>
    <row r="39" spans="1:48" ht="13.5" customHeight="1" x14ac:dyDescent="0.2">
      <c r="A39" s="6" t="s">
        <v>294</v>
      </c>
      <c r="B39" s="7">
        <v>3140</v>
      </c>
      <c r="C39" s="7">
        <v>3140</v>
      </c>
      <c r="D39" s="7">
        <f t="shared" si="40"/>
        <v>0</v>
      </c>
      <c r="E39" s="8">
        <f t="shared" si="44"/>
        <v>4301.3698630136987</v>
      </c>
      <c r="F39" s="7"/>
      <c r="G39" s="6" t="s">
        <v>295</v>
      </c>
      <c r="H39" s="7">
        <v>2760</v>
      </c>
      <c r="I39" s="7">
        <v>2760</v>
      </c>
      <c r="J39" s="7">
        <f t="shared" si="41"/>
        <v>0</v>
      </c>
      <c r="K39" s="8">
        <f t="shared" si="45"/>
        <v>3780.8219178082195</v>
      </c>
      <c r="L39" s="7"/>
      <c r="M39" s="6" t="s">
        <v>296</v>
      </c>
      <c r="N39" s="7">
        <v>2510</v>
      </c>
      <c r="O39" s="7">
        <v>2510</v>
      </c>
      <c r="P39" s="7">
        <f t="shared" si="42"/>
        <v>0</v>
      </c>
      <c r="Q39" s="8">
        <f t="shared" si="46"/>
        <v>3438.3561643835619</v>
      </c>
      <c r="R39" s="7"/>
      <c r="S39" s="6" t="s">
        <v>297</v>
      </c>
      <c r="T39" s="7">
        <v>2510</v>
      </c>
      <c r="U39" s="7">
        <v>2510</v>
      </c>
      <c r="V39" s="7">
        <f t="shared" si="43"/>
        <v>0</v>
      </c>
      <c r="W39" s="8">
        <f t="shared" si="47"/>
        <v>3438.3561643835619</v>
      </c>
      <c r="X39" s="7"/>
      <c r="Y39" s="7"/>
      <c r="Z39" s="7"/>
      <c r="AA39" s="7"/>
      <c r="AB39" s="7"/>
      <c r="AC39" s="7"/>
      <c r="AD39" s="7"/>
      <c r="AE39" s="10" t="s">
        <v>298</v>
      </c>
      <c r="AF39" s="8">
        <v>2415</v>
      </c>
      <c r="AG39" s="8">
        <v>2175</v>
      </c>
      <c r="AH39" s="8">
        <f t="shared" si="50"/>
        <v>240</v>
      </c>
      <c r="AI39" s="8">
        <f t="shared" si="51"/>
        <v>3308.2191780821918</v>
      </c>
      <c r="AJ39" s="9"/>
      <c r="AK39" s="10" t="s">
        <v>299</v>
      </c>
      <c r="AL39" s="10">
        <v>280</v>
      </c>
      <c r="AM39" s="10">
        <v>200</v>
      </c>
      <c r="AN39" s="10">
        <f t="shared" si="48"/>
        <v>80</v>
      </c>
      <c r="AO39" s="8">
        <f t="shared" si="49"/>
        <v>383.56164383561645</v>
      </c>
      <c r="AQ39" s="13" t="s">
        <v>300</v>
      </c>
      <c r="AR39" s="14" t="s">
        <v>301</v>
      </c>
      <c r="AS39" s="15">
        <v>3120</v>
      </c>
      <c r="AT39" s="15">
        <v>1950</v>
      </c>
      <c r="AU39" s="10">
        <f t="shared" si="14"/>
        <v>1170</v>
      </c>
      <c r="AV39" s="16">
        <v>3120</v>
      </c>
    </row>
    <row r="40" spans="1:48" ht="13.5" customHeight="1" x14ac:dyDescent="0.2">
      <c r="E40" s="7"/>
      <c r="K40" s="7"/>
      <c r="Q40" s="7"/>
      <c r="W40" s="8"/>
      <c r="X40" s="9"/>
      <c r="Y40" s="17"/>
      <c r="Z40" s="18"/>
      <c r="AA40" s="18"/>
      <c r="AB40" s="9"/>
      <c r="AC40" s="9"/>
      <c r="AD40" s="9"/>
      <c r="AE40" s="10" t="s">
        <v>302</v>
      </c>
      <c r="AF40" s="8">
        <v>1720</v>
      </c>
      <c r="AG40" s="8">
        <v>1530</v>
      </c>
      <c r="AH40" s="8">
        <f t="shared" si="50"/>
        <v>190</v>
      </c>
      <c r="AI40" s="8">
        <f t="shared" si="51"/>
        <v>2356.1643835616437</v>
      </c>
      <c r="AJ40" s="9"/>
      <c r="AO40" s="7"/>
    </row>
    <row r="41" spans="1:48" ht="13.5" customHeight="1" x14ac:dyDescent="0.2">
      <c r="E41" s="7"/>
      <c r="K41" s="7"/>
      <c r="Q41" s="7"/>
      <c r="X41" s="9"/>
      <c r="Y41" s="17"/>
      <c r="Z41" s="18"/>
      <c r="AA41" s="18"/>
      <c r="AB41" s="9"/>
      <c r="AC41" s="9"/>
      <c r="AD41" s="9"/>
      <c r="AE41" s="10" t="s">
        <v>303</v>
      </c>
      <c r="AF41" s="8">
        <v>1720</v>
      </c>
      <c r="AG41" s="8">
        <v>1530</v>
      </c>
      <c r="AH41" s="8">
        <f t="shared" si="50"/>
        <v>190</v>
      </c>
      <c r="AI41" s="8">
        <f t="shared" si="51"/>
        <v>2356.1643835616437</v>
      </c>
      <c r="AJ41" s="9"/>
      <c r="AO41" s="7"/>
    </row>
    <row r="42" spans="1:48" ht="13.5" customHeight="1" x14ac:dyDescent="0.2">
      <c r="A42" s="1"/>
      <c r="B42" s="2">
        <v>2022</v>
      </c>
      <c r="C42" s="2">
        <v>2021</v>
      </c>
      <c r="D42" s="2"/>
      <c r="E42" s="3">
        <v>1</v>
      </c>
      <c r="F42" s="9"/>
      <c r="G42" s="1"/>
      <c r="H42" s="2">
        <v>2022</v>
      </c>
      <c r="I42" s="2">
        <v>2021</v>
      </c>
      <c r="J42" s="2"/>
      <c r="K42" s="3">
        <v>1</v>
      </c>
      <c r="L42" s="9"/>
      <c r="M42" s="1"/>
      <c r="N42" s="2">
        <v>2022</v>
      </c>
      <c r="O42" s="2">
        <v>2021</v>
      </c>
      <c r="P42" s="2"/>
      <c r="Q42" s="3">
        <v>1</v>
      </c>
      <c r="R42" s="9"/>
      <c r="S42" s="1"/>
      <c r="T42" s="2">
        <v>2022</v>
      </c>
      <c r="U42" s="2">
        <v>2021</v>
      </c>
      <c r="V42" s="2"/>
      <c r="W42" s="3">
        <v>1</v>
      </c>
      <c r="X42" s="9"/>
      <c r="Y42" s="17"/>
      <c r="Z42" s="18"/>
      <c r="AA42" s="18"/>
      <c r="AB42" s="9"/>
      <c r="AC42" s="9"/>
      <c r="AD42" s="9"/>
      <c r="AE42" s="1"/>
      <c r="AF42" s="2">
        <v>2022</v>
      </c>
      <c r="AG42" s="2">
        <v>2021</v>
      </c>
      <c r="AH42" s="2"/>
      <c r="AI42" s="3">
        <v>1</v>
      </c>
      <c r="AJ42" s="9"/>
      <c r="AK42" s="1"/>
      <c r="AL42" s="2">
        <v>2022</v>
      </c>
      <c r="AM42" s="2">
        <v>2021</v>
      </c>
      <c r="AN42" s="2"/>
      <c r="AO42" s="3">
        <v>1</v>
      </c>
      <c r="AQ42" s="18"/>
      <c r="AR42" s="19"/>
      <c r="AS42" s="2">
        <v>2022</v>
      </c>
      <c r="AT42" s="2">
        <v>2021</v>
      </c>
      <c r="AU42" s="2"/>
      <c r="AV42" s="3">
        <v>1</v>
      </c>
    </row>
    <row r="43" spans="1:48" ht="13.5" customHeight="1" x14ac:dyDescent="0.2">
      <c r="A43" s="1" t="s">
        <v>0</v>
      </c>
      <c r="B43" s="2" t="s">
        <v>0</v>
      </c>
      <c r="C43" s="2" t="s">
        <v>0</v>
      </c>
      <c r="D43" s="2"/>
      <c r="E43" s="2" t="s">
        <v>1</v>
      </c>
      <c r="F43" s="9"/>
      <c r="G43" s="1" t="s">
        <v>0</v>
      </c>
      <c r="H43" s="2" t="s">
        <v>0</v>
      </c>
      <c r="I43" s="2" t="s">
        <v>0</v>
      </c>
      <c r="J43" s="2"/>
      <c r="K43" s="2" t="s">
        <v>1</v>
      </c>
      <c r="L43" s="9"/>
      <c r="M43" s="1" t="s">
        <v>0</v>
      </c>
      <c r="N43" s="2" t="s">
        <v>0</v>
      </c>
      <c r="O43" s="2" t="s">
        <v>0</v>
      </c>
      <c r="P43" s="2"/>
      <c r="Q43" s="2" t="s">
        <v>1</v>
      </c>
      <c r="R43" s="9"/>
      <c r="S43" s="1" t="s">
        <v>0</v>
      </c>
      <c r="T43" s="2" t="s">
        <v>0</v>
      </c>
      <c r="U43" s="2" t="s">
        <v>0</v>
      </c>
      <c r="V43" s="2"/>
      <c r="W43" s="2" t="s">
        <v>1</v>
      </c>
      <c r="X43" s="4"/>
      <c r="Y43" s="7"/>
      <c r="Z43" s="7"/>
      <c r="AA43" s="7"/>
      <c r="AB43" s="7"/>
      <c r="AC43" s="7"/>
      <c r="AD43" s="7"/>
      <c r="AE43" s="1" t="s">
        <v>0</v>
      </c>
      <c r="AF43" s="2" t="s">
        <v>0</v>
      </c>
      <c r="AG43" s="2" t="s">
        <v>0</v>
      </c>
      <c r="AH43" s="2"/>
      <c r="AI43" s="2" t="s">
        <v>1</v>
      </c>
      <c r="AJ43" s="9"/>
      <c r="AK43" s="1" t="s">
        <v>0</v>
      </c>
      <c r="AL43" s="2" t="s">
        <v>0</v>
      </c>
      <c r="AM43" s="2" t="s">
        <v>0</v>
      </c>
      <c r="AN43" s="2"/>
      <c r="AO43" s="2" t="s">
        <v>1</v>
      </c>
      <c r="AQ43" s="18" t="s">
        <v>0</v>
      </c>
      <c r="AR43" s="19" t="s">
        <v>2</v>
      </c>
      <c r="AS43" s="2" t="s">
        <v>0</v>
      </c>
      <c r="AT43" s="2" t="s">
        <v>0</v>
      </c>
      <c r="AU43" s="2"/>
      <c r="AV43" s="2" t="s">
        <v>1</v>
      </c>
    </row>
    <row r="44" spans="1:48" ht="12" customHeight="1" x14ac:dyDescent="0.2">
      <c r="A44" s="1" t="s">
        <v>3</v>
      </c>
      <c r="B44" s="2" t="s">
        <v>4</v>
      </c>
      <c r="C44" s="2" t="s">
        <v>4</v>
      </c>
      <c r="D44" s="2" t="s">
        <v>5</v>
      </c>
      <c r="E44" s="2" t="s">
        <v>4</v>
      </c>
      <c r="F44" s="9"/>
      <c r="G44" s="1" t="s">
        <v>3</v>
      </c>
      <c r="H44" s="2" t="s">
        <v>4</v>
      </c>
      <c r="I44" s="2" t="s">
        <v>4</v>
      </c>
      <c r="J44" s="2" t="s">
        <v>5</v>
      </c>
      <c r="K44" s="2" t="s">
        <v>4</v>
      </c>
      <c r="L44" s="9"/>
      <c r="M44" s="1" t="s">
        <v>3</v>
      </c>
      <c r="N44" s="2" t="s">
        <v>4</v>
      </c>
      <c r="O44" s="2" t="s">
        <v>4</v>
      </c>
      <c r="P44" s="2" t="s">
        <v>5</v>
      </c>
      <c r="Q44" s="2" t="s">
        <v>4</v>
      </c>
      <c r="R44" s="9"/>
      <c r="S44" s="1" t="s">
        <v>3</v>
      </c>
      <c r="T44" s="2" t="s">
        <v>4</v>
      </c>
      <c r="U44" s="2" t="s">
        <v>4</v>
      </c>
      <c r="V44" s="2" t="s">
        <v>5</v>
      </c>
      <c r="W44" s="2" t="s">
        <v>4</v>
      </c>
      <c r="X44" s="7"/>
      <c r="Y44" s="7"/>
      <c r="Z44" s="7"/>
      <c r="AA44" s="7"/>
      <c r="AB44" s="7"/>
      <c r="AC44" s="7"/>
      <c r="AD44" s="7"/>
      <c r="AE44" s="1" t="s">
        <v>3</v>
      </c>
      <c r="AF44" s="2" t="s">
        <v>4</v>
      </c>
      <c r="AG44" s="2" t="s">
        <v>4</v>
      </c>
      <c r="AH44" s="2" t="s">
        <v>5</v>
      </c>
      <c r="AI44" s="2" t="s">
        <v>4</v>
      </c>
      <c r="AJ44" s="9"/>
      <c r="AK44" s="1" t="s">
        <v>3</v>
      </c>
      <c r="AL44" s="2" t="s">
        <v>4</v>
      </c>
      <c r="AM44" s="2" t="s">
        <v>4</v>
      </c>
      <c r="AN44" s="2" t="s">
        <v>5</v>
      </c>
      <c r="AO44" s="2" t="s">
        <v>4</v>
      </c>
      <c r="AQ44" s="18" t="s">
        <v>3</v>
      </c>
      <c r="AR44" s="19"/>
      <c r="AS44" s="2" t="s">
        <v>4</v>
      </c>
      <c r="AT44" s="2" t="s">
        <v>4</v>
      </c>
      <c r="AU44" s="2" t="s">
        <v>5</v>
      </c>
      <c r="AV44" s="2" t="s">
        <v>4</v>
      </c>
    </row>
    <row r="45" spans="1:48" ht="13.5" customHeight="1" x14ac:dyDescent="0.25">
      <c r="A45" s="84" t="s">
        <v>304</v>
      </c>
      <c r="B45" s="84"/>
      <c r="C45" s="84"/>
      <c r="D45" s="84"/>
      <c r="E45" s="84"/>
      <c r="G45" s="84" t="s">
        <v>305</v>
      </c>
      <c r="H45" s="84"/>
      <c r="I45" s="84"/>
      <c r="J45" s="84"/>
      <c r="K45" s="84"/>
      <c r="L45" s="4"/>
      <c r="M45" s="84" t="s">
        <v>306</v>
      </c>
      <c r="N45" s="84"/>
      <c r="O45" s="84"/>
      <c r="P45" s="84"/>
      <c r="Q45" s="84"/>
      <c r="R45" s="4"/>
      <c r="S45" s="84" t="s">
        <v>307</v>
      </c>
      <c r="T45" s="84"/>
      <c r="U45" s="84"/>
      <c r="V45" s="84"/>
      <c r="W45" s="84"/>
      <c r="X45" s="7"/>
      <c r="Y45" s="7"/>
      <c r="Z45" s="7"/>
      <c r="AA45" s="7"/>
      <c r="AB45" s="7"/>
      <c r="AC45" s="7"/>
      <c r="AD45" s="7"/>
      <c r="AE45" s="85" t="s">
        <v>308</v>
      </c>
      <c r="AF45" s="82"/>
      <c r="AG45" s="82"/>
      <c r="AH45" s="82"/>
      <c r="AI45" s="83"/>
      <c r="AJ45" s="9"/>
      <c r="AK45" s="10" t="s">
        <v>309</v>
      </c>
      <c r="AL45" s="10">
        <v>280</v>
      </c>
      <c r="AM45" s="10">
        <v>200</v>
      </c>
      <c r="AN45" s="10">
        <f>SUM(AL45-AM45)</f>
        <v>80</v>
      </c>
      <c r="AO45" s="8">
        <f>SUM(AL45/0.73)</f>
        <v>383.56164383561645</v>
      </c>
      <c r="AQ45" s="13" t="s">
        <v>310</v>
      </c>
      <c r="AR45" s="14" t="s">
        <v>311</v>
      </c>
      <c r="AS45" s="11">
        <v>3120</v>
      </c>
      <c r="AT45" s="11">
        <v>1950</v>
      </c>
      <c r="AU45" s="9">
        <f>SUM(AS45-AT45)</f>
        <v>1170</v>
      </c>
      <c r="AV45" s="11">
        <v>3120</v>
      </c>
    </row>
    <row r="46" spans="1:48" ht="13.5" customHeight="1" x14ac:dyDescent="0.2">
      <c r="A46" s="6" t="s">
        <v>312</v>
      </c>
      <c r="B46" s="7">
        <v>3525</v>
      </c>
      <c r="C46" s="7">
        <v>3525</v>
      </c>
      <c r="D46" s="7">
        <f t="shared" ref="D46:D53" si="52">SUM(B46-C46)</f>
        <v>0</v>
      </c>
      <c r="E46" s="8">
        <f>SUM(B46/0.73)</f>
        <v>4828.767123287671</v>
      </c>
      <c r="F46" s="7"/>
      <c r="G46" s="6" t="s">
        <v>313</v>
      </c>
      <c r="H46" s="7">
        <v>3525</v>
      </c>
      <c r="I46" s="7">
        <v>3525</v>
      </c>
      <c r="J46" s="7">
        <f t="shared" ref="J46:J53" si="53">SUM(H46-I46)</f>
        <v>0</v>
      </c>
      <c r="K46" s="8">
        <f>SUM(H46/0.73)</f>
        <v>4828.767123287671</v>
      </c>
      <c r="L46" s="7"/>
      <c r="M46" s="6" t="s">
        <v>314</v>
      </c>
      <c r="N46" s="7">
        <v>2680</v>
      </c>
      <c r="O46" s="7">
        <v>2680</v>
      </c>
      <c r="P46" s="7">
        <f t="shared" ref="P46:P53" si="54">SUM(N46-O46)</f>
        <v>0</v>
      </c>
      <c r="Q46" s="8">
        <f>SUM(N46/0.73)</f>
        <v>3671.232876712329</v>
      </c>
      <c r="R46" s="7"/>
      <c r="S46" s="6" t="s">
        <v>315</v>
      </c>
      <c r="T46" s="7">
        <v>2680</v>
      </c>
      <c r="U46" s="7">
        <v>2680</v>
      </c>
      <c r="V46" s="7">
        <f t="shared" ref="V46:V53" si="55">SUM(T46-U46)</f>
        <v>0</v>
      </c>
      <c r="W46" s="8">
        <f>SUM(T46/0.73)</f>
        <v>3671.232876712329</v>
      </c>
      <c r="X46" s="7"/>
      <c r="Y46" s="7"/>
      <c r="Z46" s="7"/>
      <c r="AA46" s="7"/>
      <c r="AB46" s="7"/>
      <c r="AC46" s="7"/>
      <c r="AD46" s="7"/>
      <c r="AE46" s="10" t="s">
        <v>316</v>
      </c>
      <c r="AF46" s="8">
        <v>1400</v>
      </c>
      <c r="AG46" s="8">
        <v>1295</v>
      </c>
      <c r="AH46" s="8">
        <f t="shared" ref="AH46:AH55" si="56">SUM(AF46-AG46)</f>
        <v>105</v>
      </c>
      <c r="AI46" s="8">
        <f>SUM(AF46/0.73)</f>
        <v>1917.8082191780823</v>
      </c>
      <c r="AJ46" s="9"/>
      <c r="AK46" s="10" t="s">
        <v>317</v>
      </c>
      <c r="AL46" s="10">
        <v>280</v>
      </c>
      <c r="AM46" s="10">
        <v>200</v>
      </c>
      <c r="AN46" s="10">
        <f t="shared" ref="AN46:AN48" si="57">SUM(AL46-AM46)</f>
        <v>80</v>
      </c>
      <c r="AO46" s="8">
        <f t="shared" ref="AO46:AO48" si="58">SUM(AL46/0.73)</f>
        <v>383.56164383561645</v>
      </c>
      <c r="AQ46" s="13" t="s">
        <v>318</v>
      </c>
      <c r="AR46" s="14" t="s">
        <v>318</v>
      </c>
      <c r="AS46" s="11">
        <v>0</v>
      </c>
      <c r="AT46" s="11">
        <v>0</v>
      </c>
      <c r="AU46" s="9">
        <f t="shared" ref="AU46:AU62" si="59">SUM(AT85-AS85)</f>
        <v>0</v>
      </c>
      <c r="AV46" s="11">
        <v>0</v>
      </c>
    </row>
    <row r="47" spans="1:48" ht="13.5" customHeight="1" x14ac:dyDescent="0.2">
      <c r="A47" s="6" t="s">
        <v>319</v>
      </c>
      <c r="B47" s="7">
        <v>3525</v>
      </c>
      <c r="C47" s="7">
        <v>3525</v>
      </c>
      <c r="D47" s="7">
        <f t="shared" si="52"/>
        <v>0</v>
      </c>
      <c r="E47" s="8">
        <f t="shared" ref="E47:E53" si="60">SUM(B47/0.73)</f>
        <v>4828.767123287671</v>
      </c>
      <c r="F47" s="7"/>
      <c r="G47" s="6" t="s">
        <v>320</v>
      </c>
      <c r="H47" s="7">
        <v>3525</v>
      </c>
      <c r="I47" s="7">
        <v>3525</v>
      </c>
      <c r="J47" s="7">
        <f t="shared" si="53"/>
        <v>0</v>
      </c>
      <c r="K47" s="8">
        <f t="shared" ref="K47:K53" si="61">SUM(H47/0.73)</f>
        <v>4828.767123287671</v>
      </c>
      <c r="L47" s="7"/>
      <c r="M47" s="6" t="s">
        <v>321</v>
      </c>
      <c r="N47" s="7">
        <v>2680</v>
      </c>
      <c r="O47" s="7">
        <v>2680</v>
      </c>
      <c r="P47" s="7">
        <f t="shared" si="54"/>
        <v>0</v>
      </c>
      <c r="Q47" s="8">
        <f t="shared" ref="Q47:Q53" si="62">SUM(N47/0.73)</f>
        <v>3671.232876712329</v>
      </c>
      <c r="R47" s="7"/>
      <c r="S47" s="6" t="s">
        <v>322</v>
      </c>
      <c r="T47" s="7">
        <v>2680</v>
      </c>
      <c r="U47" s="7">
        <v>2680</v>
      </c>
      <c r="V47" s="7">
        <f t="shared" si="55"/>
        <v>0</v>
      </c>
      <c r="W47" s="8">
        <f t="shared" ref="W47:W53" si="63">SUM(T47/0.73)</f>
        <v>3671.232876712329</v>
      </c>
      <c r="X47" s="7"/>
      <c r="Y47" s="7"/>
      <c r="Z47" s="7"/>
      <c r="AA47" s="7"/>
      <c r="AB47" s="7"/>
      <c r="AC47" s="7"/>
      <c r="AD47" s="7"/>
      <c r="AE47" s="10" t="s">
        <v>323</v>
      </c>
      <c r="AF47" s="8">
        <v>1400</v>
      </c>
      <c r="AG47" s="8">
        <v>1295</v>
      </c>
      <c r="AH47" s="8">
        <f t="shared" si="56"/>
        <v>105</v>
      </c>
      <c r="AI47" s="8">
        <f t="shared" ref="AI47:AI55" si="64">SUM(AF47/0.73)</f>
        <v>1917.8082191780823</v>
      </c>
      <c r="AJ47" s="9"/>
      <c r="AK47" s="10" t="s">
        <v>324</v>
      </c>
      <c r="AL47" s="10">
        <v>280</v>
      </c>
      <c r="AM47" s="10">
        <v>200</v>
      </c>
      <c r="AN47" s="10">
        <f t="shared" si="57"/>
        <v>80</v>
      </c>
      <c r="AO47" s="8">
        <f t="shared" si="58"/>
        <v>383.56164383561645</v>
      </c>
      <c r="AQ47" s="13" t="s">
        <v>325</v>
      </c>
      <c r="AR47" s="14" t="s">
        <v>326</v>
      </c>
      <c r="AS47" s="11">
        <v>0</v>
      </c>
      <c r="AT47" s="11">
        <v>0</v>
      </c>
      <c r="AU47" s="9">
        <f t="shared" si="59"/>
        <v>0</v>
      </c>
      <c r="AV47" s="11">
        <v>0</v>
      </c>
    </row>
    <row r="48" spans="1:48" ht="13.5" customHeight="1" x14ac:dyDescent="0.2">
      <c r="A48" s="6" t="s">
        <v>327</v>
      </c>
      <c r="B48" s="7">
        <v>3525</v>
      </c>
      <c r="C48" s="7">
        <v>3525</v>
      </c>
      <c r="D48" s="7">
        <f t="shared" si="52"/>
        <v>0</v>
      </c>
      <c r="E48" s="8">
        <f t="shared" si="60"/>
        <v>4828.767123287671</v>
      </c>
      <c r="F48" s="7"/>
      <c r="G48" s="6" t="s">
        <v>328</v>
      </c>
      <c r="H48" s="7">
        <v>3525</v>
      </c>
      <c r="I48" s="7">
        <v>3525</v>
      </c>
      <c r="J48" s="7">
        <f t="shared" si="53"/>
        <v>0</v>
      </c>
      <c r="K48" s="8">
        <f t="shared" si="61"/>
        <v>4828.767123287671</v>
      </c>
      <c r="L48" s="7"/>
      <c r="M48" s="6" t="s">
        <v>329</v>
      </c>
      <c r="N48" s="7">
        <v>2680</v>
      </c>
      <c r="O48" s="7">
        <v>2680</v>
      </c>
      <c r="P48" s="7">
        <f t="shared" si="54"/>
        <v>0</v>
      </c>
      <c r="Q48" s="8">
        <f t="shared" si="62"/>
        <v>3671.232876712329</v>
      </c>
      <c r="R48" s="7"/>
      <c r="S48" s="6" t="s">
        <v>330</v>
      </c>
      <c r="T48" s="7">
        <v>2680</v>
      </c>
      <c r="U48" s="7">
        <v>2680</v>
      </c>
      <c r="V48" s="7">
        <f t="shared" si="55"/>
        <v>0</v>
      </c>
      <c r="W48" s="8">
        <f t="shared" si="63"/>
        <v>3671.232876712329</v>
      </c>
      <c r="X48" s="7"/>
      <c r="Y48" s="7"/>
      <c r="Z48" s="7"/>
      <c r="AA48" s="7"/>
      <c r="AB48" s="7"/>
      <c r="AC48" s="7"/>
      <c r="AD48" s="7"/>
      <c r="AE48" s="10" t="s">
        <v>331</v>
      </c>
      <c r="AF48" s="8">
        <v>1400</v>
      </c>
      <c r="AG48" s="8">
        <v>1295</v>
      </c>
      <c r="AH48" s="8">
        <f t="shared" si="56"/>
        <v>105</v>
      </c>
      <c r="AI48" s="8">
        <f t="shared" si="64"/>
        <v>1917.8082191780823</v>
      </c>
      <c r="AJ48" s="9"/>
      <c r="AK48" s="10" t="s">
        <v>332</v>
      </c>
      <c r="AL48" s="10">
        <v>280</v>
      </c>
      <c r="AM48" s="10">
        <v>200</v>
      </c>
      <c r="AN48" s="10">
        <f t="shared" si="57"/>
        <v>80</v>
      </c>
      <c r="AO48" s="8">
        <f t="shared" si="58"/>
        <v>383.56164383561645</v>
      </c>
      <c r="AQ48" s="13" t="s">
        <v>333</v>
      </c>
      <c r="AR48" s="14" t="s">
        <v>334</v>
      </c>
      <c r="AS48" s="11">
        <v>0</v>
      </c>
      <c r="AT48" s="11">
        <v>0</v>
      </c>
      <c r="AU48" s="9">
        <f t="shared" si="59"/>
        <v>0</v>
      </c>
      <c r="AV48" s="11">
        <v>0</v>
      </c>
    </row>
    <row r="49" spans="1:48" ht="13.5" customHeight="1" x14ac:dyDescent="0.25">
      <c r="A49" s="6" t="s">
        <v>335</v>
      </c>
      <c r="B49" s="7">
        <v>3295</v>
      </c>
      <c r="C49" s="7">
        <v>3295</v>
      </c>
      <c r="D49" s="7">
        <f t="shared" si="52"/>
        <v>0</v>
      </c>
      <c r="E49" s="8">
        <f t="shared" si="60"/>
        <v>4513.6986301369861</v>
      </c>
      <c r="F49" s="7"/>
      <c r="G49" s="6" t="s">
        <v>336</v>
      </c>
      <c r="H49" s="7">
        <v>3295</v>
      </c>
      <c r="I49" s="7">
        <v>3295</v>
      </c>
      <c r="J49" s="7">
        <f t="shared" si="53"/>
        <v>0</v>
      </c>
      <c r="K49" s="8">
        <f t="shared" si="61"/>
        <v>4513.6986301369861</v>
      </c>
      <c r="L49" s="7"/>
      <c r="M49" s="6" t="s">
        <v>337</v>
      </c>
      <c r="N49" s="7">
        <v>2560</v>
      </c>
      <c r="O49" s="7">
        <v>2560</v>
      </c>
      <c r="P49" s="7">
        <f t="shared" si="54"/>
        <v>0</v>
      </c>
      <c r="Q49" s="8">
        <f t="shared" si="62"/>
        <v>3506.8493150684931</v>
      </c>
      <c r="R49" s="7"/>
      <c r="S49" s="6" t="s">
        <v>338</v>
      </c>
      <c r="T49" s="7">
        <v>2560</v>
      </c>
      <c r="U49" s="7">
        <v>2560</v>
      </c>
      <c r="V49" s="7">
        <f t="shared" si="55"/>
        <v>0</v>
      </c>
      <c r="W49" s="8">
        <f t="shared" si="63"/>
        <v>3506.8493150684931</v>
      </c>
      <c r="X49" s="7"/>
      <c r="Y49" s="7"/>
      <c r="Z49" s="7"/>
      <c r="AA49" s="7"/>
      <c r="AB49" s="7"/>
      <c r="AC49" s="7"/>
      <c r="AD49" s="7"/>
      <c r="AE49" s="10" t="s">
        <v>339</v>
      </c>
      <c r="AF49" s="8">
        <v>1400</v>
      </c>
      <c r="AG49" s="8">
        <v>1295</v>
      </c>
      <c r="AH49" s="8">
        <f t="shared" si="56"/>
        <v>105</v>
      </c>
      <c r="AI49" s="8">
        <f t="shared" si="64"/>
        <v>1917.8082191780823</v>
      </c>
      <c r="AJ49" s="9"/>
      <c r="AK49" s="84" t="s">
        <v>340</v>
      </c>
      <c r="AL49" s="83"/>
      <c r="AM49" s="83"/>
      <c r="AN49" s="83"/>
      <c r="AO49" s="83"/>
      <c r="AQ49" s="13" t="s">
        <v>341</v>
      </c>
      <c r="AR49" s="14" t="s">
        <v>342</v>
      </c>
      <c r="AS49" s="11">
        <v>0</v>
      </c>
      <c r="AT49" s="11">
        <v>0</v>
      </c>
      <c r="AU49" s="9">
        <f t="shared" si="59"/>
        <v>0</v>
      </c>
      <c r="AV49" s="11">
        <v>0</v>
      </c>
    </row>
    <row r="50" spans="1:48" ht="13.5" customHeight="1" x14ac:dyDescent="0.2">
      <c r="A50" s="6" t="s">
        <v>343</v>
      </c>
      <c r="B50" s="7">
        <v>3175</v>
      </c>
      <c r="C50" s="7">
        <v>3175</v>
      </c>
      <c r="D50" s="7">
        <f t="shared" si="52"/>
        <v>0</v>
      </c>
      <c r="E50" s="8">
        <f t="shared" si="60"/>
        <v>4349.3150684931506</v>
      </c>
      <c r="F50" s="7"/>
      <c r="G50" s="6" t="s">
        <v>344</v>
      </c>
      <c r="H50" s="7">
        <v>3175</v>
      </c>
      <c r="I50" s="7">
        <v>3175</v>
      </c>
      <c r="J50" s="7">
        <f t="shared" si="53"/>
        <v>0</v>
      </c>
      <c r="K50" s="8">
        <f t="shared" si="61"/>
        <v>4349.3150684931506</v>
      </c>
      <c r="L50" s="7"/>
      <c r="M50" s="6" t="s">
        <v>345</v>
      </c>
      <c r="N50" s="7">
        <v>2540</v>
      </c>
      <c r="O50" s="7">
        <v>2540</v>
      </c>
      <c r="P50" s="7">
        <f t="shared" si="54"/>
        <v>0</v>
      </c>
      <c r="Q50" s="8">
        <f t="shared" si="62"/>
        <v>3479.4520547945208</v>
      </c>
      <c r="R50" s="7"/>
      <c r="S50" s="6" t="s">
        <v>346</v>
      </c>
      <c r="T50" s="7">
        <v>2540</v>
      </c>
      <c r="U50" s="7">
        <v>2540</v>
      </c>
      <c r="V50" s="7">
        <f t="shared" si="55"/>
        <v>0</v>
      </c>
      <c r="W50" s="8">
        <f t="shared" si="63"/>
        <v>3479.4520547945208</v>
      </c>
      <c r="X50" s="7"/>
      <c r="Y50" s="7"/>
      <c r="Z50" s="7"/>
      <c r="AA50" s="7"/>
      <c r="AB50" s="7"/>
      <c r="AC50" s="7"/>
      <c r="AD50" s="7"/>
      <c r="AE50" s="10" t="s">
        <v>347</v>
      </c>
      <c r="AF50" s="8">
        <v>1400</v>
      </c>
      <c r="AG50" s="8">
        <v>1295</v>
      </c>
      <c r="AH50" s="8">
        <f t="shared" si="56"/>
        <v>105</v>
      </c>
      <c r="AI50" s="8">
        <f t="shared" si="64"/>
        <v>1917.8082191780823</v>
      </c>
      <c r="AJ50" s="9"/>
      <c r="AK50" s="10" t="s">
        <v>348</v>
      </c>
      <c r="AL50" s="10">
        <v>280</v>
      </c>
      <c r="AM50" s="10">
        <v>200</v>
      </c>
      <c r="AN50" s="10">
        <f>SUM(AL50-AM50)</f>
        <v>80</v>
      </c>
      <c r="AO50" s="8">
        <f>SUM(AL50/0.73)</f>
        <v>383.56164383561645</v>
      </c>
      <c r="AQ50" s="13" t="s">
        <v>349</v>
      </c>
      <c r="AR50" s="14" t="s">
        <v>349</v>
      </c>
      <c r="AS50" s="11">
        <v>0</v>
      </c>
      <c r="AT50" s="11">
        <v>0</v>
      </c>
      <c r="AU50" s="9">
        <f t="shared" si="59"/>
        <v>0</v>
      </c>
      <c r="AV50" s="11">
        <v>0</v>
      </c>
    </row>
    <row r="51" spans="1:48" ht="13.5" customHeight="1" x14ac:dyDescent="0.2">
      <c r="A51" s="6" t="s">
        <v>350</v>
      </c>
      <c r="B51" s="7">
        <v>3175</v>
      </c>
      <c r="C51" s="7">
        <v>3175</v>
      </c>
      <c r="D51" s="7">
        <f t="shared" si="52"/>
        <v>0</v>
      </c>
      <c r="E51" s="8">
        <f t="shared" si="60"/>
        <v>4349.3150684931506</v>
      </c>
      <c r="F51" s="7"/>
      <c r="G51" s="6" t="s">
        <v>351</v>
      </c>
      <c r="H51" s="7">
        <v>3175</v>
      </c>
      <c r="I51" s="7">
        <v>3175</v>
      </c>
      <c r="J51" s="7">
        <f t="shared" si="53"/>
        <v>0</v>
      </c>
      <c r="K51" s="8">
        <f t="shared" si="61"/>
        <v>4349.3150684931506</v>
      </c>
      <c r="L51" s="7"/>
      <c r="M51" s="6" t="s">
        <v>352</v>
      </c>
      <c r="N51" s="7">
        <v>2540</v>
      </c>
      <c r="O51" s="7">
        <v>2540</v>
      </c>
      <c r="P51" s="7">
        <f t="shared" si="54"/>
        <v>0</v>
      </c>
      <c r="Q51" s="8">
        <f t="shared" si="62"/>
        <v>3479.4520547945208</v>
      </c>
      <c r="R51" s="7"/>
      <c r="S51" s="6" t="s">
        <v>353</v>
      </c>
      <c r="T51" s="7">
        <v>2540</v>
      </c>
      <c r="U51" s="7">
        <v>2540</v>
      </c>
      <c r="V51" s="7">
        <f t="shared" si="55"/>
        <v>0</v>
      </c>
      <c r="W51" s="8">
        <f t="shared" si="63"/>
        <v>3479.4520547945208</v>
      </c>
      <c r="X51" s="7"/>
      <c r="Y51" s="7"/>
      <c r="Z51" s="7"/>
      <c r="AA51" s="7"/>
      <c r="AB51" s="7"/>
      <c r="AC51" s="7"/>
      <c r="AD51" s="7"/>
      <c r="AE51" s="10" t="s">
        <v>354</v>
      </c>
      <c r="AF51" s="8">
        <v>1400</v>
      </c>
      <c r="AG51" s="8">
        <v>1295</v>
      </c>
      <c r="AH51" s="8">
        <f t="shared" si="56"/>
        <v>105</v>
      </c>
      <c r="AI51" s="8">
        <f t="shared" si="64"/>
        <v>1917.8082191780823</v>
      </c>
      <c r="AJ51" s="9"/>
      <c r="AK51" s="10" t="s">
        <v>355</v>
      </c>
      <c r="AL51" s="10">
        <v>280</v>
      </c>
      <c r="AM51" s="10">
        <v>200</v>
      </c>
      <c r="AN51" s="10">
        <f t="shared" ref="AN51:AN53" si="65">SUM(AL51-AM51)</f>
        <v>80</v>
      </c>
      <c r="AO51" s="8">
        <f t="shared" ref="AO51:AO53" si="66">SUM(AL51/0.73)</f>
        <v>383.56164383561645</v>
      </c>
      <c r="AQ51" s="13" t="s">
        <v>356</v>
      </c>
      <c r="AR51" s="14" t="s">
        <v>357</v>
      </c>
      <c r="AS51" s="11">
        <v>0</v>
      </c>
      <c r="AT51" s="11">
        <v>0</v>
      </c>
      <c r="AU51" s="9">
        <f t="shared" si="59"/>
        <v>0</v>
      </c>
      <c r="AV51" s="11">
        <v>0</v>
      </c>
    </row>
    <row r="52" spans="1:48" ht="13.5" customHeight="1" x14ac:dyDescent="0.2">
      <c r="A52" s="6" t="s">
        <v>358</v>
      </c>
      <c r="B52" s="7">
        <v>3140</v>
      </c>
      <c r="C52" s="7">
        <v>3140</v>
      </c>
      <c r="D52" s="7">
        <f t="shared" si="52"/>
        <v>0</v>
      </c>
      <c r="E52" s="8">
        <f t="shared" si="60"/>
        <v>4301.3698630136987</v>
      </c>
      <c r="F52" s="7"/>
      <c r="G52" s="6" t="s">
        <v>359</v>
      </c>
      <c r="H52" s="7">
        <v>3140</v>
      </c>
      <c r="I52" s="7">
        <v>3140</v>
      </c>
      <c r="J52" s="7">
        <f t="shared" si="53"/>
        <v>0</v>
      </c>
      <c r="K52" s="8">
        <f t="shared" si="61"/>
        <v>4301.3698630136987</v>
      </c>
      <c r="L52" s="7"/>
      <c r="M52" s="6" t="s">
        <v>360</v>
      </c>
      <c r="N52" s="7">
        <v>2510</v>
      </c>
      <c r="O52" s="7">
        <v>2510</v>
      </c>
      <c r="P52" s="7">
        <f t="shared" si="54"/>
        <v>0</v>
      </c>
      <c r="Q52" s="8">
        <f t="shared" si="62"/>
        <v>3438.3561643835619</v>
      </c>
      <c r="R52" s="7"/>
      <c r="S52" s="6" t="s">
        <v>361</v>
      </c>
      <c r="T52" s="7">
        <v>2510</v>
      </c>
      <c r="U52" s="7">
        <v>2510</v>
      </c>
      <c r="V52" s="7">
        <f t="shared" si="55"/>
        <v>0</v>
      </c>
      <c r="W52" s="8">
        <f t="shared" si="63"/>
        <v>3438.3561643835619</v>
      </c>
      <c r="X52" s="4"/>
      <c r="Y52" s="7"/>
      <c r="Z52" s="7"/>
      <c r="AA52" s="7"/>
      <c r="AB52" s="7"/>
      <c r="AC52" s="7"/>
      <c r="AD52" s="7"/>
      <c r="AE52" s="10" t="s">
        <v>362</v>
      </c>
      <c r="AF52" s="8">
        <v>1000</v>
      </c>
      <c r="AG52" s="8">
        <v>910</v>
      </c>
      <c r="AH52" s="8">
        <f t="shared" si="56"/>
        <v>90</v>
      </c>
      <c r="AI52" s="8">
        <f t="shared" si="64"/>
        <v>1369.8630136986301</v>
      </c>
      <c r="AJ52" s="9"/>
      <c r="AK52" s="10" t="s">
        <v>363</v>
      </c>
      <c r="AL52" s="10">
        <v>280</v>
      </c>
      <c r="AM52" s="10">
        <v>200</v>
      </c>
      <c r="AN52" s="10">
        <f t="shared" si="65"/>
        <v>80</v>
      </c>
      <c r="AO52" s="8">
        <f t="shared" si="66"/>
        <v>383.56164383561645</v>
      </c>
      <c r="AQ52" s="13" t="s">
        <v>364</v>
      </c>
      <c r="AR52" s="14" t="s">
        <v>365</v>
      </c>
      <c r="AS52" s="11">
        <v>0</v>
      </c>
      <c r="AT52" s="11">
        <v>0</v>
      </c>
      <c r="AU52" s="9">
        <f t="shared" si="59"/>
        <v>0</v>
      </c>
      <c r="AV52" s="11">
        <v>0</v>
      </c>
    </row>
    <row r="53" spans="1:48" ht="13.5" customHeight="1" x14ac:dyDescent="0.2">
      <c r="A53" s="6" t="s">
        <v>366</v>
      </c>
      <c r="B53" s="7">
        <v>3140</v>
      </c>
      <c r="C53" s="7">
        <v>3140</v>
      </c>
      <c r="D53" s="7">
        <f t="shared" si="52"/>
        <v>0</v>
      </c>
      <c r="E53" s="8">
        <f t="shared" si="60"/>
        <v>4301.3698630136987</v>
      </c>
      <c r="F53" s="7"/>
      <c r="G53" s="6" t="s">
        <v>367</v>
      </c>
      <c r="H53" s="7">
        <v>3140</v>
      </c>
      <c r="I53" s="7">
        <v>3140</v>
      </c>
      <c r="J53" s="7">
        <f t="shared" si="53"/>
        <v>0</v>
      </c>
      <c r="K53" s="8">
        <f t="shared" si="61"/>
        <v>4301.3698630136987</v>
      </c>
      <c r="L53" s="7"/>
      <c r="M53" s="6" t="s">
        <v>368</v>
      </c>
      <c r="N53" s="7">
        <v>2510</v>
      </c>
      <c r="O53" s="7">
        <v>2510</v>
      </c>
      <c r="P53" s="7">
        <f t="shared" si="54"/>
        <v>0</v>
      </c>
      <c r="Q53" s="8">
        <f t="shared" si="62"/>
        <v>3438.3561643835619</v>
      </c>
      <c r="R53" s="7"/>
      <c r="S53" s="6" t="s">
        <v>369</v>
      </c>
      <c r="T53" s="7">
        <v>2510</v>
      </c>
      <c r="U53" s="7">
        <v>2510</v>
      </c>
      <c r="V53" s="7">
        <f t="shared" si="55"/>
        <v>0</v>
      </c>
      <c r="W53" s="8">
        <f t="shared" si="63"/>
        <v>3438.3561643835619</v>
      </c>
      <c r="X53" s="7"/>
      <c r="Y53" s="7"/>
      <c r="Z53" s="7"/>
      <c r="AA53" s="7"/>
      <c r="AB53" s="7"/>
      <c r="AC53" s="7"/>
      <c r="AD53" s="7"/>
      <c r="AE53" s="10" t="s">
        <v>370</v>
      </c>
      <c r="AF53" s="8">
        <v>1000</v>
      </c>
      <c r="AG53" s="8">
        <v>910</v>
      </c>
      <c r="AH53" s="8">
        <f t="shared" si="56"/>
        <v>90</v>
      </c>
      <c r="AI53" s="8">
        <f t="shared" si="64"/>
        <v>1369.8630136986301</v>
      </c>
      <c r="AJ53" s="9"/>
      <c r="AK53" s="10" t="s">
        <v>371</v>
      </c>
      <c r="AL53" s="10">
        <v>280</v>
      </c>
      <c r="AM53" s="10">
        <v>200</v>
      </c>
      <c r="AN53" s="10">
        <f t="shared" si="65"/>
        <v>80</v>
      </c>
      <c r="AO53" s="8">
        <f t="shared" si="66"/>
        <v>383.56164383561645</v>
      </c>
      <c r="AQ53" s="13" t="s">
        <v>372</v>
      </c>
      <c r="AR53" s="14" t="s">
        <v>373</v>
      </c>
      <c r="AS53" s="11">
        <v>0</v>
      </c>
      <c r="AT53" s="11">
        <v>0</v>
      </c>
      <c r="AU53" s="9">
        <f t="shared" si="59"/>
        <v>0</v>
      </c>
      <c r="AV53" s="11">
        <v>0</v>
      </c>
    </row>
    <row r="54" spans="1:48" ht="13.5" customHeight="1" x14ac:dyDescent="0.25">
      <c r="A54" s="84" t="s">
        <v>374</v>
      </c>
      <c r="B54" s="84"/>
      <c r="C54" s="84"/>
      <c r="D54" s="84"/>
      <c r="E54" s="84"/>
      <c r="F54" s="4"/>
      <c r="G54" s="84" t="s">
        <v>375</v>
      </c>
      <c r="H54" s="84"/>
      <c r="I54" s="84"/>
      <c r="J54" s="84"/>
      <c r="K54" s="84"/>
      <c r="L54" s="4"/>
      <c r="M54" s="84" t="s">
        <v>376</v>
      </c>
      <c r="N54" s="84"/>
      <c r="O54" s="84"/>
      <c r="P54" s="84"/>
      <c r="Q54" s="84"/>
      <c r="R54" s="4"/>
      <c r="S54" s="84" t="s">
        <v>377</v>
      </c>
      <c r="T54" s="84"/>
      <c r="U54" s="84"/>
      <c r="V54" s="84"/>
      <c r="W54" s="84"/>
      <c r="X54" s="7"/>
      <c r="Y54" s="7"/>
      <c r="Z54" s="7"/>
      <c r="AA54" s="7"/>
      <c r="AB54" s="7"/>
      <c r="AC54" s="7"/>
      <c r="AD54" s="7"/>
      <c r="AE54" s="15" t="s">
        <v>378</v>
      </c>
      <c r="AF54" s="8">
        <v>1000</v>
      </c>
      <c r="AG54" s="8">
        <v>910</v>
      </c>
      <c r="AH54" s="15">
        <f t="shared" si="56"/>
        <v>90</v>
      </c>
      <c r="AI54" s="8">
        <f t="shared" si="64"/>
        <v>1369.8630136986301</v>
      </c>
      <c r="AJ54" s="9"/>
      <c r="AK54" s="84" t="s">
        <v>379</v>
      </c>
      <c r="AL54" s="83"/>
      <c r="AM54" s="83"/>
      <c r="AN54" s="83"/>
      <c r="AO54" s="83"/>
      <c r="AQ54" s="13" t="s">
        <v>380</v>
      </c>
      <c r="AR54" s="14" t="s">
        <v>381</v>
      </c>
      <c r="AS54" s="11">
        <v>0</v>
      </c>
      <c r="AT54" s="11">
        <v>0</v>
      </c>
      <c r="AU54" s="9">
        <f t="shared" si="59"/>
        <v>0</v>
      </c>
      <c r="AV54" s="11">
        <v>0</v>
      </c>
    </row>
    <row r="55" spans="1:48" ht="13.5" customHeight="1" x14ac:dyDescent="0.2">
      <c r="A55" s="6" t="s">
        <v>382</v>
      </c>
      <c r="B55" s="7">
        <v>3525</v>
      </c>
      <c r="C55" s="7">
        <v>3525</v>
      </c>
      <c r="D55" s="7">
        <f t="shared" ref="D55:D62" si="67">SUM(B55-C55)</f>
        <v>0</v>
      </c>
      <c r="E55" s="8">
        <f>SUM(B55/0.73)</f>
        <v>4828.767123287671</v>
      </c>
      <c r="F55" s="7"/>
      <c r="G55" s="6" t="s">
        <v>383</v>
      </c>
      <c r="H55" s="7">
        <v>3525</v>
      </c>
      <c r="I55" s="7">
        <v>3525</v>
      </c>
      <c r="J55" s="7">
        <f t="shared" ref="J55:J62" si="68">SUM(H55-I55)</f>
        <v>0</v>
      </c>
      <c r="K55" s="8">
        <f>SUM(H55/0.73)</f>
        <v>4828.767123287671</v>
      </c>
      <c r="L55" s="7"/>
      <c r="M55" s="6" t="s">
        <v>384</v>
      </c>
      <c r="N55" s="7">
        <v>2680</v>
      </c>
      <c r="O55" s="7">
        <v>2680</v>
      </c>
      <c r="P55" s="7">
        <f t="shared" ref="P55:P62" si="69">SUM(N55-O55)</f>
        <v>0</v>
      </c>
      <c r="Q55" s="8">
        <f>SUM(N55/0.73)</f>
        <v>3671.232876712329</v>
      </c>
      <c r="R55" s="7"/>
      <c r="S55" s="6" t="s">
        <v>385</v>
      </c>
      <c r="T55" s="7">
        <v>2680</v>
      </c>
      <c r="U55" s="7">
        <v>2680</v>
      </c>
      <c r="V55" s="7">
        <f t="shared" ref="V55:V62" si="70">SUM(T55-U55)</f>
        <v>0</v>
      </c>
      <c r="W55" s="8">
        <f>SUM(T55/0.73)</f>
        <v>3671.232876712329</v>
      </c>
      <c r="X55" s="7"/>
      <c r="Y55" s="7"/>
      <c r="Z55" s="7"/>
      <c r="AA55" s="7"/>
      <c r="AB55" s="7"/>
      <c r="AC55" s="7"/>
      <c r="AD55" s="7"/>
      <c r="AE55" s="15" t="s">
        <v>386</v>
      </c>
      <c r="AF55" s="8">
        <v>1000</v>
      </c>
      <c r="AG55" s="8">
        <v>910</v>
      </c>
      <c r="AH55" s="15">
        <f t="shared" si="56"/>
        <v>90</v>
      </c>
      <c r="AI55" s="8">
        <f t="shared" si="64"/>
        <v>1369.8630136986301</v>
      </c>
      <c r="AJ55" s="9"/>
      <c r="AK55" s="10" t="s">
        <v>387</v>
      </c>
      <c r="AL55" s="10">
        <v>280</v>
      </c>
      <c r="AM55" s="10">
        <v>200</v>
      </c>
      <c r="AN55" s="10">
        <f>SUM(AL55-AM55)</f>
        <v>80</v>
      </c>
      <c r="AO55" s="8">
        <f>SUM(AL55/0.73)</f>
        <v>383.56164383561645</v>
      </c>
      <c r="AQ55" s="13" t="s">
        <v>388</v>
      </c>
      <c r="AR55" s="14" t="s">
        <v>389</v>
      </c>
      <c r="AS55" s="11">
        <v>0</v>
      </c>
      <c r="AT55" s="11">
        <v>0</v>
      </c>
      <c r="AU55" s="9">
        <f t="shared" si="59"/>
        <v>0</v>
      </c>
      <c r="AV55" s="11">
        <v>0</v>
      </c>
    </row>
    <row r="56" spans="1:48" ht="13.5" customHeight="1" x14ac:dyDescent="0.25">
      <c r="A56" s="6" t="s">
        <v>390</v>
      </c>
      <c r="B56" s="7">
        <v>3525</v>
      </c>
      <c r="C56" s="7">
        <v>3525</v>
      </c>
      <c r="D56" s="7">
        <f t="shared" si="67"/>
        <v>0</v>
      </c>
      <c r="E56" s="8">
        <f t="shared" ref="E56:E62" si="71">SUM(B56/0.73)</f>
        <v>4828.767123287671</v>
      </c>
      <c r="F56" s="7"/>
      <c r="G56" s="6" t="s">
        <v>391</v>
      </c>
      <c r="H56" s="7">
        <v>3525</v>
      </c>
      <c r="I56" s="7">
        <v>3525</v>
      </c>
      <c r="J56" s="7">
        <f t="shared" si="68"/>
        <v>0</v>
      </c>
      <c r="K56" s="8">
        <f t="shared" ref="K56:K62" si="72">SUM(H56/0.73)</f>
        <v>4828.767123287671</v>
      </c>
      <c r="L56" s="7"/>
      <c r="M56" s="6" t="s">
        <v>392</v>
      </c>
      <c r="N56" s="7">
        <v>2680</v>
      </c>
      <c r="O56" s="7">
        <v>2680</v>
      </c>
      <c r="P56" s="7">
        <f t="shared" si="69"/>
        <v>0</v>
      </c>
      <c r="Q56" s="8">
        <f t="shared" ref="Q56:Q62" si="73">SUM(N56/0.73)</f>
        <v>3671.232876712329</v>
      </c>
      <c r="R56" s="7"/>
      <c r="S56" s="6" t="s">
        <v>393</v>
      </c>
      <c r="T56" s="7">
        <v>2680</v>
      </c>
      <c r="U56" s="7">
        <v>2680</v>
      </c>
      <c r="V56" s="7">
        <f t="shared" si="70"/>
        <v>0</v>
      </c>
      <c r="W56" s="8">
        <f t="shared" ref="W56:W62" si="74">SUM(T56/0.73)</f>
        <v>3671.232876712329</v>
      </c>
      <c r="X56" s="7"/>
      <c r="Y56" s="7"/>
      <c r="Z56" s="7"/>
      <c r="AA56" s="7"/>
      <c r="AB56" s="7"/>
      <c r="AC56" s="7"/>
      <c r="AD56" s="7"/>
      <c r="AE56" s="82" t="s">
        <v>394</v>
      </c>
      <c r="AF56" s="82"/>
      <c r="AG56" s="82"/>
      <c r="AH56" s="82"/>
      <c r="AI56" s="83"/>
      <c r="AJ56" s="9"/>
      <c r="AK56" s="10" t="s">
        <v>395</v>
      </c>
      <c r="AL56" s="10">
        <v>280</v>
      </c>
      <c r="AM56" s="10">
        <v>200</v>
      </c>
      <c r="AN56" s="10">
        <f t="shared" ref="AN56:AN61" si="75">SUM(AL56-AM56)</f>
        <v>80</v>
      </c>
      <c r="AO56" s="8">
        <f t="shared" ref="AO56:AO58" si="76">SUM(AL56/0.73)</f>
        <v>383.56164383561645</v>
      </c>
      <c r="AQ56" s="13" t="s">
        <v>396</v>
      </c>
      <c r="AR56" s="14" t="s">
        <v>397</v>
      </c>
      <c r="AS56" s="11">
        <v>0</v>
      </c>
      <c r="AT56" s="11">
        <v>0</v>
      </c>
      <c r="AU56" s="9">
        <f t="shared" si="59"/>
        <v>0</v>
      </c>
      <c r="AV56" s="11">
        <v>0</v>
      </c>
    </row>
    <row r="57" spans="1:48" ht="13.5" customHeight="1" x14ac:dyDescent="0.2">
      <c r="A57" s="6" t="s">
        <v>398</v>
      </c>
      <c r="B57" s="7">
        <v>3525</v>
      </c>
      <c r="C57" s="7">
        <v>3525</v>
      </c>
      <c r="D57" s="7">
        <f t="shared" si="67"/>
        <v>0</v>
      </c>
      <c r="E57" s="8">
        <f t="shared" si="71"/>
        <v>4828.767123287671</v>
      </c>
      <c r="F57" s="7"/>
      <c r="G57" s="6" t="s">
        <v>399</v>
      </c>
      <c r="H57" s="7">
        <v>3525</v>
      </c>
      <c r="I57" s="7">
        <v>3525</v>
      </c>
      <c r="J57" s="7">
        <f t="shared" si="68"/>
        <v>0</v>
      </c>
      <c r="K57" s="8">
        <f t="shared" si="72"/>
        <v>4828.767123287671</v>
      </c>
      <c r="L57" s="7"/>
      <c r="M57" s="6" t="s">
        <v>400</v>
      </c>
      <c r="N57" s="7">
        <v>2680</v>
      </c>
      <c r="O57" s="7">
        <v>2680</v>
      </c>
      <c r="P57" s="7">
        <f t="shared" si="69"/>
        <v>0</v>
      </c>
      <c r="Q57" s="8">
        <f t="shared" si="73"/>
        <v>3671.232876712329</v>
      </c>
      <c r="R57" s="7"/>
      <c r="S57" s="6" t="s">
        <v>401</v>
      </c>
      <c r="T57" s="7">
        <v>2680</v>
      </c>
      <c r="U57" s="7">
        <v>2680</v>
      </c>
      <c r="V57" s="7">
        <f t="shared" si="70"/>
        <v>0</v>
      </c>
      <c r="W57" s="8">
        <f t="shared" si="74"/>
        <v>3671.232876712329</v>
      </c>
      <c r="X57" s="7"/>
      <c r="Y57" s="7"/>
      <c r="Z57" s="7"/>
      <c r="AA57" s="7"/>
      <c r="AB57" s="7"/>
      <c r="AC57" s="7"/>
      <c r="AD57" s="7"/>
      <c r="AE57" s="10" t="s">
        <v>402</v>
      </c>
      <c r="AF57" s="8">
        <v>1400</v>
      </c>
      <c r="AG57" s="8">
        <v>1295</v>
      </c>
      <c r="AH57" s="8">
        <f t="shared" ref="AH57:AH64" si="77">SUM(AF57-AG57)</f>
        <v>105</v>
      </c>
      <c r="AI57" s="8">
        <f>SUM(AF57/0.73)</f>
        <v>1917.8082191780823</v>
      </c>
      <c r="AJ57" s="9"/>
      <c r="AK57" s="10" t="s">
        <v>403</v>
      </c>
      <c r="AL57" s="10">
        <v>280</v>
      </c>
      <c r="AM57" s="10">
        <v>200</v>
      </c>
      <c r="AN57" s="10">
        <f t="shared" si="75"/>
        <v>80</v>
      </c>
      <c r="AO57" s="8">
        <f t="shared" si="76"/>
        <v>383.56164383561645</v>
      </c>
      <c r="AQ57" s="13" t="s">
        <v>404</v>
      </c>
      <c r="AR57" s="14" t="s">
        <v>405</v>
      </c>
      <c r="AS57" s="11">
        <v>0</v>
      </c>
      <c r="AT57" s="11">
        <v>0</v>
      </c>
      <c r="AU57" s="9">
        <f t="shared" si="59"/>
        <v>0</v>
      </c>
      <c r="AV57" s="11">
        <v>0</v>
      </c>
    </row>
    <row r="58" spans="1:48" ht="13.5" customHeight="1" x14ac:dyDescent="0.2">
      <c r="A58" s="6" t="s">
        <v>406</v>
      </c>
      <c r="B58" s="7">
        <v>3295</v>
      </c>
      <c r="C58" s="7">
        <v>3295</v>
      </c>
      <c r="D58" s="7">
        <f t="shared" si="67"/>
        <v>0</v>
      </c>
      <c r="E58" s="8">
        <f t="shared" si="71"/>
        <v>4513.6986301369861</v>
      </c>
      <c r="F58" s="7"/>
      <c r="G58" s="6" t="s">
        <v>407</v>
      </c>
      <c r="H58" s="7">
        <v>3295</v>
      </c>
      <c r="I58" s="7">
        <v>3295</v>
      </c>
      <c r="J58" s="7">
        <f t="shared" si="68"/>
        <v>0</v>
      </c>
      <c r="K58" s="8">
        <f t="shared" si="72"/>
        <v>4513.6986301369861</v>
      </c>
      <c r="L58" s="7"/>
      <c r="M58" s="6" t="s">
        <v>408</v>
      </c>
      <c r="N58" s="7">
        <v>2560</v>
      </c>
      <c r="O58" s="7">
        <v>2560</v>
      </c>
      <c r="P58" s="7">
        <f t="shared" si="69"/>
        <v>0</v>
      </c>
      <c r="Q58" s="8">
        <f t="shared" si="73"/>
        <v>3506.8493150684931</v>
      </c>
      <c r="R58" s="7"/>
      <c r="S58" s="6" t="s">
        <v>409</v>
      </c>
      <c r="T58" s="7">
        <v>2560</v>
      </c>
      <c r="U58" s="7">
        <v>2560</v>
      </c>
      <c r="V58" s="7">
        <f t="shared" si="70"/>
        <v>0</v>
      </c>
      <c r="W58" s="8">
        <f t="shared" si="74"/>
        <v>3506.8493150684931</v>
      </c>
      <c r="X58" s="7"/>
      <c r="Y58" s="7"/>
      <c r="Z58" s="7"/>
      <c r="AA58" s="7"/>
      <c r="AB58" s="7"/>
      <c r="AC58" s="7"/>
      <c r="AD58" s="7"/>
      <c r="AE58" s="10" t="s">
        <v>410</v>
      </c>
      <c r="AF58" s="8">
        <v>1400</v>
      </c>
      <c r="AG58" s="8">
        <v>1295</v>
      </c>
      <c r="AH58" s="8">
        <f t="shared" si="77"/>
        <v>105</v>
      </c>
      <c r="AI58" s="8">
        <f t="shared" ref="AI58:AI64" si="78">SUM(AF58/0.73)</f>
        <v>1917.8082191780823</v>
      </c>
      <c r="AJ58" s="9"/>
      <c r="AK58" s="10" t="s">
        <v>411</v>
      </c>
      <c r="AL58" s="10">
        <v>280</v>
      </c>
      <c r="AM58" s="10">
        <v>200</v>
      </c>
      <c r="AN58" s="10">
        <f t="shared" si="75"/>
        <v>80</v>
      </c>
      <c r="AO58" s="8">
        <f t="shared" si="76"/>
        <v>383.56164383561645</v>
      </c>
      <c r="AQ58" s="13" t="s">
        <v>412</v>
      </c>
      <c r="AR58" s="14" t="s">
        <v>413</v>
      </c>
      <c r="AS58" s="11">
        <v>0</v>
      </c>
      <c r="AT58" s="11">
        <v>0</v>
      </c>
      <c r="AU58" s="9">
        <f t="shared" si="59"/>
        <v>0</v>
      </c>
      <c r="AV58" s="11">
        <v>0</v>
      </c>
    </row>
    <row r="59" spans="1:48" ht="13.5" customHeight="1" x14ac:dyDescent="0.25">
      <c r="A59" s="6" t="s">
        <v>414</v>
      </c>
      <c r="B59" s="7">
        <v>3175</v>
      </c>
      <c r="C59" s="7">
        <v>3175</v>
      </c>
      <c r="D59" s="7">
        <f t="shared" si="67"/>
        <v>0</v>
      </c>
      <c r="E59" s="8">
        <f t="shared" si="71"/>
        <v>4349.3150684931506</v>
      </c>
      <c r="F59" s="7"/>
      <c r="G59" s="6" t="s">
        <v>415</v>
      </c>
      <c r="H59" s="7">
        <v>3175</v>
      </c>
      <c r="I59" s="7">
        <v>3175</v>
      </c>
      <c r="J59" s="7">
        <f t="shared" si="68"/>
        <v>0</v>
      </c>
      <c r="K59" s="8">
        <f t="shared" si="72"/>
        <v>4349.3150684931506</v>
      </c>
      <c r="L59" s="7"/>
      <c r="M59" s="6" t="s">
        <v>416</v>
      </c>
      <c r="N59" s="7">
        <v>2540</v>
      </c>
      <c r="O59" s="7">
        <v>2540</v>
      </c>
      <c r="P59" s="7">
        <f t="shared" si="69"/>
        <v>0</v>
      </c>
      <c r="Q59" s="8">
        <f t="shared" si="73"/>
        <v>3479.4520547945208</v>
      </c>
      <c r="R59" s="7"/>
      <c r="S59" s="6" t="s">
        <v>417</v>
      </c>
      <c r="T59" s="7">
        <v>2540</v>
      </c>
      <c r="U59" s="7">
        <v>2540</v>
      </c>
      <c r="V59" s="7">
        <f t="shared" si="70"/>
        <v>0</v>
      </c>
      <c r="W59" s="8">
        <f t="shared" si="74"/>
        <v>3479.4520547945208</v>
      </c>
      <c r="X59" s="7"/>
      <c r="Y59" s="7"/>
      <c r="Z59" s="7"/>
      <c r="AA59" s="7"/>
      <c r="AB59" s="7"/>
      <c r="AC59" s="7"/>
      <c r="AD59" s="7"/>
      <c r="AE59" s="10" t="s">
        <v>418</v>
      </c>
      <c r="AF59" s="8">
        <v>1400</v>
      </c>
      <c r="AG59" s="8">
        <v>1295</v>
      </c>
      <c r="AH59" s="8">
        <f t="shared" si="77"/>
        <v>105</v>
      </c>
      <c r="AI59" s="8">
        <f t="shared" si="78"/>
        <v>1917.8082191780823</v>
      </c>
      <c r="AK59" s="84" t="s">
        <v>419</v>
      </c>
      <c r="AL59" s="83"/>
      <c r="AM59" s="83"/>
      <c r="AN59" s="83"/>
      <c r="AO59" s="83"/>
      <c r="AQ59" s="13" t="s">
        <v>420</v>
      </c>
      <c r="AR59" s="14" t="s">
        <v>421</v>
      </c>
      <c r="AS59" s="11">
        <v>0</v>
      </c>
      <c r="AT59" s="11">
        <v>0</v>
      </c>
      <c r="AU59" s="9">
        <f t="shared" si="59"/>
        <v>0</v>
      </c>
      <c r="AV59" s="11">
        <v>0</v>
      </c>
    </row>
    <row r="60" spans="1:48" ht="13.5" customHeight="1" x14ac:dyDescent="0.2">
      <c r="A60" s="6" t="s">
        <v>422</v>
      </c>
      <c r="B60" s="7">
        <v>3175</v>
      </c>
      <c r="C60" s="7">
        <v>3175</v>
      </c>
      <c r="D60" s="7">
        <f t="shared" si="67"/>
        <v>0</v>
      </c>
      <c r="E60" s="8">
        <f t="shared" si="71"/>
        <v>4349.3150684931506</v>
      </c>
      <c r="F60" s="7"/>
      <c r="G60" s="6" t="s">
        <v>423</v>
      </c>
      <c r="H60" s="7">
        <v>3175</v>
      </c>
      <c r="I60" s="7">
        <v>3175</v>
      </c>
      <c r="J60" s="7">
        <f t="shared" si="68"/>
        <v>0</v>
      </c>
      <c r="K60" s="8">
        <f t="shared" si="72"/>
        <v>4349.3150684931506</v>
      </c>
      <c r="L60" s="7"/>
      <c r="M60" s="6" t="s">
        <v>424</v>
      </c>
      <c r="N60" s="7">
        <v>2540</v>
      </c>
      <c r="O60" s="7">
        <v>2540</v>
      </c>
      <c r="P60" s="7">
        <f t="shared" si="69"/>
        <v>0</v>
      </c>
      <c r="Q60" s="8">
        <f t="shared" si="73"/>
        <v>3479.4520547945208</v>
      </c>
      <c r="R60" s="7"/>
      <c r="S60" s="6" t="s">
        <v>425</v>
      </c>
      <c r="T60" s="7">
        <v>2540</v>
      </c>
      <c r="U60" s="7">
        <v>2540</v>
      </c>
      <c r="V60" s="7">
        <f t="shared" si="70"/>
        <v>0</v>
      </c>
      <c r="W60" s="8">
        <f t="shared" si="74"/>
        <v>3479.4520547945208</v>
      </c>
      <c r="X60" s="7"/>
      <c r="Y60" s="7"/>
      <c r="Z60" s="7"/>
      <c r="AA60" s="7"/>
      <c r="AB60" s="7"/>
      <c r="AC60" s="7"/>
      <c r="AD60" s="7"/>
      <c r="AE60" s="10" t="s">
        <v>426</v>
      </c>
      <c r="AF60" s="8">
        <v>1400</v>
      </c>
      <c r="AG60" s="8">
        <v>1295</v>
      </c>
      <c r="AH60" s="8">
        <f t="shared" si="77"/>
        <v>105</v>
      </c>
      <c r="AI60" s="8">
        <f t="shared" si="78"/>
        <v>1917.8082191780823</v>
      </c>
      <c r="AK60" s="10" t="s">
        <v>427</v>
      </c>
      <c r="AL60" s="10">
        <v>280</v>
      </c>
      <c r="AM60" s="15">
        <v>200</v>
      </c>
      <c r="AN60" s="10">
        <f t="shared" si="75"/>
        <v>80</v>
      </c>
      <c r="AO60" s="8">
        <f>SUM(AL60/0.73)</f>
        <v>383.56164383561645</v>
      </c>
      <c r="AQ60" s="13" t="s">
        <v>428</v>
      </c>
      <c r="AR60" s="14" t="s">
        <v>429</v>
      </c>
      <c r="AS60" s="11">
        <v>0</v>
      </c>
      <c r="AT60" s="11">
        <v>0</v>
      </c>
      <c r="AU60" s="9">
        <f t="shared" si="59"/>
        <v>0</v>
      </c>
      <c r="AV60" s="11">
        <v>0</v>
      </c>
    </row>
    <row r="61" spans="1:48" ht="13.5" customHeight="1" x14ac:dyDescent="0.2">
      <c r="A61" s="6" t="s">
        <v>430</v>
      </c>
      <c r="B61" s="7">
        <v>3140</v>
      </c>
      <c r="C61" s="7">
        <v>3140</v>
      </c>
      <c r="D61" s="7">
        <f t="shared" si="67"/>
        <v>0</v>
      </c>
      <c r="E61" s="8">
        <f t="shared" si="71"/>
        <v>4301.3698630136987</v>
      </c>
      <c r="F61" s="7"/>
      <c r="G61" s="6" t="s">
        <v>431</v>
      </c>
      <c r="H61" s="7">
        <v>3140</v>
      </c>
      <c r="I61" s="7">
        <v>3140</v>
      </c>
      <c r="J61" s="7">
        <f t="shared" si="68"/>
        <v>0</v>
      </c>
      <c r="K61" s="8">
        <f t="shared" si="72"/>
        <v>4301.3698630136987</v>
      </c>
      <c r="L61" s="7"/>
      <c r="M61" s="6" t="s">
        <v>432</v>
      </c>
      <c r="N61" s="7">
        <v>2510</v>
      </c>
      <c r="O61" s="7">
        <v>2510</v>
      </c>
      <c r="P61" s="7">
        <f t="shared" si="69"/>
        <v>0</v>
      </c>
      <c r="Q61" s="8">
        <f t="shared" si="73"/>
        <v>3438.3561643835619</v>
      </c>
      <c r="R61" s="7"/>
      <c r="S61" s="6" t="s">
        <v>433</v>
      </c>
      <c r="T61" s="7">
        <v>2510</v>
      </c>
      <c r="U61" s="7">
        <v>2510</v>
      </c>
      <c r="V61" s="7">
        <f t="shared" si="70"/>
        <v>0</v>
      </c>
      <c r="W61" s="8">
        <f t="shared" si="74"/>
        <v>3438.3561643835619</v>
      </c>
      <c r="X61" s="4"/>
      <c r="Y61" s="7"/>
      <c r="Z61" s="7"/>
      <c r="AA61" s="7"/>
      <c r="AB61" s="7"/>
      <c r="AC61" s="7"/>
      <c r="AD61" s="7"/>
      <c r="AE61" s="10" t="s">
        <v>434</v>
      </c>
      <c r="AF61" s="8">
        <v>1400</v>
      </c>
      <c r="AG61" s="8">
        <v>1295</v>
      </c>
      <c r="AH61" s="8">
        <f t="shared" si="77"/>
        <v>105</v>
      </c>
      <c r="AI61" s="8">
        <f t="shared" si="78"/>
        <v>1917.8082191780823</v>
      </c>
      <c r="AK61" s="10" t="s">
        <v>435</v>
      </c>
      <c r="AL61" s="10">
        <v>280</v>
      </c>
      <c r="AM61" s="15">
        <v>200</v>
      </c>
      <c r="AN61" s="10">
        <f t="shared" si="75"/>
        <v>80</v>
      </c>
      <c r="AO61" s="8">
        <f>SUM(AL61/0.73)</f>
        <v>383.56164383561645</v>
      </c>
      <c r="AQ61" s="13" t="s">
        <v>436</v>
      </c>
      <c r="AR61" s="14" t="s">
        <v>437</v>
      </c>
      <c r="AS61" s="11">
        <v>0</v>
      </c>
      <c r="AT61" s="11">
        <v>0</v>
      </c>
      <c r="AU61" s="9">
        <f t="shared" si="59"/>
        <v>0</v>
      </c>
      <c r="AV61" s="11">
        <v>0</v>
      </c>
    </row>
    <row r="62" spans="1:48" ht="13.5" customHeight="1" x14ac:dyDescent="0.25">
      <c r="A62" s="6" t="s">
        <v>438</v>
      </c>
      <c r="B62" s="7">
        <v>3140</v>
      </c>
      <c r="C62" s="7">
        <v>3140</v>
      </c>
      <c r="D62" s="7">
        <f t="shared" si="67"/>
        <v>0</v>
      </c>
      <c r="E62" s="8">
        <f t="shared" si="71"/>
        <v>4301.3698630136987</v>
      </c>
      <c r="F62" s="7"/>
      <c r="G62" s="6" t="s">
        <v>439</v>
      </c>
      <c r="H62" s="7">
        <v>3140</v>
      </c>
      <c r="I62" s="7">
        <v>3140</v>
      </c>
      <c r="J62" s="7">
        <f t="shared" si="68"/>
        <v>0</v>
      </c>
      <c r="K62" s="8">
        <f t="shared" si="72"/>
        <v>4301.3698630136987</v>
      </c>
      <c r="L62" s="7"/>
      <c r="M62" s="6" t="s">
        <v>440</v>
      </c>
      <c r="N62" s="7">
        <v>2510</v>
      </c>
      <c r="O62" s="7">
        <v>2510</v>
      </c>
      <c r="P62" s="7">
        <f t="shared" si="69"/>
        <v>0</v>
      </c>
      <c r="Q62" s="8">
        <f t="shared" si="73"/>
        <v>3438.3561643835619</v>
      </c>
      <c r="R62" s="7"/>
      <c r="S62" s="6" t="s">
        <v>441</v>
      </c>
      <c r="T62" s="7">
        <v>2510</v>
      </c>
      <c r="U62" s="7">
        <v>2510</v>
      </c>
      <c r="V62" s="7">
        <f t="shared" si="70"/>
        <v>0</v>
      </c>
      <c r="W62" s="8">
        <f t="shared" si="74"/>
        <v>3438.3561643835619</v>
      </c>
      <c r="X62" s="7"/>
      <c r="Y62" s="7"/>
      <c r="Z62" s="7"/>
      <c r="AA62" s="7"/>
      <c r="AB62" s="7"/>
      <c r="AC62" s="7"/>
      <c r="AD62" s="7"/>
      <c r="AE62" s="10" t="s">
        <v>442</v>
      </c>
      <c r="AF62" s="8">
        <v>1400</v>
      </c>
      <c r="AG62" s="8">
        <v>1295</v>
      </c>
      <c r="AH62" s="8">
        <f t="shared" si="77"/>
        <v>105</v>
      </c>
      <c r="AI62" s="8">
        <f t="shared" si="78"/>
        <v>1917.8082191780823</v>
      </c>
      <c r="AK62" s="84" t="s">
        <v>443</v>
      </c>
      <c r="AL62" s="83"/>
      <c r="AM62" s="83"/>
      <c r="AN62" s="83"/>
      <c r="AO62" s="83"/>
      <c r="AQ62" s="13" t="s">
        <v>428</v>
      </c>
      <c r="AR62" s="14" t="s">
        <v>429</v>
      </c>
      <c r="AS62" s="11">
        <v>0</v>
      </c>
      <c r="AT62" s="11">
        <v>0</v>
      </c>
      <c r="AU62" s="9">
        <f t="shared" si="59"/>
        <v>0</v>
      </c>
      <c r="AV62" s="11">
        <v>0</v>
      </c>
    </row>
    <row r="63" spans="1:48" ht="13.5" customHeight="1" x14ac:dyDescent="0.2">
      <c r="A63" s="84" t="s">
        <v>444</v>
      </c>
      <c r="B63" s="84"/>
      <c r="C63" s="84"/>
      <c r="D63" s="84"/>
      <c r="E63" s="84"/>
      <c r="F63" s="4"/>
      <c r="G63" s="84" t="s">
        <v>445</v>
      </c>
      <c r="H63" s="84"/>
      <c r="I63" s="84"/>
      <c r="J63" s="84"/>
      <c r="K63" s="84"/>
      <c r="L63" s="4"/>
      <c r="M63" s="84" t="s">
        <v>446</v>
      </c>
      <c r="N63" s="84"/>
      <c r="O63" s="84"/>
      <c r="P63" s="84"/>
      <c r="Q63" s="84"/>
      <c r="R63" s="4"/>
      <c r="S63" s="84" t="s">
        <v>447</v>
      </c>
      <c r="T63" s="84"/>
      <c r="U63" s="84"/>
      <c r="V63" s="84"/>
      <c r="W63" s="84"/>
      <c r="X63" s="7"/>
      <c r="Y63" s="7"/>
      <c r="Z63" s="7"/>
      <c r="AA63" s="7"/>
      <c r="AB63" s="7"/>
      <c r="AC63" s="7"/>
      <c r="AD63" s="7"/>
      <c r="AE63" s="10" t="s">
        <v>448</v>
      </c>
      <c r="AF63" s="8">
        <v>1000</v>
      </c>
      <c r="AG63" s="8">
        <v>910</v>
      </c>
      <c r="AH63" s="8">
        <f t="shared" si="77"/>
        <v>90</v>
      </c>
      <c r="AI63" s="8">
        <f t="shared" si="78"/>
        <v>1369.8630136986301</v>
      </c>
      <c r="AK63" s="10" t="s">
        <v>443</v>
      </c>
      <c r="AL63" s="10">
        <v>280</v>
      </c>
      <c r="AM63" s="8">
        <v>200</v>
      </c>
      <c r="AN63" s="8">
        <f>SUM(AL63-AM63)</f>
        <v>80</v>
      </c>
      <c r="AO63" s="8">
        <f>SUM(AL63/0.73)</f>
        <v>383.56164383561645</v>
      </c>
    </row>
    <row r="64" spans="1:48" ht="13.5" customHeight="1" x14ac:dyDescent="0.25">
      <c r="A64" s="6" t="s">
        <v>449</v>
      </c>
      <c r="B64" s="7">
        <v>4580</v>
      </c>
      <c r="C64" s="7">
        <v>4580</v>
      </c>
      <c r="D64" s="7">
        <f t="shared" ref="D64:D71" si="79">SUM(B64-C64)</f>
        <v>0</v>
      </c>
      <c r="E64" s="8">
        <f>SUM(B64/0.73)</f>
        <v>6273.9726027397264</v>
      </c>
      <c r="F64" s="7"/>
      <c r="G64" s="6" t="s">
        <v>450</v>
      </c>
      <c r="H64" s="7">
        <v>4580</v>
      </c>
      <c r="I64" s="7">
        <v>4580</v>
      </c>
      <c r="J64" s="7">
        <f t="shared" ref="J64:J71" si="80">SUM(H64-I64)</f>
        <v>0</v>
      </c>
      <c r="K64" s="8">
        <f>SUM(H64/0.73)</f>
        <v>6273.9726027397264</v>
      </c>
      <c r="L64" s="7"/>
      <c r="M64" s="6" t="s">
        <v>451</v>
      </c>
      <c r="N64" s="7">
        <v>3155</v>
      </c>
      <c r="O64" s="7">
        <v>3155</v>
      </c>
      <c r="P64" s="7">
        <f t="shared" ref="P64:P71" si="81">SUM(N64-O64)</f>
        <v>0</v>
      </c>
      <c r="Q64" s="8">
        <f>SUM(N64/0.73)</f>
        <v>4321.9178082191784</v>
      </c>
      <c r="R64" s="7"/>
      <c r="S64" s="6" t="s">
        <v>452</v>
      </c>
      <c r="T64" s="7">
        <v>3155</v>
      </c>
      <c r="U64" s="7">
        <v>3155</v>
      </c>
      <c r="V64" s="7">
        <f t="shared" ref="V64:V71" si="82">SUM(T64-U64)</f>
        <v>0</v>
      </c>
      <c r="W64" s="8">
        <f>SUM(T64/0.73)</f>
        <v>4321.9178082191784</v>
      </c>
      <c r="X64" s="7"/>
      <c r="Y64" s="7"/>
      <c r="Z64" s="7"/>
      <c r="AA64" s="7"/>
      <c r="AB64" s="7"/>
      <c r="AC64" s="7"/>
      <c r="AD64" s="7"/>
      <c r="AE64" s="10" t="s">
        <v>453</v>
      </c>
      <c r="AF64" s="8">
        <v>1000</v>
      </c>
      <c r="AG64" s="8">
        <v>910</v>
      </c>
      <c r="AH64" s="8">
        <f t="shared" si="77"/>
        <v>90</v>
      </c>
      <c r="AI64" s="8">
        <f t="shared" si="78"/>
        <v>1369.8630136986301</v>
      </c>
      <c r="AK64" s="84" t="s">
        <v>454</v>
      </c>
      <c r="AL64" s="83"/>
      <c r="AM64" s="83"/>
      <c r="AN64" s="83"/>
      <c r="AO64" s="83"/>
    </row>
    <row r="65" spans="1:47" ht="13.5" customHeight="1" x14ac:dyDescent="0.25">
      <c r="A65" s="6" t="s">
        <v>455</v>
      </c>
      <c r="B65" s="7">
        <v>4580</v>
      </c>
      <c r="C65" s="7">
        <v>4580</v>
      </c>
      <c r="D65" s="7">
        <f t="shared" si="79"/>
        <v>0</v>
      </c>
      <c r="E65" s="8">
        <f t="shared" ref="E65:E71" si="83">SUM(B65/0.73)</f>
        <v>6273.9726027397264</v>
      </c>
      <c r="F65" s="7"/>
      <c r="G65" s="6" t="s">
        <v>456</v>
      </c>
      <c r="H65" s="7">
        <v>4580</v>
      </c>
      <c r="I65" s="7">
        <v>4580</v>
      </c>
      <c r="J65" s="7">
        <f t="shared" si="80"/>
        <v>0</v>
      </c>
      <c r="K65" s="8">
        <f t="shared" ref="K65:K71" si="84">SUM(H65/0.73)</f>
        <v>6273.9726027397264</v>
      </c>
      <c r="L65" s="7"/>
      <c r="M65" s="6" t="s">
        <v>457</v>
      </c>
      <c r="N65" s="7">
        <v>3155</v>
      </c>
      <c r="O65" s="7">
        <v>3155</v>
      </c>
      <c r="P65" s="7">
        <f t="shared" si="81"/>
        <v>0</v>
      </c>
      <c r="Q65" s="8">
        <f t="shared" ref="Q65:Q71" si="85">SUM(N65/0.73)</f>
        <v>4321.9178082191784</v>
      </c>
      <c r="R65" s="7"/>
      <c r="S65" s="6" t="s">
        <v>458</v>
      </c>
      <c r="T65" s="7">
        <v>3155</v>
      </c>
      <c r="U65" s="7">
        <v>3155</v>
      </c>
      <c r="V65" s="7">
        <f t="shared" si="82"/>
        <v>0</v>
      </c>
      <c r="W65" s="8">
        <f t="shared" ref="W65:W71" si="86">SUM(T65/0.73)</f>
        <v>4321.9178082191784</v>
      </c>
      <c r="X65" s="7"/>
      <c r="Y65" s="7"/>
      <c r="Z65" s="7"/>
      <c r="AA65" s="7"/>
      <c r="AB65" s="7"/>
      <c r="AC65" s="7"/>
      <c r="AD65" s="7"/>
      <c r="AE65" s="82" t="s">
        <v>459</v>
      </c>
      <c r="AF65" s="82"/>
      <c r="AG65" s="82"/>
      <c r="AH65" s="82"/>
      <c r="AI65" s="83"/>
      <c r="AK65" s="10" t="s">
        <v>460</v>
      </c>
      <c r="AL65" s="10">
        <v>280</v>
      </c>
      <c r="AM65" s="15">
        <v>200</v>
      </c>
      <c r="AN65" s="10">
        <f>SUM(AL65-AM65)</f>
        <v>80</v>
      </c>
      <c r="AO65" s="8">
        <f>SUM(AL65/0.73)</f>
        <v>383.56164383561645</v>
      </c>
    </row>
    <row r="66" spans="1:47" ht="13.5" customHeight="1" x14ac:dyDescent="0.25">
      <c r="A66" s="6" t="s">
        <v>461</v>
      </c>
      <c r="B66" s="7">
        <v>4580</v>
      </c>
      <c r="C66" s="7">
        <v>4580</v>
      </c>
      <c r="D66" s="7">
        <f t="shared" si="79"/>
        <v>0</v>
      </c>
      <c r="E66" s="8">
        <f t="shared" si="83"/>
        <v>6273.9726027397264</v>
      </c>
      <c r="F66" s="7"/>
      <c r="G66" s="6" t="s">
        <v>462</v>
      </c>
      <c r="H66" s="7">
        <v>4580</v>
      </c>
      <c r="I66" s="7">
        <v>4580</v>
      </c>
      <c r="J66" s="7">
        <f t="shared" si="80"/>
        <v>0</v>
      </c>
      <c r="K66" s="8">
        <f t="shared" si="84"/>
        <v>6273.9726027397264</v>
      </c>
      <c r="L66" s="7"/>
      <c r="M66" s="6" t="s">
        <v>463</v>
      </c>
      <c r="N66" s="7">
        <v>3155</v>
      </c>
      <c r="O66" s="7">
        <v>3155</v>
      </c>
      <c r="P66" s="7">
        <f t="shared" si="81"/>
        <v>0</v>
      </c>
      <c r="Q66" s="8">
        <f t="shared" si="85"/>
        <v>4321.9178082191784</v>
      </c>
      <c r="R66" s="7"/>
      <c r="S66" s="6" t="s">
        <v>464</v>
      </c>
      <c r="T66" s="7">
        <v>3155</v>
      </c>
      <c r="U66" s="7">
        <v>3155</v>
      </c>
      <c r="V66" s="7">
        <f t="shared" si="82"/>
        <v>0</v>
      </c>
      <c r="W66" s="8">
        <f t="shared" si="86"/>
        <v>4321.9178082191784</v>
      </c>
      <c r="X66" s="7"/>
      <c r="Y66" s="7"/>
      <c r="Z66" s="7"/>
      <c r="AA66" s="7"/>
      <c r="AB66" s="7"/>
      <c r="AC66" s="7"/>
      <c r="AD66" s="7"/>
      <c r="AE66" s="10" t="s">
        <v>465</v>
      </c>
      <c r="AF66" s="8">
        <v>1400</v>
      </c>
      <c r="AG66" s="8">
        <v>1295</v>
      </c>
      <c r="AH66" s="8">
        <f t="shared" ref="AH66:AH73" si="87">SUM(AF66-AG66)</f>
        <v>105</v>
      </c>
      <c r="AI66" s="8">
        <f>SUM(AF66/0.73)</f>
        <v>1917.8082191780823</v>
      </c>
      <c r="AK66" s="84" t="s">
        <v>466</v>
      </c>
      <c r="AL66" s="83"/>
      <c r="AM66" s="83"/>
      <c r="AN66" s="83"/>
      <c r="AO66" s="83"/>
    </row>
    <row r="67" spans="1:47" ht="13.5" customHeight="1" x14ac:dyDescent="0.2">
      <c r="A67" s="6" t="s">
        <v>467</v>
      </c>
      <c r="B67" s="7">
        <v>4370</v>
      </c>
      <c r="C67" s="7">
        <v>4370</v>
      </c>
      <c r="D67" s="7">
        <f t="shared" si="79"/>
        <v>0</v>
      </c>
      <c r="E67" s="8">
        <f t="shared" si="83"/>
        <v>5986.3013698630139</v>
      </c>
      <c r="F67" s="7"/>
      <c r="G67" s="6" t="s">
        <v>468</v>
      </c>
      <c r="H67" s="7">
        <v>4370</v>
      </c>
      <c r="I67" s="7">
        <v>4370</v>
      </c>
      <c r="J67" s="7">
        <f t="shared" si="80"/>
        <v>0</v>
      </c>
      <c r="K67" s="8">
        <f t="shared" si="84"/>
        <v>5986.3013698630139</v>
      </c>
      <c r="L67" s="7"/>
      <c r="M67" s="6" t="s">
        <v>469</v>
      </c>
      <c r="N67" s="7">
        <v>3035</v>
      </c>
      <c r="O67" s="7">
        <v>3035</v>
      </c>
      <c r="P67" s="7">
        <f t="shared" si="81"/>
        <v>0</v>
      </c>
      <c r="Q67" s="8">
        <f t="shared" si="85"/>
        <v>4157.5342465753429</v>
      </c>
      <c r="R67" s="7"/>
      <c r="S67" s="6" t="s">
        <v>470</v>
      </c>
      <c r="T67" s="7">
        <v>3035</v>
      </c>
      <c r="U67" s="7">
        <v>3035</v>
      </c>
      <c r="V67" s="7">
        <f t="shared" si="82"/>
        <v>0</v>
      </c>
      <c r="W67" s="8">
        <f t="shared" si="86"/>
        <v>4157.5342465753429</v>
      </c>
      <c r="X67" s="7"/>
      <c r="Y67" s="7"/>
      <c r="Z67" s="7"/>
      <c r="AA67" s="7"/>
      <c r="AB67" s="7"/>
      <c r="AC67" s="7"/>
      <c r="AD67" s="7"/>
      <c r="AE67" s="10" t="s">
        <v>471</v>
      </c>
      <c r="AF67" s="8">
        <v>1400</v>
      </c>
      <c r="AG67" s="8">
        <v>1295</v>
      </c>
      <c r="AH67" s="8">
        <f t="shared" si="87"/>
        <v>105</v>
      </c>
      <c r="AI67" s="8">
        <f t="shared" ref="AI67:AI73" si="88">SUM(AF67/0.73)</f>
        <v>1917.8082191780823</v>
      </c>
      <c r="AK67" s="15" t="s">
        <v>472</v>
      </c>
      <c r="AL67" s="10">
        <v>280</v>
      </c>
      <c r="AM67" s="15">
        <v>200</v>
      </c>
      <c r="AN67" s="10">
        <f>SUM(AL67-AM67)</f>
        <v>80</v>
      </c>
      <c r="AO67" s="8">
        <f>SUM(AL67/0.73)</f>
        <v>383.56164383561645</v>
      </c>
    </row>
    <row r="68" spans="1:47" ht="13.5" customHeight="1" x14ac:dyDescent="0.2">
      <c r="A68" s="6" t="s">
        <v>473</v>
      </c>
      <c r="B68" s="7">
        <v>4260</v>
      </c>
      <c r="C68" s="7">
        <v>4260</v>
      </c>
      <c r="D68" s="7">
        <f t="shared" si="79"/>
        <v>0</v>
      </c>
      <c r="E68" s="8">
        <f t="shared" si="83"/>
        <v>5835.6164383561645</v>
      </c>
      <c r="F68" s="7"/>
      <c r="G68" s="6" t="s">
        <v>474</v>
      </c>
      <c r="H68" s="7">
        <v>4260</v>
      </c>
      <c r="I68" s="7">
        <v>4260</v>
      </c>
      <c r="J68" s="7">
        <f t="shared" si="80"/>
        <v>0</v>
      </c>
      <c r="K68" s="8">
        <f t="shared" si="84"/>
        <v>5835.6164383561645</v>
      </c>
      <c r="L68" s="7"/>
      <c r="M68" s="6" t="s">
        <v>475</v>
      </c>
      <c r="N68" s="7">
        <v>3035</v>
      </c>
      <c r="O68" s="7">
        <v>3035</v>
      </c>
      <c r="P68" s="7">
        <f t="shared" si="81"/>
        <v>0</v>
      </c>
      <c r="Q68" s="8">
        <f t="shared" si="85"/>
        <v>4157.5342465753429</v>
      </c>
      <c r="R68" s="7"/>
      <c r="S68" s="6" t="s">
        <v>476</v>
      </c>
      <c r="T68" s="7">
        <v>3035</v>
      </c>
      <c r="U68" s="7">
        <v>3035</v>
      </c>
      <c r="V68" s="7">
        <f t="shared" si="82"/>
        <v>0</v>
      </c>
      <c r="W68" s="8">
        <f t="shared" si="86"/>
        <v>4157.5342465753429</v>
      </c>
      <c r="X68" s="7"/>
      <c r="Y68" s="7"/>
      <c r="Z68" s="7"/>
      <c r="AA68" s="7"/>
      <c r="AB68" s="7"/>
      <c r="AC68" s="7"/>
      <c r="AD68" s="7"/>
      <c r="AE68" s="10" t="s">
        <v>477</v>
      </c>
      <c r="AF68" s="8">
        <v>1400</v>
      </c>
      <c r="AG68" s="8">
        <v>1295</v>
      </c>
      <c r="AH68" s="8">
        <f t="shared" si="87"/>
        <v>105</v>
      </c>
      <c r="AI68" s="8">
        <f t="shared" si="88"/>
        <v>1917.8082191780823</v>
      </c>
    </row>
    <row r="69" spans="1:47" ht="13.5" customHeight="1" x14ac:dyDescent="0.2">
      <c r="A69" s="6" t="s">
        <v>478</v>
      </c>
      <c r="B69" s="7">
        <v>4260</v>
      </c>
      <c r="C69" s="7">
        <v>4260</v>
      </c>
      <c r="D69" s="7">
        <f t="shared" si="79"/>
        <v>0</v>
      </c>
      <c r="E69" s="8">
        <f t="shared" si="83"/>
        <v>5835.6164383561645</v>
      </c>
      <c r="F69" s="7"/>
      <c r="G69" s="6" t="s">
        <v>479</v>
      </c>
      <c r="H69" s="7">
        <v>4260</v>
      </c>
      <c r="I69" s="7">
        <v>4260</v>
      </c>
      <c r="J69" s="7">
        <f t="shared" si="80"/>
        <v>0</v>
      </c>
      <c r="K69" s="8">
        <f t="shared" si="84"/>
        <v>5835.6164383561645</v>
      </c>
      <c r="L69" s="7"/>
      <c r="M69" s="6" t="s">
        <v>480</v>
      </c>
      <c r="N69" s="7">
        <v>3035</v>
      </c>
      <c r="O69" s="7">
        <v>3035</v>
      </c>
      <c r="P69" s="7">
        <f t="shared" si="81"/>
        <v>0</v>
      </c>
      <c r="Q69" s="8">
        <f t="shared" si="85"/>
        <v>4157.5342465753429</v>
      </c>
      <c r="R69" s="7"/>
      <c r="S69" s="6" t="s">
        <v>481</v>
      </c>
      <c r="T69" s="7">
        <v>3035</v>
      </c>
      <c r="U69" s="7">
        <v>3035</v>
      </c>
      <c r="V69" s="7">
        <f t="shared" si="82"/>
        <v>0</v>
      </c>
      <c r="W69" s="8">
        <f t="shared" si="86"/>
        <v>4157.5342465753429</v>
      </c>
      <c r="X69" s="7"/>
      <c r="Y69" s="7"/>
      <c r="Z69" s="7"/>
      <c r="AA69" s="7"/>
      <c r="AB69" s="7"/>
      <c r="AC69" s="7"/>
      <c r="AD69" s="7"/>
      <c r="AE69" s="10" t="s">
        <v>482</v>
      </c>
      <c r="AF69" s="8">
        <v>1400</v>
      </c>
      <c r="AG69" s="8">
        <v>1295</v>
      </c>
      <c r="AH69" s="8">
        <f t="shared" si="87"/>
        <v>105</v>
      </c>
      <c r="AI69" s="8">
        <f t="shared" si="88"/>
        <v>1917.8082191780823</v>
      </c>
      <c r="AJ69" s="9"/>
      <c r="AK69" s="9" t="s">
        <v>483</v>
      </c>
      <c r="AL69" s="7">
        <v>4555</v>
      </c>
      <c r="AM69" s="7">
        <v>4555</v>
      </c>
      <c r="AN69" s="7">
        <f t="shared" ref="AN69:AN76" si="89">SUM(AL69-AM69)</f>
        <v>0</v>
      </c>
      <c r="AO69" s="8">
        <f>SUM(AL69/0.73)</f>
        <v>6239.7260273972606</v>
      </c>
      <c r="AU69" s="9"/>
    </row>
    <row r="70" spans="1:47" ht="13.5" customHeight="1" x14ac:dyDescent="0.2">
      <c r="A70" s="6" t="s">
        <v>484</v>
      </c>
      <c r="B70" s="7">
        <v>4230</v>
      </c>
      <c r="C70" s="7">
        <v>4230</v>
      </c>
      <c r="D70" s="7">
        <f t="shared" si="79"/>
        <v>0</v>
      </c>
      <c r="E70" s="8">
        <f t="shared" si="83"/>
        <v>5794.5205479452052</v>
      </c>
      <c r="F70" s="7"/>
      <c r="G70" s="6" t="s">
        <v>485</v>
      </c>
      <c r="H70" s="7">
        <v>4230</v>
      </c>
      <c r="I70" s="7">
        <v>4230</v>
      </c>
      <c r="J70" s="7">
        <f t="shared" si="80"/>
        <v>0</v>
      </c>
      <c r="K70" s="8">
        <f t="shared" si="84"/>
        <v>5794.5205479452052</v>
      </c>
      <c r="L70" s="7"/>
      <c r="M70" s="6" t="s">
        <v>486</v>
      </c>
      <c r="N70" s="7">
        <v>2985</v>
      </c>
      <c r="O70" s="7">
        <v>2985</v>
      </c>
      <c r="P70" s="7">
        <f t="shared" si="81"/>
        <v>0</v>
      </c>
      <c r="Q70" s="8">
        <f t="shared" si="85"/>
        <v>4089.0410958904113</v>
      </c>
      <c r="R70" s="7"/>
      <c r="S70" s="6" t="s">
        <v>487</v>
      </c>
      <c r="T70" s="7">
        <v>2985</v>
      </c>
      <c r="U70" s="7">
        <v>2985</v>
      </c>
      <c r="V70" s="7">
        <f t="shared" si="82"/>
        <v>0</v>
      </c>
      <c r="W70" s="8">
        <f t="shared" si="86"/>
        <v>4089.0410958904113</v>
      </c>
      <c r="X70" s="4"/>
      <c r="Y70" s="7"/>
      <c r="Z70" s="7"/>
      <c r="AA70" s="7"/>
      <c r="AB70" s="7"/>
      <c r="AC70" s="7"/>
      <c r="AD70" s="7"/>
      <c r="AE70" s="10" t="s">
        <v>488</v>
      </c>
      <c r="AF70" s="8">
        <v>1400</v>
      </c>
      <c r="AG70" s="8">
        <v>1295</v>
      </c>
      <c r="AH70" s="8">
        <f t="shared" si="87"/>
        <v>105</v>
      </c>
      <c r="AI70" s="8">
        <f t="shared" si="88"/>
        <v>1917.8082191780823</v>
      </c>
      <c r="AJ70" s="9"/>
      <c r="AK70" s="9" t="s">
        <v>489</v>
      </c>
      <c r="AL70" s="7">
        <v>4555</v>
      </c>
      <c r="AM70" s="7">
        <v>4555</v>
      </c>
      <c r="AN70" s="7">
        <f t="shared" si="89"/>
        <v>0</v>
      </c>
      <c r="AO70" s="8">
        <f t="shared" ref="AO70:AO76" si="90">SUM(AL70/0.73)</f>
        <v>6239.7260273972606</v>
      </c>
      <c r="AU70" s="9"/>
    </row>
    <row r="71" spans="1:47" ht="13.5" customHeight="1" x14ac:dyDescent="0.2">
      <c r="A71" s="6" t="s">
        <v>490</v>
      </c>
      <c r="B71" s="7">
        <v>4230</v>
      </c>
      <c r="C71" s="7">
        <v>4230</v>
      </c>
      <c r="D71" s="7">
        <f t="shared" si="79"/>
        <v>0</v>
      </c>
      <c r="E71" s="8">
        <f t="shared" si="83"/>
        <v>5794.5205479452052</v>
      </c>
      <c r="F71" s="7"/>
      <c r="G71" s="6" t="s">
        <v>491</v>
      </c>
      <c r="H71" s="7">
        <v>4230</v>
      </c>
      <c r="I71" s="7">
        <v>4230</v>
      </c>
      <c r="J71" s="7">
        <f t="shared" si="80"/>
        <v>0</v>
      </c>
      <c r="K71" s="8">
        <f t="shared" si="84"/>
        <v>5794.5205479452052</v>
      </c>
      <c r="L71" s="7"/>
      <c r="M71" s="6" t="s">
        <v>492</v>
      </c>
      <c r="N71" s="7">
        <v>2985</v>
      </c>
      <c r="O71" s="7">
        <v>2985</v>
      </c>
      <c r="P71" s="7">
        <f t="shared" si="81"/>
        <v>0</v>
      </c>
      <c r="Q71" s="8">
        <f t="shared" si="85"/>
        <v>4089.0410958904113</v>
      </c>
      <c r="R71" s="7"/>
      <c r="S71" s="6" t="s">
        <v>493</v>
      </c>
      <c r="T71" s="7">
        <v>2985</v>
      </c>
      <c r="U71" s="7">
        <v>2985</v>
      </c>
      <c r="V71" s="7">
        <f t="shared" si="82"/>
        <v>0</v>
      </c>
      <c r="W71" s="8">
        <f t="shared" si="86"/>
        <v>4089.0410958904113</v>
      </c>
      <c r="X71" s="7"/>
      <c r="Y71" s="7"/>
      <c r="Z71" s="7"/>
      <c r="AA71" s="7"/>
      <c r="AB71" s="7"/>
      <c r="AC71" s="7"/>
      <c r="AD71" s="7"/>
      <c r="AE71" s="10" t="s">
        <v>494</v>
      </c>
      <c r="AF71" s="8">
        <v>1400</v>
      </c>
      <c r="AG71" s="8">
        <v>1295</v>
      </c>
      <c r="AH71" s="8">
        <f t="shared" si="87"/>
        <v>105</v>
      </c>
      <c r="AI71" s="8">
        <f t="shared" si="88"/>
        <v>1917.8082191780823</v>
      </c>
      <c r="AJ71" s="9"/>
      <c r="AK71" s="9" t="s">
        <v>495</v>
      </c>
      <c r="AL71" s="7">
        <v>4555</v>
      </c>
      <c r="AM71" s="7">
        <v>4555</v>
      </c>
      <c r="AN71" s="7">
        <f t="shared" si="89"/>
        <v>0</v>
      </c>
      <c r="AO71" s="8">
        <f t="shared" si="90"/>
        <v>6239.7260273972606</v>
      </c>
      <c r="AU71" s="9"/>
    </row>
    <row r="72" spans="1:47" ht="13.5" customHeight="1" x14ac:dyDescent="0.2">
      <c r="A72" s="84" t="s">
        <v>496</v>
      </c>
      <c r="B72" s="84"/>
      <c r="C72" s="84"/>
      <c r="D72" s="84"/>
      <c r="E72" s="84"/>
      <c r="F72" s="4"/>
      <c r="G72" s="84" t="s">
        <v>497</v>
      </c>
      <c r="H72" s="84"/>
      <c r="I72" s="84"/>
      <c r="J72" s="84"/>
      <c r="K72" s="84"/>
      <c r="L72" s="4"/>
      <c r="M72" s="84" t="s">
        <v>498</v>
      </c>
      <c r="N72" s="84"/>
      <c r="O72" s="84"/>
      <c r="P72" s="84"/>
      <c r="Q72" s="84"/>
      <c r="R72" s="4"/>
      <c r="S72" s="84" t="s">
        <v>499</v>
      </c>
      <c r="T72" s="84"/>
      <c r="U72" s="84"/>
      <c r="V72" s="84"/>
      <c r="W72" s="84"/>
      <c r="X72" s="7"/>
      <c r="Y72" s="9"/>
      <c r="Z72" s="9"/>
      <c r="AA72" s="9"/>
      <c r="AB72" s="9"/>
      <c r="AC72" s="9"/>
      <c r="AD72" s="9"/>
      <c r="AE72" s="10" t="s">
        <v>500</v>
      </c>
      <c r="AF72" s="8">
        <v>1000</v>
      </c>
      <c r="AG72" s="8">
        <v>910</v>
      </c>
      <c r="AH72" s="8">
        <f t="shared" si="87"/>
        <v>90</v>
      </c>
      <c r="AI72" s="8">
        <f t="shared" si="88"/>
        <v>1369.8630136986301</v>
      </c>
      <c r="AJ72" s="9"/>
      <c r="AK72" s="9" t="s">
        <v>501</v>
      </c>
      <c r="AL72" s="7">
        <v>4355</v>
      </c>
      <c r="AM72" s="7">
        <v>4355</v>
      </c>
      <c r="AN72" s="7">
        <f t="shared" si="89"/>
        <v>0</v>
      </c>
      <c r="AO72" s="8">
        <f t="shared" si="90"/>
        <v>5965.7534246575342</v>
      </c>
      <c r="AU72" s="9"/>
    </row>
    <row r="73" spans="1:47" ht="13.5" customHeight="1" x14ac:dyDescent="0.2">
      <c r="A73" s="6" t="s">
        <v>502</v>
      </c>
      <c r="B73" s="7">
        <v>4580</v>
      </c>
      <c r="C73" s="7">
        <v>4580</v>
      </c>
      <c r="D73" s="7">
        <f t="shared" ref="D73:D80" si="91">SUM(B73-C73)</f>
        <v>0</v>
      </c>
      <c r="E73" s="8">
        <f>SUM(B73/0.73)</f>
        <v>6273.9726027397264</v>
      </c>
      <c r="F73" s="7"/>
      <c r="G73" s="6" t="s">
        <v>503</v>
      </c>
      <c r="H73" s="7">
        <v>4580</v>
      </c>
      <c r="I73" s="7">
        <v>4580</v>
      </c>
      <c r="J73" s="7">
        <f t="shared" ref="J73:J80" si="92">SUM(H73-I73)</f>
        <v>0</v>
      </c>
      <c r="K73" s="8">
        <f>SUM(H73/0.73)</f>
        <v>6273.9726027397264</v>
      </c>
      <c r="L73" s="7"/>
      <c r="M73" s="6" t="s">
        <v>504</v>
      </c>
      <c r="N73" s="7">
        <v>3120</v>
      </c>
      <c r="O73" s="7">
        <v>3120</v>
      </c>
      <c r="P73" s="7">
        <f t="shared" ref="P73:P80" si="93">SUM(N73-O73)</f>
        <v>0</v>
      </c>
      <c r="Q73" s="8">
        <f>SUM(N73/0.73)</f>
        <v>4273.9726027397264</v>
      </c>
      <c r="R73" s="7"/>
      <c r="S73" s="6" t="s">
        <v>505</v>
      </c>
      <c r="T73" s="7">
        <v>3120</v>
      </c>
      <c r="U73" s="7">
        <v>3120</v>
      </c>
      <c r="V73" s="7">
        <f t="shared" ref="V73:V80" si="94">SUM(T73-U73)</f>
        <v>0</v>
      </c>
      <c r="W73" s="8">
        <f>SUM(T73/0.73)</f>
        <v>4273.9726027397264</v>
      </c>
      <c r="X73" s="7"/>
      <c r="Y73" s="9"/>
      <c r="Z73" s="9"/>
      <c r="AA73" s="9"/>
      <c r="AB73" s="9"/>
      <c r="AC73" s="9"/>
      <c r="AD73" s="9"/>
      <c r="AE73" s="10" t="s">
        <v>506</v>
      </c>
      <c r="AF73" s="8">
        <v>1000</v>
      </c>
      <c r="AG73" s="8">
        <v>910</v>
      </c>
      <c r="AH73" s="8">
        <f t="shared" si="87"/>
        <v>90</v>
      </c>
      <c r="AI73" s="8">
        <f t="shared" si="88"/>
        <v>1369.8630136986301</v>
      </c>
      <c r="AJ73" s="9"/>
      <c r="AK73" s="9" t="s">
        <v>507</v>
      </c>
      <c r="AL73" s="7">
        <v>4235</v>
      </c>
      <c r="AM73" s="7">
        <v>4235</v>
      </c>
      <c r="AN73" s="7">
        <f t="shared" si="89"/>
        <v>0</v>
      </c>
      <c r="AO73" s="8">
        <f t="shared" si="90"/>
        <v>5801.3698630136987</v>
      </c>
    </row>
    <row r="74" spans="1:47" ht="13.5" customHeight="1" x14ac:dyDescent="0.25">
      <c r="A74" s="6" t="s">
        <v>508</v>
      </c>
      <c r="B74" s="7">
        <v>4580</v>
      </c>
      <c r="C74" s="7">
        <v>4580</v>
      </c>
      <c r="D74" s="7">
        <f t="shared" si="91"/>
        <v>0</v>
      </c>
      <c r="E74" s="8">
        <f t="shared" ref="E74:E80" si="95">SUM(B74/0.73)</f>
        <v>6273.9726027397264</v>
      </c>
      <c r="F74" s="7"/>
      <c r="G74" s="6" t="s">
        <v>509</v>
      </c>
      <c r="H74" s="7">
        <v>4580</v>
      </c>
      <c r="I74" s="7">
        <v>4580</v>
      </c>
      <c r="J74" s="7">
        <f t="shared" si="92"/>
        <v>0</v>
      </c>
      <c r="K74" s="8">
        <f t="shared" ref="K74:K80" si="96">SUM(H74/0.73)</f>
        <v>6273.9726027397264</v>
      </c>
      <c r="L74" s="7"/>
      <c r="M74" s="6" t="s">
        <v>510</v>
      </c>
      <c r="N74" s="7">
        <v>3120</v>
      </c>
      <c r="O74" s="7">
        <v>3120</v>
      </c>
      <c r="P74" s="7">
        <f t="shared" si="93"/>
        <v>0</v>
      </c>
      <c r="Q74" s="8">
        <f t="shared" ref="Q74:Q80" si="97">SUM(N74/0.73)</f>
        <v>4273.9726027397264</v>
      </c>
      <c r="R74" s="7"/>
      <c r="S74" s="6" t="s">
        <v>511</v>
      </c>
      <c r="T74" s="7">
        <v>3120</v>
      </c>
      <c r="U74" s="7">
        <v>3120</v>
      </c>
      <c r="V74" s="7">
        <f t="shared" si="94"/>
        <v>0</v>
      </c>
      <c r="W74" s="8">
        <f t="shared" ref="W74:W80" si="98">SUM(T74/0.73)</f>
        <v>4273.9726027397264</v>
      </c>
      <c r="X74" s="7"/>
      <c r="Y74" s="9"/>
      <c r="Z74" s="9"/>
      <c r="AA74" s="9"/>
      <c r="AB74" s="9"/>
      <c r="AC74" s="9"/>
      <c r="AD74" s="9"/>
      <c r="AE74" s="82" t="s">
        <v>512</v>
      </c>
      <c r="AF74" s="82"/>
      <c r="AG74" s="82"/>
      <c r="AH74" s="82"/>
      <c r="AI74" s="83"/>
      <c r="AJ74" s="9"/>
      <c r="AK74" s="9" t="s">
        <v>513</v>
      </c>
      <c r="AL74" s="7">
        <v>4235</v>
      </c>
      <c r="AM74" s="7">
        <v>4235</v>
      </c>
      <c r="AN74" s="7">
        <f t="shared" si="89"/>
        <v>0</v>
      </c>
      <c r="AO74" s="8">
        <f t="shared" si="90"/>
        <v>5801.3698630136987</v>
      </c>
    </row>
    <row r="75" spans="1:47" ht="13.5" customHeight="1" x14ac:dyDescent="0.2">
      <c r="A75" s="6" t="s">
        <v>514</v>
      </c>
      <c r="B75" s="7">
        <v>4580</v>
      </c>
      <c r="C75" s="7">
        <v>4580</v>
      </c>
      <c r="D75" s="7">
        <f t="shared" si="91"/>
        <v>0</v>
      </c>
      <c r="E75" s="8">
        <f t="shared" si="95"/>
        <v>6273.9726027397264</v>
      </c>
      <c r="F75" s="7"/>
      <c r="G75" s="6" t="s">
        <v>515</v>
      </c>
      <c r="H75" s="7">
        <v>4580</v>
      </c>
      <c r="I75" s="7">
        <v>4580</v>
      </c>
      <c r="J75" s="7">
        <f t="shared" si="92"/>
        <v>0</v>
      </c>
      <c r="K75" s="8">
        <f t="shared" si="96"/>
        <v>6273.9726027397264</v>
      </c>
      <c r="L75" s="7"/>
      <c r="M75" s="6" t="s">
        <v>516</v>
      </c>
      <c r="N75" s="7">
        <v>3120</v>
      </c>
      <c r="O75" s="7">
        <v>3120</v>
      </c>
      <c r="P75" s="7">
        <f t="shared" si="93"/>
        <v>0</v>
      </c>
      <c r="Q75" s="8">
        <f t="shared" si="97"/>
        <v>4273.9726027397264</v>
      </c>
      <c r="R75" s="7"/>
      <c r="S75" s="6" t="s">
        <v>517</v>
      </c>
      <c r="T75" s="7">
        <v>3120</v>
      </c>
      <c r="U75" s="7">
        <v>3120</v>
      </c>
      <c r="V75" s="7">
        <f t="shared" si="94"/>
        <v>0</v>
      </c>
      <c r="W75" s="8">
        <f t="shared" si="98"/>
        <v>4273.9726027397264</v>
      </c>
      <c r="X75" s="7"/>
      <c r="Y75" s="9"/>
      <c r="Z75" s="9"/>
      <c r="AA75" s="9"/>
      <c r="AB75" s="9"/>
      <c r="AC75" s="9"/>
      <c r="AD75" s="9"/>
      <c r="AE75" s="10" t="s">
        <v>518</v>
      </c>
      <c r="AF75" s="8">
        <v>1400</v>
      </c>
      <c r="AG75" s="8">
        <v>1295</v>
      </c>
      <c r="AH75" s="8">
        <f t="shared" ref="AH75:AH82" si="99">SUM(AF75-AG75)</f>
        <v>105</v>
      </c>
      <c r="AI75" s="8">
        <f>SUM(AF75/0.73)</f>
        <v>1917.8082191780823</v>
      </c>
      <c r="AJ75" s="9"/>
      <c r="AK75" s="9" t="s">
        <v>519</v>
      </c>
      <c r="AL75" s="7">
        <v>4205</v>
      </c>
      <c r="AM75" s="7">
        <v>4205</v>
      </c>
      <c r="AN75" s="7">
        <f t="shared" si="89"/>
        <v>0</v>
      </c>
      <c r="AO75" s="8">
        <f t="shared" si="90"/>
        <v>5760.2739726027403</v>
      </c>
    </row>
    <row r="76" spans="1:47" ht="13.5" customHeight="1" x14ac:dyDescent="0.2">
      <c r="A76" s="6" t="s">
        <v>520</v>
      </c>
      <c r="B76" s="7">
        <v>4370</v>
      </c>
      <c r="C76" s="7">
        <v>4370</v>
      </c>
      <c r="D76" s="7">
        <f t="shared" si="91"/>
        <v>0</v>
      </c>
      <c r="E76" s="8">
        <f t="shared" si="95"/>
        <v>5986.3013698630139</v>
      </c>
      <c r="F76" s="7"/>
      <c r="G76" s="6" t="s">
        <v>521</v>
      </c>
      <c r="H76" s="7">
        <v>4370</v>
      </c>
      <c r="I76" s="7">
        <v>4370</v>
      </c>
      <c r="J76" s="7">
        <f t="shared" si="92"/>
        <v>0</v>
      </c>
      <c r="K76" s="8">
        <f t="shared" si="96"/>
        <v>5986.3013698630139</v>
      </c>
      <c r="L76" s="7"/>
      <c r="M76" s="6" t="s">
        <v>522</v>
      </c>
      <c r="N76" s="7">
        <v>3015</v>
      </c>
      <c r="O76" s="7">
        <v>3015</v>
      </c>
      <c r="P76" s="7">
        <f t="shared" si="93"/>
        <v>0</v>
      </c>
      <c r="Q76" s="8">
        <f t="shared" si="97"/>
        <v>4130.1369863013697</v>
      </c>
      <c r="R76" s="7"/>
      <c r="S76" s="6" t="s">
        <v>523</v>
      </c>
      <c r="T76" s="7">
        <v>3015</v>
      </c>
      <c r="U76" s="7">
        <v>3015</v>
      </c>
      <c r="V76" s="7">
        <f t="shared" si="94"/>
        <v>0</v>
      </c>
      <c r="W76" s="8">
        <f t="shared" si="98"/>
        <v>4130.1369863013697</v>
      </c>
      <c r="X76" s="7"/>
      <c r="Y76" s="9"/>
      <c r="Z76" s="9"/>
      <c r="AA76" s="9"/>
      <c r="AB76" s="9"/>
      <c r="AC76" s="9"/>
      <c r="AD76" s="9"/>
      <c r="AE76" s="10" t="s">
        <v>524</v>
      </c>
      <c r="AF76" s="8">
        <v>1400</v>
      </c>
      <c r="AG76" s="8">
        <v>1295</v>
      </c>
      <c r="AH76" s="8">
        <f t="shared" si="99"/>
        <v>105</v>
      </c>
      <c r="AI76" s="8">
        <f t="shared" ref="AI76:AI82" si="100">SUM(AF76/0.73)</f>
        <v>1917.8082191780823</v>
      </c>
      <c r="AJ76" s="9"/>
      <c r="AK76" s="9" t="s">
        <v>525</v>
      </c>
      <c r="AL76" s="7">
        <v>4205</v>
      </c>
      <c r="AM76" s="7">
        <v>4205</v>
      </c>
      <c r="AN76" s="7">
        <f t="shared" si="89"/>
        <v>0</v>
      </c>
      <c r="AO76" s="8">
        <f t="shared" si="90"/>
        <v>5760.2739726027403</v>
      </c>
    </row>
    <row r="77" spans="1:47" ht="13.5" customHeight="1" x14ac:dyDescent="0.2">
      <c r="A77" s="6" t="s">
        <v>526</v>
      </c>
      <c r="B77" s="7">
        <v>4260</v>
      </c>
      <c r="C77" s="7">
        <v>4260</v>
      </c>
      <c r="D77" s="7">
        <f t="shared" si="91"/>
        <v>0</v>
      </c>
      <c r="E77" s="8">
        <f t="shared" si="95"/>
        <v>5835.6164383561645</v>
      </c>
      <c r="F77" s="7"/>
      <c r="G77" s="6" t="s">
        <v>527</v>
      </c>
      <c r="H77" s="7">
        <v>4260</v>
      </c>
      <c r="I77" s="7">
        <v>4260</v>
      </c>
      <c r="J77" s="7">
        <f t="shared" si="92"/>
        <v>0</v>
      </c>
      <c r="K77" s="8">
        <f t="shared" si="96"/>
        <v>5835.6164383561645</v>
      </c>
      <c r="L77" s="7"/>
      <c r="M77" s="6" t="s">
        <v>528</v>
      </c>
      <c r="N77" s="7">
        <v>3015</v>
      </c>
      <c r="O77" s="7">
        <v>3015</v>
      </c>
      <c r="P77" s="7">
        <f t="shared" si="93"/>
        <v>0</v>
      </c>
      <c r="Q77" s="8">
        <f t="shared" si="97"/>
        <v>4130.1369863013697</v>
      </c>
      <c r="R77" s="7"/>
      <c r="S77" s="6" t="s">
        <v>529</v>
      </c>
      <c r="T77" s="7">
        <v>3015</v>
      </c>
      <c r="U77" s="7">
        <v>3015</v>
      </c>
      <c r="V77" s="7">
        <f t="shared" si="94"/>
        <v>0</v>
      </c>
      <c r="W77" s="8">
        <f t="shared" si="98"/>
        <v>4130.1369863013697</v>
      </c>
      <c r="X77" s="7"/>
      <c r="Y77" s="2"/>
      <c r="Z77" s="2"/>
      <c r="AA77" s="2"/>
      <c r="AB77" s="2"/>
      <c r="AC77" s="2"/>
      <c r="AD77" s="2"/>
      <c r="AE77" s="10" t="s">
        <v>530</v>
      </c>
      <c r="AF77" s="8">
        <v>1400</v>
      </c>
      <c r="AG77" s="8">
        <v>1295</v>
      </c>
      <c r="AH77" s="8">
        <f t="shared" si="99"/>
        <v>105</v>
      </c>
      <c r="AI77" s="8">
        <f t="shared" si="100"/>
        <v>1917.8082191780823</v>
      </c>
      <c r="AJ77" s="2"/>
    </row>
    <row r="78" spans="1:47" ht="13.5" customHeight="1" x14ac:dyDescent="0.2">
      <c r="A78" s="6" t="s">
        <v>531</v>
      </c>
      <c r="B78" s="7">
        <v>4260</v>
      </c>
      <c r="C78" s="7">
        <v>4260</v>
      </c>
      <c r="D78" s="7">
        <f t="shared" si="91"/>
        <v>0</v>
      </c>
      <c r="E78" s="8">
        <f t="shared" si="95"/>
        <v>5835.6164383561645</v>
      </c>
      <c r="F78" s="7"/>
      <c r="G78" s="6" t="s">
        <v>532</v>
      </c>
      <c r="H78" s="7">
        <v>4260</v>
      </c>
      <c r="I78" s="7">
        <v>4260</v>
      </c>
      <c r="J78" s="7">
        <f t="shared" si="92"/>
        <v>0</v>
      </c>
      <c r="K78" s="8">
        <f t="shared" si="96"/>
        <v>5835.6164383561645</v>
      </c>
      <c r="L78" s="7"/>
      <c r="M78" s="6" t="s">
        <v>533</v>
      </c>
      <c r="N78" s="7">
        <v>3015</v>
      </c>
      <c r="O78" s="7">
        <v>3015</v>
      </c>
      <c r="P78" s="7">
        <f t="shared" si="93"/>
        <v>0</v>
      </c>
      <c r="Q78" s="8">
        <f t="shared" si="97"/>
        <v>4130.1369863013697</v>
      </c>
      <c r="R78" s="7"/>
      <c r="S78" s="6" t="s">
        <v>534</v>
      </c>
      <c r="T78" s="7">
        <v>3015</v>
      </c>
      <c r="U78" s="7">
        <v>3015</v>
      </c>
      <c r="V78" s="7">
        <f t="shared" si="94"/>
        <v>0</v>
      </c>
      <c r="W78" s="8">
        <f t="shared" si="98"/>
        <v>4130.1369863013697</v>
      </c>
      <c r="X78" s="7"/>
      <c r="Y78" s="9"/>
      <c r="Z78" s="9"/>
      <c r="AA78" s="9"/>
      <c r="AB78" s="9"/>
      <c r="AC78" s="9"/>
      <c r="AD78" s="9"/>
      <c r="AE78" s="10" t="s">
        <v>535</v>
      </c>
      <c r="AF78" s="8">
        <v>1400</v>
      </c>
      <c r="AG78" s="8">
        <v>1295</v>
      </c>
      <c r="AH78" s="8">
        <f t="shared" si="99"/>
        <v>105</v>
      </c>
      <c r="AI78" s="8">
        <f t="shared" si="100"/>
        <v>1917.8082191780823</v>
      </c>
      <c r="AJ78" s="9"/>
    </row>
    <row r="79" spans="1:47" ht="13.5" customHeight="1" x14ac:dyDescent="0.2">
      <c r="A79" s="6" t="s">
        <v>536</v>
      </c>
      <c r="B79" s="7">
        <v>4230</v>
      </c>
      <c r="C79" s="7">
        <v>4230</v>
      </c>
      <c r="D79" s="7">
        <f t="shared" si="91"/>
        <v>0</v>
      </c>
      <c r="E79" s="8">
        <f t="shared" si="95"/>
        <v>5794.5205479452052</v>
      </c>
      <c r="F79" s="7"/>
      <c r="G79" s="6" t="s">
        <v>537</v>
      </c>
      <c r="H79" s="7">
        <v>4230</v>
      </c>
      <c r="I79" s="7">
        <v>4230</v>
      </c>
      <c r="J79" s="7">
        <f t="shared" si="92"/>
        <v>0</v>
      </c>
      <c r="K79" s="8">
        <f t="shared" si="96"/>
        <v>5794.5205479452052</v>
      </c>
      <c r="L79" s="7"/>
      <c r="M79" s="6" t="s">
        <v>538</v>
      </c>
      <c r="N79" s="7">
        <v>2970</v>
      </c>
      <c r="O79" s="7">
        <v>2970</v>
      </c>
      <c r="P79" s="7">
        <f t="shared" si="93"/>
        <v>0</v>
      </c>
      <c r="Q79" s="8">
        <f t="shared" si="97"/>
        <v>4068.4931506849316</v>
      </c>
      <c r="R79" s="7"/>
      <c r="S79" s="6" t="s">
        <v>539</v>
      </c>
      <c r="T79" s="7">
        <v>2970</v>
      </c>
      <c r="U79" s="7">
        <v>2970</v>
      </c>
      <c r="V79" s="7">
        <f t="shared" si="94"/>
        <v>0</v>
      </c>
      <c r="W79" s="8">
        <f t="shared" si="98"/>
        <v>4068.4931506849316</v>
      </c>
      <c r="X79" s="9"/>
      <c r="Y79" s="9"/>
      <c r="Z79" s="9"/>
      <c r="AA79" s="9"/>
      <c r="AB79" s="9"/>
      <c r="AC79" s="9"/>
      <c r="AD79" s="9"/>
      <c r="AE79" s="10" t="s">
        <v>540</v>
      </c>
      <c r="AF79" s="8">
        <v>1400</v>
      </c>
      <c r="AG79" s="8">
        <v>1295</v>
      </c>
      <c r="AH79" s="8">
        <f t="shared" si="99"/>
        <v>105</v>
      </c>
      <c r="AI79" s="8">
        <f t="shared" si="100"/>
        <v>1917.8082191780823</v>
      </c>
      <c r="AJ79" s="9"/>
      <c r="AN79" s="9"/>
      <c r="AO79" s="9"/>
    </row>
    <row r="80" spans="1:47" ht="13.5" customHeight="1" x14ac:dyDescent="0.2">
      <c r="A80" s="6" t="s">
        <v>541</v>
      </c>
      <c r="B80" s="7">
        <v>4230</v>
      </c>
      <c r="C80" s="7">
        <v>4230</v>
      </c>
      <c r="D80" s="7">
        <f t="shared" si="91"/>
        <v>0</v>
      </c>
      <c r="E80" s="8">
        <f t="shared" si="95"/>
        <v>5794.5205479452052</v>
      </c>
      <c r="F80" s="7"/>
      <c r="G80" s="6" t="s">
        <v>542</v>
      </c>
      <c r="H80" s="7">
        <v>4230</v>
      </c>
      <c r="I80" s="7">
        <v>4230</v>
      </c>
      <c r="J80" s="7">
        <f t="shared" si="92"/>
        <v>0</v>
      </c>
      <c r="K80" s="8">
        <f t="shared" si="96"/>
        <v>5794.5205479452052</v>
      </c>
      <c r="L80" s="7"/>
      <c r="M80" s="6" t="s">
        <v>543</v>
      </c>
      <c r="N80" s="7">
        <v>2970</v>
      </c>
      <c r="O80" s="7">
        <v>2970</v>
      </c>
      <c r="P80" s="7">
        <f t="shared" si="93"/>
        <v>0</v>
      </c>
      <c r="Q80" s="8">
        <f t="shared" si="97"/>
        <v>4068.4931506849316</v>
      </c>
      <c r="R80" s="7"/>
      <c r="S80" s="6" t="s">
        <v>544</v>
      </c>
      <c r="T80" s="7">
        <v>2970</v>
      </c>
      <c r="U80" s="7">
        <v>2970</v>
      </c>
      <c r="V80" s="7">
        <f t="shared" si="94"/>
        <v>0</v>
      </c>
      <c r="W80" s="8">
        <f t="shared" si="98"/>
        <v>4068.4931506849316</v>
      </c>
      <c r="X80" s="9"/>
      <c r="Y80" s="9"/>
      <c r="Z80" s="9"/>
      <c r="AA80" s="9"/>
      <c r="AB80" s="9"/>
      <c r="AC80" s="9"/>
      <c r="AD80" s="9"/>
      <c r="AE80" s="10" t="s">
        <v>545</v>
      </c>
      <c r="AF80" s="8">
        <v>1400</v>
      </c>
      <c r="AG80" s="8">
        <v>1295</v>
      </c>
      <c r="AH80" s="8">
        <f t="shared" si="99"/>
        <v>105</v>
      </c>
      <c r="AI80" s="8">
        <f t="shared" si="100"/>
        <v>1917.8082191780823</v>
      </c>
      <c r="AJ80" s="9"/>
      <c r="AL80" s="7"/>
      <c r="AM80" s="7"/>
      <c r="AN80" s="9"/>
      <c r="AO80" s="9"/>
    </row>
    <row r="81" spans="1:47" ht="13.5" customHeight="1" x14ac:dyDescent="0.2">
      <c r="A81" s="6"/>
      <c r="B81" s="9"/>
      <c r="C81" s="9"/>
      <c r="D81" s="9"/>
      <c r="E81" s="9"/>
      <c r="F81" s="9"/>
      <c r="G81" s="6"/>
      <c r="H81" s="9"/>
      <c r="I81" s="9"/>
      <c r="J81" s="9"/>
      <c r="K81" s="9"/>
      <c r="L81" s="9"/>
      <c r="M81" s="6"/>
      <c r="N81" s="9"/>
      <c r="O81" s="9"/>
      <c r="P81" s="9"/>
      <c r="Q81" s="9"/>
      <c r="R81" s="9"/>
      <c r="S81" s="6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10" t="s">
        <v>546</v>
      </c>
      <c r="AF81" s="8">
        <v>1000</v>
      </c>
      <c r="AG81" s="8">
        <v>910</v>
      </c>
      <c r="AH81" s="8">
        <f t="shared" si="99"/>
        <v>90</v>
      </c>
      <c r="AI81" s="8">
        <f t="shared" si="100"/>
        <v>1369.8630136986301</v>
      </c>
      <c r="AJ81" s="9"/>
      <c r="AL81" s="7"/>
      <c r="AM81" s="7"/>
      <c r="AN81" s="9"/>
      <c r="AO81" s="9"/>
    </row>
    <row r="82" spans="1:47" ht="13.5" customHeight="1" x14ac:dyDescent="0.2">
      <c r="A82" s="6"/>
      <c r="B82" s="9"/>
      <c r="C82" s="9"/>
      <c r="D82" s="9"/>
      <c r="E82" s="9"/>
      <c r="F82" s="9"/>
      <c r="G82" s="6"/>
      <c r="H82" s="9"/>
      <c r="I82" s="9"/>
      <c r="J82" s="9"/>
      <c r="K82" s="9"/>
      <c r="L82" s="9"/>
      <c r="M82" s="6"/>
      <c r="N82" s="9"/>
      <c r="O82" s="9"/>
      <c r="P82" s="9"/>
      <c r="Q82" s="9"/>
      <c r="R82" s="9"/>
      <c r="S82" s="6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10" t="s">
        <v>547</v>
      </c>
      <c r="AF82" s="8">
        <v>1000</v>
      </c>
      <c r="AG82" s="8">
        <v>910</v>
      </c>
      <c r="AH82" s="8">
        <f t="shared" si="99"/>
        <v>90</v>
      </c>
      <c r="AI82" s="8">
        <f t="shared" si="100"/>
        <v>1369.8630136986301</v>
      </c>
      <c r="AJ82" s="9"/>
      <c r="AL82" s="7"/>
      <c r="AM82" s="7"/>
    </row>
    <row r="83" spans="1:47" ht="13.5" customHeight="1" x14ac:dyDescent="0.2">
      <c r="A83" s="6"/>
      <c r="B83" s="9"/>
      <c r="C83" s="9"/>
      <c r="D83" s="9"/>
      <c r="E83" s="9"/>
      <c r="F83" s="9"/>
      <c r="G83" s="6"/>
      <c r="H83" s="9"/>
      <c r="I83" s="9"/>
      <c r="J83" s="9"/>
      <c r="K83" s="9"/>
      <c r="L83" s="9"/>
      <c r="M83" s="6"/>
      <c r="N83" s="9"/>
      <c r="O83" s="9"/>
      <c r="P83" s="9"/>
      <c r="Q83" s="9"/>
      <c r="R83" s="9"/>
      <c r="S83" s="6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J83" s="9"/>
      <c r="AL83" s="7"/>
      <c r="AM83" s="7"/>
    </row>
    <row r="84" spans="1:47" ht="13.5" customHeight="1" x14ac:dyDescent="0.2">
      <c r="A84" s="6"/>
      <c r="B84" s="9"/>
      <c r="C84" s="9"/>
      <c r="D84" s="9"/>
      <c r="E84" s="9"/>
      <c r="F84" s="9"/>
      <c r="G84" s="6"/>
      <c r="H84" s="9"/>
      <c r="I84" s="9"/>
      <c r="J84" s="9"/>
      <c r="K84" s="9"/>
      <c r="L84" s="9"/>
      <c r="M84" s="6"/>
      <c r="N84" s="9"/>
      <c r="O84" s="9"/>
      <c r="P84" s="9"/>
      <c r="Q84" s="9"/>
      <c r="R84" s="9"/>
      <c r="S84" s="6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J84" s="9"/>
      <c r="AL84" s="7"/>
      <c r="AM84" s="7"/>
    </row>
    <row r="85" spans="1:47" ht="13.5" customHeight="1" x14ac:dyDescent="0.2">
      <c r="A85" s="6"/>
      <c r="B85" s="9"/>
      <c r="C85" s="9"/>
      <c r="D85" s="9"/>
      <c r="E85" s="9"/>
      <c r="F85" s="9"/>
      <c r="G85" s="6"/>
      <c r="H85" s="9"/>
      <c r="I85" s="9"/>
      <c r="J85" s="9"/>
      <c r="K85" s="9"/>
      <c r="L85" s="9"/>
      <c r="M85" s="6"/>
      <c r="N85" s="9"/>
      <c r="O85" s="9"/>
      <c r="P85" s="9"/>
      <c r="Q85" s="9"/>
      <c r="R85" s="9"/>
      <c r="S85" s="6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J85" s="9"/>
      <c r="AL85" s="7"/>
      <c r="AM85" s="7"/>
    </row>
    <row r="86" spans="1:47" ht="13.5" customHeight="1" x14ac:dyDescent="0.2">
      <c r="A86" s="6"/>
      <c r="B86" s="9"/>
      <c r="C86" s="9"/>
      <c r="D86" s="9"/>
      <c r="E86" s="9"/>
      <c r="F86" s="9"/>
      <c r="G86" s="6"/>
      <c r="H86" s="9"/>
      <c r="I86" s="9"/>
      <c r="J86" s="9"/>
      <c r="K86" s="9"/>
      <c r="L86" s="9"/>
      <c r="M86" s="6"/>
      <c r="N86" s="9"/>
      <c r="O86" s="9"/>
      <c r="P86" s="9"/>
      <c r="Q86" s="9"/>
      <c r="R86" s="9"/>
      <c r="S86" s="6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J86" s="9"/>
      <c r="AL86" s="7"/>
      <c r="AM86" s="7"/>
    </row>
    <row r="87" spans="1:47" ht="13.5" customHeight="1" x14ac:dyDescent="0.2">
      <c r="A87" s="6"/>
      <c r="B87" s="9"/>
      <c r="C87" s="9"/>
      <c r="D87" s="9"/>
      <c r="E87" s="9"/>
      <c r="F87" s="9"/>
      <c r="G87" s="6"/>
      <c r="H87" s="9"/>
      <c r="I87" s="9"/>
      <c r="J87" s="9"/>
      <c r="K87" s="9"/>
      <c r="L87" s="9"/>
      <c r="M87" s="6"/>
      <c r="N87" s="9"/>
      <c r="O87" s="9"/>
      <c r="P87" s="9"/>
      <c r="Q87" s="9"/>
      <c r="R87" s="9"/>
      <c r="S87" s="6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J87" s="9"/>
      <c r="AL87" s="7"/>
      <c r="AM87" s="7"/>
    </row>
    <row r="88" spans="1:47" ht="13.5" customHeight="1" x14ac:dyDescent="0.2">
      <c r="A88" s="6"/>
      <c r="B88" s="9"/>
      <c r="C88" s="9"/>
      <c r="D88" s="9"/>
      <c r="E88" s="9"/>
      <c r="F88" s="9"/>
      <c r="G88" s="6"/>
      <c r="H88" s="9"/>
      <c r="I88" s="9"/>
      <c r="J88" s="9"/>
      <c r="K88" s="9"/>
      <c r="L88" s="9"/>
      <c r="M88" s="6"/>
      <c r="N88" s="9"/>
      <c r="O88" s="9"/>
      <c r="P88" s="9"/>
      <c r="Q88" s="9"/>
      <c r="R88" s="9"/>
      <c r="S88" s="6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J88" s="9"/>
    </row>
    <row r="89" spans="1:47" ht="13.5" customHeight="1" x14ac:dyDescent="0.2">
      <c r="A89" s="6"/>
      <c r="B89" s="9"/>
      <c r="C89" s="9"/>
      <c r="D89" s="9"/>
      <c r="E89" s="9"/>
      <c r="F89" s="9"/>
      <c r="G89" s="6"/>
      <c r="H89" s="9"/>
      <c r="I89" s="9"/>
      <c r="J89" s="9"/>
      <c r="K89" s="9"/>
      <c r="L89" s="9"/>
      <c r="M89" s="6"/>
      <c r="N89" s="9"/>
      <c r="O89" s="9"/>
      <c r="P89" s="9"/>
      <c r="Q89" s="9"/>
      <c r="R89" s="9"/>
      <c r="S89" s="6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J89" s="9"/>
    </row>
    <row r="90" spans="1:47" ht="13.5" customHeight="1" x14ac:dyDescent="0.2">
      <c r="A90" s="6"/>
      <c r="B90" s="9"/>
      <c r="C90" s="9"/>
      <c r="D90" s="9"/>
      <c r="E90" s="9"/>
      <c r="F90" s="9"/>
      <c r="G90" s="6"/>
      <c r="H90" s="9"/>
      <c r="I90" s="9"/>
      <c r="J90" s="9"/>
      <c r="K90" s="9"/>
      <c r="L90" s="9"/>
      <c r="M90" s="6"/>
      <c r="N90" s="9"/>
      <c r="O90" s="9"/>
      <c r="P90" s="9"/>
      <c r="Q90" s="9"/>
      <c r="R90" s="9"/>
      <c r="S90" s="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J90" s="9"/>
    </row>
    <row r="91" spans="1:47" ht="13.5" customHeight="1" x14ac:dyDescent="0.2">
      <c r="A91" s="6"/>
      <c r="B91" s="9"/>
      <c r="C91" s="9"/>
      <c r="D91" s="9"/>
      <c r="E91" s="9"/>
      <c r="F91" s="9"/>
      <c r="G91" s="6"/>
      <c r="H91" s="9"/>
      <c r="I91" s="9"/>
      <c r="J91" s="9"/>
      <c r="K91" s="9"/>
      <c r="L91" s="9"/>
      <c r="M91" s="6"/>
      <c r="N91" s="9"/>
      <c r="O91" s="9"/>
      <c r="P91" s="9"/>
      <c r="Q91" s="9"/>
      <c r="R91" s="9"/>
      <c r="S91" s="6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J91" s="9"/>
    </row>
    <row r="92" spans="1:47" ht="13.5" customHeight="1" x14ac:dyDescent="0.2"/>
    <row r="93" spans="1:47" ht="13.5" customHeight="1" x14ac:dyDescent="0.2">
      <c r="AU93" s="9"/>
    </row>
    <row r="94" spans="1:47" ht="13.5" customHeight="1" x14ac:dyDescent="0.2">
      <c r="AU94" s="9"/>
    </row>
    <row r="95" spans="1:47" ht="13.5" customHeight="1" x14ac:dyDescent="0.2">
      <c r="AU95" s="9"/>
    </row>
    <row r="96" spans="1:47" ht="13.5" customHeight="1" x14ac:dyDescent="0.2">
      <c r="AK96" s="9"/>
      <c r="AL96" s="9"/>
      <c r="AM96" s="9"/>
      <c r="AN96" s="9"/>
      <c r="AO96" s="9"/>
      <c r="AU96" s="9"/>
    </row>
    <row r="97" spans="47:47" ht="13.5" customHeight="1" x14ac:dyDescent="0.2">
      <c r="AU97" s="9"/>
    </row>
    <row r="98" spans="47:47" ht="13.5" customHeight="1" x14ac:dyDescent="0.2">
      <c r="AU98" s="9"/>
    </row>
    <row r="99" spans="47:47" ht="13.5" customHeight="1" x14ac:dyDescent="0.2">
      <c r="AU99" s="9"/>
    </row>
    <row r="100" spans="47:47" ht="13.5" customHeight="1" x14ac:dyDescent="0.2">
      <c r="AU100" s="9"/>
    </row>
  </sheetData>
  <mergeCells count="52">
    <mergeCell ref="AK4:AO4"/>
    <mergeCell ref="AQ4:AU4"/>
    <mergeCell ref="A13:E13"/>
    <mergeCell ref="G13:K13"/>
    <mergeCell ref="M13:Q13"/>
    <mergeCell ref="S13:W13"/>
    <mergeCell ref="AK13:AO13"/>
    <mergeCell ref="A4:E4"/>
    <mergeCell ref="G4:K4"/>
    <mergeCell ref="M4:Q4"/>
    <mergeCell ref="S4:W4"/>
    <mergeCell ref="Y4:AC4"/>
    <mergeCell ref="AE4:AI4"/>
    <mergeCell ref="AK31:AO31"/>
    <mergeCell ref="AE15:AI15"/>
    <mergeCell ref="A22:E22"/>
    <mergeCell ref="G22:K22"/>
    <mergeCell ref="M22:Q22"/>
    <mergeCell ref="S22:W22"/>
    <mergeCell ref="AK22:AO22"/>
    <mergeCell ref="AE24:AI24"/>
    <mergeCell ref="A31:E31"/>
    <mergeCell ref="G31:K31"/>
    <mergeCell ref="M31:Q31"/>
    <mergeCell ref="S31:W31"/>
    <mergeCell ref="AE33:AI33"/>
    <mergeCell ref="A45:E45"/>
    <mergeCell ref="G45:K45"/>
    <mergeCell ref="M45:Q45"/>
    <mergeCell ref="S45:W45"/>
    <mergeCell ref="AE45:AI45"/>
    <mergeCell ref="AK49:AO49"/>
    <mergeCell ref="A54:E54"/>
    <mergeCell ref="G54:K54"/>
    <mergeCell ref="M54:Q54"/>
    <mergeCell ref="S54:W54"/>
    <mergeCell ref="AK54:AO54"/>
    <mergeCell ref="AE56:AI56"/>
    <mergeCell ref="AK59:AO59"/>
    <mergeCell ref="AK62:AO62"/>
    <mergeCell ref="A63:E63"/>
    <mergeCell ref="G63:K63"/>
    <mergeCell ref="M63:Q63"/>
    <mergeCell ref="S63:W63"/>
    <mergeCell ref="AE74:AI74"/>
    <mergeCell ref="AK64:AO64"/>
    <mergeCell ref="AE65:AI65"/>
    <mergeCell ref="AK66:AO66"/>
    <mergeCell ref="A72:E72"/>
    <mergeCell ref="G72:K72"/>
    <mergeCell ref="M72:Q72"/>
    <mergeCell ref="S72:W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9286-3C2A-492E-A2CE-74E96E50726C}">
  <dimension ref="A1:AIQ110"/>
  <sheetViews>
    <sheetView workbookViewId="0">
      <selection activeCell="L17" sqref="L17"/>
    </sheetView>
  </sheetViews>
  <sheetFormatPr defaultColWidth="10.5703125" defaultRowHeight="12.75" x14ac:dyDescent="0.2"/>
  <cols>
    <col min="1" max="3" width="8.42578125" style="22" customWidth="1"/>
    <col min="4" max="4" width="17.85546875" style="22" bestFit="1" customWidth="1"/>
    <col min="5" max="5" width="7.7109375" style="22" bestFit="1" customWidth="1"/>
    <col min="6" max="6" width="16.28515625" style="22" bestFit="1" customWidth="1"/>
    <col min="7" max="7" width="3.5703125" style="22" bestFit="1" customWidth="1"/>
    <col min="8" max="8" width="26.140625" style="22" customWidth="1"/>
    <col min="9" max="9" width="2.5703125" style="22" customWidth="1"/>
    <col min="10" max="10" width="6.85546875" style="20" bestFit="1" customWidth="1"/>
    <col min="11" max="11" width="7.7109375" style="20" bestFit="1" customWidth="1"/>
    <col min="12" max="12" width="11" style="20" bestFit="1" customWidth="1"/>
    <col min="13" max="13" width="9.7109375" style="20" customWidth="1"/>
    <col min="14" max="14" width="19.42578125" style="21" customWidth="1"/>
    <col min="15" max="15" width="16.5703125" style="21" customWidth="1"/>
    <col min="16" max="16" width="30.5703125" style="21" bestFit="1" customWidth="1"/>
    <col min="17" max="17" width="30.7109375" style="68" customWidth="1"/>
    <col min="18" max="19" width="7" style="22" bestFit="1" customWidth="1"/>
    <col min="20" max="20" width="7.7109375" style="22" bestFit="1" customWidth="1"/>
    <col min="21" max="21" width="11.85546875" style="22" bestFit="1" customWidth="1"/>
    <col min="22" max="22" width="8.42578125" style="22" bestFit="1" customWidth="1"/>
    <col min="23" max="23" width="11.140625" style="22" customWidth="1"/>
    <col min="24" max="24" width="18" style="22" customWidth="1"/>
    <col min="25" max="25" width="11.140625" style="22" bestFit="1" customWidth="1"/>
    <col min="26" max="26" width="15" style="22" customWidth="1"/>
    <col min="27" max="28" width="18.7109375" style="22" customWidth="1"/>
    <col min="29" max="29" width="17.28515625" style="22" customWidth="1"/>
    <col min="30" max="30" width="15.42578125" style="22" customWidth="1"/>
    <col min="31" max="32" width="18.5703125" style="22" customWidth="1"/>
    <col min="33" max="33" width="18.7109375" style="22" customWidth="1"/>
    <col min="34" max="34" width="12.7109375" style="22" bestFit="1" customWidth="1"/>
    <col min="35" max="36" width="13" style="22" bestFit="1" customWidth="1"/>
    <col min="37" max="37" width="13.85546875" style="22" customWidth="1"/>
    <col min="38" max="38" width="8.85546875" style="23" bestFit="1" customWidth="1"/>
    <col min="39" max="39" width="20.5703125" style="22" customWidth="1"/>
    <col min="40" max="40" width="16.5703125" style="22" customWidth="1"/>
    <col min="41" max="41" width="20.5703125" style="22" customWidth="1"/>
    <col min="42" max="42" width="18.28515625" style="22" bestFit="1" customWidth="1"/>
    <col min="43" max="43" width="20.140625" style="22" bestFit="1" customWidth="1"/>
    <col min="44" max="44" width="18.28515625" style="22" bestFit="1" customWidth="1"/>
    <col min="45" max="440" width="8.7109375" style="22" customWidth="1"/>
    <col min="441" max="441" width="10.7109375" style="22" customWidth="1"/>
    <col min="442" max="460" width="8.7109375" style="22" customWidth="1"/>
    <col min="461" max="461" width="10.28515625" style="22" customWidth="1"/>
    <col min="462" max="462" width="15.42578125" style="22" customWidth="1"/>
    <col min="463" max="463" width="12.42578125" style="22" customWidth="1"/>
    <col min="464" max="467" width="10.28515625" style="22" customWidth="1"/>
    <col min="468" max="468" width="14" style="22" customWidth="1"/>
    <col min="469" max="471" width="10.28515625" style="22" customWidth="1"/>
    <col min="472" max="472" width="5.140625" style="22" customWidth="1"/>
    <col min="473" max="473" width="14.28515625" style="22" customWidth="1"/>
    <col min="474" max="474" width="7.42578125" style="22" bestFit="1" customWidth="1"/>
    <col min="475" max="475" width="10.140625" style="22" bestFit="1" customWidth="1"/>
    <col min="476" max="870" width="8.7109375" style="22" customWidth="1"/>
    <col min="871" max="871" width="11.42578125" style="22" customWidth="1"/>
    <col min="872" max="891" width="8.7109375" style="22" customWidth="1"/>
    <col min="892" max="892" width="13.42578125" style="22" customWidth="1"/>
    <col min="893" max="893" width="12" style="22" customWidth="1"/>
    <col min="894" max="894" width="11" style="22" customWidth="1"/>
    <col min="895" max="895" width="8.7109375" style="22" customWidth="1"/>
    <col min="896" max="896" width="12" style="22" customWidth="1"/>
    <col min="897" max="897" width="8.7109375" style="22" customWidth="1"/>
    <col min="898" max="898" width="13.140625" style="22" customWidth="1"/>
    <col min="899" max="899" width="10" style="22" customWidth="1"/>
    <col min="900" max="901" width="8.7109375" style="22" customWidth="1"/>
    <col min="902" max="902" width="6.85546875" style="20" bestFit="1" customWidth="1"/>
    <col min="903" max="903" width="7.7109375" style="20" bestFit="1" customWidth="1"/>
    <col min="904" max="919" width="17.42578125" style="22" customWidth="1"/>
    <col min="920" max="920" width="10.5703125" style="22"/>
    <col min="921" max="921" width="10.140625" style="22" bestFit="1" customWidth="1"/>
    <col min="922" max="922" width="15.5703125" style="22" customWidth="1"/>
    <col min="923" max="923" width="7.7109375" style="22" bestFit="1" customWidth="1"/>
    <col min="924" max="924" width="11.5703125" style="22" customWidth="1"/>
    <col min="925" max="926" width="15.42578125" style="22" bestFit="1" customWidth="1"/>
    <col min="927" max="16384" width="10.5703125" style="22"/>
  </cols>
  <sheetData>
    <row r="1" spans="1:903" ht="12.75" customHeight="1" thickTop="1" x14ac:dyDescent="0.2">
      <c r="A1" s="109" t="s">
        <v>548</v>
      </c>
      <c r="B1" s="110"/>
      <c r="C1" s="111"/>
      <c r="D1" s="104" t="s">
        <v>549</v>
      </c>
      <c r="E1" s="104"/>
      <c r="F1" s="104"/>
      <c r="G1" s="104"/>
      <c r="H1" s="105"/>
      <c r="I1" s="67"/>
      <c r="AHR1" s="22"/>
      <c r="AHS1" s="22"/>
    </row>
    <row r="2" spans="1:903" ht="12.75" customHeight="1" x14ac:dyDescent="0.2">
      <c r="A2" s="90" t="s">
        <v>550</v>
      </c>
      <c r="B2" s="91"/>
      <c r="C2" s="92"/>
      <c r="D2" s="24"/>
      <c r="E2" s="25"/>
      <c r="F2" s="25"/>
      <c r="G2" s="26"/>
      <c r="H2" s="27"/>
      <c r="I2" s="28"/>
      <c r="AHR2" s="22"/>
      <c r="AHS2" s="22"/>
    </row>
    <row r="3" spans="1:903" ht="12.75" customHeight="1" x14ac:dyDescent="0.2">
      <c r="A3" s="112">
        <f>SUM(AG31:AG98)</f>
        <v>22116852.300000001</v>
      </c>
      <c r="B3" s="91"/>
      <c r="C3" s="92"/>
      <c r="D3" s="25"/>
      <c r="E3" s="25"/>
      <c r="F3" s="25"/>
      <c r="G3" s="26"/>
      <c r="H3" s="27"/>
      <c r="I3" s="28"/>
      <c r="L3" s="20" t="s">
        <v>855</v>
      </c>
      <c r="M3" s="20" t="s">
        <v>856</v>
      </c>
      <c r="N3" s="21" t="s">
        <v>857</v>
      </c>
      <c r="AHR3" s="22"/>
      <c r="AHS3" s="22"/>
    </row>
    <row r="4" spans="1:903" ht="12.75" customHeight="1" x14ac:dyDescent="0.2">
      <c r="A4" s="90" t="s">
        <v>551</v>
      </c>
      <c r="B4" s="91"/>
      <c r="C4" s="92"/>
      <c r="D4" s="25" t="s">
        <v>552</v>
      </c>
      <c r="E4" s="25"/>
      <c r="F4" s="29">
        <f>C25</f>
        <v>65</v>
      </c>
      <c r="G4" s="26"/>
      <c r="H4" s="27"/>
      <c r="I4" s="28"/>
      <c r="L4" s="20" t="s">
        <v>858</v>
      </c>
      <c r="M4" s="20" t="s">
        <v>856</v>
      </c>
      <c r="N4" s="21" t="s">
        <v>857</v>
      </c>
      <c r="AHR4" s="22"/>
      <c r="AHS4" s="22"/>
    </row>
    <row r="5" spans="1:903" ht="12.75" customHeight="1" x14ac:dyDescent="0.2">
      <c r="A5" s="112">
        <f>SUM(AK31:AK98)</f>
        <v>29895701.75</v>
      </c>
      <c r="B5" s="91"/>
      <c r="C5" s="92"/>
      <c r="D5" s="25" t="s">
        <v>553</v>
      </c>
      <c r="E5" s="25"/>
      <c r="F5" s="29">
        <f>C27</f>
        <v>64</v>
      </c>
      <c r="G5" s="26"/>
      <c r="H5" s="27"/>
      <c r="I5" s="28"/>
      <c r="L5" s="20" t="s">
        <v>859</v>
      </c>
      <c r="M5" s="20" t="s">
        <v>856</v>
      </c>
      <c r="N5" s="21" t="s">
        <v>857</v>
      </c>
      <c r="AHR5" s="22"/>
      <c r="AHS5" s="22"/>
    </row>
    <row r="6" spans="1:903" ht="12.75" customHeight="1" x14ac:dyDescent="0.2">
      <c r="A6" s="90" t="s">
        <v>554</v>
      </c>
      <c r="B6" s="91"/>
      <c r="C6" s="92"/>
      <c r="D6" s="25" t="s">
        <v>555</v>
      </c>
      <c r="E6" s="25"/>
      <c r="F6" s="30">
        <f>TINV(0.05,F5)</f>
        <v>1.9977296543176954</v>
      </c>
      <c r="G6" s="25"/>
      <c r="H6" s="31"/>
      <c r="I6" s="68"/>
      <c r="AHR6" s="22"/>
      <c r="AHS6" s="22"/>
    </row>
    <row r="7" spans="1:903" ht="12.75" customHeight="1" x14ac:dyDescent="0.2">
      <c r="A7" s="93">
        <f>MEDIAN(AL31:AL98)</f>
        <v>0.73899999999999999</v>
      </c>
      <c r="B7" s="107"/>
      <c r="C7" s="108"/>
      <c r="D7" s="25" t="s">
        <v>556</v>
      </c>
      <c r="E7" s="25"/>
      <c r="F7" s="32">
        <f>AVERAGE(AL31:AL98)</f>
        <v>0.79124725917433991</v>
      </c>
      <c r="G7" s="25"/>
      <c r="H7" s="31"/>
      <c r="I7" s="68"/>
      <c r="AHR7" s="22"/>
      <c r="AHS7" s="22"/>
    </row>
    <row r="8" spans="1:903" ht="12.75" customHeight="1" x14ac:dyDescent="0.2">
      <c r="A8" s="90" t="s">
        <v>557</v>
      </c>
      <c r="B8" s="91"/>
      <c r="C8" s="92"/>
      <c r="D8" s="25" t="s">
        <v>558</v>
      </c>
      <c r="E8" s="25"/>
      <c r="F8" s="32">
        <f>SQRT(A17)</f>
        <v>0.50898971482411648</v>
      </c>
      <c r="G8" s="25"/>
      <c r="H8" s="31"/>
      <c r="I8" s="68"/>
      <c r="AHR8" s="22"/>
      <c r="AHS8" s="22"/>
    </row>
    <row r="9" spans="1:903" ht="12.75" customHeight="1" thickBot="1" x14ac:dyDescent="0.25">
      <c r="A9" s="93">
        <f>AVERAGE(AL31:AL98)</f>
        <v>0.79124725917433991</v>
      </c>
      <c r="B9" s="107"/>
      <c r="C9" s="108"/>
      <c r="D9" s="33" t="s">
        <v>559</v>
      </c>
      <c r="E9" s="33"/>
      <c r="F9" s="34">
        <f>F7-(F6*F8/SQRT(F4))</f>
        <v>0.66512578318190663</v>
      </c>
      <c r="G9" s="35" t="s">
        <v>560</v>
      </c>
      <c r="H9" s="36">
        <f>F7+(F6*F8/SQRT(F4))</f>
        <v>0.9173687351667732</v>
      </c>
      <c r="I9" s="37"/>
      <c r="AHR9" s="22"/>
      <c r="AHS9" s="22"/>
    </row>
    <row r="10" spans="1:903" ht="12.75" customHeight="1" thickTop="1" x14ac:dyDescent="0.2">
      <c r="A10" s="90" t="s">
        <v>561</v>
      </c>
      <c r="B10" s="91"/>
      <c r="C10" s="92"/>
      <c r="D10" s="104" t="s">
        <v>562</v>
      </c>
      <c r="E10" s="104"/>
      <c r="F10" s="104"/>
      <c r="G10" s="104"/>
      <c r="H10" s="105"/>
      <c r="I10" s="67"/>
      <c r="AHR10" s="22"/>
      <c r="AHS10" s="22"/>
    </row>
    <row r="11" spans="1:903" ht="12.75" customHeight="1" x14ac:dyDescent="0.2">
      <c r="A11" s="93">
        <f>SUM(A3/A5)</f>
        <v>0.73980040625739785</v>
      </c>
      <c r="B11" s="107"/>
      <c r="C11" s="108"/>
      <c r="D11" s="25"/>
      <c r="E11" s="25"/>
      <c r="F11" s="25"/>
      <c r="G11" s="25"/>
      <c r="H11" s="27"/>
      <c r="I11" s="28"/>
      <c r="AHR11" s="22"/>
      <c r="AHS11" s="22"/>
    </row>
    <row r="12" spans="1:903" ht="12.75" customHeight="1" x14ac:dyDescent="0.2">
      <c r="A12" s="90" t="s">
        <v>563</v>
      </c>
      <c r="B12" s="91"/>
      <c r="C12" s="92"/>
      <c r="D12" s="25" t="s">
        <v>552</v>
      </c>
      <c r="E12" s="29">
        <f>C25</f>
        <v>65</v>
      </c>
      <c r="F12" s="25"/>
      <c r="G12" s="25"/>
      <c r="H12" s="31"/>
      <c r="I12" s="68"/>
      <c r="AT12" s="38"/>
      <c r="AU12" s="38"/>
      <c r="AV12" s="38"/>
      <c r="AW12" s="38"/>
      <c r="AX12" s="38"/>
      <c r="AY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AHR12" s="22"/>
      <c r="AHS12" s="22"/>
    </row>
    <row r="13" spans="1:903" ht="12.75" customHeight="1" x14ac:dyDescent="0.2">
      <c r="A13" s="93">
        <f>SUM(AM31:AM98)/C25</f>
        <v>0.18842939614406179</v>
      </c>
      <c r="B13" s="91"/>
      <c r="C13" s="92"/>
      <c r="D13" s="25" t="s">
        <v>564</v>
      </c>
      <c r="E13" s="30">
        <f>MEDIAN(AL31:AL98)</f>
        <v>0.73899999999999999</v>
      </c>
      <c r="F13" s="25"/>
      <c r="G13" s="25"/>
      <c r="H13" s="31"/>
      <c r="I13" s="68"/>
      <c r="AS13" s="39"/>
      <c r="AT13" s="38"/>
      <c r="AU13" s="38"/>
      <c r="AV13" s="38"/>
      <c r="AW13" s="38"/>
      <c r="AX13" s="38"/>
      <c r="AY13" s="38"/>
      <c r="AZ13" s="38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M13" s="39"/>
      <c r="EN13" s="39"/>
      <c r="EO13" s="39"/>
      <c r="EP13" s="39"/>
      <c r="EQ13" s="39"/>
      <c r="ER13" s="39"/>
      <c r="ES13" s="39"/>
      <c r="EU13" s="39"/>
      <c r="EV13" s="39"/>
      <c r="EW13" s="39"/>
      <c r="EX13" s="39"/>
      <c r="EY13" s="39"/>
      <c r="EZ13" s="39"/>
      <c r="FA13" s="39"/>
      <c r="FC13" s="39"/>
      <c r="FD13" s="39"/>
      <c r="FE13" s="39"/>
      <c r="FF13" s="39"/>
      <c r="FG13" s="39"/>
      <c r="FH13" s="39"/>
      <c r="FI13" s="39"/>
      <c r="FK13" s="39"/>
      <c r="FL13" s="39"/>
      <c r="FM13" s="39"/>
      <c r="FN13" s="39"/>
      <c r="FO13" s="39"/>
      <c r="FP13" s="39"/>
      <c r="FQ13" s="39"/>
      <c r="FS13" s="39"/>
      <c r="FT13" s="39"/>
      <c r="FU13" s="39"/>
      <c r="FV13" s="39"/>
      <c r="FW13" s="39"/>
      <c r="FX13" s="39"/>
      <c r="FY13" s="39"/>
      <c r="GA13" s="39"/>
      <c r="GB13" s="39"/>
      <c r="GC13" s="39"/>
      <c r="GD13" s="39"/>
      <c r="GE13" s="39"/>
      <c r="GF13" s="39"/>
      <c r="GG13" s="39"/>
      <c r="GI13" s="39"/>
      <c r="GJ13" s="39"/>
      <c r="GK13" s="39"/>
      <c r="GL13" s="39"/>
      <c r="GM13" s="39"/>
      <c r="GN13" s="39"/>
      <c r="GO13" s="39"/>
      <c r="GQ13" s="39"/>
      <c r="GR13" s="39"/>
      <c r="GS13" s="39"/>
      <c r="GT13" s="39"/>
      <c r="GU13" s="39"/>
      <c r="GV13" s="39"/>
      <c r="GW13" s="39"/>
      <c r="GY13" s="39"/>
      <c r="GZ13" s="39"/>
      <c r="HA13" s="39"/>
      <c r="HB13" s="39"/>
      <c r="HC13" s="39"/>
      <c r="HD13" s="39"/>
      <c r="HE13" s="39"/>
      <c r="HG13" s="39"/>
      <c r="HH13" s="39"/>
      <c r="HI13" s="39"/>
      <c r="HJ13" s="39"/>
      <c r="HK13" s="39"/>
      <c r="HL13" s="39"/>
      <c r="HM13" s="39"/>
      <c r="HO13" s="39"/>
      <c r="HP13" s="39"/>
      <c r="HQ13" s="39"/>
      <c r="HR13" s="39"/>
      <c r="HS13" s="39"/>
      <c r="HT13" s="39"/>
      <c r="HU13" s="39"/>
      <c r="HW13" s="39"/>
      <c r="HX13" s="39"/>
      <c r="HY13" s="39"/>
      <c r="HZ13" s="39"/>
      <c r="IA13" s="39"/>
      <c r="IB13" s="39"/>
      <c r="IC13" s="39"/>
      <c r="IE13" s="39"/>
      <c r="IF13" s="39"/>
      <c r="IG13" s="39"/>
      <c r="IH13" s="39"/>
      <c r="II13" s="39"/>
      <c r="IJ13" s="39"/>
      <c r="IK13" s="39"/>
      <c r="IM13" s="39"/>
      <c r="IN13" s="39"/>
      <c r="IO13" s="39"/>
      <c r="IP13" s="39"/>
      <c r="IQ13" s="39"/>
      <c r="IR13" s="39"/>
      <c r="IS13" s="39"/>
      <c r="IU13" s="39"/>
      <c r="IV13" s="39"/>
      <c r="IW13" s="39"/>
      <c r="IX13" s="39"/>
      <c r="IY13" s="39"/>
      <c r="IZ13" s="39"/>
      <c r="JA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AHR13" s="22"/>
      <c r="AHS13" s="22"/>
    </row>
    <row r="14" spans="1:903" ht="12.75" customHeight="1" x14ac:dyDescent="0.2">
      <c r="A14" s="90" t="s">
        <v>565</v>
      </c>
      <c r="B14" s="91"/>
      <c r="C14" s="92"/>
      <c r="D14" s="25" t="s">
        <v>566</v>
      </c>
      <c r="E14" s="29">
        <f>CEILING(IF(ODD(E12)=E12,1.96*SQRT(E12)/2,(1.96*SQRT(E12)/2)+0.5),1)</f>
        <v>8</v>
      </c>
      <c r="F14" s="40"/>
      <c r="G14" s="41"/>
      <c r="H14" s="31"/>
      <c r="I14" s="68"/>
      <c r="AS14" s="39"/>
      <c r="AT14" s="38"/>
      <c r="AU14" s="38"/>
      <c r="AV14" s="38"/>
      <c r="AW14" s="38"/>
      <c r="AX14" s="38"/>
      <c r="AY14" s="38"/>
      <c r="AZ14" s="38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M14" s="39"/>
      <c r="EN14" s="39"/>
      <c r="EO14" s="39"/>
      <c r="EP14" s="39"/>
      <c r="EQ14" s="39"/>
      <c r="ER14" s="39"/>
      <c r="ES14" s="39"/>
      <c r="EU14" s="39"/>
      <c r="EV14" s="39"/>
      <c r="EW14" s="39"/>
      <c r="EX14" s="39"/>
      <c r="EY14" s="39"/>
      <c r="EZ14" s="39"/>
      <c r="FA14" s="39"/>
      <c r="FC14" s="39"/>
      <c r="FD14" s="39"/>
      <c r="FE14" s="39"/>
      <c r="FF14" s="39"/>
      <c r="FG14" s="39"/>
      <c r="FH14" s="39"/>
      <c r="FI14" s="39"/>
      <c r="FK14" s="39"/>
      <c r="FL14" s="39"/>
      <c r="FM14" s="39"/>
      <c r="FN14" s="39"/>
      <c r="FO14" s="39"/>
      <c r="FP14" s="39"/>
      <c r="FQ14" s="39"/>
      <c r="FS14" s="39"/>
      <c r="FT14" s="39"/>
      <c r="FU14" s="39"/>
      <c r="FV14" s="39"/>
      <c r="FW14" s="39"/>
      <c r="FX14" s="39"/>
      <c r="FY14" s="39"/>
      <c r="GA14" s="39"/>
      <c r="GB14" s="39"/>
      <c r="GC14" s="39"/>
      <c r="GD14" s="39"/>
      <c r="GE14" s="39"/>
      <c r="GF14" s="39"/>
      <c r="GG14" s="39"/>
      <c r="GI14" s="39"/>
      <c r="GJ14" s="39"/>
      <c r="GK14" s="39"/>
      <c r="GL14" s="39"/>
      <c r="GM14" s="39"/>
      <c r="GN14" s="39"/>
      <c r="GO14" s="39"/>
      <c r="GQ14" s="39"/>
      <c r="GR14" s="39"/>
      <c r="GS14" s="39"/>
      <c r="GT14" s="39"/>
      <c r="GU14" s="39"/>
      <c r="GV14" s="39"/>
      <c r="GW14" s="39"/>
      <c r="GY14" s="39"/>
      <c r="GZ14" s="39"/>
      <c r="HA14" s="39"/>
      <c r="HB14" s="39"/>
      <c r="HC14" s="39"/>
      <c r="HD14" s="39"/>
      <c r="HE14" s="39"/>
      <c r="HG14" s="39"/>
      <c r="HH14" s="39"/>
      <c r="HI14" s="39"/>
      <c r="HJ14" s="39"/>
      <c r="HK14" s="39"/>
      <c r="HL14" s="39"/>
      <c r="HM14" s="39"/>
      <c r="HO14" s="39"/>
      <c r="HP14" s="39"/>
      <c r="HQ14" s="39"/>
      <c r="HR14" s="39"/>
      <c r="HS14" s="39"/>
      <c r="HT14" s="39"/>
      <c r="HU14" s="39"/>
      <c r="HW14" s="39"/>
      <c r="HX14" s="39"/>
      <c r="HY14" s="39"/>
      <c r="HZ14" s="39"/>
      <c r="IA14" s="39"/>
      <c r="IB14" s="39"/>
      <c r="IC14" s="39"/>
      <c r="IE14" s="39"/>
      <c r="IF14" s="39"/>
      <c r="IG14" s="39"/>
      <c r="IH14" s="39"/>
      <c r="II14" s="39"/>
      <c r="IJ14" s="39"/>
      <c r="IK14" s="39"/>
      <c r="IM14" s="39"/>
      <c r="IN14" s="39"/>
      <c r="IO14" s="39"/>
      <c r="IP14" s="39"/>
      <c r="IQ14" s="39"/>
      <c r="IR14" s="39"/>
      <c r="IS14" s="39"/>
      <c r="IU14" s="39"/>
      <c r="IV14" s="39"/>
      <c r="IW14" s="39"/>
      <c r="IX14" s="39"/>
      <c r="IY14" s="39"/>
      <c r="IZ14" s="39"/>
      <c r="JA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AHR14" s="22"/>
      <c r="AHS14" s="22"/>
    </row>
    <row r="15" spans="1:903" ht="12.75" customHeight="1" thickBot="1" x14ac:dyDescent="0.25">
      <c r="A15" s="106">
        <f>SUM(A13/A7)*100</f>
        <v>25.497888517464386</v>
      </c>
      <c r="B15" s="91"/>
      <c r="C15" s="92"/>
      <c r="D15" s="33" t="s">
        <v>567</v>
      </c>
      <c r="E15" s="33"/>
      <c r="F15" s="42">
        <f>IF(ODD(E12)=E12,ROUND(E12/2,0)-E14,ROUND(E12/2,0)-(E14)+1)</f>
        <v>25</v>
      </c>
      <c r="G15" s="43" t="s">
        <v>560</v>
      </c>
      <c r="H15" s="44">
        <f>IF(ODD(E12)=E12,ROUND(E12/2,0)+E14,ROUND(E12/2,0)+E14)</f>
        <v>41</v>
      </c>
      <c r="I15" s="68"/>
      <c r="AS15" s="39"/>
      <c r="AT15" s="38"/>
      <c r="AU15" s="38"/>
      <c r="AV15" s="38"/>
      <c r="AW15" s="38"/>
      <c r="AX15" s="38"/>
      <c r="AY15" s="38"/>
      <c r="AZ15" s="38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M15" s="39"/>
      <c r="EN15" s="39"/>
      <c r="EO15" s="39"/>
      <c r="EP15" s="39"/>
      <c r="EQ15" s="39"/>
      <c r="ER15" s="39"/>
      <c r="ES15" s="39"/>
      <c r="EU15" s="39"/>
      <c r="EV15" s="39"/>
      <c r="EW15" s="39"/>
      <c r="EX15" s="39"/>
      <c r="EY15" s="39"/>
      <c r="EZ15" s="39"/>
      <c r="FA15" s="39"/>
      <c r="FC15" s="39"/>
      <c r="FD15" s="39"/>
      <c r="FE15" s="39"/>
      <c r="FF15" s="39"/>
      <c r="FG15" s="39"/>
      <c r="FH15" s="39"/>
      <c r="FI15" s="39"/>
      <c r="FK15" s="39"/>
      <c r="FL15" s="39"/>
      <c r="FM15" s="39"/>
      <c r="FN15" s="39"/>
      <c r="FO15" s="39"/>
      <c r="FP15" s="39"/>
      <c r="FQ15" s="39"/>
      <c r="FS15" s="39"/>
      <c r="FT15" s="39"/>
      <c r="FU15" s="39"/>
      <c r="FV15" s="39"/>
      <c r="FW15" s="39"/>
      <c r="FX15" s="39"/>
      <c r="FY15" s="39"/>
      <c r="GA15" s="39"/>
      <c r="GB15" s="39"/>
      <c r="GC15" s="39"/>
      <c r="GD15" s="39"/>
      <c r="GE15" s="39"/>
      <c r="GF15" s="39"/>
      <c r="GG15" s="39"/>
      <c r="GI15" s="39"/>
      <c r="GJ15" s="39"/>
      <c r="GK15" s="39"/>
      <c r="GL15" s="39"/>
      <c r="GM15" s="39"/>
      <c r="GN15" s="39"/>
      <c r="GO15" s="39"/>
      <c r="GQ15" s="39"/>
      <c r="GR15" s="39"/>
      <c r="GS15" s="39"/>
      <c r="GT15" s="39"/>
      <c r="GU15" s="39"/>
      <c r="GV15" s="39"/>
      <c r="GW15" s="39"/>
      <c r="GY15" s="39"/>
      <c r="GZ15" s="39"/>
      <c r="HA15" s="39"/>
      <c r="HB15" s="39"/>
      <c r="HC15" s="39"/>
      <c r="HD15" s="39"/>
      <c r="HE15" s="39"/>
      <c r="HG15" s="39"/>
      <c r="HH15" s="39"/>
      <c r="HI15" s="39"/>
      <c r="HJ15" s="39"/>
      <c r="HK15" s="39"/>
      <c r="HL15" s="39"/>
      <c r="HM15" s="39"/>
      <c r="HO15" s="39"/>
      <c r="HP15" s="39"/>
      <c r="HQ15" s="39"/>
      <c r="HR15" s="39"/>
      <c r="HS15" s="39"/>
      <c r="HT15" s="39"/>
      <c r="HU15" s="39"/>
      <c r="HW15" s="39"/>
      <c r="HX15" s="39"/>
      <c r="HY15" s="39"/>
      <c r="HZ15" s="39"/>
      <c r="IA15" s="39"/>
      <c r="IB15" s="39"/>
      <c r="IC15" s="39"/>
      <c r="IE15" s="39"/>
      <c r="IF15" s="39"/>
      <c r="IG15" s="39"/>
      <c r="IH15" s="39"/>
      <c r="II15" s="39"/>
      <c r="IJ15" s="39"/>
      <c r="IK15" s="39"/>
      <c r="IM15" s="39"/>
      <c r="IN15" s="39"/>
      <c r="IO15" s="39"/>
      <c r="IP15" s="39"/>
      <c r="IQ15" s="39"/>
      <c r="IR15" s="39"/>
      <c r="IS15" s="39"/>
      <c r="IU15" s="39"/>
      <c r="IV15" s="39"/>
      <c r="IW15" s="39"/>
      <c r="IX15" s="39"/>
      <c r="IY15" s="39"/>
      <c r="IZ15" s="39"/>
      <c r="JA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AHR15" s="22"/>
      <c r="AHS15" s="22"/>
    </row>
    <row r="16" spans="1:903" ht="12.75" customHeight="1" thickTop="1" x14ac:dyDescent="0.2">
      <c r="A16" s="90" t="s">
        <v>568</v>
      </c>
      <c r="B16" s="91"/>
      <c r="C16" s="92"/>
      <c r="D16" s="104" t="s">
        <v>569</v>
      </c>
      <c r="E16" s="104"/>
      <c r="F16" s="104"/>
      <c r="G16" s="104"/>
      <c r="H16" s="105"/>
      <c r="I16" s="67"/>
      <c r="AS16" s="39"/>
      <c r="AT16" s="38"/>
      <c r="AU16" s="38"/>
      <c r="AV16" s="38"/>
      <c r="AW16" s="38"/>
      <c r="AX16" s="38"/>
      <c r="AY16" s="38"/>
      <c r="AZ16" s="38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M16" s="39"/>
      <c r="EN16" s="39"/>
      <c r="EO16" s="39"/>
      <c r="EP16" s="39"/>
      <c r="EQ16" s="39"/>
      <c r="ER16" s="39"/>
      <c r="ES16" s="39"/>
      <c r="EU16" s="39"/>
      <c r="EV16" s="39"/>
      <c r="EW16" s="39"/>
      <c r="EX16" s="39"/>
      <c r="EY16" s="39"/>
      <c r="EZ16" s="39"/>
      <c r="FA16" s="39"/>
      <c r="FC16" s="39"/>
      <c r="FD16" s="39"/>
      <c r="FE16" s="39"/>
      <c r="FF16" s="39"/>
      <c r="FG16" s="39"/>
      <c r="FH16" s="39"/>
      <c r="FI16" s="39"/>
      <c r="FK16" s="39"/>
      <c r="FL16" s="39"/>
      <c r="FM16" s="39"/>
      <c r="FN16" s="39"/>
      <c r="FO16" s="39"/>
      <c r="FP16" s="39"/>
      <c r="FQ16" s="39"/>
      <c r="FS16" s="39"/>
      <c r="FT16" s="39"/>
      <c r="FU16" s="39"/>
      <c r="FV16" s="39"/>
      <c r="FW16" s="39"/>
      <c r="FX16" s="39"/>
      <c r="FY16" s="39"/>
      <c r="GA16" s="39"/>
      <c r="GB16" s="39"/>
      <c r="GC16" s="39"/>
      <c r="GD16" s="39"/>
      <c r="GE16" s="39"/>
      <c r="GF16" s="39"/>
      <c r="GG16" s="39"/>
      <c r="GI16" s="39"/>
      <c r="GJ16" s="39"/>
      <c r="GK16" s="39"/>
      <c r="GL16" s="39"/>
      <c r="GM16" s="39"/>
      <c r="GN16" s="39"/>
      <c r="GO16" s="39"/>
      <c r="GQ16" s="39"/>
      <c r="GR16" s="39"/>
      <c r="GS16" s="39"/>
      <c r="GT16" s="39"/>
      <c r="GU16" s="39"/>
      <c r="GV16" s="39"/>
      <c r="GW16" s="39"/>
      <c r="GY16" s="39"/>
      <c r="GZ16" s="39"/>
      <c r="HA16" s="39"/>
      <c r="HB16" s="39"/>
      <c r="HC16" s="39"/>
      <c r="HD16" s="39"/>
      <c r="HE16" s="39"/>
      <c r="HG16" s="39"/>
      <c r="HH16" s="39"/>
      <c r="HI16" s="39"/>
      <c r="HJ16" s="39"/>
      <c r="HK16" s="39"/>
      <c r="HL16" s="39"/>
      <c r="HM16" s="39"/>
      <c r="HO16" s="39"/>
      <c r="HP16" s="39"/>
      <c r="HQ16" s="39"/>
      <c r="HR16" s="39"/>
      <c r="HS16" s="39"/>
      <c r="HT16" s="39"/>
      <c r="HU16" s="39"/>
      <c r="HW16" s="39"/>
      <c r="HX16" s="39"/>
      <c r="HY16" s="39"/>
      <c r="HZ16" s="39"/>
      <c r="IA16" s="39"/>
      <c r="IB16" s="39"/>
      <c r="IC16" s="39"/>
      <c r="IE16" s="39"/>
      <c r="IF16" s="39"/>
      <c r="IG16" s="39"/>
      <c r="IH16" s="39"/>
      <c r="II16" s="39"/>
      <c r="IJ16" s="39"/>
      <c r="IK16" s="39"/>
      <c r="IM16" s="39"/>
      <c r="IN16" s="39"/>
      <c r="IO16" s="39"/>
      <c r="IP16" s="39"/>
      <c r="IQ16" s="39"/>
      <c r="IR16" s="39"/>
      <c r="IS16" s="39"/>
      <c r="IU16" s="39"/>
      <c r="IV16" s="39"/>
      <c r="IW16" s="39"/>
      <c r="IX16" s="39"/>
      <c r="IY16" s="39"/>
      <c r="IZ16" s="39"/>
      <c r="JA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AHR16" s="22"/>
      <c r="AHS16" s="22"/>
    </row>
    <row r="17" spans="1:927" ht="12.75" customHeight="1" x14ac:dyDescent="0.2">
      <c r="A17" s="93">
        <f>SUM(AO31:AO98)/C27</f>
        <v>0.25907052979673545</v>
      </c>
      <c r="B17" s="91"/>
      <c r="C17" s="92"/>
      <c r="D17" s="25"/>
      <c r="E17" s="24"/>
      <c r="F17" s="25"/>
      <c r="G17" s="25"/>
      <c r="H17" s="31"/>
      <c r="I17" s="68"/>
      <c r="AS17" s="39"/>
      <c r="AT17" s="38"/>
      <c r="AU17" s="38"/>
      <c r="AV17" s="38"/>
      <c r="AW17" s="38"/>
      <c r="AX17" s="38"/>
      <c r="AY17" s="38"/>
      <c r="AZ17" s="38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M17" s="39"/>
      <c r="EN17" s="39"/>
      <c r="EO17" s="39"/>
      <c r="EP17" s="39"/>
      <c r="EQ17" s="39"/>
      <c r="ER17" s="39"/>
      <c r="ES17" s="39"/>
      <c r="EU17" s="39"/>
      <c r="EV17" s="39"/>
      <c r="EW17" s="39"/>
      <c r="EX17" s="39"/>
      <c r="EY17" s="39"/>
      <c r="EZ17" s="39"/>
      <c r="FA17" s="39"/>
      <c r="FC17" s="39"/>
      <c r="FD17" s="39"/>
      <c r="FE17" s="39"/>
      <c r="FF17" s="39"/>
      <c r="FG17" s="39"/>
      <c r="FH17" s="39"/>
      <c r="FI17" s="39"/>
      <c r="FK17" s="39"/>
      <c r="FL17" s="39"/>
      <c r="FM17" s="39"/>
      <c r="FN17" s="39"/>
      <c r="FO17" s="39"/>
      <c r="FP17" s="39"/>
      <c r="FQ17" s="39"/>
      <c r="FS17" s="39"/>
      <c r="FT17" s="39"/>
      <c r="FU17" s="39"/>
      <c r="FV17" s="39"/>
      <c r="FW17" s="39"/>
      <c r="FX17" s="39"/>
      <c r="FY17" s="39"/>
      <c r="GA17" s="39"/>
      <c r="GB17" s="39"/>
      <c r="GC17" s="39"/>
      <c r="GD17" s="39"/>
      <c r="GE17" s="39"/>
      <c r="GF17" s="39"/>
      <c r="GG17" s="39"/>
      <c r="GI17" s="39"/>
      <c r="GJ17" s="39"/>
      <c r="GK17" s="39"/>
      <c r="GL17" s="39"/>
      <c r="GM17" s="39"/>
      <c r="GN17" s="39"/>
      <c r="GO17" s="39"/>
      <c r="GQ17" s="39"/>
      <c r="GR17" s="39"/>
      <c r="GS17" s="39"/>
      <c r="GT17" s="39"/>
      <c r="GU17" s="39"/>
      <c r="GV17" s="39"/>
      <c r="GW17" s="39"/>
      <c r="GY17" s="39"/>
      <c r="GZ17" s="39"/>
      <c r="HA17" s="39"/>
      <c r="HB17" s="39"/>
      <c r="HC17" s="39"/>
      <c r="HD17" s="39"/>
      <c r="HE17" s="39"/>
      <c r="HG17" s="39"/>
      <c r="HH17" s="39"/>
      <c r="HI17" s="39"/>
      <c r="HJ17" s="39"/>
      <c r="HK17" s="39"/>
      <c r="HL17" s="39"/>
      <c r="HM17" s="39"/>
      <c r="HO17" s="39"/>
      <c r="HP17" s="39"/>
      <c r="HQ17" s="39"/>
      <c r="HR17" s="39"/>
      <c r="HS17" s="39"/>
      <c r="HT17" s="39"/>
      <c r="HU17" s="39"/>
      <c r="HW17" s="39"/>
      <c r="HX17" s="39"/>
      <c r="HY17" s="39"/>
      <c r="HZ17" s="39"/>
      <c r="IA17" s="39"/>
      <c r="IB17" s="39"/>
      <c r="IC17" s="39"/>
      <c r="IE17" s="39"/>
      <c r="IF17" s="39"/>
      <c r="IG17" s="39"/>
      <c r="IH17" s="39"/>
      <c r="II17" s="39"/>
      <c r="IJ17" s="39"/>
      <c r="IK17" s="39"/>
      <c r="IM17" s="39"/>
      <c r="IN17" s="39"/>
      <c r="IO17" s="39"/>
      <c r="IP17" s="39"/>
      <c r="IQ17" s="39"/>
      <c r="IR17" s="39"/>
      <c r="IS17" s="39"/>
      <c r="IU17" s="39"/>
      <c r="IV17" s="39"/>
      <c r="IW17" s="39"/>
      <c r="IX17" s="39"/>
      <c r="IY17" s="39"/>
      <c r="IZ17" s="39"/>
      <c r="JA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</row>
    <row r="18" spans="1:927" ht="12.75" customHeight="1" x14ac:dyDescent="0.2">
      <c r="A18" s="90" t="s">
        <v>558</v>
      </c>
      <c r="B18" s="91"/>
      <c r="C18" s="92"/>
      <c r="D18" s="45" t="s">
        <v>570</v>
      </c>
      <c r="E18" s="30">
        <f>SUM(A3/A5)</f>
        <v>0.73980040625739785</v>
      </c>
      <c r="F18" s="46" t="s">
        <v>571</v>
      </c>
      <c r="G18" s="26"/>
      <c r="H18" s="47">
        <f>SUM(AQ99)</f>
        <v>6885909597497.4844</v>
      </c>
      <c r="I18" s="28"/>
      <c r="AS18" s="39"/>
      <c r="AT18" s="38"/>
      <c r="AU18" s="38"/>
      <c r="AV18" s="38"/>
      <c r="AW18" s="38"/>
      <c r="AX18" s="38"/>
      <c r="AY18" s="38"/>
      <c r="AZ18" s="38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M18" s="39"/>
      <c r="EN18" s="39"/>
      <c r="EO18" s="39"/>
      <c r="EP18" s="39"/>
      <c r="EQ18" s="39"/>
      <c r="ER18" s="39"/>
      <c r="ES18" s="39"/>
      <c r="EU18" s="39"/>
      <c r="EV18" s="39"/>
      <c r="EW18" s="39"/>
      <c r="EX18" s="39"/>
      <c r="EY18" s="39"/>
      <c r="EZ18" s="39"/>
      <c r="FA18" s="39"/>
      <c r="FC18" s="39"/>
      <c r="FD18" s="39"/>
      <c r="FE18" s="39"/>
      <c r="FF18" s="39"/>
      <c r="FG18" s="39"/>
      <c r="FH18" s="39"/>
      <c r="FI18" s="39"/>
      <c r="FK18" s="39"/>
      <c r="FL18" s="39"/>
      <c r="FM18" s="39"/>
      <c r="FN18" s="39"/>
      <c r="FO18" s="39"/>
      <c r="FP18" s="39"/>
      <c r="FQ18" s="39"/>
      <c r="FS18" s="39"/>
      <c r="FT18" s="39"/>
      <c r="FU18" s="39"/>
      <c r="FV18" s="39"/>
      <c r="FW18" s="39"/>
      <c r="FX18" s="39"/>
      <c r="FY18" s="39"/>
      <c r="GA18" s="39"/>
      <c r="GB18" s="39"/>
      <c r="GC18" s="39"/>
      <c r="GD18" s="39"/>
      <c r="GE18" s="39"/>
      <c r="GF18" s="39"/>
      <c r="GG18" s="39"/>
      <c r="GI18" s="39"/>
      <c r="GJ18" s="39"/>
      <c r="GK18" s="39"/>
      <c r="GL18" s="39"/>
      <c r="GM18" s="39"/>
      <c r="GN18" s="39"/>
      <c r="GO18" s="39"/>
      <c r="GQ18" s="39"/>
      <c r="GR18" s="39"/>
      <c r="GS18" s="39"/>
      <c r="GT18" s="39"/>
      <c r="GU18" s="39"/>
      <c r="GV18" s="39"/>
      <c r="GW18" s="39"/>
      <c r="GY18" s="39"/>
      <c r="GZ18" s="39"/>
      <c r="HA18" s="39"/>
      <c r="HB18" s="39"/>
      <c r="HC18" s="39"/>
      <c r="HD18" s="39"/>
      <c r="HE18" s="39"/>
      <c r="HG18" s="39"/>
      <c r="HH18" s="39"/>
      <c r="HI18" s="39"/>
      <c r="HJ18" s="39"/>
      <c r="HK18" s="39"/>
      <c r="HL18" s="39"/>
      <c r="HM18" s="39"/>
      <c r="HO18" s="39"/>
      <c r="HP18" s="39"/>
      <c r="HQ18" s="39"/>
      <c r="HR18" s="39"/>
      <c r="HS18" s="39"/>
      <c r="HT18" s="39"/>
      <c r="HU18" s="39"/>
      <c r="HW18" s="39"/>
      <c r="HX18" s="39"/>
      <c r="HY18" s="39"/>
      <c r="HZ18" s="39"/>
      <c r="IA18" s="39"/>
      <c r="IB18" s="39"/>
      <c r="IC18" s="39"/>
      <c r="IE18" s="39"/>
      <c r="IF18" s="39"/>
      <c r="IG18" s="39"/>
      <c r="IH18" s="39"/>
      <c r="II18" s="39"/>
      <c r="IJ18" s="39"/>
      <c r="IK18" s="39"/>
      <c r="IM18" s="39"/>
      <c r="IN18" s="39"/>
      <c r="IO18" s="39"/>
      <c r="IP18" s="39"/>
      <c r="IQ18" s="39"/>
      <c r="IR18" s="39"/>
      <c r="IS18" s="39"/>
      <c r="IU18" s="39"/>
      <c r="IV18" s="39"/>
      <c r="IW18" s="39"/>
      <c r="IX18" s="39"/>
      <c r="IY18" s="39"/>
      <c r="IZ18" s="39"/>
      <c r="JA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</row>
    <row r="19" spans="1:927" ht="12.75" customHeight="1" x14ac:dyDescent="0.2">
      <c r="A19" s="93">
        <f>SQRT(A17)</f>
        <v>0.50898971482411648</v>
      </c>
      <c r="B19" s="91"/>
      <c r="C19" s="92"/>
      <c r="D19" s="45" t="s">
        <v>552</v>
      </c>
      <c r="E19" s="48">
        <f>C25</f>
        <v>65</v>
      </c>
      <c r="F19" s="46" t="s">
        <v>572</v>
      </c>
      <c r="G19" s="25"/>
      <c r="H19" s="47">
        <f>SUM(AP99)</f>
        <v>12224972610695.313</v>
      </c>
      <c r="I19" s="28"/>
      <c r="AS19" s="39"/>
      <c r="AT19" s="38"/>
      <c r="AU19" s="38"/>
      <c r="AV19" s="38"/>
      <c r="AW19" s="38"/>
      <c r="AX19" s="38"/>
      <c r="AY19" s="38"/>
      <c r="AZ19" s="38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M19" s="39"/>
      <c r="EN19" s="39"/>
      <c r="EO19" s="39"/>
      <c r="EP19" s="39"/>
      <c r="EQ19" s="39"/>
      <c r="ER19" s="39"/>
      <c r="ES19" s="39"/>
      <c r="EU19" s="39"/>
      <c r="EV19" s="39"/>
      <c r="EW19" s="39"/>
      <c r="EX19" s="39"/>
      <c r="EY19" s="39"/>
      <c r="EZ19" s="39"/>
      <c r="FA19" s="39"/>
      <c r="FC19" s="39"/>
      <c r="FD19" s="39"/>
      <c r="FE19" s="39"/>
      <c r="FF19" s="39"/>
      <c r="FG19" s="39"/>
      <c r="FH19" s="39"/>
      <c r="FI19" s="39"/>
      <c r="FK19" s="39"/>
      <c r="FL19" s="39"/>
      <c r="FM19" s="39"/>
      <c r="FN19" s="39"/>
      <c r="FO19" s="39"/>
      <c r="FP19" s="39"/>
      <c r="FQ19" s="39"/>
      <c r="FS19" s="39"/>
      <c r="FT19" s="39"/>
      <c r="FU19" s="39"/>
      <c r="FV19" s="39"/>
      <c r="FW19" s="39"/>
      <c r="FX19" s="39"/>
      <c r="FY19" s="39"/>
      <c r="GA19" s="39"/>
      <c r="GB19" s="39"/>
      <c r="GC19" s="39"/>
      <c r="GD19" s="39"/>
      <c r="GE19" s="39"/>
      <c r="GF19" s="39"/>
      <c r="GG19" s="39"/>
      <c r="GI19" s="39"/>
      <c r="GJ19" s="39"/>
      <c r="GK19" s="39"/>
      <c r="GL19" s="39"/>
      <c r="GM19" s="39"/>
      <c r="GN19" s="39"/>
      <c r="GO19" s="39"/>
      <c r="GQ19" s="39"/>
      <c r="GR19" s="39"/>
      <c r="GS19" s="39"/>
      <c r="GT19" s="39"/>
      <c r="GU19" s="39"/>
      <c r="GV19" s="39"/>
      <c r="GW19" s="39"/>
      <c r="GY19" s="39"/>
      <c r="GZ19" s="39"/>
      <c r="HA19" s="39"/>
      <c r="HB19" s="39"/>
      <c r="HC19" s="39"/>
      <c r="HD19" s="39"/>
      <c r="HE19" s="39"/>
      <c r="HG19" s="39"/>
      <c r="HH19" s="39"/>
      <c r="HI19" s="39"/>
      <c r="HJ19" s="39"/>
      <c r="HK19" s="39"/>
      <c r="HL19" s="39"/>
      <c r="HM19" s="39"/>
      <c r="HO19" s="39"/>
      <c r="HP19" s="39"/>
      <c r="HQ19" s="39"/>
      <c r="HR19" s="39"/>
      <c r="HS19" s="39"/>
      <c r="HT19" s="39"/>
      <c r="HU19" s="39"/>
      <c r="HW19" s="39"/>
      <c r="HX19" s="39"/>
      <c r="HY19" s="39"/>
      <c r="HZ19" s="39"/>
      <c r="IA19" s="39"/>
      <c r="IB19" s="39"/>
      <c r="IC19" s="39"/>
      <c r="IE19" s="39"/>
      <c r="IF19" s="39"/>
      <c r="IG19" s="39"/>
      <c r="IH19" s="39"/>
      <c r="II19" s="39"/>
      <c r="IJ19" s="39"/>
      <c r="IK19" s="39"/>
      <c r="IM19" s="39"/>
      <c r="IN19" s="39"/>
      <c r="IO19" s="39"/>
      <c r="IP19" s="39"/>
      <c r="IQ19" s="39"/>
      <c r="IR19" s="39"/>
      <c r="IS19" s="39"/>
      <c r="IU19" s="39"/>
      <c r="IV19" s="39"/>
      <c r="IW19" s="39"/>
      <c r="IX19" s="39"/>
      <c r="IY19" s="39"/>
      <c r="IZ19" s="39"/>
      <c r="JA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</row>
    <row r="20" spans="1:927" ht="12.75" customHeight="1" x14ac:dyDescent="0.2">
      <c r="A20" s="90" t="s">
        <v>573</v>
      </c>
      <c r="B20" s="91"/>
      <c r="C20" s="92"/>
      <c r="D20" s="45" t="s">
        <v>574</v>
      </c>
      <c r="E20" s="48">
        <f>C27</f>
        <v>64</v>
      </c>
      <c r="F20" s="49" t="s">
        <v>575</v>
      </c>
      <c r="G20" s="41"/>
      <c r="H20" s="47">
        <f>SUM(AR99)</f>
        <v>9100688944760</v>
      </c>
      <c r="I20" s="28"/>
      <c r="AS20" s="39"/>
      <c r="AT20" s="38"/>
      <c r="AU20" s="38"/>
      <c r="AV20" s="38"/>
      <c r="AW20" s="38"/>
      <c r="AX20" s="38"/>
      <c r="AY20" s="38"/>
      <c r="AZ20" s="38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M20" s="39"/>
      <c r="EN20" s="39"/>
      <c r="EO20" s="39"/>
      <c r="EP20" s="39"/>
      <c r="EQ20" s="39"/>
      <c r="ER20" s="39"/>
      <c r="ES20" s="39"/>
      <c r="EU20" s="39"/>
      <c r="EV20" s="39"/>
      <c r="EW20" s="39"/>
      <c r="EX20" s="39"/>
      <c r="EY20" s="39"/>
      <c r="EZ20" s="39"/>
      <c r="FA20" s="39"/>
      <c r="FC20" s="39"/>
      <c r="FD20" s="39"/>
      <c r="FE20" s="39"/>
      <c r="FF20" s="39"/>
      <c r="FG20" s="39"/>
      <c r="FH20" s="39"/>
      <c r="FI20" s="39"/>
      <c r="FK20" s="39"/>
      <c r="FL20" s="39"/>
      <c r="FM20" s="39"/>
      <c r="FN20" s="39"/>
      <c r="FO20" s="39"/>
      <c r="FP20" s="39"/>
      <c r="FQ20" s="39"/>
      <c r="FS20" s="39"/>
      <c r="FT20" s="39"/>
      <c r="FU20" s="39"/>
      <c r="FV20" s="39"/>
      <c r="FW20" s="39"/>
      <c r="FX20" s="39"/>
      <c r="FY20" s="39"/>
      <c r="GA20" s="39"/>
      <c r="GB20" s="39"/>
      <c r="GC20" s="39"/>
      <c r="GD20" s="39"/>
      <c r="GE20" s="39"/>
      <c r="GF20" s="39"/>
      <c r="GG20" s="39"/>
      <c r="GI20" s="39"/>
      <c r="GJ20" s="39"/>
      <c r="GK20" s="39"/>
      <c r="GL20" s="39"/>
      <c r="GM20" s="39"/>
      <c r="GN20" s="39"/>
      <c r="GO20" s="39"/>
      <c r="GQ20" s="39"/>
      <c r="GR20" s="39"/>
      <c r="GS20" s="39"/>
      <c r="GT20" s="39"/>
      <c r="GU20" s="39"/>
      <c r="GV20" s="39"/>
      <c r="GW20" s="39"/>
      <c r="GY20" s="39"/>
      <c r="GZ20" s="39"/>
      <c r="HA20" s="39"/>
      <c r="HB20" s="39"/>
      <c r="HC20" s="39"/>
      <c r="HD20" s="39"/>
      <c r="HE20" s="39"/>
      <c r="HG20" s="39"/>
      <c r="HH20" s="39"/>
      <c r="HI20" s="39"/>
      <c r="HJ20" s="39"/>
      <c r="HK20" s="39"/>
      <c r="HL20" s="39"/>
      <c r="HM20" s="39"/>
      <c r="HO20" s="39"/>
      <c r="HP20" s="39"/>
      <c r="HQ20" s="39"/>
      <c r="HR20" s="39"/>
      <c r="HS20" s="39"/>
      <c r="HT20" s="39"/>
      <c r="HU20" s="39"/>
      <c r="HW20" s="39"/>
      <c r="HX20" s="39"/>
      <c r="HY20" s="39"/>
      <c r="HZ20" s="39"/>
      <c r="IA20" s="39"/>
      <c r="IB20" s="39"/>
      <c r="IC20" s="39"/>
      <c r="IE20" s="39"/>
      <c r="IF20" s="39"/>
      <c r="IG20" s="39"/>
      <c r="IH20" s="39"/>
      <c r="II20" s="39"/>
      <c r="IJ20" s="39"/>
      <c r="IK20" s="39"/>
      <c r="IM20" s="39"/>
      <c r="IN20" s="39"/>
      <c r="IO20" s="39"/>
      <c r="IP20" s="39"/>
      <c r="IQ20" s="39"/>
      <c r="IR20" s="39"/>
      <c r="IS20" s="39"/>
      <c r="IU20" s="39"/>
      <c r="IV20" s="39"/>
      <c r="IW20" s="39"/>
      <c r="IX20" s="39"/>
      <c r="IY20" s="39"/>
      <c r="IZ20" s="39"/>
      <c r="JA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AII20" s="22" t="s">
        <v>576</v>
      </c>
    </row>
    <row r="21" spans="1:927" ht="12.75" customHeight="1" x14ac:dyDescent="0.2">
      <c r="A21" s="106">
        <f>SUM(A19/A9)*100</f>
        <v>64.327516957877762</v>
      </c>
      <c r="B21" s="91"/>
      <c r="C21" s="92"/>
      <c r="D21" s="45" t="s">
        <v>577</v>
      </c>
      <c r="E21" s="50">
        <f>TINV(0.05,E19)</f>
        <v>1.9971379083920051</v>
      </c>
      <c r="F21" s="51" t="s">
        <v>578</v>
      </c>
      <c r="G21" s="26"/>
      <c r="H21" s="52">
        <f>SUM(A5)</f>
        <v>29895701.75</v>
      </c>
      <c r="I21" s="28"/>
      <c r="AS21" s="39"/>
      <c r="AT21" s="38"/>
      <c r="AU21" s="38"/>
      <c r="AV21" s="38"/>
      <c r="AW21" s="38"/>
      <c r="AX21" s="38"/>
      <c r="AY21" s="38"/>
      <c r="AZ21" s="38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M21" s="39"/>
      <c r="EN21" s="39"/>
      <c r="EO21" s="39"/>
      <c r="EP21" s="39"/>
      <c r="EQ21" s="39"/>
      <c r="ER21" s="39"/>
      <c r="ES21" s="39"/>
      <c r="EU21" s="39"/>
      <c r="EV21" s="39"/>
      <c r="EW21" s="39"/>
      <c r="EX21" s="39"/>
      <c r="EY21" s="39"/>
      <c r="EZ21" s="39"/>
      <c r="FA21" s="39"/>
      <c r="FC21" s="39"/>
      <c r="FD21" s="39"/>
      <c r="FE21" s="39"/>
      <c r="FF21" s="39"/>
      <c r="FG21" s="39"/>
      <c r="FH21" s="39"/>
      <c r="FI21" s="39"/>
      <c r="FK21" s="39"/>
      <c r="FL21" s="39"/>
      <c r="FM21" s="39"/>
      <c r="FN21" s="39"/>
      <c r="FO21" s="39"/>
      <c r="FP21" s="39"/>
      <c r="FQ21" s="39"/>
      <c r="FS21" s="39"/>
      <c r="FT21" s="39"/>
      <c r="FU21" s="39"/>
      <c r="FV21" s="39"/>
      <c r="FW21" s="39"/>
      <c r="FX21" s="39"/>
      <c r="FY21" s="39"/>
      <c r="GA21" s="39"/>
      <c r="GB21" s="39"/>
      <c r="GC21" s="39"/>
      <c r="GD21" s="39"/>
      <c r="GE21" s="39"/>
      <c r="GF21" s="39"/>
      <c r="GG21" s="39"/>
      <c r="GI21" s="39"/>
      <c r="GJ21" s="39"/>
      <c r="GK21" s="39"/>
      <c r="GL21" s="39"/>
      <c r="GM21" s="39"/>
      <c r="GN21" s="39"/>
      <c r="GO21" s="39"/>
      <c r="GQ21" s="39"/>
      <c r="GR21" s="39"/>
      <c r="GS21" s="39"/>
      <c r="GT21" s="39"/>
      <c r="GU21" s="39"/>
      <c r="GV21" s="39"/>
      <c r="GW21" s="39"/>
      <c r="GY21" s="39"/>
      <c r="GZ21" s="39"/>
      <c r="HA21" s="39"/>
      <c r="HB21" s="39"/>
      <c r="HC21" s="39"/>
      <c r="HD21" s="39"/>
      <c r="HE21" s="39"/>
      <c r="HG21" s="39"/>
      <c r="HH21" s="39"/>
      <c r="HI21" s="39"/>
      <c r="HJ21" s="39"/>
      <c r="HK21" s="39"/>
      <c r="HL21" s="39"/>
      <c r="HM21" s="39"/>
      <c r="HO21" s="39"/>
      <c r="HP21" s="39"/>
      <c r="HQ21" s="39"/>
      <c r="HR21" s="39"/>
      <c r="HS21" s="39"/>
      <c r="HT21" s="39"/>
      <c r="HU21" s="39"/>
      <c r="HW21" s="39"/>
      <c r="HX21" s="39"/>
      <c r="HY21" s="39"/>
      <c r="HZ21" s="39"/>
      <c r="IA21" s="39"/>
      <c r="IB21" s="39"/>
      <c r="IC21" s="39"/>
      <c r="IE21" s="39"/>
      <c r="IF21" s="39"/>
      <c r="IG21" s="39"/>
      <c r="IH21" s="39"/>
      <c r="II21" s="39"/>
      <c r="IJ21" s="39"/>
      <c r="IK21" s="39"/>
      <c r="IM21" s="39"/>
      <c r="IN21" s="39"/>
      <c r="IO21" s="39"/>
      <c r="IP21" s="39"/>
      <c r="IQ21" s="39"/>
      <c r="IR21" s="39"/>
      <c r="IS21" s="39"/>
      <c r="IU21" s="39"/>
      <c r="IV21" s="39"/>
      <c r="IW21" s="39"/>
      <c r="IX21" s="39"/>
      <c r="IY21" s="39"/>
      <c r="IZ21" s="39"/>
      <c r="JA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AII21" s="22" t="s">
        <v>579</v>
      </c>
    </row>
    <row r="22" spans="1:927" ht="12.75" customHeight="1" x14ac:dyDescent="0.2">
      <c r="A22" s="90" t="s">
        <v>580</v>
      </c>
      <c r="B22" s="91"/>
      <c r="C22" s="92"/>
      <c r="D22" s="53" t="s">
        <v>581</v>
      </c>
      <c r="E22" s="50">
        <f>SQRT(H18-(2*E18*H20)+(E18^2*H19))/(AVERAGE(AK31:AK98)*SQRT(E19*(E19-1)))</f>
        <v>1.1246550784764298E-2</v>
      </c>
      <c r="F22" s="26"/>
      <c r="G22" s="26"/>
      <c r="H22" s="27"/>
      <c r="I22" s="28"/>
      <c r="AS22" s="39"/>
      <c r="AT22" s="38"/>
      <c r="AU22" s="38"/>
      <c r="AV22" s="38"/>
      <c r="AW22" s="38"/>
      <c r="AX22" s="38"/>
      <c r="AY22" s="38"/>
      <c r="AZ22" s="38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M22" s="39"/>
      <c r="EN22" s="39"/>
      <c r="EO22" s="39"/>
      <c r="EP22" s="39"/>
      <c r="EQ22" s="39"/>
      <c r="ER22" s="39"/>
      <c r="ES22" s="39"/>
      <c r="EU22" s="39"/>
      <c r="EV22" s="39"/>
      <c r="EW22" s="39"/>
      <c r="EX22" s="39"/>
      <c r="EY22" s="39"/>
      <c r="EZ22" s="39"/>
      <c r="FA22" s="39"/>
      <c r="FC22" s="39"/>
      <c r="FD22" s="39"/>
      <c r="FE22" s="39"/>
      <c r="FF22" s="39"/>
      <c r="FG22" s="39"/>
      <c r="FH22" s="39"/>
      <c r="FI22" s="39"/>
      <c r="FK22" s="39"/>
      <c r="FL22" s="39"/>
      <c r="FM22" s="39"/>
      <c r="FN22" s="39"/>
      <c r="FO22" s="39"/>
      <c r="FP22" s="39"/>
      <c r="FQ22" s="39"/>
      <c r="FS22" s="39"/>
      <c r="FT22" s="39"/>
      <c r="FU22" s="39"/>
      <c r="FV22" s="39"/>
      <c r="FW22" s="39"/>
      <c r="FX22" s="39"/>
      <c r="FY22" s="39"/>
      <c r="GA22" s="39"/>
      <c r="GB22" s="39"/>
      <c r="GC22" s="39"/>
      <c r="GD22" s="39"/>
      <c r="GE22" s="39"/>
      <c r="GF22" s="39"/>
      <c r="GG22" s="39"/>
      <c r="GI22" s="39"/>
      <c r="GJ22" s="39"/>
      <c r="GK22" s="39"/>
      <c r="GL22" s="39"/>
      <c r="GM22" s="39"/>
      <c r="GN22" s="39"/>
      <c r="GO22" s="39"/>
      <c r="GQ22" s="39"/>
      <c r="GR22" s="39"/>
      <c r="GS22" s="39"/>
      <c r="GT22" s="39"/>
      <c r="GU22" s="39"/>
      <c r="GV22" s="39"/>
      <c r="GW22" s="39"/>
      <c r="GY22" s="39"/>
      <c r="GZ22" s="39"/>
      <c r="HA22" s="39"/>
      <c r="HB22" s="39"/>
      <c r="HC22" s="39"/>
      <c r="HD22" s="39"/>
      <c r="HE22" s="39"/>
      <c r="HG22" s="39"/>
      <c r="HH22" s="39"/>
      <c r="HI22" s="39"/>
      <c r="HJ22" s="39"/>
      <c r="HK22" s="39"/>
      <c r="HL22" s="39"/>
      <c r="HM22" s="39"/>
      <c r="HO22" s="39"/>
      <c r="HP22" s="39"/>
      <c r="HQ22" s="39"/>
      <c r="HR22" s="39"/>
      <c r="HS22" s="39"/>
      <c r="HT22" s="39"/>
      <c r="HU22" s="39"/>
      <c r="HW22" s="39"/>
      <c r="HX22" s="39"/>
      <c r="HY22" s="39"/>
      <c r="HZ22" s="39"/>
      <c r="IA22" s="39"/>
      <c r="IB22" s="39"/>
      <c r="IC22" s="39"/>
      <c r="IE22" s="39"/>
      <c r="IF22" s="39"/>
      <c r="IG22" s="39"/>
      <c r="IH22" s="39"/>
      <c r="II22" s="39"/>
      <c r="IJ22" s="39"/>
      <c r="IK22" s="39"/>
      <c r="IM22" s="39"/>
      <c r="IN22" s="39"/>
      <c r="IO22" s="39"/>
      <c r="IP22" s="39"/>
      <c r="IQ22" s="39"/>
      <c r="IR22" s="39"/>
      <c r="IS22" s="39"/>
      <c r="IU22" s="39"/>
      <c r="IV22" s="39"/>
      <c r="IW22" s="39"/>
      <c r="IX22" s="39"/>
      <c r="IY22" s="39"/>
      <c r="IZ22" s="39"/>
      <c r="JA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AII22" s="22" t="s">
        <v>582</v>
      </c>
    </row>
    <row r="23" spans="1:927" ht="12.75" customHeight="1" thickBot="1" x14ac:dyDescent="0.25">
      <c r="A23" s="93">
        <f>SUM(A7/A11)</f>
        <v>0.99891807810508371</v>
      </c>
      <c r="B23" s="91"/>
      <c r="C23" s="92"/>
      <c r="D23" s="54" t="s">
        <v>559</v>
      </c>
      <c r="E23" s="54"/>
      <c r="F23" s="55">
        <f>E18-(E21*E22)</f>
        <v>0.71733949334648917</v>
      </c>
      <c r="G23" s="35" t="s">
        <v>560</v>
      </c>
      <c r="H23" s="56">
        <f>E18+(E21*E22)</f>
        <v>0.76226131916830653</v>
      </c>
      <c r="I23" s="57"/>
      <c r="AS23" s="39"/>
      <c r="AT23" s="38"/>
      <c r="AU23" s="38"/>
      <c r="AV23" s="38"/>
      <c r="AW23" s="38"/>
      <c r="AX23" s="38"/>
      <c r="AY23" s="38"/>
      <c r="AZ23" s="38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M23" s="39"/>
      <c r="EN23" s="39"/>
      <c r="EO23" s="39"/>
      <c r="EP23" s="39"/>
      <c r="EQ23" s="39"/>
      <c r="ER23" s="39"/>
      <c r="ES23" s="39"/>
      <c r="EU23" s="39"/>
      <c r="EV23" s="39"/>
      <c r="EW23" s="39"/>
      <c r="EX23" s="39"/>
      <c r="EY23" s="39"/>
      <c r="EZ23" s="39"/>
      <c r="FA23" s="39"/>
      <c r="FC23" s="39"/>
      <c r="FD23" s="39"/>
      <c r="FE23" s="39"/>
      <c r="FF23" s="39"/>
      <c r="FG23" s="39"/>
      <c r="FH23" s="39"/>
      <c r="FI23" s="39"/>
      <c r="FK23" s="39"/>
      <c r="FL23" s="39"/>
      <c r="FM23" s="39"/>
      <c r="FN23" s="39"/>
      <c r="FO23" s="39"/>
      <c r="FP23" s="39"/>
      <c r="FQ23" s="39"/>
      <c r="FS23" s="39"/>
      <c r="FT23" s="39"/>
      <c r="FU23" s="39"/>
      <c r="FV23" s="39"/>
      <c r="FW23" s="39"/>
      <c r="FX23" s="39"/>
      <c r="FY23" s="39"/>
      <c r="GA23" s="39"/>
      <c r="GB23" s="39"/>
      <c r="GC23" s="39"/>
      <c r="GD23" s="39"/>
      <c r="GE23" s="39"/>
      <c r="GF23" s="39"/>
      <c r="GG23" s="39"/>
      <c r="GI23" s="39"/>
      <c r="GJ23" s="39"/>
      <c r="GK23" s="39"/>
      <c r="GL23" s="39"/>
      <c r="GM23" s="39"/>
      <c r="GN23" s="39"/>
      <c r="GO23" s="39"/>
      <c r="GQ23" s="39"/>
      <c r="GR23" s="39"/>
      <c r="GS23" s="39"/>
      <c r="GT23" s="39"/>
      <c r="GU23" s="39"/>
      <c r="GV23" s="39"/>
      <c r="GW23" s="39"/>
      <c r="GY23" s="39"/>
      <c r="GZ23" s="39"/>
      <c r="HA23" s="39"/>
      <c r="HB23" s="39"/>
      <c r="HC23" s="39"/>
      <c r="HD23" s="39"/>
      <c r="HE23" s="39"/>
      <c r="HG23" s="39"/>
      <c r="HH23" s="39"/>
      <c r="HI23" s="39"/>
      <c r="HJ23" s="39"/>
      <c r="HK23" s="39"/>
      <c r="HL23" s="39"/>
      <c r="HM23" s="39"/>
      <c r="HO23" s="39"/>
      <c r="HP23" s="39"/>
      <c r="HQ23" s="39"/>
      <c r="HR23" s="39"/>
      <c r="HS23" s="39"/>
      <c r="HT23" s="39"/>
      <c r="HU23" s="39"/>
      <c r="HW23" s="39"/>
      <c r="HX23" s="39"/>
      <c r="HY23" s="39"/>
      <c r="HZ23" s="39"/>
      <c r="IA23" s="39"/>
      <c r="IB23" s="39"/>
      <c r="IC23" s="39"/>
      <c r="IE23" s="39"/>
      <c r="IF23" s="39"/>
      <c r="IG23" s="39"/>
      <c r="IH23" s="39"/>
      <c r="II23" s="39"/>
      <c r="IJ23" s="39"/>
      <c r="IK23" s="39"/>
      <c r="IM23" s="39"/>
      <c r="IN23" s="39"/>
      <c r="IO23" s="39"/>
      <c r="IP23" s="39"/>
      <c r="IQ23" s="39"/>
      <c r="IR23" s="39"/>
      <c r="IS23" s="39"/>
      <c r="IU23" s="39"/>
      <c r="IV23" s="39"/>
      <c r="IW23" s="39"/>
      <c r="IX23" s="39"/>
      <c r="IY23" s="39"/>
      <c r="IZ23" s="39"/>
      <c r="JA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I23" s="22" t="s">
        <v>583</v>
      </c>
      <c r="AII23" s="22" t="s">
        <v>584</v>
      </c>
    </row>
    <row r="24" spans="1:927" ht="12.75" customHeight="1" thickTop="1" x14ac:dyDescent="0.2">
      <c r="A24" s="93" t="s">
        <v>552</v>
      </c>
      <c r="B24" s="91"/>
      <c r="C24" s="92"/>
      <c r="D24" s="94" t="s">
        <v>585</v>
      </c>
      <c r="E24" s="95"/>
      <c r="F24" s="95"/>
      <c r="G24" s="95"/>
      <c r="H24" s="96"/>
      <c r="I24" s="58"/>
      <c r="AS24" s="39"/>
      <c r="AT24" s="38"/>
      <c r="AU24" s="38"/>
      <c r="AV24" s="38"/>
      <c r="AW24" s="38"/>
      <c r="AX24" s="38"/>
      <c r="AY24" s="38"/>
      <c r="AZ24" s="38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M24" s="39"/>
      <c r="EN24" s="39"/>
      <c r="EO24" s="39"/>
      <c r="EP24" s="39"/>
      <c r="EQ24" s="39"/>
      <c r="ER24" s="39"/>
      <c r="ES24" s="39"/>
      <c r="EU24" s="39"/>
      <c r="EV24" s="39"/>
      <c r="EW24" s="39"/>
      <c r="EX24" s="39"/>
      <c r="EY24" s="39"/>
      <c r="EZ24" s="39"/>
      <c r="FA24" s="39"/>
      <c r="FC24" s="39"/>
      <c r="FD24" s="39"/>
      <c r="FE24" s="39"/>
      <c r="FF24" s="39"/>
      <c r="FG24" s="39"/>
      <c r="FH24" s="39"/>
      <c r="FI24" s="39"/>
      <c r="FK24" s="39"/>
      <c r="FL24" s="39"/>
      <c r="FM24" s="39"/>
      <c r="FN24" s="39"/>
      <c r="FO24" s="39"/>
      <c r="FP24" s="39"/>
      <c r="FQ24" s="39"/>
      <c r="FS24" s="39"/>
      <c r="FT24" s="39"/>
      <c r="FU24" s="39"/>
      <c r="FV24" s="39"/>
      <c r="FW24" s="39"/>
      <c r="FX24" s="39"/>
      <c r="FY24" s="39"/>
      <c r="GA24" s="39"/>
      <c r="GB24" s="39"/>
      <c r="GC24" s="39"/>
      <c r="GD24" s="39"/>
      <c r="GE24" s="39"/>
      <c r="GF24" s="39"/>
      <c r="GG24" s="39"/>
      <c r="GI24" s="39"/>
      <c r="GJ24" s="39"/>
      <c r="GK24" s="39"/>
      <c r="GL24" s="39"/>
      <c r="GM24" s="39"/>
      <c r="GN24" s="39"/>
      <c r="GO24" s="39"/>
      <c r="GQ24" s="39"/>
      <c r="GR24" s="39"/>
      <c r="GS24" s="39"/>
      <c r="GT24" s="39"/>
      <c r="GU24" s="39"/>
      <c r="GV24" s="39"/>
      <c r="GW24" s="39"/>
      <c r="GY24" s="39"/>
      <c r="GZ24" s="39"/>
      <c r="HA24" s="39"/>
      <c r="HB24" s="39"/>
      <c r="HC24" s="39"/>
      <c r="HD24" s="39"/>
      <c r="HE24" s="39"/>
      <c r="HG24" s="39"/>
      <c r="HH24" s="39"/>
      <c r="HI24" s="39"/>
      <c r="HJ24" s="39"/>
      <c r="HK24" s="39"/>
      <c r="HL24" s="39"/>
      <c r="HM24" s="39"/>
      <c r="HO24" s="39"/>
      <c r="HP24" s="39"/>
      <c r="HQ24" s="39"/>
      <c r="HR24" s="39"/>
      <c r="HS24" s="39"/>
      <c r="HT24" s="39"/>
      <c r="HU24" s="39"/>
      <c r="HW24" s="39"/>
      <c r="HX24" s="39"/>
      <c r="HY24" s="39"/>
      <c r="HZ24" s="39"/>
      <c r="IA24" s="39"/>
      <c r="IB24" s="39"/>
      <c r="IC24" s="39"/>
      <c r="IE24" s="39"/>
      <c r="IF24" s="39"/>
      <c r="IG24" s="39"/>
      <c r="IH24" s="39"/>
      <c r="II24" s="39"/>
      <c r="IJ24" s="39"/>
      <c r="IK24" s="39"/>
      <c r="IM24" s="39"/>
      <c r="IN24" s="39"/>
      <c r="IO24" s="39"/>
      <c r="IP24" s="39"/>
      <c r="IQ24" s="39"/>
      <c r="IR24" s="39"/>
      <c r="IS24" s="39"/>
      <c r="IU24" s="39"/>
      <c r="IV24" s="39"/>
      <c r="IW24" s="39"/>
      <c r="IX24" s="39"/>
      <c r="IY24" s="39"/>
      <c r="IZ24" s="39"/>
      <c r="JA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AII24" s="22" t="s">
        <v>12</v>
      </c>
    </row>
    <row r="25" spans="1:927" ht="12.75" customHeight="1" thickBot="1" x14ac:dyDescent="0.25">
      <c r="A25" s="61"/>
      <c r="B25" s="59"/>
      <c r="C25" s="60">
        <f>COUNT(J31:J98)</f>
        <v>65</v>
      </c>
      <c r="D25" s="97"/>
      <c r="E25" s="97"/>
      <c r="F25" s="97"/>
      <c r="G25" s="97"/>
      <c r="H25" s="98"/>
      <c r="I25" s="58"/>
      <c r="AS25" s="39"/>
      <c r="AT25" s="38"/>
      <c r="AU25" s="38"/>
      <c r="AV25" s="38"/>
      <c r="AW25" s="38"/>
      <c r="AX25" s="38"/>
      <c r="AY25" s="38"/>
      <c r="AZ25" s="38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M25" s="39"/>
      <c r="EN25" s="39"/>
      <c r="EO25" s="39"/>
      <c r="EP25" s="39"/>
      <c r="EQ25" s="39"/>
      <c r="ER25" s="39"/>
      <c r="ES25" s="39"/>
      <c r="EU25" s="39"/>
      <c r="EV25" s="39"/>
      <c r="EW25" s="39"/>
      <c r="EX25" s="39"/>
      <c r="EY25" s="39"/>
      <c r="EZ25" s="39"/>
      <c r="FA25" s="39"/>
      <c r="FC25" s="39"/>
      <c r="FD25" s="39"/>
      <c r="FE25" s="39"/>
      <c r="FF25" s="39"/>
      <c r="FG25" s="39"/>
      <c r="FH25" s="39"/>
      <c r="FI25" s="39"/>
      <c r="FK25" s="39"/>
      <c r="FL25" s="39"/>
      <c r="FM25" s="39"/>
      <c r="FN25" s="39"/>
      <c r="FO25" s="39"/>
      <c r="FP25" s="39"/>
      <c r="FQ25" s="39"/>
      <c r="FS25" s="39"/>
      <c r="FT25" s="39"/>
      <c r="FU25" s="39"/>
      <c r="FV25" s="39"/>
      <c r="FW25" s="39"/>
      <c r="FX25" s="39"/>
      <c r="FY25" s="39"/>
      <c r="GA25" s="39"/>
      <c r="GB25" s="39"/>
      <c r="GC25" s="39"/>
      <c r="GD25" s="39"/>
      <c r="GE25" s="39"/>
      <c r="GF25" s="39"/>
      <c r="GG25" s="39"/>
      <c r="GI25" s="39"/>
      <c r="GJ25" s="39"/>
      <c r="GK25" s="39"/>
      <c r="GL25" s="39"/>
      <c r="GM25" s="39"/>
      <c r="GN25" s="39"/>
      <c r="GO25" s="39"/>
      <c r="GQ25" s="39"/>
      <c r="GR25" s="39"/>
      <c r="GS25" s="39"/>
      <c r="GT25" s="39"/>
      <c r="GU25" s="39"/>
      <c r="GV25" s="39"/>
      <c r="GW25" s="39"/>
      <c r="GY25" s="39"/>
      <c r="GZ25" s="39"/>
      <c r="HA25" s="39"/>
      <c r="HB25" s="39"/>
      <c r="HC25" s="39"/>
      <c r="HD25" s="39"/>
      <c r="HE25" s="39"/>
      <c r="HG25" s="39"/>
      <c r="HH25" s="39"/>
      <c r="HI25" s="39"/>
      <c r="HJ25" s="39"/>
      <c r="HK25" s="39"/>
      <c r="HL25" s="39"/>
      <c r="HM25" s="39"/>
      <c r="HO25" s="39"/>
      <c r="HP25" s="39"/>
      <c r="HQ25" s="39"/>
      <c r="HR25" s="39"/>
      <c r="HS25" s="39"/>
      <c r="HT25" s="39"/>
      <c r="HU25" s="39"/>
      <c r="HW25" s="39"/>
      <c r="HX25" s="39"/>
      <c r="HY25" s="39"/>
      <c r="HZ25" s="39"/>
      <c r="IA25" s="39"/>
      <c r="IB25" s="39"/>
      <c r="IC25" s="39"/>
      <c r="IE25" s="39"/>
      <c r="IF25" s="39"/>
      <c r="IG25" s="39"/>
      <c r="IH25" s="39"/>
      <c r="II25" s="39"/>
      <c r="IJ25" s="39"/>
      <c r="IK25" s="39"/>
      <c r="IM25" s="39"/>
      <c r="IN25" s="39"/>
      <c r="IO25" s="39"/>
      <c r="IP25" s="39"/>
      <c r="IQ25" s="39"/>
      <c r="IR25" s="39"/>
      <c r="IS25" s="39"/>
      <c r="IU25" s="39"/>
      <c r="IV25" s="39"/>
      <c r="IW25" s="39"/>
      <c r="IX25" s="39"/>
      <c r="IY25" s="39"/>
      <c r="IZ25" s="39"/>
      <c r="JA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AII25" s="22" t="s">
        <v>586</v>
      </c>
    </row>
    <row r="26" spans="1:927" ht="12.75" customHeight="1" thickTop="1" x14ac:dyDescent="0.25">
      <c r="A26" s="99" t="s">
        <v>574</v>
      </c>
      <c r="B26" s="100"/>
      <c r="C26" s="101"/>
      <c r="J26" s="22"/>
      <c r="K26" s="62" t="s">
        <v>587</v>
      </c>
      <c r="AS26" s="39"/>
      <c r="AT26" s="38"/>
      <c r="AU26" s="38"/>
      <c r="AV26" s="38"/>
      <c r="AW26" s="38"/>
      <c r="AX26" s="38"/>
      <c r="AY26" s="38"/>
      <c r="AZ26" s="38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M26" s="39"/>
      <c r="EN26" s="39"/>
      <c r="EO26" s="39"/>
      <c r="EP26" s="39"/>
      <c r="EQ26" s="39"/>
      <c r="ER26" s="39"/>
      <c r="ES26" s="39"/>
      <c r="EU26" s="39"/>
      <c r="EV26" s="39"/>
      <c r="EW26" s="39"/>
      <c r="EX26" s="39"/>
      <c r="EY26" s="39"/>
      <c r="EZ26" s="39"/>
      <c r="FA26" s="39"/>
      <c r="FC26" s="39"/>
      <c r="FD26" s="39"/>
      <c r="FE26" s="39"/>
      <c r="FF26" s="39"/>
      <c r="FG26" s="39"/>
      <c r="FH26" s="39"/>
      <c r="FI26" s="39"/>
      <c r="FK26" s="39"/>
      <c r="FL26" s="39"/>
      <c r="FM26" s="39"/>
      <c r="FN26" s="39"/>
      <c r="FO26" s="39"/>
      <c r="FP26" s="39"/>
      <c r="FQ26" s="39"/>
      <c r="FS26" s="39"/>
      <c r="FT26" s="39"/>
      <c r="FU26" s="39"/>
      <c r="FV26" s="39"/>
      <c r="FW26" s="39"/>
      <c r="FX26" s="39"/>
      <c r="FY26" s="39"/>
      <c r="GA26" s="39"/>
      <c r="GB26" s="39"/>
      <c r="GC26" s="39"/>
      <c r="GD26" s="39"/>
      <c r="GE26" s="39"/>
      <c r="GF26" s="39"/>
      <c r="GG26" s="39"/>
      <c r="GI26" s="39"/>
      <c r="GJ26" s="39"/>
      <c r="GK26" s="39"/>
      <c r="GL26" s="39"/>
      <c r="GM26" s="39"/>
      <c r="GN26" s="39"/>
      <c r="GO26" s="39"/>
      <c r="GQ26" s="39"/>
      <c r="GR26" s="39"/>
      <c r="GS26" s="39"/>
      <c r="GT26" s="39"/>
      <c r="GU26" s="39"/>
      <c r="GV26" s="39"/>
      <c r="GW26" s="39"/>
      <c r="GY26" s="39"/>
      <c r="GZ26" s="39"/>
      <c r="HA26" s="39"/>
      <c r="HB26" s="39"/>
      <c r="HC26" s="39"/>
      <c r="HD26" s="39"/>
      <c r="HE26" s="39"/>
      <c r="HG26" s="39"/>
      <c r="HH26" s="39"/>
      <c r="HI26" s="39"/>
      <c r="HJ26" s="39"/>
      <c r="HK26" s="39"/>
      <c r="HL26" s="39"/>
      <c r="HM26" s="39"/>
      <c r="HO26" s="39"/>
      <c r="HP26" s="39"/>
      <c r="HQ26" s="39"/>
      <c r="HR26" s="39"/>
      <c r="HS26" s="39"/>
      <c r="HT26" s="39"/>
      <c r="HU26" s="39"/>
      <c r="HW26" s="39"/>
      <c r="HX26" s="39"/>
      <c r="HY26" s="39"/>
      <c r="HZ26" s="39"/>
      <c r="IA26" s="39"/>
      <c r="IB26" s="39"/>
      <c r="IC26" s="39"/>
      <c r="IE26" s="39"/>
      <c r="IF26" s="39"/>
      <c r="IG26" s="39"/>
      <c r="IH26" s="39"/>
      <c r="II26" s="39"/>
      <c r="IJ26" s="39"/>
      <c r="IK26" s="39"/>
      <c r="IM26" s="39"/>
      <c r="IN26" s="39"/>
      <c r="IO26" s="39"/>
      <c r="IP26" s="39"/>
      <c r="IQ26" s="39"/>
      <c r="IR26" s="39"/>
      <c r="IS26" s="39"/>
      <c r="IU26" s="39"/>
      <c r="IV26" s="39"/>
      <c r="IW26" s="39"/>
      <c r="IX26" s="39"/>
      <c r="IY26" s="39"/>
      <c r="IZ26" s="39"/>
      <c r="JA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</row>
    <row r="27" spans="1:927" ht="12.75" customHeight="1" thickBot="1" x14ac:dyDescent="0.25">
      <c r="A27" s="63"/>
      <c r="B27" s="64"/>
      <c r="C27" s="65">
        <f>SUM(C25-1)</f>
        <v>64</v>
      </c>
      <c r="D27" s="102" t="s">
        <v>588</v>
      </c>
      <c r="E27" s="103"/>
      <c r="F27" s="103"/>
      <c r="G27" s="103"/>
      <c r="H27" s="103"/>
      <c r="I27" s="103"/>
      <c r="J27" s="103"/>
      <c r="K27" s="103"/>
      <c r="AS27" s="39"/>
      <c r="AT27" s="38"/>
      <c r="AU27" s="38"/>
      <c r="AV27" s="38"/>
      <c r="AW27" s="38"/>
      <c r="AX27" s="38"/>
      <c r="AY27" s="38"/>
      <c r="AZ27" s="38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M27" s="39"/>
      <c r="EN27" s="39"/>
      <c r="EO27" s="39"/>
      <c r="EP27" s="39"/>
      <c r="EQ27" s="39"/>
      <c r="ER27" s="39"/>
      <c r="ES27" s="39"/>
      <c r="EU27" s="39"/>
      <c r="EV27" s="39"/>
      <c r="EW27" s="39"/>
      <c r="EX27" s="39"/>
      <c r="EY27" s="39"/>
      <c r="EZ27" s="39"/>
      <c r="FA27" s="39"/>
      <c r="FC27" s="39"/>
      <c r="FD27" s="39"/>
      <c r="FE27" s="39"/>
      <c r="FF27" s="39"/>
      <c r="FG27" s="39"/>
      <c r="FH27" s="39"/>
      <c r="FI27" s="39"/>
      <c r="FK27" s="39"/>
      <c r="FL27" s="39"/>
      <c r="FM27" s="39"/>
      <c r="FN27" s="39"/>
      <c r="FO27" s="39"/>
      <c r="FP27" s="39"/>
      <c r="FQ27" s="39"/>
      <c r="FS27" s="39"/>
      <c r="FT27" s="39"/>
      <c r="FU27" s="39"/>
      <c r="FV27" s="39"/>
      <c r="FW27" s="39"/>
      <c r="FX27" s="39"/>
      <c r="FY27" s="39"/>
      <c r="GA27" s="39"/>
      <c r="GB27" s="39"/>
      <c r="GC27" s="39"/>
      <c r="GD27" s="39"/>
      <c r="GE27" s="39"/>
      <c r="GF27" s="39"/>
      <c r="GG27" s="39"/>
      <c r="GI27" s="39"/>
      <c r="GJ27" s="39"/>
      <c r="GK27" s="39"/>
      <c r="GL27" s="39"/>
      <c r="GM27" s="39"/>
      <c r="GN27" s="39"/>
      <c r="GO27" s="39"/>
      <c r="GQ27" s="39"/>
      <c r="GR27" s="39"/>
      <c r="GS27" s="39"/>
      <c r="GT27" s="39"/>
      <c r="GU27" s="39"/>
      <c r="GV27" s="39"/>
      <c r="GW27" s="39"/>
      <c r="GY27" s="39"/>
      <c r="GZ27" s="39"/>
      <c r="HA27" s="39"/>
      <c r="HB27" s="39"/>
      <c r="HC27" s="39"/>
      <c r="HD27" s="39"/>
      <c r="HE27" s="39"/>
      <c r="HG27" s="39"/>
      <c r="HH27" s="39"/>
      <c r="HI27" s="39"/>
      <c r="HJ27" s="39"/>
      <c r="HK27" s="39"/>
      <c r="HL27" s="39"/>
      <c r="HM27" s="39"/>
      <c r="HO27" s="39"/>
      <c r="HP27" s="39"/>
      <c r="HQ27" s="39"/>
      <c r="HR27" s="39"/>
      <c r="HS27" s="39"/>
      <c r="HT27" s="39"/>
      <c r="HU27" s="39"/>
      <c r="HW27" s="39"/>
      <c r="HX27" s="39"/>
      <c r="HY27" s="39"/>
      <c r="HZ27" s="39"/>
      <c r="IA27" s="39"/>
      <c r="IB27" s="39"/>
      <c r="IC27" s="39"/>
      <c r="IE27" s="39"/>
      <c r="IF27" s="39"/>
      <c r="IG27" s="39"/>
      <c r="IH27" s="39"/>
      <c r="II27" s="39"/>
      <c r="IJ27" s="39"/>
      <c r="IK27" s="39"/>
      <c r="IM27" s="39"/>
      <c r="IN27" s="39"/>
      <c r="IO27" s="39"/>
      <c r="IP27" s="39"/>
      <c r="IQ27" s="39"/>
      <c r="IR27" s="39"/>
      <c r="IS27" s="39"/>
      <c r="IU27" s="39"/>
      <c r="IV27" s="39"/>
      <c r="IW27" s="39"/>
      <c r="IX27" s="39"/>
      <c r="IY27" s="39"/>
      <c r="IZ27" s="39"/>
      <c r="JA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</row>
    <row r="28" spans="1:927" ht="12.75" customHeight="1" thickTop="1" x14ac:dyDescent="0.2">
      <c r="AS28" s="39"/>
      <c r="AT28" s="38"/>
      <c r="AU28" s="38"/>
      <c r="AV28" s="38"/>
      <c r="AW28" s="38"/>
      <c r="AX28" s="38"/>
      <c r="AY28" s="38"/>
      <c r="AZ28" s="38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M28" s="39"/>
      <c r="EN28" s="39"/>
      <c r="EO28" s="39"/>
      <c r="EP28" s="39"/>
      <c r="EQ28" s="39"/>
      <c r="ER28" s="39"/>
      <c r="ES28" s="39"/>
      <c r="EU28" s="39"/>
      <c r="EV28" s="39"/>
      <c r="EW28" s="39"/>
      <c r="EX28" s="39"/>
      <c r="EY28" s="39"/>
      <c r="EZ28" s="39"/>
      <c r="FA28" s="39"/>
      <c r="FC28" s="39"/>
      <c r="FD28" s="39"/>
      <c r="FE28" s="39"/>
      <c r="FF28" s="39"/>
      <c r="FG28" s="39"/>
      <c r="FH28" s="39"/>
      <c r="FI28" s="39"/>
      <c r="FK28" s="39"/>
      <c r="FL28" s="39"/>
      <c r="FM28" s="39"/>
      <c r="FN28" s="39"/>
      <c r="FO28" s="39"/>
      <c r="FP28" s="39"/>
      <c r="FQ28" s="39"/>
      <c r="FS28" s="39"/>
      <c r="FT28" s="39"/>
      <c r="FU28" s="39"/>
      <c r="FV28" s="39"/>
      <c r="FW28" s="39"/>
      <c r="FX28" s="39"/>
      <c r="FY28" s="39"/>
      <c r="GA28" s="39"/>
      <c r="GB28" s="39"/>
      <c r="GC28" s="39"/>
      <c r="GD28" s="39"/>
      <c r="GE28" s="39"/>
      <c r="GF28" s="39"/>
      <c r="GG28" s="39"/>
      <c r="GI28" s="39"/>
      <c r="GJ28" s="39"/>
      <c r="GK28" s="39"/>
      <c r="GL28" s="39"/>
      <c r="GM28" s="39"/>
      <c r="GN28" s="39"/>
      <c r="GO28" s="39"/>
      <c r="GQ28" s="39"/>
      <c r="GR28" s="39"/>
      <c r="GS28" s="39"/>
      <c r="GT28" s="39"/>
      <c r="GU28" s="39"/>
      <c r="GV28" s="39"/>
      <c r="GW28" s="39"/>
      <c r="GY28" s="39"/>
      <c r="GZ28" s="39"/>
      <c r="HA28" s="39"/>
      <c r="HB28" s="39"/>
      <c r="HC28" s="39"/>
      <c r="HD28" s="39"/>
      <c r="HE28" s="39"/>
      <c r="HG28" s="39"/>
      <c r="HH28" s="39"/>
      <c r="HI28" s="39"/>
      <c r="HJ28" s="39"/>
      <c r="HK28" s="39"/>
      <c r="HL28" s="39"/>
      <c r="HM28" s="39"/>
      <c r="HO28" s="39"/>
      <c r="HP28" s="39"/>
      <c r="HQ28" s="39"/>
      <c r="HR28" s="39"/>
      <c r="HS28" s="39"/>
      <c r="HT28" s="39"/>
      <c r="HU28" s="39"/>
      <c r="HW28" s="39"/>
      <c r="HX28" s="39"/>
      <c r="HY28" s="39"/>
      <c r="HZ28" s="39"/>
      <c r="IA28" s="39"/>
      <c r="IB28" s="39"/>
      <c r="IC28" s="39"/>
      <c r="IE28" s="39"/>
      <c r="IF28" s="39"/>
      <c r="IG28" s="39"/>
      <c r="IH28" s="39"/>
      <c r="II28" s="39"/>
      <c r="IJ28" s="39"/>
      <c r="IK28" s="39"/>
      <c r="IM28" s="39"/>
      <c r="IN28" s="39"/>
      <c r="IO28" s="39"/>
      <c r="IP28" s="39"/>
      <c r="IQ28" s="39"/>
      <c r="IR28" s="39"/>
      <c r="IS28" s="39"/>
      <c r="IU28" s="39"/>
      <c r="IV28" s="39"/>
      <c r="IW28" s="39"/>
      <c r="IX28" s="39"/>
      <c r="IY28" s="39"/>
      <c r="IZ28" s="39"/>
      <c r="JA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66">
        <f>'[2]LVG VALUES'!B5</f>
        <v>4580</v>
      </c>
      <c r="RH28" s="66">
        <f>'[2]LVG VALUES'!B6</f>
        <v>4580</v>
      </c>
      <c r="RI28" s="66">
        <f>'[2]LVG VALUES'!B7</f>
        <v>4580</v>
      </c>
      <c r="RJ28" s="66">
        <f>'[2]LVG VALUES'!B8</f>
        <v>4370</v>
      </c>
      <c r="RK28" s="66">
        <f>'[2]LVG VALUES'!B9</f>
        <v>4260</v>
      </c>
      <c r="RL28" s="66">
        <f>'[2]LVG VALUES'!B10</f>
        <v>4260</v>
      </c>
      <c r="RM28" s="66">
        <f>'[2]LVG VALUES'!B11</f>
        <v>4230</v>
      </c>
      <c r="RN28" s="66">
        <f>'[2]LVG VALUES'!B12</f>
        <v>4230</v>
      </c>
      <c r="RO28" s="66">
        <f>'[2]LVG VALUES'!B14</f>
        <v>3525</v>
      </c>
      <c r="RP28" s="66">
        <f>'[2]LVG VALUES'!B15</f>
        <v>3525</v>
      </c>
      <c r="RQ28" s="66">
        <f>'[2]LVG VALUES'!B16</f>
        <v>3525</v>
      </c>
      <c r="RR28" s="66">
        <f>'[2]LVG VALUES'!B17</f>
        <v>3295</v>
      </c>
      <c r="RS28" s="66">
        <f>'[2]LVG VALUES'!B18</f>
        <v>3175</v>
      </c>
      <c r="RT28" s="66">
        <f>'[2]LVG VALUES'!B19</f>
        <v>3175</v>
      </c>
      <c r="RU28" s="66">
        <f>'[2]LVG VALUES'!B20</f>
        <v>3140</v>
      </c>
      <c r="RV28" s="66">
        <f>'[2]LVG VALUES'!B21</f>
        <v>3140</v>
      </c>
      <c r="RW28" s="66">
        <f>'[2]LVG VALUES'!B23</f>
        <v>4135</v>
      </c>
      <c r="RX28" s="66">
        <f>'[2]LVG VALUES'!B24</f>
        <v>4135</v>
      </c>
      <c r="RY28" s="66">
        <f>'[2]LVG VALUES'!B25</f>
        <v>4135</v>
      </c>
      <c r="RZ28" s="66">
        <f>'[2]LVG VALUES'!B26</f>
        <v>3905</v>
      </c>
      <c r="SA28" s="66">
        <f>'[2]LVG VALUES'!B27</f>
        <v>3805</v>
      </c>
      <c r="SB28" s="66">
        <f>'[2]LVG VALUES'!B28</f>
        <v>3785</v>
      </c>
      <c r="SC28" s="66">
        <f>'[2]LVG VALUES'!B29</f>
        <v>3750</v>
      </c>
      <c r="SD28" s="66">
        <f>'[2]LVG VALUES'!B30</f>
        <v>3750</v>
      </c>
      <c r="SE28" s="66">
        <f>'[2]LVG VALUES'!B32</f>
        <v>3525</v>
      </c>
      <c r="SF28" s="66">
        <f>'[2]LVG VALUES'!B33</f>
        <v>3525</v>
      </c>
      <c r="SG28" s="66">
        <f>'[2]LVG VALUES'!B34</f>
        <v>3525</v>
      </c>
      <c r="SH28" s="66">
        <f>'[2]LVG VALUES'!B35</f>
        <v>3295</v>
      </c>
      <c r="SI28" s="66">
        <f>'[2]LVG VALUES'!B36</f>
        <v>3175</v>
      </c>
      <c r="SJ28" s="66">
        <f>'[2]LVG VALUES'!B37</f>
        <v>3175</v>
      </c>
      <c r="SK28" s="66">
        <f>'[2]LVG VALUES'!B38</f>
        <v>3140</v>
      </c>
      <c r="SL28" s="66">
        <f>'[2]LVG VALUES'!B39</f>
        <v>3140</v>
      </c>
      <c r="SM28" s="66">
        <f>'[2]LVG VALUES'!B46</f>
        <v>3525</v>
      </c>
      <c r="SN28" s="66">
        <f>'[2]LVG VALUES'!B47</f>
        <v>3525</v>
      </c>
      <c r="SO28" s="66">
        <f>'[2]LVG VALUES'!B48</f>
        <v>3525</v>
      </c>
      <c r="SP28" s="66">
        <f>'[2]LVG VALUES'!B49</f>
        <v>3295</v>
      </c>
      <c r="SQ28" s="66">
        <f>'[2]LVG VALUES'!B50</f>
        <v>3175</v>
      </c>
      <c r="SR28" s="66">
        <f>'[2]LVG VALUES'!B51</f>
        <v>3175</v>
      </c>
      <c r="SS28" s="66">
        <f>'[2]LVG VALUES'!B52</f>
        <v>3140</v>
      </c>
      <c r="ST28" s="66">
        <f>'[2]LVG VALUES'!B53</f>
        <v>3140</v>
      </c>
      <c r="SU28" s="66">
        <f>'[2]LVG VALUES'!B55</f>
        <v>3525</v>
      </c>
      <c r="SV28" s="66">
        <f>'[2]LVG VALUES'!B56</f>
        <v>3525</v>
      </c>
      <c r="SW28" s="66">
        <f>'[2]LVG VALUES'!B57</f>
        <v>3525</v>
      </c>
      <c r="SX28" s="66">
        <f>'[2]LVG VALUES'!B58</f>
        <v>3295</v>
      </c>
      <c r="SY28" s="66">
        <f>'[2]LVG VALUES'!B59</f>
        <v>3175</v>
      </c>
      <c r="SZ28" s="66">
        <f>'[2]LVG VALUES'!B60</f>
        <v>3175</v>
      </c>
      <c r="TA28" s="66">
        <f>'[2]LVG VALUES'!B61</f>
        <v>3140</v>
      </c>
      <c r="TB28" s="66">
        <f>'[2]LVG VALUES'!B62</f>
        <v>3140</v>
      </c>
      <c r="TC28" s="66">
        <f>'[2]LVG VALUES'!B64</f>
        <v>4580</v>
      </c>
      <c r="TD28" s="66">
        <f>'[2]LVG VALUES'!B65</f>
        <v>4580</v>
      </c>
      <c r="TE28" s="66">
        <f>'[2]LVG VALUES'!B66</f>
        <v>4580</v>
      </c>
      <c r="TF28" s="66">
        <f>'[2]LVG VALUES'!B67</f>
        <v>4370</v>
      </c>
      <c r="TG28" s="66">
        <f>'[2]LVG VALUES'!B68</f>
        <v>4260</v>
      </c>
      <c r="TH28" s="66">
        <f>'[2]LVG VALUES'!B69</f>
        <v>4260</v>
      </c>
      <c r="TI28" s="66">
        <f>'[2]LVG VALUES'!B70</f>
        <v>4230</v>
      </c>
      <c r="TJ28" s="66">
        <f>'[2]LVG VALUES'!B71</f>
        <v>4230</v>
      </c>
      <c r="TK28" s="66">
        <f>'[2]LVG VALUES'!B73</f>
        <v>4580</v>
      </c>
      <c r="TL28" s="66">
        <f>'[2]LVG VALUES'!B74</f>
        <v>4580</v>
      </c>
      <c r="TM28" s="66">
        <f>'[2]LVG VALUES'!B75</f>
        <v>4580</v>
      </c>
      <c r="TN28" s="66">
        <f>'[2]LVG VALUES'!B76</f>
        <v>4370</v>
      </c>
      <c r="TO28" s="66">
        <f>'[2]LVG VALUES'!B77</f>
        <v>4260</v>
      </c>
      <c r="TP28" s="66">
        <f>'[2]LVG VALUES'!B78</f>
        <v>4260</v>
      </c>
      <c r="TQ28" s="66">
        <f>'[2]LVG VALUES'!B79</f>
        <v>4230</v>
      </c>
      <c r="TR28" s="66">
        <f>'[2]LVG VALUES'!B80</f>
        <v>4230</v>
      </c>
      <c r="TS28" s="66">
        <f>'[2]LVG VALUES'!H5</f>
        <v>4580</v>
      </c>
      <c r="TT28" s="66">
        <f>'[2]LVG VALUES'!H6</f>
        <v>4580</v>
      </c>
      <c r="TU28" s="66">
        <f>'[2]LVG VALUES'!H7</f>
        <v>4580</v>
      </c>
      <c r="TV28" s="66">
        <f>'[2]LVG VALUES'!H8</f>
        <v>4370</v>
      </c>
      <c r="TW28" s="66">
        <f>'[2]LVG VALUES'!H9</f>
        <v>4260</v>
      </c>
      <c r="TX28" s="66">
        <f>'[2]LVG VALUES'!H10</f>
        <v>4260</v>
      </c>
      <c r="TY28" s="66">
        <f>'[2]LVG VALUES'!H11</f>
        <v>4230</v>
      </c>
      <c r="TZ28" s="66">
        <f>'[2]LVG VALUES'!H12</f>
        <v>4230</v>
      </c>
      <c r="UA28" s="66">
        <f>'[2]LVG VALUES'!H14</f>
        <v>3525</v>
      </c>
      <c r="UB28" s="66">
        <f>'[2]LVG VALUES'!H15</f>
        <v>3525</v>
      </c>
      <c r="UC28" s="66">
        <f>'[2]LVG VALUES'!H16</f>
        <v>3525</v>
      </c>
      <c r="UD28" s="66">
        <f>'[2]LVG VALUES'!H17</f>
        <v>3295</v>
      </c>
      <c r="UE28" s="66">
        <f>'[2]LVG VALUES'!H18</f>
        <v>3175</v>
      </c>
      <c r="UF28" s="66">
        <f>'[2]LVG VALUES'!H19</f>
        <v>3175</v>
      </c>
      <c r="UG28" s="66">
        <f>'[2]LVG VALUES'!H20</f>
        <v>3140</v>
      </c>
      <c r="UH28" s="66">
        <f>'[2]LVG VALUES'!H21</f>
        <v>3140</v>
      </c>
      <c r="UI28" s="66">
        <f>'[2]LVG VALUES'!H23</f>
        <v>4135</v>
      </c>
      <c r="UJ28" s="66">
        <f>'[2]LVG VALUES'!H24</f>
        <v>4135</v>
      </c>
      <c r="UK28" s="66">
        <f>'[2]LVG VALUES'!H25</f>
        <v>4135</v>
      </c>
      <c r="UL28" s="66">
        <f>'[2]LVG VALUES'!H26</f>
        <v>3905</v>
      </c>
      <c r="UM28" s="66">
        <f>'[2]LVG VALUES'!H27</f>
        <v>3805</v>
      </c>
      <c r="UN28" s="66">
        <f>'[2]LVG VALUES'!H28</f>
        <v>3785</v>
      </c>
      <c r="UO28" s="66">
        <f>'[2]LVG VALUES'!H29</f>
        <v>3750</v>
      </c>
      <c r="UP28" s="66">
        <f>'[2]LVG VALUES'!H30</f>
        <v>3750</v>
      </c>
      <c r="UQ28" s="66">
        <f>'[2]LVG VALUES'!H32</f>
        <v>3115</v>
      </c>
      <c r="UR28" s="66">
        <f>'[2]LVG VALUES'!H33</f>
        <v>3115</v>
      </c>
      <c r="US28" s="66">
        <f>'[2]LVG VALUES'!H34</f>
        <v>3115</v>
      </c>
      <c r="UT28" s="66">
        <f>'[2]LVG VALUES'!H35</f>
        <v>2905</v>
      </c>
      <c r="UU28" s="66">
        <f>'[2]LVG VALUES'!H36</f>
        <v>2790</v>
      </c>
      <c r="UV28" s="66">
        <f>'[2]LVG VALUES'!H37</f>
        <v>2790</v>
      </c>
      <c r="UW28" s="66">
        <f>'[2]LVG VALUES'!H38</f>
        <v>2760</v>
      </c>
      <c r="UX28" s="66">
        <f>'[2]LVG VALUES'!H39</f>
        <v>2760</v>
      </c>
      <c r="UY28" s="66">
        <f>'[2]LVG VALUES'!H46</f>
        <v>3525</v>
      </c>
      <c r="UZ28" s="66">
        <f>'[2]LVG VALUES'!H47</f>
        <v>3525</v>
      </c>
      <c r="VA28" s="66">
        <f>'[2]LVG VALUES'!H48</f>
        <v>3525</v>
      </c>
      <c r="VB28" s="66">
        <f>'[2]LVG VALUES'!H49</f>
        <v>3295</v>
      </c>
      <c r="VC28" s="66">
        <f>'[2]LVG VALUES'!H50</f>
        <v>3175</v>
      </c>
      <c r="VD28" s="66">
        <f>'[2]LVG VALUES'!H51</f>
        <v>3175</v>
      </c>
      <c r="VE28" s="66">
        <f>'[2]LVG VALUES'!H52</f>
        <v>3140</v>
      </c>
      <c r="VF28" s="66">
        <f>'[2]LVG VALUES'!H53</f>
        <v>3140</v>
      </c>
      <c r="VG28" s="66">
        <f>'[2]LVG VALUES'!H55</f>
        <v>3525</v>
      </c>
      <c r="VH28" s="66">
        <f>'[2]LVG VALUES'!H56</f>
        <v>3525</v>
      </c>
      <c r="VI28" s="66">
        <f>'[2]LVG VALUES'!H57</f>
        <v>3525</v>
      </c>
      <c r="VJ28" s="66">
        <f>'[2]LVG VALUES'!H58</f>
        <v>3295</v>
      </c>
      <c r="VK28" s="66">
        <f>'[2]LVG VALUES'!H59</f>
        <v>3175</v>
      </c>
      <c r="VL28" s="66">
        <f>'[2]LVG VALUES'!H60</f>
        <v>3175</v>
      </c>
      <c r="VM28" s="66">
        <f>'[2]LVG VALUES'!H61</f>
        <v>3140</v>
      </c>
      <c r="VN28" s="66">
        <f>'[2]LVG VALUES'!H62</f>
        <v>3140</v>
      </c>
      <c r="VO28" s="66">
        <f>'[2]LVG VALUES'!H64</f>
        <v>4580</v>
      </c>
      <c r="VP28" s="66">
        <f>'[2]LVG VALUES'!H65</f>
        <v>4580</v>
      </c>
      <c r="VQ28" s="66">
        <f>'[2]LVG VALUES'!H66</f>
        <v>4580</v>
      </c>
      <c r="VR28" s="66">
        <f>'[2]LVG VALUES'!H67</f>
        <v>4370</v>
      </c>
      <c r="VS28" s="66">
        <f>'[2]LVG VALUES'!H68</f>
        <v>4260</v>
      </c>
      <c r="VT28" s="66">
        <f>'[2]LVG VALUES'!H69</f>
        <v>4260</v>
      </c>
      <c r="VU28" s="66">
        <f>'[2]LVG VALUES'!H70</f>
        <v>4230</v>
      </c>
      <c r="VV28" s="66">
        <f>'[2]LVG VALUES'!H71</f>
        <v>4230</v>
      </c>
      <c r="VW28" s="66">
        <f>'[2]LVG VALUES'!H73</f>
        <v>4580</v>
      </c>
      <c r="VX28" s="66">
        <f>'[2]LVG VALUES'!H74</f>
        <v>4580</v>
      </c>
      <c r="VY28" s="66">
        <f>'[2]LVG VALUES'!H75</f>
        <v>4580</v>
      </c>
      <c r="VZ28" s="66">
        <f>'[2]LVG VALUES'!H76</f>
        <v>4370</v>
      </c>
      <c r="WA28" s="66">
        <f>'[2]LVG VALUES'!H77</f>
        <v>4260</v>
      </c>
      <c r="WB28" s="66">
        <f>'[2]LVG VALUES'!H78</f>
        <v>4260</v>
      </c>
      <c r="WC28" s="66">
        <f>'[2]LVG VALUES'!H79</f>
        <v>4230</v>
      </c>
      <c r="WD28" s="66">
        <f>'[2]LVG VALUES'!H80</f>
        <v>4230</v>
      </c>
      <c r="WE28" s="66">
        <f>'[2]LVG VALUES'!N5</f>
        <v>3120</v>
      </c>
      <c r="WF28" s="66">
        <f>'[2]LVG VALUES'!N6</f>
        <v>3120</v>
      </c>
      <c r="WG28" s="66">
        <f>'[2]LVG VALUES'!N7</f>
        <v>3120</v>
      </c>
      <c r="WH28" s="66">
        <f>'[2]LVG VALUES'!N8</f>
        <v>3015</v>
      </c>
      <c r="WI28" s="66">
        <f>'[2]LVG VALUES'!N9</f>
        <v>3015</v>
      </c>
      <c r="WJ28" s="66">
        <f>'[2]LVG VALUES'!N10</f>
        <v>3015</v>
      </c>
      <c r="WK28" s="66">
        <f>'[2]LVG VALUES'!N11</f>
        <v>2970</v>
      </c>
      <c r="WL28" s="66">
        <f>'[2]LVG VALUES'!N12</f>
        <v>2970</v>
      </c>
      <c r="WM28" s="66">
        <f>'[2]LVG VALUES'!N14</f>
        <v>2680</v>
      </c>
      <c r="WN28" s="66">
        <f>'[2]LVG VALUES'!N15</f>
        <v>2680</v>
      </c>
      <c r="WO28" s="66">
        <f>'[2]LVG VALUES'!N16</f>
        <v>2680</v>
      </c>
      <c r="WP28" s="66">
        <f>'[2]LVG VALUES'!N17</f>
        <v>2560</v>
      </c>
      <c r="WQ28" s="66">
        <f>'[2]LVG VALUES'!N18</f>
        <v>2540</v>
      </c>
      <c r="WR28" s="66">
        <f>'[2]LVG VALUES'!N19</f>
        <v>2540</v>
      </c>
      <c r="WS28" s="66">
        <f>'[2]LVG VALUES'!N20</f>
        <v>2510</v>
      </c>
      <c r="WT28" s="66">
        <f>'[2]LVG VALUES'!N21</f>
        <v>2510</v>
      </c>
      <c r="WU28" s="66">
        <f>'[2]LVG VALUES'!N23</f>
        <v>3265</v>
      </c>
      <c r="WV28" s="66">
        <f>'[2]LVG VALUES'!N24</f>
        <v>3265</v>
      </c>
      <c r="WW28" s="66">
        <f>'[2]LVG VALUES'!N25</f>
        <v>3265</v>
      </c>
      <c r="WX28" s="66">
        <f>'[2]LVG VALUES'!N26</f>
        <v>3145</v>
      </c>
      <c r="WY28" s="66">
        <f>'[2]LVG VALUES'!N27</f>
        <v>3145</v>
      </c>
      <c r="WZ28" s="66">
        <f>'[2]LVG VALUES'!N28</f>
        <v>3125</v>
      </c>
      <c r="XA28" s="66">
        <f>'[2]LVG VALUES'!N29</f>
        <v>3095</v>
      </c>
      <c r="XB28" s="66">
        <f>'[2]LVG VALUES'!N30</f>
        <v>3095</v>
      </c>
      <c r="XC28" s="66">
        <f>'[2]LVG VALUES'!N32</f>
        <v>2680</v>
      </c>
      <c r="XD28" s="66">
        <f>'[2]LVG VALUES'!N33</f>
        <v>2680</v>
      </c>
      <c r="XE28" s="66">
        <f>'[2]LVG VALUES'!N34</f>
        <v>2680</v>
      </c>
      <c r="XF28" s="66">
        <f>'[2]LVG VALUES'!N35</f>
        <v>2560</v>
      </c>
      <c r="XG28" s="66">
        <f>'[2]LVG VALUES'!N36</f>
        <v>2540</v>
      </c>
      <c r="XH28" s="66">
        <f>'[2]LVG VALUES'!N37</f>
        <v>2540</v>
      </c>
      <c r="XI28" s="66">
        <f>'[2]LVG VALUES'!N38</f>
        <v>2510</v>
      </c>
      <c r="XJ28" s="66">
        <f>'[2]LVG VALUES'!N39</f>
        <v>2510</v>
      </c>
      <c r="XK28" s="66">
        <f>'[2]LVG VALUES'!N46</f>
        <v>2680</v>
      </c>
      <c r="XL28" s="66">
        <f>'[2]LVG VALUES'!N47</f>
        <v>2680</v>
      </c>
      <c r="XM28" s="66">
        <f>'[2]LVG VALUES'!N48</f>
        <v>2680</v>
      </c>
      <c r="XN28" s="66">
        <f>'[2]LVG VALUES'!N49</f>
        <v>2560</v>
      </c>
      <c r="XO28" s="66">
        <f>'[2]LVG VALUES'!N50</f>
        <v>2540</v>
      </c>
      <c r="XP28" s="66">
        <f>'[2]LVG VALUES'!N51</f>
        <v>2540</v>
      </c>
      <c r="XQ28" s="66">
        <f>'[2]LVG VALUES'!N52</f>
        <v>2510</v>
      </c>
      <c r="XR28" s="66">
        <f>'[2]LVG VALUES'!N53</f>
        <v>2510</v>
      </c>
      <c r="XS28" s="66">
        <f>'[2]LVG VALUES'!N55</f>
        <v>2680</v>
      </c>
      <c r="XT28" s="66">
        <f>'[2]LVG VALUES'!N56</f>
        <v>2680</v>
      </c>
      <c r="XU28" s="66">
        <f>'[2]LVG VALUES'!N57</f>
        <v>2680</v>
      </c>
      <c r="XV28" s="66">
        <f>'[2]LVG VALUES'!N58</f>
        <v>2560</v>
      </c>
      <c r="XW28" s="66">
        <f>'[2]LVG VALUES'!N59</f>
        <v>2540</v>
      </c>
      <c r="XX28" s="66">
        <f>'[2]LVG VALUES'!N60</f>
        <v>2540</v>
      </c>
      <c r="XY28" s="66">
        <f>'[2]LVG VALUES'!N61</f>
        <v>2510</v>
      </c>
      <c r="XZ28" s="66">
        <f>'[2]LVG VALUES'!N62</f>
        <v>2510</v>
      </c>
      <c r="YA28" s="66">
        <f>'[2]LVG VALUES'!N64</f>
        <v>3155</v>
      </c>
      <c r="YB28" s="66">
        <f>'[2]LVG VALUES'!N65</f>
        <v>3155</v>
      </c>
      <c r="YC28" s="66">
        <f>'[2]LVG VALUES'!N66</f>
        <v>3155</v>
      </c>
      <c r="YD28" s="66">
        <f>'[2]LVG VALUES'!N67</f>
        <v>3035</v>
      </c>
      <c r="YE28" s="66">
        <f>'[2]LVG VALUES'!N68</f>
        <v>3035</v>
      </c>
      <c r="YF28" s="66">
        <f>'[2]LVG VALUES'!N69</f>
        <v>3035</v>
      </c>
      <c r="YG28" s="66">
        <f>'[2]LVG VALUES'!N70</f>
        <v>2985</v>
      </c>
      <c r="YH28" s="66">
        <f>'[2]LVG VALUES'!N71</f>
        <v>2985</v>
      </c>
      <c r="YI28" s="66">
        <f>'[2]LVG VALUES'!N73</f>
        <v>3120</v>
      </c>
      <c r="YJ28" s="66">
        <f>'[2]LVG VALUES'!N74</f>
        <v>3120</v>
      </c>
      <c r="YK28" s="66">
        <f>'[2]LVG VALUES'!N75</f>
        <v>3120</v>
      </c>
      <c r="YL28" s="66">
        <f>'[2]LVG VALUES'!N76</f>
        <v>3015</v>
      </c>
      <c r="YM28" s="66">
        <f>'[2]LVG VALUES'!N77</f>
        <v>3015</v>
      </c>
      <c r="YN28" s="66">
        <f>'[2]LVG VALUES'!N78</f>
        <v>3015</v>
      </c>
      <c r="YO28" s="66">
        <f>'[2]LVG VALUES'!N79</f>
        <v>2970</v>
      </c>
      <c r="YP28" s="66">
        <f>'[2]LVG VALUES'!N80</f>
        <v>2970</v>
      </c>
      <c r="YQ28" s="66">
        <f>'[2]LVG VALUES'!T5</f>
        <v>3120</v>
      </c>
      <c r="YR28" s="66">
        <f>'[2]LVG VALUES'!T6</f>
        <v>3120</v>
      </c>
      <c r="YS28" s="66">
        <f>'[2]LVG VALUES'!T7</f>
        <v>3120</v>
      </c>
      <c r="YT28" s="66">
        <f>'[2]LVG VALUES'!T8</f>
        <v>3015</v>
      </c>
      <c r="YU28" s="66">
        <f>'[2]LVG VALUES'!T9</f>
        <v>3015</v>
      </c>
      <c r="YV28" s="66">
        <f>'[2]LVG VALUES'!T10</f>
        <v>3015</v>
      </c>
      <c r="YW28" s="66">
        <f>'[2]LVG VALUES'!T11</f>
        <v>2970</v>
      </c>
      <c r="YX28" s="66">
        <f>'[2]LVG VALUES'!T12</f>
        <v>2970</v>
      </c>
      <c r="YY28" s="66">
        <f>'[2]LVG VALUES'!T14</f>
        <v>2680</v>
      </c>
      <c r="YZ28" s="66">
        <f>'[2]LVG VALUES'!T15</f>
        <v>2680</v>
      </c>
      <c r="ZA28" s="66">
        <f>'[2]LVG VALUES'!T16</f>
        <v>2680</v>
      </c>
      <c r="ZB28" s="66">
        <f>'[2]LVG VALUES'!T17</f>
        <v>2560</v>
      </c>
      <c r="ZC28" s="66">
        <f>'[2]LVG VALUES'!T18</f>
        <v>2540</v>
      </c>
      <c r="ZD28" s="66">
        <f>'[2]LVG VALUES'!T19</f>
        <v>2540</v>
      </c>
      <c r="ZE28" s="66">
        <f>'[2]LVG VALUES'!T20</f>
        <v>2510</v>
      </c>
      <c r="ZF28" s="66">
        <f>'[2]LVG VALUES'!T21</f>
        <v>2510</v>
      </c>
      <c r="ZG28" s="66">
        <f>'[2]LVG VALUES'!T23</f>
        <v>2750</v>
      </c>
      <c r="ZH28" s="66">
        <f>'[2]LVG VALUES'!T24</f>
        <v>2750</v>
      </c>
      <c r="ZI28" s="66">
        <f>'[2]LVG VALUES'!T25</f>
        <v>2750</v>
      </c>
      <c r="ZJ28" s="66">
        <f>'[2]LVG VALUES'!T26</f>
        <v>2650</v>
      </c>
      <c r="ZK28" s="66">
        <f>'[2]LVG VALUES'!T27</f>
        <v>2650</v>
      </c>
      <c r="ZL28" s="66">
        <f>'[2]LVG VALUES'!T28</f>
        <v>2635</v>
      </c>
      <c r="ZM28" s="66">
        <f>'[2]LVG VALUES'!T29</f>
        <v>2605</v>
      </c>
      <c r="ZN28" s="66">
        <f>'[2]LVG VALUES'!T30</f>
        <v>2605</v>
      </c>
      <c r="ZO28" s="66">
        <f>'[2]LVG VALUES'!T32</f>
        <v>2680</v>
      </c>
      <c r="ZP28" s="66">
        <f>'[2]LVG VALUES'!T33</f>
        <v>2680</v>
      </c>
      <c r="ZQ28" s="66">
        <f>'[2]LVG VALUES'!T34</f>
        <v>2680</v>
      </c>
      <c r="ZR28" s="66">
        <f>'[2]LVG VALUES'!T35</f>
        <v>2560</v>
      </c>
      <c r="ZS28" s="66">
        <f>'[2]LVG VALUES'!T36</f>
        <v>2540</v>
      </c>
      <c r="ZT28" s="66">
        <f>'[2]LVG VALUES'!T37</f>
        <v>2540</v>
      </c>
      <c r="ZU28" s="66">
        <f>'[2]LVG VALUES'!T38</f>
        <v>2510</v>
      </c>
      <c r="ZV28" s="66">
        <f>'[2]LVG VALUES'!T39</f>
        <v>2510</v>
      </c>
      <c r="ZW28" s="66">
        <f>'[2]LVG VALUES'!T46</f>
        <v>2680</v>
      </c>
      <c r="ZX28" s="66">
        <f>'[2]LVG VALUES'!T47</f>
        <v>2680</v>
      </c>
      <c r="ZY28" s="66">
        <f>'[2]LVG VALUES'!T48</f>
        <v>2680</v>
      </c>
      <c r="ZZ28" s="66">
        <f>'[2]LVG VALUES'!T49</f>
        <v>2560</v>
      </c>
      <c r="AAA28" s="66">
        <f>'[2]LVG VALUES'!T50</f>
        <v>2540</v>
      </c>
      <c r="AAB28" s="66">
        <f>'[2]LVG VALUES'!T51</f>
        <v>2540</v>
      </c>
      <c r="AAC28" s="66">
        <f>'[2]LVG VALUES'!T52</f>
        <v>2510</v>
      </c>
      <c r="AAD28" s="66">
        <f>'[2]LVG VALUES'!T53</f>
        <v>2510</v>
      </c>
      <c r="AAE28" s="66">
        <f>'[2]LVG VALUES'!T55</f>
        <v>2680</v>
      </c>
      <c r="AAF28" s="66">
        <f>'[2]LVG VALUES'!T56</f>
        <v>2680</v>
      </c>
      <c r="AAG28" s="66">
        <f>'[2]LVG VALUES'!T57</f>
        <v>2680</v>
      </c>
      <c r="AAH28" s="66">
        <f>'[2]LVG VALUES'!T58</f>
        <v>2560</v>
      </c>
      <c r="AAI28" s="66">
        <f>'[2]LVG VALUES'!T59</f>
        <v>2540</v>
      </c>
      <c r="AAJ28" s="66">
        <f>'[2]LVG VALUES'!T60</f>
        <v>2540</v>
      </c>
      <c r="AAK28" s="66">
        <f>'[2]LVG VALUES'!T61</f>
        <v>2510</v>
      </c>
      <c r="AAL28" s="66">
        <f>'[2]LVG VALUES'!T62</f>
        <v>2510</v>
      </c>
      <c r="AAM28" s="66">
        <f>'[2]LVG VALUES'!T64</f>
        <v>3155</v>
      </c>
      <c r="AAN28" s="66">
        <f>'[2]LVG VALUES'!T65</f>
        <v>3155</v>
      </c>
      <c r="AAO28" s="66">
        <f>'[2]LVG VALUES'!T66</f>
        <v>3155</v>
      </c>
      <c r="AAP28" s="66">
        <f>'[2]LVG VALUES'!T67</f>
        <v>3035</v>
      </c>
      <c r="AAQ28" s="66">
        <f>'[2]LVG VALUES'!T68</f>
        <v>3035</v>
      </c>
      <c r="AAR28" s="66">
        <f>'[2]LVG VALUES'!T69</f>
        <v>3035</v>
      </c>
      <c r="AAS28" s="66">
        <f>'[2]LVG VALUES'!T70</f>
        <v>2985</v>
      </c>
      <c r="AAT28" s="66">
        <f>'[2]LVG VALUES'!T71</f>
        <v>2985</v>
      </c>
      <c r="AAU28" s="66">
        <f>'[2]LVG VALUES'!T73</f>
        <v>3120</v>
      </c>
      <c r="AAV28" s="66">
        <f>'[2]LVG VALUES'!T74</f>
        <v>3120</v>
      </c>
      <c r="AAW28" s="66">
        <f>'[2]LVG VALUES'!T75</f>
        <v>3120</v>
      </c>
      <c r="AAX28" s="66">
        <f>'[2]LVG VALUES'!T76</f>
        <v>3015</v>
      </c>
      <c r="AAY28" s="66">
        <f>'[2]LVG VALUES'!T77</f>
        <v>3015</v>
      </c>
      <c r="AAZ28" s="66">
        <f>'[2]LVG VALUES'!T78</f>
        <v>3015</v>
      </c>
      <c r="ABA28" s="66">
        <f>'[2]LVG VALUES'!T79</f>
        <v>2970</v>
      </c>
      <c r="ABB28" s="66">
        <f>'[2]LVG VALUES'!T80</f>
        <v>2970</v>
      </c>
      <c r="ABC28" s="66">
        <f>'[2]LVG VALUES'!Z5</f>
        <v>4580</v>
      </c>
      <c r="ABD28" s="66">
        <f>'[2]LVG VALUES'!Z6</f>
        <v>4580</v>
      </c>
      <c r="ABE28" s="66">
        <f>'[2]LVG VALUES'!Z7</f>
        <v>4580</v>
      </c>
      <c r="ABF28" s="66">
        <f>'[2]LVG VALUES'!Z8</f>
        <v>4370</v>
      </c>
      <c r="ABG28" s="66">
        <f>'[2]LVG VALUES'!Z9</f>
        <v>4260</v>
      </c>
      <c r="ABH28" s="66">
        <f>'[2]LVG VALUES'!Z10</f>
        <v>4260</v>
      </c>
      <c r="ABI28" s="66">
        <f>'[2]LVG VALUES'!Z11</f>
        <v>4230</v>
      </c>
      <c r="ABJ28" s="66">
        <f>'[2]LVG VALUES'!Z12</f>
        <v>4230</v>
      </c>
      <c r="ABK28" s="66">
        <f>'[2]LVG VALUES'!AF5</f>
        <v>2745</v>
      </c>
      <c r="ABL28" s="66">
        <f>'[2]LVG VALUES'!AF6</f>
        <v>2745</v>
      </c>
      <c r="ABM28" s="66">
        <f>'[2]LVG VALUES'!AF7</f>
        <v>2745</v>
      </c>
      <c r="ABN28" s="66">
        <f>'[2]LVG VALUES'!AF8</f>
        <v>2415</v>
      </c>
      <c r="ABO28" s="66">
        <f>'[2]LVG VALUES'!AF9</f>
        <v>2415</v>
      </c>
      <c r="ABP28" s="66">
        <f>'[2]LVG VALUES'!AF10</f>
        <v>2415</v>
      </c>
      <c r="ABQ28" s="66">
        <f>'[2]LVG VALUES'!AF11</f>
        <v>1720</v>
      </c>
      <c r="ABR28" s="66">
        <f>'[2]LVG VALUES'!AF12</f>
        <v>1720</v>
      </c>
      <c r="ABS28" s="66">
        <f>'[2]LVG VALUES'!AF13</f>
        <v>1720</v>
      </c>
      <c r="ABT28" s="66">
        <f>'[2]LVG VALUES'!AF14</f>
        <v>1720</v>
      </c>
      <c r="ABU28" s="66">
        <f>'[2]LVG VALUES'!AF16</f>
        <v>2745</v>
      </c>
      <c r="ABV28" s="66">
        <f>'[2]LVG VALUES'!AF17</f>
        <v>2745</v>
      </c>
      <c r="ABW28" s="66">
        <f>'[2]LVG VALUES'!AF18</f>
        <v>2745</v>
      </c>
      <c r="ABX28" s="66">
        <f>'[2]LVG VALUES'!AF19</f>
        <v>2745</v>
      </c>
      <c r="ABY28" s="66">
        <f>'[2]LVG VALUES'!AF20</f>
        <v>2415</v>
      </c>
      <c r="ABZ28" s="66">
        <f>'[2]LVG VALUES'!AF21</f>
        <v>2415</v>
      </c>
      <c r="ACA28" s="66">
        <f>'[2]LVG VALUES'!AF22</f>
        <v>1720</v>
      </c>
      <c r="ACB28" s="66">
        <f>'[2]LVG VALUES'!AF23</f>
        <v>1720</v>
      </c>
      <c r="ACC28" s="66">
        <f>'[2]LVG VALUES'!AF25</f>
        <v>2745</v>
      </c>
      <c r="ACD28" s="66">
        <f>'[2]LVG VALUES'!AF26</f>
        <v>2745</v>
      </c>
      <c r="ACE28" s="66">
        <f>'[2]LVG VALUES'!AF27</f>
        <v>2745</v>
      </c>
      <c r="ACF28" s="66">
        <f>'[2]LVG VALUES'!AF28</f>
        <v>2745</v>
      </c>
      <c r="ACG28" s="66">
        <f>'[2]LVG VALUES'!AF29</f>
        <v>2415</v>
      </c>
      <c r="ACH28" s="66">
        <f>'[2]LVG VALUES'!AF30</f>
        <v>2415</v>
      </c>
      <c r="ACI28" s="66">
        <f>'[2]LVG VALUES'!AF31</f>
        <v>1720</v>
      </c>
      <c r="ACJ28" s="66">
        <f>'[2]LVG VALUES'!AF32</f>
        <v>1720</v>
      </c>
      <c r="ACK28" s="66">
        <f>'[2]LVG VALUES'!AF34</f>
        <v>2745</v>
      </c>
      <c r="ACL28" s="66">
        <f>'[2]LVG VALUES'!AF35</f>
        <v>2745</v>
      </c>
      <c r="ACM28" s="66">
        <f>'[2]LVG VALUES'!AF36</f>
        <v>2745</v>
      </c>
      <c r="ACN28" s="66">
        <f>'[2]LVG VALUES'!AF37</f>
        <v>2745</v>
      </c>
      <c r="ACO28" s="66">
        <f>'[2]LVG VALUES'!AF38</f>
        <v>2415</v>
      </c>
      <c r="ACP28" s="66">
        <f>'[2]LVG VALUES'!AF39</f>
        <v>2415</v>
      </c>
      <c r="ACQ28" s="66">
        <f>'[2]LVG VALUES'!AF40</f>
        <v>1720</v>
      </c>
      <c r="ACR28" s="66">
        <f>'[2]LVG VALUES'!AF41</f>
        <v>1720</v>
      </c>
      <c r="ACS28" s="66">
        <f>'[2]LVG VALUES'!AF46</f>
        <v>1400</v>
      </c>
      <c r="ACT28" s="66">
        <f>'[2]LVG VALUES'!AF47</f>
        <v>1400</v>
      </c>
      <c r="ACU28" s="66">
        <f>'[2]LVG VALUES'!AF48</f>
        <v>1400</v>
      </c>
      <c r="ACV28" s="66">
        <f>'[2]LVG VALUES'!AF49</f>
        <v>1400</v>
      </c>
      <c r="ACW28" s="66">
        <f>'[2]LVG VALUES'!AF50</f>
        <v>1400</v>
      </c>
      <c r="ACX28" s="66">
        <f>'[2]LVG VALUES'!AF51</f>
        <v>1400</v>
      </c>
      <c r="ACY28" s="66">
        <f>'[2]LVG VALUES'!AF52</f>
        <v>1000</v>
      </c>
      <c r="ACZ28" s="66">
        <f>'[2]LVG VALUES'!AF53</f>
        <v>1000</v>
      </c>
      <c r="ADA28" s="66">
        <f>'[2]LVG VALUES'!AF54</f>
        <v>1000</v>
      </c>
      <c r="ADB28" s="66">
        <f>'[2]LVG VALUES'!AF55</f>
        <v>1000</v>
      </c>
      <c r="ADC28" s="66">
        <f>'[2]LVG VALUES'!AF57</f>
        <v>1400</v>
      </c>
      <c r="ADD28" s="66">
        <f>'[2]LVG VALUES'!AF58</f>
        <v>1400</v>
      </c>
      <c r="ADE28" s="66">
        <f>'[2]LVG VALUES'!AF59</f>
        <v>1400</v>
      </c>
      <c r="ADF28" s="66">
        <f>'[2]LVG VALUES'!AF60</f>
        <v>1400</v>
      </c>
      <c r="ADG28" s="66">
        <f>'[2]LVG VALUES'!AF61</f>
        <v>1400</v>
      </c>
      <c r="ADH28" s="66">
        <f>'[2]LVG VALUES'!AF62</f>
        <v>1400</v>
      </c>
      <c r="ADI28" s="66">
        <f>'[2]LVG VALUES'!AF63</f>
        <v>1000</v>
      </c>
      <c r="ADJ28" s="66">
        <f>'[2]LVG VALUES'!AF64</f>
        <v>1000</v>
      </c>
      <c r="ADK28" s="66">
        <f>'[2]LVG VALUES'!AF66</f>
        <v>1400</v>
      </c>
      <c r="ADL28" s="66">
        <f>'[2]LVG VALUES'!AF67</f>
        <v>1400</v>
      </c>
      <c r="ADM28" s="66">
        <f>'[2]LVG VALUES'!AF68</f>
        <v>1400</v>
      </c>
      <c r="ADN28" s="66">
        <f>'[2]LVG VALUES'!AF69</f>
        <v>1400</v>
      </c>
      <c r="ADO28" s="66">
        <f>'[2]LVG VALUES'!AF70</f>
        <v>1400</v>
      </c>
      <c r="ADP28" s="66">
        <f>'[2]LVG VALUES'!AF71</f>
        <v>1400</v>
      </c>
      <c r="ADQ28" s="66">
        <f>'[2]LVG VALUES'!AF72</f>
        <v>1000</v>
      </c>
      <c r="ADR28" s="66">
        <f>'[2]LVG VALUES'!AF73</f>
        <v>1000</v>
      </c>
      <c r="ADS28" s="66">
        <f>'[2]LVG VALUES'!AF75</f>
        <v>1400</v>
      </c>
      <c r="ADT28" s="66">
        <f>'[2]LVG VALUES'!AF76</f>
        <v>1400</v>
      </c>
      <c r="ADU28" s="66">
        <f>'[2]LVG VALUES'!AF77</f>
        <v>1400</v>
      </c>
      <c r="ADV28" s="66">
        <f>'[2]LVG VALUES'!AF78</f>
        <v>1400</v>
      </c>
      <c r="ADW28" s="66">
        <f>'[2]LVG VALUES'!AF79</f>
        <v>1400</v>
      </c>
      <c r="ADX28" s="66">
        <f>'[2]LVG VALUES'!AF80</f>
        <v>1400</v>
      </c>
      <c r="ADY28" s="66">
        <f>'[2]LVG VALUES'!AF81</f>
        <v>1000</v>
      </c>
      <c r="ADZ28" s="66">
        <f>'[2]LVG VALUES'!AF82</f>
        <v>1000</v>
      </c>
      <c r="AEA28" s="66">
        <f>'[2]LVG VALUES'!AL5</f>
        <v>1840</v>
      </c>
      <c r="AEB28" s="66">
        <f>'[2]LVG VALUES'!AL6</f>
        <v>1840</v>
      </c>
      <c r="AEC28" s="66">
        <f>'[2]LVG VALUES'!AL7</f>
        <v>1840</v>
      </c>
      <c r="AED28" s="66">
        <f>'[2]LVG VALUES'!AL8</f>
        <v>1840</v>
      </c>
      <c r="AEE28" s="66">
        <f>'[2]LVG VALUES'!AL9</f>
        <v>1840</v>
      </c>
      <c r="AEF28" s="66">
        <f>'[2]LVG VALUES'!AL10</f>
        <v>1840</v>
      </c>
      <c r="AEG28" s="66">
        <f>'[2]LVG VALUES'!AL11</f>
        <v>1440</v>
      </c>
      <c r="AEH28" s="66">
        <f>'[2]LVG VALUES'!AL12</f>
        <v>1440</v>
      </c>
      <c r="AEI28" s="66">
        <f>'[2]LVG VALUES'!AL14</f>
        <v>280</v>
      </c>
      <c r="AEJ28" s="66">
        <f>'[2]LVG VALUES'!AL15</f>
        <v>280</v>
      </c>
      <c r="AEK28" s="66">
        <f>'[2]LVG VALUES'!AL16</f>
        <v>280</v>
      </c>
      <c r="AEL28" s="66">
        <f>'[2]LVG VALUES'!AL17</f>
        <v>280</v>
      </c>
      <c r="AEM28" s="66">
        <f>'[2]LVG VALUES'!AL18</f>
        <v>280</v>
      </c>
      <c r="AEN28" s="66">
        <f>'[2]LVG VALUES'!AL19</f>
        <v>280</v>
      </c>
      <c r="AEO28" s="66">
        <f>'[2]LVG VALUES'!AL20</f>
        <v>280</v>
      </c>
      <c r="AEP28" s="66">
        <f>'[2]LVG VALUES'!AL21</f>
        <v>280</v>
      </c>
      <c r="AEQ28" s="66">
        <f>'[2]LVG VALUES'!AL23</f>
        <v>280</v>
      </c>
      <c r="AER28" s="66">
        <f>'[2]LVG VALUES'!AL24</f>
        <v>280</v>
      </c>
      <c r="AES28" s="66">
        <f>'[2]LVG VALUES'!AL25</f>
        <v>280</v>
      </c>
      <c r="AET28" s="66">
        <f>'[2]LVG VALUES'!AL26</f>
        <v>280</v>
      </c>
      <c r="AEU28" s="66">
        <f>'[2]LVG VALUES'!AL27</f>
        <v>280</v>
      </c>
      <c r="AEV28" s="66">
        <f>'[2]LVG VALUES'!AL28</f>
        <v>280</v>
      </c>
      <c r="AEW28" s="66">
        <f>'[2]LVG VALUES'!AL29</f>
        <v>280</v>
      </c>
      <c r="AEX28" s="66">
        <f>'[2]LVG VALUES'!AL30</f>
        <v>280</v>
      </c>
      <c r="AEY28" s="66">
        <f>'[2]LVG VALUES'!AL32</f>
        <v>280</v>
      </c>
      <c r="AEZ28" s="66">
        <f>'[2]LVG VALUES'!AL33</f>
        <v>280</v>
      </c>
      <c r="AFA28" s="66">
        <f>'[2]LVG VALUES'!AL34</f>
        <v>280</v>
      </c>
      <c r="AFB28" s="66">
        <f>'[2]LVG VALUES'!AL35</f>
        <v>280</v>
      </c>
      <c r="AFC28" s="66">
        <f>'[2]LVG VALUES'!AL36</f>
        <v>280</v>
      </c>
      <c r="AFD28" s="66">
        <f>'[2]LVG VALUES'!AL37</f>
        <v>280</v>
      </c>
      <c r="AFE28" s="66">
        <f>'[2]LVG VALUES'!AL38</f>
        <v>280</v>
      </c>
      <c r="AFF28" s="66">
        <f>'[2]LVG VALUES'!AL39</f>
        <v>280</v>
      </c>
      <c r="AFG28" s="66">
        <f>'[2]LVG VALUES'!AL45</f>
        <v>280</v>
      </c>
      <c r="AFH28" s="66">
        <f>'[2]LVG VALUES'!AL46</f>
        <v>280</v>
      </c>
      <c r="AFI28" s="66">
        <f>'[2]LVG VALUES'!AL47</f>
        <v>280</v>
      </c>
      <c r="AFJ28" s="66">
        <f>'[2]LVG VALUES'!AL48</f>
        <v>280</v>
      </c>
      <c r="AFK28" s="66">
        <f>'[2]LVG VALUES'!AL50</f>
        <v>280</v>
      </c>
      <c r="AFL28" s="66">
        <f>'[2]LVG VALUES'!AL51</f>
        <v>280</v>
      </c>
      <c r="AFM28" s="66">
        <f>'[2]LVG VALUES'!AL52</f>
        <v>280</v>
      </c>
      <c r="AFN28" s="66">
        <f>'[2]LVG VALUES'!AL53</f>
        <v>280</v>
      </c>
      <c r="AFO28" s="66">
        <f>'[2]LVG VALUES'!AL55</f>
        <v>280</v>
      </c>
      <c r="AFP28" s="66">
        <f>'[2]LVG VALUES'!AL56</f>
        <v>280</v>
      </c>
      <c r="AFQ28" s="66">
        <f>'[2]LVG VALUES'!AL57</f>
        <v>280</v>
      </c>
      <c r="AFR28" s="66">
        <f>'[2]LVG VALUES'!AL58</f>
        <v>280</v>
      </c>
      <c r="AFS28" s="66">
        <f>'[2]LVG VALUES'!AL60</f>
        <v>280</v>
      </c>
      <c r="AFT28" s="66">
        <f>'[2]LVG VALUES'!AL61</f>
        <v>280</v>
      </c>
      <c r="AFU28" s="66">
        <f>'[2]LVG VALUES'!AL63</f>
        <v>280</v>
      </c>
      <c r="AFV28" s="66">
        <f>'[2]LVG VALUES'!AL65</f>
        <v>280</v>
      </c>
      <c r="AFW28" s="66">
        <f>'[2]LVG VALUES'!AL67</f>
        <v>280</v>
      </c>
      <c r="AFX28" s="66">
        <f>'[2]LVG VALUES'!AS5</f>
        <v>0</v>
      </c>
      <c r="AFY28" s="66">
        <f>'[2]LVG VALUES'!AS6</f>
        <v>5000</v>
      </c>
      <c r="AFZ28" s="66">
        <f>'[2]LVG VALUES'!AS7</f>
        <v>13840</v>
      </c>
      <c r="AGA28" s="66">
        <f>'[2]LVG VALUES'!AS8</f>
        <v>13840</v>
      </c>
      <c r="AGB28" s="66">
        <f>'[2]LVG VALUES'!AS9</f>
        <v>11430</v>
      </c>
      <c r="AGC28" s="66">
        <f>'[2]LVG VALUES'!AS10</f>
        <v>13840</v>
      </c>
      <c r="AGD28" s="66">
        <f>'[2]LVG VALUES'!AS11</f>
        <v>13840</v>
      </c>
      <c r="AGE28" s="66">
        <f>'[2]LVG VALUES'!AS12</f>
        <v>13840</v>
      </c>
      <c r="AGF28" s="66">
        <f>'[2]LVG VALUES'!AS13</f>
        <v>7080</v>
      </c>
      <c r="AGG28" s="66">
        <f>'[2]LVG VALUES'!AS14</f>
        <v>7080</v>
      </c>
      <c r="AGH28" s="66">
        <f>'[2]LVG VALUES'!AS15</f>
        <v>4680</v>
      </c>
      <c r="AGI28" s="66">
        <f>'[2]LVG VALUES'!AS16</f>
        <v>7080</v>
      </c>
      <c r="AGJ28" s="66">
        <f>'[2]LVG VALUES'!AS17</f>
        <v>7080</v>
      </c>
      <c r="AGK28" s="66">
        <f>'[2]LVG VALUES'!AS18</f>
        <v>7080</v>
      </c>
      <c r="AGL28" s="66">
        <f>'[2]LVG VALUES'!AS21</f>
        <v>25000</v>
      </c>
      <c r="AGM28" s="66">
        <f>'[2]LVG VALUES'!AS22</f>
        <v>25000</v>
      </c>
      <c r="AGN28" s="66">
        <f>'[2]LVG VALUES'!AS23</f>
        <v>12000</v>
      </c>
      <c r="AGO28" s="66">
        <f>'[2]LVG VALUES'!AS24</f>
        <v>25000</v>
      </c>
      <c r="AGP28" s="66">
        <f>'[2]LVG VALUES'!AS25</f>
        <v>25000</v>
      </c>
      <c r="AGQ28" s="66">
        <f>'[2]LVG VALUES'!AS26</f>
        <v>25000</v>
      </c>
      <c r="AGR28" s="66">
        <f>'[2]LVG VALUES'!AS27</f>
        <v>9655</v>
      </c>
      <c r="AGS28" s="66">
        <f>'[2]LVG VALUES'!AS28</f>
        <v>6000</v>
      </c>
      <c r="AGT28" s="66">
        <f>'[2]LVG VALUES'!AS29</f>
        <v>9655</v>
      </c>
      <c r="AGU28" s="66">
        <f>'[2]LVG VALUES'!AS30</f>
        <v>9655</v>
      </c>
      <c r="AGV28" s="66">
        <f>'[2]LVG VALUES'!AS31</f>
        <v>7425</v>
      </c>
      <c r="AGW28" s="66">
        <f>'[2]LVG VALUES'!AS33</f>
        <v>25000</v>
      </c>
      <c r="AGX28" s="66">
        <f>'[2]LVG VALUES'!AS34</f>
        <v>17570</v>
      </c>
      <c r="AGY28" s="66">
        <f>'[2]LVG VALUES'!AS35</f>
        <v>12050</v>
      </c>
      <c r="AGZ28" s="66">
        <f>'[2]LVG VALUES'!AS36</f>
        <v>22185</v>
      </c>
      <c r="AHA28" s="66">
        <f>'[2]LVG VALUES'!AS37</f>
        <v>15750</v>
      </c>
      <c r="AHB28" s="66">
        <f>'[2]LVG VALUES'!AS38</f>
        <v>3120</v>
      </c>
      <c r="AHC28" s="66">
        <f>'[2]LVG VALUES'!AS39</f>
        <v>3120</v>
      </c>
      <c r="AHD28" s="66">
        <f>'[2]LVG VALUES'!AS45</f>
        <v>3120</v>
      </c>
      <c r="AHE28" s="66">
        <f>'[2]LVG VALUES'!AS19</f>
        <v>8170</v>
      </c>
      <c r="AHF28" s="66">
        <f>'[2]LVG VALUES'!AS20</f>
        <v>500</v>
      </c>
      <c r="AHG28" s="66">
        <f>'[2]LVG VALUES'!AS46</f>
        <v>0</v>
      </c>
      <c r="AHH28" s="66">
        <f>'[2]LVG VALUES'!AS47</f>
        <v>0</v>
      </c>
      <c r="AHI28" s="66">
        <f>'[2]LVG VALUES'!AS48</f>
        <v>0</v>
      </c>
      <c r="AHJ28" s="66">
        <f>'[2]LVG VALUES'!AS49</f>
        <v>0</v>
      </c>
      <c r="AHK28" s="66">
        <f>'[2]LVG VALUES'!AS50</f>
        <v>0</v>
      </c>
      <c r="AHL28" s="66">
        <f>'[2]LVG VALUES'!AS51</f>
        <v>0</v>
      </c>
      <c r="AHM28" s="66">
        <f>'[2]LVG VALUES'!AS52</f>
        <v>0</v>
      </c>
      <c r="AHN28" s="66">
        <f>'[2]LVG VALUES'!AS58</f>
        <v>0</v>
      </c>
      <c r="AHO28" s="66">
        <f>'[2]LVG VALUES'!AS59</f>
        <v>0</v>
      </c>
      <c r="AHP28" s="66">
        <f>'[2]LVG VALUES'!AS60</f>
        <v>0</v>
      </c>
      <c r="AHQ28" s="66">
        <f>'[2]LVG VALUES'!AS61</f>
        <v>0</v>
      </c>
      <c r="AII28" s="22" t="s">
        <v>13</v>
      </c>
    </row>
    <row r="29" spans="1:927" ht="12.75" customHeight="1" x14ac:dyDescent="0.2">
      <c r="AS29" s="88" t="s">
        <v>589</v>
      </c>
      <c r="AT29" s="88"/>
      <c r="AU29" s="88"/>
      <c r="AV29" s="88"/>
      <c r="AW29" s="88"/>
      <c r="AX29" s="88"/>
      <c r="AY29" s="88"/>
      <c r="AZ29" s="88"/>
      <c r="BA29" s="88" t="s">
        <v>590</v>
      </c>
      <c r="BB29" s="88"/>
      <c r="BC29" s="88"/>
      <c r="BD29" s="88"/>
      <c r="BE29" s="88"/>
      <c r="BF29" s="88"/>
      <c r="BG29" s="88"/>
      <c r="BH29" s="88"/>
      <c r="BI29" s="88" t="s">
        <v>591</v>
      </c>
      <c r="BJ29" s="88"/>
      <c r="BK29" s="88"/>
      <c r="BL29" s="88"/>
      <c r="BM29" s="88"/>
      <c r="BN29" s="88"/>
      <c r="BO29" s="88"/>
      <c r="BP29" s="88"/>
      <c r="BQ29" s="88" t="s">
        <v>592</v>
      </c>
      <c r="BR29" s="88"/>
      <c r="BS29" s="88"/>
      <c r="BT29" s="88"/>
      <c r="BU29" s="88"/>
      <c r="BV29" s="88"/>
      <c r="BW29" s="88"/>
      <c r="BX29" s="88"/>
      <c r="BY29" s="88" t="s">
        <v>593</v>
      </c>
      <c r="BZ29" s="88"/>
      <c r="CA29" s="88"/>
      <c r="CB29" s="88"/>
      <c r="CC29" s="88"/>
      <c r="CD29" s="88"/>
      <c r="CE29" s="88"/>
      <c r="CF29" s="88"/>
      <c r="CG29" s="88" t="s">
        <v>594</v>
      </c>
      <c r="CH29" s="88"/>
      <c r="CI29" s="88"/>
      <c r="CJ29" s="88"/>
      <c r="CK29" s="88"/>
      <c r="CL29" s="88"/>
      <c r="CM29" s="88"/>
      <c r="CN29" s="88"/>
      <c r="CO29" s="88" t="s">
        <v>595</v>
      </c>
      <c r="CP29" s="88"/>
      <c r="CQ29" s="88"/>
      <c r="CR29" s="88"/>
      <c r="CS29" s="88"/>
      <c r="CT29" s="88"/>
      <c r="CU29" s="88"/>
      <c r="CV29" s="88"/>
      <c r="CW29" s="88" t="s">
        <v>596</v>
      </c>
      <c r="CX29" s="88"/>
      <c r="CY29" s="88"/>
      <c r="CZ29" s="88"/>
      <c r="DA29" s="88"/>
      <c r="DB29" s="88"/>
      <c r="DC29" s="88"/>
      <c r="DD29" s="88"/>
      <c r="DE29" s="88" t="s">
        <v>597</v>
      </c>
      <c r="DF29" s="88"/>
      <c r="DG29" s="88"/>
      <c r="DH29" s="88"/>
      <c r="DI29" s="88"/>
      <c r="DJ29" s="88"/>
      <c r="DK29" s="88"/>
      <c r="DL29" s="88"/>
      <c r="DM29" s="88" t="s">
        <v>598</v>
      </c>
      <c r="DN29" s="88"/>
      <c r="DO29" s="88"/>
      <c r="DP29" s="88"/>
      <c r="DQ29" s="88"/>
      <c r="DR29" s="88"/>
      <c r="DS29" s="88"/>
      <c r="DT29" s="88"/>
      <c r="DU29" s="88" t="s">
        <v>599</v>
      </c>
      <c r="DV29" s="88"/>
      <c r="DW29" s="88"/>
      <c r="DX29" s="88"/>
      <c r="DY29" s="88"/>
      <c r="DZ29" s="88"/>
      <c r="EA29" s="88"/>
      <c r="EB29" s="88"/>
      <c r="EC29" s="88" t="s">
        <v>600</v>
      </c>
      <c r="ED29" s="88"/>
      <c r="EE29" s="88"/>
      <c r="EF29" s="88"/>
      <c r="EG29" s="88"/>
      <c r="EH29" s="88"/>
      <c r="EI29" s="88"/>
      <c r="EJ29" s="88"/>
      <c r="EK29" s="88" t="s">
        <v>601</v>
      </c>
      <c r="EL29" s="89"/>
      <c r="EM29" s="89"/>
      <c r="EN29" s="89"/>
      <c r="EO29" s="89"/>
      <c r="EP29" s="89"/>
      <c r="EQ29" s="89"/>
      <c r="ER29" s="89"/>
      <c r="ES29" s="88" t="s">
        <v>602</v>
      </c>
      <c r="ET29" s="89"/>
      <c r="EU29" s="89"/>
      <c r="EV29" s="89"/>
      <c r="EW29" s="89"/>
      <c r="EX29" s="89"/>
      <c r="EY29" s="89"/>
      <c r="EZ29" s="89"/>
      <c r="FA29" s="88" t="s">
        <v>603</v>
      </c>
      <c r="FB29" s="89"/>
      <c r="FC29" s="89"/>
      <c r="FD29" s="89"/>
      <c r="FE29" s="89"/>
      <c r="FF29" s="89"/>
      <c r="FG29" s="89"/>
      <c r="FH29" s="89"/>
      <c r="FI29" s="88" t="s">
        <v>604</v>
      </c>
      <c r="FJ29" s="89"/>
      <c r="FK29" s="89"/>
      <c r="FL29" s="89"/>
      <c r="FM29" s="89"/>
      <c r="FN29" s="89"/>
      <c r="FO29" s="89"/>
      <c r="FP29" s="89"/>
      <c r="FQ29" s="88" t="s">
        <v>605</v>
      </c>
      <c r="FR29" s="89"/>
      <c r="FS29" s="89"/>
      <c r="FT29" s="89"/>
      <c r="FU29" s="89"/>
      <c r="FV29" s="89"/>
      <c r="FW29" s="89"/>
      <c r="FX29" s="89"/>
      <c r="FY29" s="88" t="s">
        <v>606</v>
      </c>
      <c r="FZ29" s="89"/>
      <c r="GA29" s="89"/>
      <c r="GB29" s="89"/>
      <c r="GC29" s="89"/>
      <c r="GD29" s="89"/>
      <c r="GE29" s="89"/>
      <c r="GF29" s="89"/>
      <c r="GG29" s="88" t="s">
        <v>607</v>
      </c>
      <c r="GH29" s="89"/>
      <c r="GI29" s="89"/>
      <c r="GJ29" s="89"/>
      <c r="GK29" s="89"/>
      <c r="GL29" s="89"/>
      <c r="GM29" s="89"/>
      <c r="GN29" s="89"/>
      <c r="GO29" s="88" t="s">
        <v>608</v>
      </c>
      <c r="GP29" s="89"/>
      <c r="GQ29" s="89"/>
      <c r="GR29" s="89"/>
      <c r="GS29" s="89"/>
      <c r="GT29" s="89"/>
      <c r="GU29" s="89"/>
      <c r="GV29" s="89"/>
      <c r="GW29" s="88" t="s">
        <v>609</v>
      </c>
      <c r="GX29" s="89"/>
      <c r="GY29" s="89"/>
      <c r="GZ29" s="89"/>
      <c r="HA29" s="89"/>
      <c r="HB29" s="89"/>
      <c r="HC29" s="89"/>
      <c r="HD29" s="89"/>
      <c r="HE29" s="88" t="s">
        <v>610</v>
      </c>
      <c r="HF29" s="89"/>
      <c r="HG29" s="89"/>
      <c r="HH29" s="89"/>
      <c r="HI29" s="89"/>
      <c r="HJ29" s="89"/>
      <c r="HK29" s="89"/>
      <c r="HL29" s="89"/>
      <c r="HM29" s="88" t="s">
        <v>611</v>
      </c>
      <c r="HN29" s="89"/>
      <c r="HO29" s="89"/>
      <c r="HP29" s="89"/>
      <c r="HQ29" s="89"/>
      <c r="HR29" s="89"/>
      <c r="HS29" s="89"/>
      <c r="HT29" s="89"/>
      <c r="HU29" s="88" t="s">
        <v>612</v>
      </c>
      <c r="HV29" s="89"/>
      <c r="HW29" s="89"/>
      <c r="HX29" s="89"/>
      <c r="HY29" s="89"/>
      <c r="HZ29" s="89"/>
      <c r="IA29" s="89"/>
      <c r="IB29" s="89"/>
      <c r="IC29" s="88" t="s">
        <v>613</v>
      </c>
      <c r="ID29" s="89"/>
      <c r="IE29" s="89"/>
      <c r="IF29" s="89"/>
      <c r="IG29" s="89"/>
      <c r="IH29" s="89"/>
      <c r="II29" s="89"/>
      <c r="IJ29" s="89"/>
      <c r="IK29" s="88" t="s">
        <v>614</v>
      </c>
      <c r="IL29" s="89"/>
      <c r="IM29" s="89"/>
      <c r="IN29" s="89"/>
      <c r="IO29" s="89"/>
      <c r="IP29" s="89"/>
      <c r="IQ29" s="89"/>
      <c r="IR29" s="89"/>
      <c r="IS29" s="88" t="s">
        <v>615</v>
      </c>
      <c r="IT29" s="89"/>
      <c r="IU29" s="89"/>
      <c r="IV29" s="89"/>
      <c r="IW29" s="89"/>
      <c r="IX29" s="89"/>
      <c r="IY29" s="89"/>
      <c r="IZ29" s="89"/>
      <c r="JA29" s="88" t="s">
        <v>616</v>
      </c>
      <c r="JB29" s="89"/>
      <c r="JC29" s="89"/>
      <c r="JD29" s="89"/>
      <c r="JE29" s="89"/>
      <c r="JF29" s="89"/>
      <c r="JG29" s="89"/>
      <c r="JH29" s="89"/>
      <c r="JI29" s="88" t="s">
        <v>617</v>
      </c>
      <c r="JJ29" s="88"/>
      <c r="JK29" s="88"/>
      <c r="JL29" s="88"/>
      <c r="JM29" s="88"/>
      <c r="JN29" s="88"/>
      <c r="JO29" s="88"/>
      <c r="JP29" s="88"/>
      <c r="JQ29" s="88" t="s">
        <v>618</v>
      </c>
      <c r="JR29" s="88"/>
      <c r="JS29" s="88"/>
      <c r="JT29" s="88"/>
      <c r="JU29" s="88"/>
      <c r="JV29" s="88"/>
      <c r="JW29" s="88"/>
      <c r="JX29" s="88"/>
      <c r="JY29" s="88" t="s">
        <v>619</v>
      </c>
      <c r="JZ29" s="88"/>
      <c r="KA29" s="88"/>
      <c r="KB29" s="88"/>
      <c r="KC29" s="88"/>
      <c r="KD29" s="88"/>
      <c r="KE29" s="88"/>
      <c r="KF29" s="88"/>
      <c r="KG29" s="88" t="s">
        <v>620</v>
      </c>
      <c r="KH29" s="88"/>
      <c r="KI29" s="88"/>
      <c r="KJ29" s="88"/>
      <c r="KK29" s="88"/>
      <c r="KL29" s="88"/>
      <c r="KM29" s="88"/>
      <c r="KN29" s="88"/>
      <c r="KO29" s="88" t="s">
        <v>10</v>
      </c>
      <c r="KP29" s="88"/>
      <c r="KQ29" s="88"/>
      <c r="KR29" s="88"/>
      <c r="KS29" s="88"/>
      <c r="KT29" s="88"/>
      <c r="KU29" s="88"/>
      <c r="KV29" s="88"/>
      <c r="KW29" s="88" t="s">
        <v>582</v>
      </c>
      <c r="KX29" s="88"/>
      <c r="KY29" s="88"/>
      <c r="KZ29" s="88"/>
      <c r="LA29" s="88"/>
      <c r="LB29" s="88"/>
      <c r="LC29" s="88"/>
      <c r="LD29" s="88"/>
      <c r="LE29" s="88"/>
      <c r="LF29" s="88"/>
      <c r="LG29" s="88" t="s">
        <v>621</v>
      </c>
      <c r="LH29" s="88"/>
      <c r="LI29" s="88"/>
      <c r="LJ29" s="88"/>
      <c r="LK29" s="88"/>
      <c r="LL29" s="88"/>
      <c r="LM29" s="88"/>
      <c r="LN29" s="88"/>
      <c r="LO29" s="88" t="s">
        <v>622</v>
      </c>
      <c r="LP29" s="88"/>
      <c r="LQ29" s="88"/>
      <c r="LR29" s="88"/>
      <c r="LS29" s="88"/>
      <c r="LT29" s="88"/>
      <c r="LU29" s="88"/>
      <c r="LV29" s="88"/>
      <c r="LW29" s="88" t="s">
        <v>623</v>
      </c>
      <c r="LX29" s="88"/>
      <c r="LY29" s="88"/>
      <c r="LZ29" s="88"/>
      <c r="MA29" s="88"/>
      <c r="MB29" s="88"/>
      <c r="MC29" s="88"/>
      <c r="MD29" s="88"/>
      <c r="ME29" s="88" t="s">
        <v>308</v>
      </c>
      <c r="MF29" s="88"/>
      <c r="MG29" s="88"/>
      <c r="MH29" s="88"/>
      <c r="MI29" s="88"/>
      <c r="MJ29" s="88"/>
      <c r="MK29" s="88"/>
      <c r="ML29" s="88"/>
      <c r="MM29" s="88"/>
      <c r="MN29" s="88"/>
      <c r="MO29" s="88" t="s">
        <v>394</v>
      </c>
      <c r="MP29" s="88"/>
      <c r="MQ29" s="88"/>
      <c r="MR29" s="88"/>
      <c r="MS29" s="88"/>
      <c r="MT29" s="88"/>
      <c r="MU29" s="88"/>
      <c r="MV29" s="88"/>
      <c r="MW29" s="88" t="s">
        <v>459</v>
      </c>
      <c r="MX29" s="88"/>
      <c r="MY29" s="88"/>
      <c r="MZ29" s="88"/>
      <c r="NA29" s="88"/>
      <c r="NB29" s="88"/>
      <c r="NC29" s="88"/>
      <c r="ND29" s="88"/>
      <c r="NE29" s="88" t="s">
        <v>512</v>
      </c>
      <c r="NF29" s="88"/>
      <c r="NG29" s="88"/>
      <c r="NH29" s="88"/>
      <c r="NI29" s="88"/>
      <c r="NJ29" s="88"/>
      <c r="NK29" s="88"/>
      <c r="NL29" s="88"/>
      <c r="NM29" s="88" t="s">
        <v>12</v>
      </c>
      <c r="NN29" s="88"/>
      <c r="NO29" s="88"/>
      <c r="NP29" s="88"/>
      <c r="NQ29" s="88"/>
      <c r="NR29" s="88"/>
      <c r="NS29" s="88"/>
      <c r="NT29" s="88"/>
      <c r="NU29" s="88" t="s">
        <v>91</v>
      </c>
      <c r="NV29" s="88"/>
      <c r="NW29" s="88"/>
      <c r="NX29" s="88"/>
      <c r="NY29" s="88"/>
      <c r="NZ29" s="88"/>
      <c r="OA29" s="88"/>
      <c r="OB29" s="88"/>
      <c r="OC29" s="88" t="s">
        <v>163</v>
      </c>
      <c r="OD29" s="88"/>
      <c r="OE29" s="88"/>
      <c r="OF29" s="88"/>
      <c r="OG29" s="88"/>
      <c r="OH29" s="88"/>
      <c r="OI29" s="88"/>
      <c r="OJ29" s="88"/>
      <c r="OK29" s="88" t="s">
        <v>443</v>
      </c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39"/>
      <c r="PI29" s="39"/>
      <c r="PJ29" s="39"/>
      <c r="PK29" s="39"/>
      <c r="PL29" s="88" t="s">
        <v>624</v>
      </c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 t="s">
        <v>625</v>
      </c>
      <c r="PY29" s="88"/>
      <c r="PZ29" s="88"/>
      <c r="QA29" s="88"/>
      <c r="QB29" s="88"/>
      <c r="QC29" s="88"/>
      <c r="QD29" s="88"/>
      <c r="QE29" s="88"/>
      <c r="QF29" s="88"/>
      <c r="QG29" s="88"/>
      <c r="QH29" s="88" t="s">
        <v>626</v>
      </c>
      <c r="QI29" s="88"/>
      <c r="QJ29" s="88"/>
      <c r="QK29" s="88"/>
      <c r="QL29" s="88"/>
      <c r="QM29" s="88"/>
      <c r="QN29" s="88" t="s">
        <v>627</v>
      </c>
      <c r="QO29" s="88"/>
      <c r="QP29" s="88"/>
      <c r="QQ29" s="39"/>
      <c r="QR29" s="39"/>
      <c r="QS29" s="39"/>
      <c r="QT29" s="39"/>
      <c r="QU29" s="39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  <c r="AHR29" s="62" t="s">
        <v>587</v>
      </c>
    </row>
    <row r="30" spans="1:927" s="69" customFormat="1" ht="25.5" customHeight="1" x14ac:dyDescent="0.25">
      <c r="J30" s="69" t="s">
        <v>628</v>
      </c>
      <c r="K30" s="69" t="s">
        <v>629</v>
      </c>
      <c r="L30" s="69" t="s">
        <v>630</v>
      </c>
      <c r="M30" s="69" t="s">
        <v>631</v>
      </c>
      <c r="N30" s="69" t="s">
        <v>632</v>
      </c>
      <c r="O30" s="69" t="s">
        <v>633</v>
      </c>
      <c r="P30" s="69" t="s">
        <v>634</v>
      </c>
      <c r="Q30" s="69" t="s">
        <v>635</v>
      </c>
      <c r="R30" s="70" t="s">
        <v>636</v>
      </c>
      <c r="S30" s="70" t="s">
        <v>637</v>
      </c>
      <c r="T30" s="70" t="s">
        <v>638</v>
      </c>
      <c r="U30" s="69" t="s">
        <v>639</v>
      </c>
      <c r="V30" s="69" t="s">
        <v>640</v>
      </c>
      <c r="W30" s="69" t="s">
        <v>641</v>
      </c>
      <c r="X30" s="69" t="s">
        <v>642</v>
      </c>
      <c r="Y30" s="69" t="s">
        <v>643</v>
      </c>
      <c r="Z30" s="69" t="s">
        <v>644</v>
      </c>
      <c r="AA30" s="69" t="s">
        <v>645</v>
      </c>
      <c r="AB30" s="69" t="s">
        <v>646</v>
      </c>
      <c r="AC30" s="69" t="s">
        <v>647</v>
      </c>
      <c r="AD30" s="69" t="s">
        <v>648</v>
      </c>
      <c r="AE30" s="69" t="s">
        <v>649</v>
      </c>
      <c r="AF30" s="69" t="s">
        <v>650</v>
      </c>
      <c r="AG30" s="69" t="s">
        <v>651</v>
      </c>
      <c r="AH30" s="69" t="s">
        <v>652</v>
      </c>
      <c r="AI30" s="69" t="s">
        <v>653</v>
      </c>
      <c r="AJ30" s="69" t="s">
        <v>654</v>
      </c>
      <c r="AK30" s="69" t="s">
        <v>655</v>
      </c>
      <c r="AL30" s="71" t="s">
        <v>656</v>
      </c>
      <c r="AM30" s="69" t="s">
        <v>657</v>
      </c>
      <c r="AN30" s="69" t="s">
        <v>658</v>
      </c>
      <c r="AO30" s="69" t="s">
        <v>659</v>
      </c>
      <c r="AP30" s="69" t="s">
        <v>660</v>
      </c>
      <c r="AQ30" s="69" t="s">
        <v>661</v>
      </c>
      <c r="AR30" s="69" t="s">
        <v>662</v>
      </c>
      <c r="AS30" s="69" t="s">
        <v>14</v>
      </c>
      <c r="AT30" s="69" t="s">
        <v>663</v>
      </c>
      <c r="AU30" s="69" t="s">
        <v>32</v>
      </c>
      <c r="AV30" s="69" t="s">
        <v>41</v>
      </c>
      <c r="AW30" s="69" t="s">
        <v>50</v>
      </c>
      <c r="AX30" s="69" t="s">
        <v>59</v>
      </c>
      <c r="AY30" s="69" t="s">
        <v>68</v>
      </c>
      <c r="AZ30" s="69" t="s">
        <v>77</v>
      </c>
      <c r="BA30" s="69" t="s">
        <v>94</v>
      </c>
      <c r="BB30" s="69" t="s">
        <v>102</v>
      </c>
      <c r="BC30" s="69" t="s">
        <v>110</v>
      </c>
      <c r="BD30" s="69" t="s">
        <v>118</v>
      </c>
      <c r="BE30" s="69" t="s">
        <v>126</v>
      </c>
      <c r="BF30" s="69" t="s">
        <v>134</v>
      </c>
      <c r="BG30" s="69" t="s">
        <v>142</v>
      </c>
      <c r="BH30" s="69" t="s">
        <v>150</v>
      </c>
      <c r="BI30" s="69" t="s">
        <v>166</v>
      </c>
      <c r="BJ30" s="69" t="s">
        <v>174</v>
      </c>
      <c r="BK30" s="69" t="s">
        <v>182</v>
      </c>
      <c r="BL30" s="69" t="s">
        <v>190</v>
      </c>
      <c r="BM30" s="69" t="s">
        <v>198</v>
      </c>
      <c r="BN30" s="69" t="s">
        <v>206</v>
      </c>
      <c r="BO30" s="69" t="s">
        <v>214</v>
      </c>
      <c r="BP30" s="69" t="s">
        <v>222</v>
      </c>
      <c r="BQ30" s="69" t="s">
        <v>238</v>
      </c>
      <c r="BR30" s="69" t="s">
        <v>246</v>
      </c>
      <c r="BS30" s="69" t="s">
        <v>254</v>
      </c>
      <c r="BT30" s="69" t="s">
        <v>262</v>
      </c>
      <c r="BU30" s="69" t="s">
        <v>270</v>
      </c>
      <c r="BV30" s="69" t="s">
        <v>278</v>
      </c>
      <c r="BW30" s="69" t="s">
        <v>286</v>
      </c>
      <c r="BX30" s="69" t="s">
        <v>294</v>
      </c>
      <c r="BY30" s="69" t="s">
        <v>312</v>
      </c>
      <c r="BZ30" s="69" t="s">
        <v>319</v>
      </c>
      <c r="CA30" s="69" t="s">
        <v>327</v>
      </c>
      <c r="CB30" s="69" t="s">
        <v>335</v>
      </c>
      <c r="CC30" s="69" t="s">
        <v>343</v>
      </c>
      <c r="CD30" s="69" t="s">
        <v>350</v>
      </c>
      <c r="CE30" s="69" t="s">
        <v>358</v>
      </c>
      <c r="CF30" s="69" t="s">
        <v>366</v>
      </c>
      <c r="CG30" s="69" t="s">
        <v>382</v>
      </c>
      <c r="CH30" s="69" t="s">
        <v>390</v>
      </c>
      <c r="CI30" s="69" t="s">
        <v>398</v>
      </c>
      <c r="CJ30" s="69" t="s">
        <v>406</v>
      </c>
      <c r="CK30" s="69" t="s">
        <v>414</v>
      </c>
      <c r="CL30" s="69" t="s">
        <v>422</v>
      </c>
      <c r="CM30" s="69" t="s">
        <v>430</v>
      </c>
      <c r="CN30" s="69" t="s">
        <v>438</v>
      </c>
      <c r="CO30" s="69" t="s">
        <v>449</v>
      </c>
      <c r="CP30" s="69" t="s">
        <v>455</v>
      </c>
      <c r="CQ30" s="69" t="s">
        <v>461</v>
      </c>
      <c r="CR30" s="69" t="s">
        <v>467</v>
      </c>
      <c r="CS30" s="69" t="s">
        <v>473</v>
      </c>
      <c r="CT30" s="69" t="s">
        <v>478</v>
      </c>
      <c r="CU30" s="69" t="s">
        <v>484</v>
      </c>
      <c r="CV30" s="69" t="s">
        <v>490</v>
      </c>
      <c r="CW30" s="69" t="s">
        <v>502</v>
      </c>
      <c r="CX30" s="69" t="s">
        <v>508</v>
      </c>
      <c r="CY30" s="69" t="s">
        <v>514</v>
      </c>
      <c r="CZ30" s="69" t="s">
        <v>520</v>
      </c>
      <c r="DA30" s="69" t="s">
        <v>526</v>
      </c>
      <c r="DB30" s="69" t="s">
        <v>531</v>
      </c>
      <c r="DC30" s="69" t="s">
        <v>536</v>
      </c>
      <c r="DD30" s="69" t="s">
        <v>541</v>
      </c>
      <c r="DE30" s="69" t="s">
        <v>15</v>
      </c>
      <c r="DF30" s="69" t="s">
        <v>24</v>
      </c>
      <c r="DG30" s="69" t="s">
        <v>33</v>
      </c>
      <c r="DH30" s="69" t="s">
        <v>42</v>
      </c>
      <c r="DI30" s="69" t="s">
        <v>51</v>
      </c>
      <c r="DJ30" s="69" t="s">
        <v>60</v>
      </c>
      <c r="DK30" s="69" t="s">
        <v>69</v>
      </c>
      <c r="DL30" s="69" t="s">
        <v>78</v>
      </c>
      <c r="DM30" s="69" t="s">
        <v>95</v>
      </c>
      <c r="DN30" s="69" t="s">
        <v>103</v>
      </c>
      <c r="DO30" s="69" t="s">
        <v>111</v>
      </c>
      <c r="DP30" s="69" t="s">
        <v>119</v>
      </c>
      <c r="DQ30" s="69" t="s">
        <v>127</v>
      </c>
      <c r="DR30" s="69" t="s">
        <v>135</v>
      </c>
      <c r="DS30" s="69" t="s">
        <v>143</v>
      </c>
      <c r="DT30" s="69" t="s">
        <v>151</v>
      </c>
      <c r="DU30" s="69" t="s">
        <v>167</v>
      </c>
      <c r="DV30" s="69" t="s">
        <v>175</v>
      </c>
      <c r="DW30" s="69" t="s">
        <v>183</v>
      </c>
      <c r="DX30" s="69" t="s">
        <v>191</v>
      </c>
      <c r="DY30" s="69" t="s">
        <v>199</v>
      </c>
      <c r="DZ30" s="69" t="s">
        <v>207</v>
      </c>
      <c r="EA30" s="69" t="s">
        <v>215</v>
      </c>
      <c r="EB30" s="69" t="s">
        <v>223</v>
      </c>
      <c r="EC30" s="69" t="s">
        <v>239</v>
      </c>
      <c r="ED30" s="69" t="s">
        <v>247</v>
      </c>
      <c r="EE30" s="69" t="s">
        <v>255</v>
      </c>
      <c r="EF30" s="69" t="s">
        <v>263</v>
      </c>
      <c r="EG30" s="69" t="s">
        <v>271</v>
      </c>
      <c r="EH30" s="69" t="s">
        <v>279</v>
      </c>
      <c r="EI30" s="69" t="s">
        <v>287</v>
      </c>
      <c r="EJ30" s="69" t="s">
        <v>295</v>
      </c>
      <c r="EK30" s="69" t="s">
        <v>313</v>
      </c>
      <c r="EL30" s="69" t="s">
        <v>320</v>
      </c>
      <c r="EM30" s="69" t="s">
        <v>328</v>
      </c>
      <c r="EN30" s="69" t="s">
        <v>336</v>
      </c>
      <c r="EO30" s="69" t="s">
        <v>344</v>
      </c>
      <c r="EP30" s="69" t="s">
        <v>351</v>
      </c>
      <c r="EQ30" s="69" t="s">
        <v>359</v>
      </c>
      <c r="ER30" s="69" t="s">
        <v>367</v>
      </c>
      <c r="ES30" s="69" t="s">
        <v>383</v>
      </c>
      <c r="ET30" s="69" t="s">
        <v>391</v>
      </c>
      <c r="EU30" s="69" t="s">
        <v>399</v>
      </c>
      <c r="EV30" s="69" t="s">
        <v>407</v>
      </c>
      <c r="EW30" s="69" t="s">
        <v>415</v>
      </c>
      <c r="EX30" s="69" t="s">
        <v>423</v>
      </c>
      <c r="EY30" s="69" t="s">
        <v>431</v>
      </c>
      <c r="EZ30" s="69" t="s">
        <v>439</v>
      </c>
      <c r="FA30" s="69" t="s">
        <v>450</v>
      </c>
      <c r="FB30" s="69" t="s">
        <v>456</v>
      </c>
      <c r="FC30" s="69" t="s">
        <v>462</v>
      </c>
      <c r="FD30" s="69" t="s">
        <v>468</v>
      </c>
      <c r="FE30" s="69" t="s">
        <v>474</v>
      </c>
      <c r="FF30" s="69" t="s">
        <v>479</v>
      </c>
      <c r="FG30" s="69" t="s">
        <v>485</v>
      </c>
      <c r="FH30" s="69" t="s">
        <v>491</v>
      </c>
      <c r="FI30" s="69" t="s">
        <v>503</v>
      </c>
      <c r="FJ30" s="69" t="s">
        <v>509</v>
      </c>
      <c r="FK30" s="69" t="s">
        <v>515</v>
      </c>
      <c r="FL30" s="69" t="s">
        <v>521</v>
      </c>
      <c r="FM30" s="69" t="s">
        <v>527</v>
      </c>
      <c r="FN30" s="69" t="s">
        <v>532</v>
      </c>
      <c r="FO30" s="69" t="s">
        <v>537</v>
      </c>
      <c r="FP30" s="69" t="s">
        <v>542</v>
      </c>
      <c r="FQ30" s="69" t="s">
        <v>16</v>
      </c>
      <c r="FR30" s="69" t="s">
        <v>25</v>
      </c>
      <c r="FS30" s="69" t="s">
        <v>34</v>
      </c>
      <c r="FT30" s="69" t="s">
        <v>43</v>
      </c>
      <c r="FU30" s="69" t="s">
        <v>52</v>
      </c>
      <c r="FV30" s="69" t="s">
        <v>61</v>
      </c>
      <c r="FW30" s="69" t="s">
        <v>70</v>
      </c>
      <c r="FX30" s="69" t="s">
        <v>79</v>
      </c>
      <c r="FY30" s="69" t="s">
        <v>96</v>
      </c>
      <c r="FZ30" s="69" t="s">
        <v>104</v>
      </c>
      <c r="GA30" s="69" t="s">
        <v>112</v>
      </c>
      <c r="GB30" s="69" t="s">
        <v>120</v>
      </c>
      <c r="GC30" s="69" t="s">
        <v>128</v>
      </c>
      <c r="GD30" s="69" t="s">
        <v>136</v>
      </c>
      <c r="GE30" s="69" t="s">
        <v>144</v>
      </c>
      <c r="GF30" s="69" t="s">
        <v>152</v>
      </c>
      <c r="GG30" s="69" t="s">
        <v>168</v>
      </c>
      <c r="GH30" s="69" t="s">
        <v>176</v>
      </c>
      <c r="GI30" s="69" t="s">
        <v>184</v>
      </c>
      <c r="GJ30" s="69" t="s">
        <v>192</v>
      </c>
      <c r="GK30" s="69" t="s">
        <v>200</v>
      </c>
      <c r="GL30" s="69" t="s">
        <v>208</v>
      </c>
      <c r="GM30" s="69" t="s">
        <v>216</v>
      </c>
      <c r="GN30" s="69" t="s">
        <v>224</v>
      </c>
      <c r="GO30" s="69" t="s">
        <v>240</v>
      </c>
      <c r="GP30" s="69" t="s">
        <v>248</v>
      </c>
      <c r="GQ30" s="69" t="s">
        <v>256</v>
      </c>
      <c r="GR30" s="69" t="s">
        <v>264</v>
      </c>
      <c r="GS30" s="69" t="s">
        <v>272</v>
      </c>
      <c r="GT30" s="69" t="s">
        <v>280</v>
      </c>
      <c r="GU30" s="69" t="s">
        <v>288</v>
      </c>
      <c r="GV30" s="69" t="s">
        <v>296</v>
      </c>
      <c r="GW30" s="69" t="s">
        <v>314</v>
      </c>
      <c r="GX30" s="69" t="s">
        <v>321</v>
      </c>
      <c r="GY30" s="69" t="s">
        <v>329</v>
      </c>
      <c r="GZ30" s="69" t="s">
        <v>337</v>
      </c>
      <c r="HA30" s="69" t="s">
        <v>345</v>
      </c>
      <c r="HB30" s="69" t="s">
        <v>352</v>
      </c>
      <c r="HC30" s="69" t="s">
        <v>360</v>
      </c>
      <c r="HD30" s="69" t="s">
        <v>368</v>
      </c>
      <c r="HE30" s="69" t="s">
        <v>384</v>
      </c>
      <c r="HF30" s="69" t="s">
        <v>392</v>
      </c>
      <c r="HG30" s="69" t="s">
        <v>400</v>
      </c>
      <c r="HH30" s="69" t="s">
        <v>408</v>
      </c>
      <c r="HI30" s="69" t="s">
        <v>416</v>
      </c>
      <c r="HJ30" s="69" t="s">
        <v>424</v>
      </c>
      <c r="HK30" s="69" t="s">
        <v>432</v>
      </c>
      <c r="HL30" s="69" t="s">
        <v>440</v>
      </c>
      <c r="HM30" s="69" t="s">
        <v>451</v>
      </c>
      <c r="HN30" s="69" t="s">
        <v>457</v>
      </c>
      <c r="HO30" s="69" t="s">
        <v>463</v>
      </c>
      <c r="HP30" s="69" t="s">
        <v>469</v>
      </c>
      <c r="HQ30" s="69" t="s">
        <v>475</v>
      </c>
      <c r="HR30" s="69" t="s">
        <v>480</v>
      </c>
      <c r="HS30" s="69" t="s">
        <v>486</v>
      </c>
      <c r="HT30" s="69" t="s">
        <v>492</v>
      </c>
      <c r="HU30" s="69" t="s">
        <v>504</v>
      </c>
      <c r="HV30" s="69" t="s">
        <v>510</v>
      </c>
      <c r="HW30" s="69" t="s">
        <v>516</v>
      </c>
      <c r="HX30" s="69" t="s">
        <v>522</v>
      </c>
      <c r="HY30" s="69" t="s">
        <v>528</v>
      </c>
      <c r="HZ30" s="69" t="s">
        <v>533</v>
      </c>
      <c r="IA30" s="69" t="s">
        <v>538</v>
      </c>
      <c r="IB30" s="69" t="s">
        <v>543</v>
      </c>
      <c r="IC30" s="69" t="s">
        <v>17</v>
      </c>
      <c r="ID30" s="69" t="s">
        <v>26</v>
      </c>
      <c r="IE30" s="69" t="s">
        <v>35</v>
      </c>
      <c r="IF30" s="69" t="s">
        <v>44</v>
      </c>
      <c r="IG30" s="69" t="s">
        <v>53</v>
      </c>
      <c r="IH30" s="69" t="s">
        <v>62</v>
      </c>
      <c r="II30" s="69" t="s">
        <v>71</v>
      </c>
      <c r="IJ30" s="69" t="s">
        <v>80</v>
      </c>
      <c r="IK30" s="69" t="s">
        <v>97</v>
      </c>
      <c r="IL30" s="69" t="s">
        <v>105</v>
      </c>
      <c r="IM30" s="69" t="s">
        <v>113</v>
      </c>
      <c r="IN30" s="69" t="s">
        <v>121</v>
      </c>
      <c r="IO30" s="69" t="s">
        <v>129</v>
      </c>
      <c r="IP30" s="69" t="s">
        <v>137</v>
      </c>
      <c r="IQ30" s="69" t="s">
        <v>145</v>
      </c>
      <c r="IR30" s="69" t="s">
        <v>153</v>
      </c>
      <c r="IS30" s="69" t="s">
        <v>169</v>
      </c>
      <c r="IT30" s="69" t="s">
        <v>177</v>
      </c>
      <c r="IU30" s="69" t="s">
        <v>185</v>
      </c>
      <c r="IV30" s="69" t="s">
        <v>193</v>
      </c>
      <c r="IW30" s="69" t="s">
        <v>201</v>
      </c>
      <c r="IX30" s="69" t="s">
        <v>209</v>
      </c>
      <c r="IY30" s="69" t="s">
        <v>217</v>
      </c>
      <c r="IZ30" s="69" t="s">
        <v>225</v>
      </c>
      <c r="JA30" s="69" t="s">
        <v>241</v>
      </c>
      <c r="JB30" s="69" t="s">
        <v>249</v>
      </c>
      <c r="JC30" s="69" t="s">
        <v>257</v>
      </c>
      <c r="JD30" s="69" t="s">
        <v>265</v>
      </c>
      <c r="JE30" s="69" t="s">
        <v>273</v>
      </c>
      <c r="JF30" s="69" t="s">
        <v>281</v>
      </c>
      <c r="JG30" s="69" t="s">
        <v>289</v>
      </c>
      <c r="JH30" s="69" t="s">
        <v>297</v>
      </c>
      <c r="JI30" s="69" t="s">
        <v>315</v>
      </c>
      <c r="JJ30" s="69" t="s">
        <v>322</v>
      </c>
      <c r="JK30" s="69" t="s">
        <v>330</v>
      </c>
      <c r="JL30" s="69" t="s">
        <v>338</v>
      </c>
      <c r="JM30" s="69" t="s">
        <v>346</v>
      </c>
      <c r="JN30" s="69" t="s">
        <v>353</v>
      </c>
      <c r="JO30" s="69" t="s">
        <v>361</v>
      </c>
      <c r="JP30" s="69" t="s">
        <v>369</v>
      </c>
      <c r="JQ30" s="69" t="s">
        <v>385</v>
      </c>
      <c r="JR30" s="69" t="s">
        <v>393</v>
      </c>
      <c r="JS30" s="69" t="s">
        <v>401</v>
      </c>
      <c r="JT30" s="69" t="s">
        <v>409</v>
      </c>
      <c r="JU30" s="69" t="s">
        <v>417</v>
      </c>
      <c r="JV30" s="69" t="s">
        <v>425</v>
      </c>
      <c r="JW30" s="69" t="s">
        <v>433</v>
      </c>
      <c r="JX30" s="69" t="s">
        <v>441</v>
      </c>
      <c r="JY30" s="69" t="s">
        <v>452</v>
      </c>
      <c r="JZ30" s="69" t="s">
        <v>458</v>
      </c>
      <c r="KA30" s="69" t="s">
        <v>464</v>
      </c>
      <c r="KB30" s="69" t="s">
        <v>470</v>
      </c>
      <c r="KC30" s="69" t="s">
        <v>476</v>
      </c>
      <c r="KD30" s="69" t="s">
        <v>481</v>
      </c>
      <c r="KE30" s="69" t="s">
        <v>487</v>
      </c>
      <c r="KF30" s="69" t="s">
        <v>493</v>
      </c>
      <c r="KG30" s="69" t="s">
        <v>505</v>
      </c>
      <c r="KH30" s="69" t="s">
        <v>511</v>
      </c>
      <c r="KI30" s="69" t="s">
        <v>517</v>
      </c>
      <c r="KJ30" s="69" t="s">
        <v>523</v>
      </c>
      <c r="KK30" s="69" t="s">
        <v>529</v>
      </c>
      <c r="KL30" s="69" t="s">
        <v>534</v>
      </c>
      <c r="KM30" s="69" t="s">
        <v>539</v>
      </c>
      <c r="KN30" s="69" t="s">
        <v>544</v>
      </c>
      <c r="KO30" s="69" t="s">
        <v>18</v>
      </c>
      <c r="KP30" s="69" t="s">
        <v>27</v>
      </c>
      <c r="KQ30" s="69" t="s">
        <v>36</v>
      </c>
      <c r="KR30" s="69" t="s">
        <v>45</v>
      </c>
      <c r="KS30" s="69" t="s">
        <v>54</v>
      </c>
      <c r="KT30" s="69" t="s">
        <v>63</v>
      </c>
      <c r="KU30" s="69" t="s">
        <v>72</v>
      </c>
      <c r="KV30" s="69" t="s">
        <v>81</v>
      </c>
      <c r="KW30" s="69" t="s">
        <v>19</v>
      </c>
      <c r="KX30" s="69" t="s">
        <v>28</v>
      </c>
      <c r="KY30" s="69" t="s">
        <v>37</v>
      </c>
      <c r="KZ30" s="69" t="s">
        <v>46</v>
      </c>
      <c r="LA30" s="69" t="s">
        <v>55</v>
      </c>
      <c r="LB30" s="69" t="s">
        <v>64</v>
      </c>
      <c r="LC30" s="69" t="s">
        <v>73</v>
      </c>
      <c r="LD30" s="69" t="s">
        <v>82</v>
      </c>
      <c r="LE30" s="69" t="s">
        <v>90</v>
      </c>
      <c r="LF30" s="69" t="s">
        <v>98</v>
      </c>
      <c r="LG30" s="69" t="s">
        <v>114</v>
      </c>
      <c r="LH30" s="69" t="s">
        <v>122</v>
      </c>
      <c r="LI30" s="69" t="s">
        <v>130</v>
      </c>
      <c r="LJ30" s="69" t="s">
        <v>138</v>
      </c>
      <c r="LK30" s="69" t="s">
        <v>146</v>
      </c>
      <c r="LL30" s="69" t="s">
        <v>154</v>
      </c>
      <c r="LM30" s="69" t="s">
        <v>162</v>
      </c>
      <c r="LN30" s="69" t="s">
        <v>170</v>
      </c>
      <c r="LO30" s="69" t="s">
        <v>186</v>
      </c>
      <c r="LP30" s="69" t="s">
        <v>194</v>
      </c>
      <c r="LQ30" s="69" t="s">
        <v>202</v>
      </c>
      <c r="LR30" s="69" t="s">
        <v>210</v>
      </c>
      <c r="LS30" s="69" t="s">
        <v>218</v>
      </c>
      <c r="LT30" s="69" t="s">
        <v>226</v>
      </c>
      <c r="LU30" s="69" t="s">
        <v>234</v>
      </c>
      <c r="LV30" s="69" t="s">
        <v>242</v>
      </c>
      <c r="LW30" s="69" t="s">
        <v>258</v>
      </c>
      <c r="LX30" s="69" t="s">
        <v>266</v>
      </c>
      <c r="LY30" s="69" t="s">
        <v>274</v>
      </c>
      <c r="LZ30" s="69" t="s">
        <v>282</v>
      </c>
      <c r="MA30" s="69" t="s">
        <v>290</v>
      </c>
      <c r="MB30" s="69" t="s">
        <v>298</v>
      </c>
      <c r="MC30" s="69" t="s">
        <v>302</v>
      </c>
      <c r="MD30" s="69" t="s">
        <v>303</v>
      </c>
      <c r="ME30" s="69" t="s">
        <v>316</v>
      </c>
      <c r="MF30" s="69" t="s">
        <v>664</v>
      </c>
      <c r="MG30" s="69" t="s">
        <v>331</v>
      </c>
      <c r="MH30" s="69" t="s">
        <v>665</v>
      </c>
      <c r="MI30" s="69" t="s">
        <v>347</v>
      </c>
      <c r="MJ30" s="69" t="s">
        <v>354</v>
      </c>
      <c r="MK30" s="69" t="s">
        <v>362</v>
      </c>
      <c r="ML30" s="69" t="s">
        <v>370</v>
      </c>
      <c r="MM30" s="69" t="s">
        <v>378</v>
      </c>
      <c r="MN30" s="69" t="s">
        <v>386</v>
      </c>
      <c r="MO30" s="69" t="s">
        <v>402</v>
      </c>
      <c r="MP30" s="69" t="s">
        <v>410</v>
      </c>
      <c r="MQ30" s="69" t="s">
        <v>418</v>
      </c>
      <c r="MR30" s="69" t="s">
        <v>426</v>
      </c>
      <c r="MS30" s="69" t="s">
        <v>434</v>
      </c>
      <c r="MT30" s="69" t="s">
        <v>442</v>
      </c>
      <c r="MU30" s="69" t="s">
        <v>448</v>
      </c>
      <c r="MV30" s="69" t="s">
        <v>453</v>
      </c>
      <c r="MW30" s="69" t="s">
        <v>465</v>
      </c>
      <c r="MX30" s="69" t="s">
        <v>471</v>
      </c>
      <c r="MY30" s="69" t="s">
        <v>477</v>
      </c>
      <c r="MZ30" s="69" t="s">
        <v>482</v>
      </c>
      <c r="NA30" s="69" t="s">
        <v>488</v>
      </c>
      <c r="NB30" s="69" t="s">
        <v>494</v>
      </c>
      <c r="NC30" s="69" t="s">
        <v>500</v>
      </c>
      <c r="ND30" s="69" t="s">
        <v>506</v>
      </c>
      <c r="NE30" s="69" t="s">
        <v>518</v>
      </c>
      <c r="NF30" s="69" t="s">
        <v>524</v>
      </c>
      <c r="NG30" s="69" t="s">
        <v>530</v>
      </c>
      <c r="NH30" s="69" t="s">
        <v>535</v>
      </c>
      <c r="NI30" s="69" t="s">
        <v>540</v>
      </c>
      <c r="NJ30" s="69" t="s">
        <v>545</v>
      </c>
      <c r="NK30" s="69" t="s">
        <v>546</v>
      </c>
      <c r="NL30" s="69" t="s">
        <v>547</v>
      </c>
      <c r="NM30" s="69" t="s">
        <v>20</v>
      </c>
      <c r="NN30" s="69" t="s">
        <v>29</v>
      </c>
      <c r="NO30" s="69" t="s">
        <v>38</v>
      </c>
      <c r="NP30" s="69" t="s">
        <v>47</v>
      </c>
      <c r="NQ30" s="69" t="s">
        <v>56</v>
      </c>
      <c r="NR30" s="69" t="s">
        <v>65</v>
      </c>
      <c r="NS30" s="69" t="s">
        <v>74</v>
      </c>
      <c r="NT30" s="69" t="s">
        <v>83</v>
      </c>
      <c r="NU30" s="69" t="s">
        <v>99</v>
      </c>
      <c r="NV30" s="69" t="s">
        <v>666</v>
      </c>
      <c r="NW30" s="69" t="s">
        <v>115</v>
      </c>
      <c r="NX30" s="69" t="s">
        <v>123</v>
      </c>
      <c r="NY30" s="69" t="s">
        <v>131</v>
      </c>
      <c r="NZ30" s="69" t="s">
        <v>139</v>
      </c>
      <c r="OA30" s="69" t="s">
        <v>147</v>
      </c>
      <c r="OB30" s="69" t="s">
        <v>155</v>
      </c>
      <c r="OC30" s="69" t="s">
        <v>171</v>
      </c>
      <c r="OD30" s="69" t="s">
        <v>667</v>
      </c>
      <c r="OE30" s="69" t="s">
        <v>187</v>
      </c>
      <c r="OF30" s="69" t="s">
        <v>195</v>
      </c>
      <c r="OG30" s="69" t="s">
        <v>203</v>
      </c>
      <c r="OH30" s="69" t="s">
        <v>211</v>
      </c>
      <c r="OI30" s="69" t="s">
        <v>219</v>
      </c>
      <c r="OJ30" s="69" t="s">
        <v>227</v>
      </c>
      <c r="OK30" s="69" t="s">
        <v>243</v>
      </c>
      <c r="OL30" s="69" t="s">
        <v>251</v>
      </c>
      <c r="OM30" s="69" t="s">
        <v>259</v>
      </c>
      <c r="ON30" s="69" t="s">
        <v>267</v>
      </c>
      <c r="OO30" s="69" t="s">
        <v>275</v>
      </c>
      <c r="OP30" s="69" t="s">
        <v>668</v>
      </c>
      <c r="OQ30" s="69" t="s">
        <v>291</v>
      </c>
      <c r="OR30" s="69" t="s">
        <v>299</v>
      </c>
      <c r="OS30" s="69" t="s">
        <v>309</v>
      </c>
      <c r="OT30" s="69" t="s">
        <v>317</v>
      </c>
      <c r="OU30" s="69" t="s">
        <v>324</v>
      </c>
      <c r="OV30" s="69" t="s">
        <v>324</v>
      </c>
      <c r="OW30" s="69" t="s">
        <v>348</v>
      </c>
      <c r="OX30" s="69" t="s">
        <v>355</v>
      </c>
      <c r="OY30" s="69" t="s">
        <v>363</v>
      </c>
      <c r="OZ30" s="69" t="s">
        <v>371</v>
      </c>
      <c r="PA30" s="69" t="s">
        <v>387</v>
      </c>
      <c r="PB30" s="69" t="s">
        <v>395</v>
      </c>
      <c r="PC30" s="69" t="s">
        <v>403</v>
      </c>
      <c r="PD30" s="69" t="s">
        <v>411</v>
      </c>
      <c r="PE30" s="69" t="s">
        <v>427</v>
      </c>
      <c r="PF30" s="69" t="s">
        <v>435</v>
      </c>
      <c r="PG30" s="69" t="s">
        <v>443</v>
      </c>
      <c r="PH30" s="69" t="s">
        <v>669</v>
      </c>
      <c r="PI30" s="69" t="s">
        <v>670</v>
      </c>
      <c r="PJ30" s="69" t="s">
        <v>21</v>
      </c>
      <c r="PK30" s="69" t="s">
        <v>671</v>
      </c>
      <c r="PL30" s="69" t="s">
        <v>39</v>
      </c>
      <c r="PM30" s="69" t="s">
        <v>48</v>
      </c>
      <c r="PN30" s="69" t="s">
        <v>57</v>
      </c>
      <c r="PO30" s="69" t="s">
        <v>66</v>
      </c>
      <c r="PP30" s="69" t="s">
        <v>75</v>
      </c>
      <c r="PQ30" s="69" t="s">
        <v>84</v>
      </c>
      <c r="PR30" s="69" t="s">
        <v>92</v>
      </c>
      <c r="PS30" s="69" t="s">
        <v>100</v>
      </c>
      <c r="PT30" s="69" t="s">
        <v>108</v>
      </c>
      <c r="PU30" s="69" t="s">
        <v>116</v>
      </c>
      <c r="PV30" s="69" t="s">
        <v>124</v>
      </c>
      <c r="PW30" s="69" t="s">
        <v>132</v>
      </c>
      <c r="PX30" s="69" t="s">
        <v>156</v>
      </c>
      <c r="PY30" s="69" t="s">
        <v>672</v>
      </c>
      <c r="PZ30" s="69" t="s">
        <v>172</v>
      </c>
      <c r="QA30" s="69" t="s">
        <v>180</v>
      </c>
      <c r="QB30" s="69" t="s">
        <v>188</v>
      </c>
      <c r="QC30" s="69" t="s">
        <v>196</v>
      </c>
      <c r="QD30" s="69" t="s">
        <v>204</v>
      </c>
      <c r="QE30" s="69" t="s">
        <v>212</v>
      </c>
      <c r="QF30" s="69" t="s">
        <v>220</v>
      </c>
      <c r="QG30" s="69" t="s">
        <v>228</v>
      </c>
      <c r="QH30" s="69" t="s">
        <v>236</v>
      </c>
      <c r="QI30" s="69" t="s">
        <v>244</v>
      </c>
      <c r="QJ30" s="69" t="s">
        <v>252</v>
      </c>
      <c r="QK30" s="69" t="s">
        <v>260</v>
      </c>
      <c r="QL30" s="69" t="s">
        <v>268</v>
      </c>
      <c r="QM30" s="69" t="s">
        <v>276</v>
      </c>
      <c r="QN30" s="69" t="s">
        <v>292</v>
      </c>
      <c r="QO30" s="69" t="s">
        <v>300</v>
      </c>
      <c r="QP30" s="69" t="s">
        <v>310</v>
      </c>
      <c r="QQ30" s="69" t="s">
        <v>140</v>
      </c>
      <c r="QR30" s="69" t="s">
        <v>148</v>
      </c>
      <c r="QS30" s="69" t="s">
        <v>318</v>
      </c>
      <c r="QT30" s="69" t="s">
        <v>326</v>
      </c>
      <c r="QU30" s="69" t="s">
        <v>334</v>
      </c>
      <c r="QV30" s="69" t="s">
        <v>342</v>
      </c>
      <c r="QW30" s="70" t="s">
        <v>349</v>
      </c>
      <c r="QX30" s="70" t="s">
        <v>357</v>
      </c>
      <c r="QY30" s="70" t="s">
        <v>673</v>
      </c>
      <c r="QZ30" s="70" t="s">
        <v>413</v>
      </c>
      <c r="RA30" s="70" t="s">
        <v>421</v>
      </c>
      <c r="RB30" s="70" t="s">
        <v>429</v>
      </c>
      <c r="RC30" s="70" t="s">
        <v>437</v>
      </c>
      <c r="RD30" s="70"/>
      <c r="RE30" s="70" t="s">
        <v>674</v>
      </c>
      <c r="RF30" s="70" t="s">
        <v>675</v>
      </c>
      <c r="RG30" s="69" t="s">
        <v>14</v>
      </c>
      <c r="RH30" s="69" t="s">
        <v>663</v>
      </c>
      <c r="RI30" s="69" t="s">
        <v>32</v>
      </c>
      <c r="RJ30" s="69" t="s">
        <v>41</v>
      </c>
      <c r="RK30" s="69" t="s">
        <v>50</v>
      </c>
      <c r="RL30" s="69" t="s">
        <v>59</v>
      </c>
      <c r="RM30" s="69" t="s">
        <v>68</v>
      </c>
      <c r="RN30" s="69" t="s">
        <v>77</v>
      </c>
      <c r="RO30" s="69" t="s">
        <v>94</v>
      </c>
      <c r="RP30" s="69" t="s">
        <v>102</v>
      </c>
      <c r="RQ30" s="69" t="s">
        <v>110</v>
      </c>
      <c r="RR30" s="69" t="s">
        <v>118</v>
      </c>
      <c r="RS30" s="69" t="s">
        <v>126</v>
      </c>
      <c r="RT30" s="69" t="s">
        <v>134</v>
      </c>
      <c r="RU30" s="69" t="s">
        <v>142</v>
      </c>
      <c r="RV30" s="69" t="s">
        <v>150</v>
      </c>
      <c r="RW30" s="69" t="s">
        <v>166</v>
      </c>
      <c r="RX30" s="69" t="s">
        <v>174</v>
      </c>
      <c r="RY30" s="69" t="s">
        <v>182</v>
      </c>
      <c r="RZ30" s="69" t="s">
        <v>190</v>
      </c>
      <c r="SA30" s="69" t="s">
        <v>198</v>
      </c>
      <c r="SB30" s="69" t="s">
        <v>206</v>
      </c>
      <c r="SC30" s="69" t="s">
        <v>214</v>
      </c>
      <c r="SD30" s="69" t="s">
        <v>222</v>
      </c>
      <c r="SE30" s="69" t="s">
        <v>238</v>
      </c>
      <c r="SF30" s="69" t="s">
        <v>246</v>
      </c>
      <c r="SG30" s="69" t="s">
        <v>254</v>
      </c>
      <c r="SH30" s="69" t="s">
        <v>262</v>
      </c>
      <c r="SI30" s="69" t="s">
        <v>270</v>
      </c>
      <c r="SJ30" s="69" t="s">
        <v>278</v>
      </c>
      <c r="SK30" s="69" t="s">
        <v>286</v>
      </c>
      <c r="SL30" s="69" t="s">
        <v>294</v>
      </c>
      <c r="SM30" s="69" t="s">
        <v>312</v>
      </c>
      <c r="SN30" s="69" t="s">
        <v>319</v>
      </c>
      <c r="SO30" s="69" t="s">
        <v>327</v>
      </c>
      <c r="SP30" s="69" t="s">
        <v>335</v>
      </c>
      <c r="SQ30" s="69" t="s">
        <v>343</v>
      </c>
      <c r="SR30" s="69" t="s">
        <v>350</v>
      </c>
      <c r="SS30" s="69" t="s">
        <v>358</v>
      </c>
      <c r="ST30" s="69" t="s">
        <v>366</v>
      </c>
      <c r="SU30" s="69" t="s">
        <v>382</v>
      </c>
      <c r="SV30" s="69" t="s">
        <v>390</v>
      </c>
      <c r="SW30" s="69" t="s">
        <v>398</v>
      </c>
      <c r="SX30" s="69" t="s">
        <v>406</v>
      </c>
      <c r="SY30" s="69" t="s">
        <v>414</v>
      </c>
      <c r="SZ30" s="69" t="s">
        <v>422</v>
      </c>
      <c r="TA30" s="69" t="s">
        <v>430</v>
      </c>
      <c r="TB30" s="69" t="s">
        <v>438</v>
      </c>
      <c r="TC30" s="69" t="s">
        <v>449</v>
      </c>
      <c r="TD30" s="69" t="s">
        <v>455</v>
      </c>
      <c r="TE30" s="69" t="s">
        <v>461</v>
      </c>
      <c r="TF30" s="69" t="s">
        <v>467</v>
      </c>
      <c r="TG30" s="69" t="s">
        <v>473</v>
      </c>
      <c r="TH30" s="69" t="s">
        <v>478</v>
      </c>
      <c r="TI30" s="69" t="s">
        <v>484</v>
      </c>
      <c r="TJ30" s="69" t="s">
        <v>490</v>
      </c>
      <c r="TK30" s="69" t="s">
        <v>502</v>
      </c>
      <c r="TL30" s="69" t="s">
        <v>508</v>
      </c>
      <c r="TM30" s="69" t="s">
        <v>514</v>
      </c>
      <c r="TN30" s="69" t="s">
        <v>520</v>
      </c>
      <c r="TO30" s="69" t="s">
        <v>526</v>
      </c>
      <c r="TP30" s="69" t="s">
        <v>531</v>
      </c>
      <c r="TQ30" s="69" t="s">
        <v>536</v>
      </c>
      <c r="TR30" s="69" t="s">
        <v>541</v>
      </c>
      <c r="TS30" s="69" t="s">
        <v>15</v>
      </c>
      <c r="TT30" s="69" t="s">
        <v>24</v>
      </c>
      <c r="TU30" s="69" t="s">
        <v>33</v>
      </c>
      <c r="TV30" s="69" t="s">
        <v>42</v>
      </c>
      <c r="TW30" s="69" t="s">
        <v>51</v>
      </c>
      <c r="TX30" s="69" t="s">
        <v>60</v>
      </c>
      <c r="TY30" s="69" t="s">
        <v>69</v>
      </c>
      <c r="TZ30" s="69" t="s">
        <v>78</v>
      </c>
      <c r="UA30" s="69" t="s">
        <v>95</v>
      </c>
      <c r="UB30" s="69" t="s">
        <v>103</v>
      </c>
      <c r="UC30" s="69" t="s">
        <v>111</v>
      </c>
      <c r="UD30" s="69" t="s">
        <v>119</v>
      </c>
      <c r="UE30" s="69" t="s">
        <v>127</v>
      </c>
      <c r="UF30" s="69" t="s">
        <v>135</v>
      </c>
      <c r="UG30" s="69" t="s">
        <v>143</v>
      </c>
      <c r="UH30" s="69" t="s">
        <v>151</v>
      </c>
      <c r="UI30" s="69" t="s">
        <v>167</v>
      </c>
      <c r="UJ30" s="69" t="s">
        <v>175</v>
      </c>
      <c r="UK30" s="69" t="s">
        <v>183</v>
      </c>
      <c r="UL30" s="69" t="s">
        <v>191</v>
      </c>
      <c r="UM30" s="69" t="s">
        <v>199</v>
      </c>
      <c r="UN30" s="69" t="s">
        <v>207</v>
      </c>
      <c r="UO30" s="69" t="s">
        <v>215</v>
      </c>
      <c r="UP30" s="69" t="s">
        <v>223</v>
      </c>
      <c r="UQ30" s="69" t="s">
        <v>239</v>
      </c>
      <c r="UR30" s="69" t="s">
        <v>247</v>
      </c>
      <c r="US30" s="69" t="s">
        <v>255</v>
      </c>
      <c r="UT30" s="69" t="s">
        <v>263</v>
      </c>
      <c r="UU30" s="69" t="s">
        <v>271</v>
      </c>
      <c r="UV30" s="69" t="s">
        <v>279</v>
      </c>
      <c r="UW30" s="69" t="s">
        <v>287</v>
      </c>
      <c r="UX30" s="69" t="s">
        <v>295</v>
      </c>
      <c r="UY30" s="69" t="s">
        <v>313</v>
      </c>
      <c r="UZ30" s="69" t="s">
        <v>320</v>
      </c>
      <c r="VA30" s="69" t="s">
        <v>328</v>
      </c>
      <c r="VB30" s="69" t="s">
        <v>336</v>
      </c>
      <c r="VC30" s="69" t="s">
        <v>344</v>
      </c>
      <c r="VD30" s="69" t="s">
        <v>351</v>
      </c>
      <c r="VE30" s="69" t="s">
        <v>359</v>
      </c>
      <c r="VF30" s="69" t="s">
        <v>367</v>
      </c>
      <c r="VG30" s="69" t="s">
        <v>383</v>
      </c>
      <c r="VH30" s="69" t="s">
        <v>391</v>
      </c>
      <c r="VI30" s="69" t="s">
        <v>399</v>
      </c>
      <c r="VJ30" s="69" t="s">
        <v>407</v>
      </c>
      <c r="VK30" s="69" t="s">
        <v>415</v>
      </c>
      <c r="VL30" s="69" t="s">
        <v>423</v>
      </c>
      <c r="VM30" s="69" t="s">
        <v>431</v>
      </c>
      <c r="VN30" s="69" t="s">
        <v>439</v>
      </c>
      <c r="VO30" s="69" t="s">
        <v>450</v>
      </c>
      <c r="VP30" s="69" t="s">
        <v>456</v>
      </c>
      <c r="VQ30" s="69" t="s">
        <v>462</v>
      </c>
      <c r="VR30" s="69" t="s">
        <v>468</v>
      </c>
      <c r="VS30" s="69" t="s">
        <v>474</v>
      </c>
      <c r="VT30" s="69" t="s">
        <v>479</v>
      </c>
      <c r="VU30" s="69" t="s">
        <v>485</v>
      </c>
      <c r="VV30" s="69" t="s">
        <v>491</v>
      </c>
      <c r="VW30" s="69" t="s">
        <v>503</v>
      </c>
      <c r="VX30" s="69" t="s">
        <v>509</v>
      </c>
      <c r="VY30" s="69" t="s">
        <v>515</v>
      </c>
      <c r="VZ30" s="69" t="s">
        <v>521</v>
      </c>
      <c r="WA30" s="69" t="s">
        <v>527</v>
      </c>
      <c r="WB30" s="69" t="s">
        <v>532</v>
      </c>
      <c r="WC30" s="69" t="s">
        <v>537</v>
      </c>
      <c r="WD30" s="69" t="s">
        <v>542</v>
      </c>
      <c r="WE30" s="69" t="s">
        <v>16</v>
      </c>
      <c r="WF30" s="69" t="s">
        <v>25</v>
      </c>
      <c r="WG30" s="69" t="s">
        <v>34</v>
      </c>
      <c r="WH30" s="69" t="s">
        <v>43</v>
      </c>
      <c r="WI30" s="69" t="s">
        <v>52</v>
      </c>
      <c r="WJ30" s="69" t="s">
        <v>61</v>
      </c>
      <c r="WK30" s="69" t="s">
        <v>70</v>
      </c>
      <c r="WL30" s="69" t="s">
        <v>79</v>
      </c>
      <c r="WM30" s="69" t="s">
        <v>96</v>
      </c>
      <c r="WN30" s="69" t="s">
        <v>104</v>
      </c>
      <c r="WO30" s="69" t="s">
        <v>112</v>
      </c>
      <c r="WP30" s="69" t="s">
        <v>120</v>
      </c>
      <c r="WQ30" s="69" t="s">
        <v>128</v>
      </c>
      <c r="WR30" s="69" t="s">
        <v>136</v>
      </c>
      <c r="WS30" s="69" t="s">
        <v>144</v>
      </c>
      <c r="WT30" s="69" t="s">
        <v>152</v>
      </c>
      <c r="WU30" s="69" t="s">
        <v>168</v>
      </c>
      <c r="WV30" s="69" t="s">
        <v>176</v>
      </c>
      <c r="WW30" s="69" t="s">
        <v>184</v>
      </c>
      <c r="WX30" s="69" t="s">
        <v>192</v>
      </c>
      <c r="WY30" s="69" t="s">
        <v>200</v>
      </c>
      <c r="WZ30" s="69" t="s">
        <v>208</v>
      </c>
      <c r="XA30" s="69" t="s">
        <v>216</v>
      </c>
      <c r="XB30" s="69" t="s">
        <v>224</v>
      </c>
      <c r="XC30" s="69" t="s">
        <v>240</v>
      </c>
      <c r="XD30" s="69" t="s">
        <v>248</v>
      </c>
      <c r="XE30" s="69" t="s">
        <v>256</v>
      </c>
      <c r="XF30" s="69" t="s">
        <v>264</v>
      </c>
      <c r="XG30" s="69" t="s">
        <v>272</v>
      </c>
      <c r="XH30" s="69" t="s">
        <v>280</v>
      </c>
      <c r="XI30" s="69" t="s">
        <v>288</v>
      </c>
      <c r="XJ30" s="69" t="s">
        <v>296</v>
      </c>
      <c r="XK30" s="69" t="s">
        <v>314</v>
      </c>
      <c r="XL30" s="69" t="s">
        <v>321</v>
      </c>
      <c r="XM30" s="69" t="s">
        <v>329</v>
      </c>
      <c r="XN30" s="69" t="s">
        <v>337</v>
      </c>
      <c r="XO30" s="69" t="s">
        <v>345</v>
      </c>
      <c r="XP30" s="69" t="s">
        <v>352</v>
      </c>
      <c r="XQ30" s="69" t="s">
        <v>360</v>
      </c>
      <c r="XR30" s="69" t="s">
        <v>368</v>
      </c>
      <c r="XS30" s="69" t="s">
        <v>384</v>
      </c>
      <c r="XT30" s="69" t="s">
        <v>392</v>
      </c>
      <c r="XU30" s="69" t="s">
        <v>400</v>
      </c>
      <c r="XV30" s="69" t="s">
        <v>408</v>
      </c>
      <c r="XW30" s="69" t="s">
        <v>416</v>
      </c>
      <c r="XX30" s="69" t="s">
        <v>424</v>
      </c>
      <c r="XY30" s="69" t="s">
        <v>432</v>
      </c>
      <c r="XZ30" s="69" t="s">
        <v>440</v>
      </c>
      <c r="YA30" s="69" t="s">
        <v>451</v>
      </c>
      <c r="YB30" s="69" t="s">
        <v>457</v>
      </c>
      <c r="YC30" s="69" t="s">
        <v>463</v>
      </c>
      <c r="YD30" s="69" t="s">
        <v>469</v>
      </c>
      <c r="YE30" s="69" t="s">
        <v>475</v>
      </c>
      <c r="YF30" s="69" t="s">
        <v>480</v>
      </c>
      <c r="YG30" s="69" t="s">
        <v>486</v>
      </c>
      <c r="YH30" s="69" t="s">
        <v>492</v>
      </c>
      <c r="YI30" s="69" t="s">
        <v>504</v>
      </c>
      <c r="YJ30" s="69" t="s">
        <v>510</v>
      </c>
      <c r="YK30" s="69" t="s">
        <v>516</v>
      </c>
      <c r="YL30" s="69" t="s">
        <v>522</v>
      </c>
      <c r="YM30" s="69" t="s">
        <v>528</v>
      </c>
      <c r="YN30" s="69" t="s">
        <v>533</v>
      </c>
      <c r="YO30" s="69" t="s">
        <v>538</v>
      </c>
      <c r="YP30" s="69" t="s">
        <v>543</v>
      </c>
      <c r="YQ30" s="69" t="s">
        <v>17</v>
      </c>
      <c r="YR30" s="69" t="s">
        <v>26</v>
      </c>
      <c r="YS30" s="69" t="s">
        <v>35</v>
      </c>
      <c r="YT30" s="69" t="s">
        <v>44</v>
      </c>
      <c r="YU30" s="69" t="s">
        <v>53</v>
      </c>
      <c r="YV30" s="69" t="s">
        <v>62</v>
      </c>
      <c r="YW30" s="69" t="s">
        <v>71</v>
      </c>
      <c r="YX30" s="69" t="s">
        <v>80</v>
      </c>
      <c r="YY30" s="69" t="s">
        <v>97</v>
      </c>
      <c r="YZ30" s="69" t="s">
        <v>105</v>
      </c>
      <c r="ZA30" s="69" t="s">
        <v>113</v>
      </c>
      <c r="ZB30" s="69" t="s">
        <v>121</v>
      </c>
      <c r="ZC30" s="69" t="s">
        <v>129</v>
      </c>
      <c r="ZD30" s="69" t="s">
        <v>137</v>
      </c>
      <c r="ZE30" s="69" t="s">
        <v>145</v>
      </c>
      <c r="ZF30" s="69" t="s">
        <v>153</v>
      </c>
      <c r="ZG30" s="69" t="s">
        <v>169</v>
      </c>
      <c r="ZH30" s="69" t="s">
        <v>177</v>
      </c>
      <c r="ZI30" s="69" t="s">
        <v>185</v>
      </c>
      <c r="ZJ30" s="69" t="s">
        <v>193</v>
      </c>
      <c r="ZK30" s="69" t="s">
        <v>201</v>
      </c>
      <c r="ZL30" s="69" t="s">
        <v>209</v>
      </c>
      <c r="ZM30" s="69" t="s">
        <v>217</v>
      </c>
      <c r="ZN30" s="69" t="s">
        <v>225</v>
      </c>
      <c r="ZO30" s="69" t="s">
        <v>241</v>
      </c>
      <c r="ZP30" s="69" t="s">
        <v>249</v>
      </c>
      <c r="ZQ30" s="69" t="s">
        <v>257</v>
      </c>
      <c r="ZR30" s="69" t="s">
        <v>265</v>
      </c>
      <c r="ZS30" s="69" t="s">
        <v>273</v>
      </c>
      <c r="ZT30" s="69" t="s">
        <v>281</v>
      </c>
      <c r="ZU30" s="69" t="s">
        <v>289</v>
      </c>
      <c r="ZV30" s="69" t="s">
        <v>297</v>
      </c>
      <c r="ZW30" s="69" t="s">
        <v>315</v>
      </c>
      <c r="ZX30" s="69" t="s">
        <v>322</v>
      </c>
      <c r="ZY30" s="69" t="s">
        <v>330</v>
      </c>
      <c r="ZZ30" s="69" t="s">
        <v>338</v>
      </c>
      <c r="AAA30" s="69" t="s">
        <v>346</v>
      </c>
      <c r="AAB30" s="69" t="s">
        <v>353</v>
      </c>
      <c r="AAC30" s="69" t="s">
        <v>361</v>
      </c>
      <c r="AAD30" s="69" t="s">
        <v>369</v>
      </c>
      <c r="AAE30" s="69" t="s">
        <v>385</v>
      </c>
      <c r="AAF30" s="69" t="s">
        <v>393</v>
      </c>
      <c r="AAG30" s="69" t="s">
        <v>401</v>
      </c>
      <c r="AAH30" s="69" t="s">
        <v>409</v>
      </c>
      <c r="AAI30" s="69" t="s">
        <v>417</v>
      </c>
      <c r="AAJ30" s="69" t="s">
        <v>425</v>
      </c>
      <c r="AAK30" s="69" t="s">
        <v>433</v>
      </c>
      <c r="AAL30" s="69" t="s">
        <v>441</v>
      </c>
      <c r="AAM30" s="69" t="s">
        <v>452</v>
      </c>
      <c r="AAN30" s="69" t="s">
        <v>458</v>
      </c>
      <c r="AAO30" s="69" t="s">
        <v>464</v>
      </c>
      <c r="AAP30" s="69" t="s">
        <v>470</v>
      </c>
      <c r="AAQ30" s="69" t="s">
        <v>476</v>
      </c>
      <c r="AAR30" s="69" t="s">
        <v>481</v>
      </c>
      <c r="AAS30" s="69" t="s">
        <v>487</v>
      </c>
      <c r="AAT30" s="69" t="s">
        <v>493</v>
      </c>
      <c r="AAU30" s="69" t="s">
        <v>505</v>
      </c>
      <c r="AAV30" s="69" t="s">
        <v>511</v>
      </c>
      <c r="AAW30" s="69" t="s">
        <v>517</v>
      </c>
      <c r="AAX30" s="69" t="s">
        <v>523</v>
      </c>
      <c r="AAY30" s="69" t="s">
        <v>529</v>
      </c>
      <c r="AAZ30" s="69" t="s">
        <v>534</v>
      </c>
      <c r="ABA30" s="69" t="s">
        <v>539</v>
      </c>
      <c r="ABB30" s="69" t="s">
        <v>544</v>
      </c>
      <c r="ABC30" s="69" t="s">
        <v>18</v>
      </c>
      <c r="ABD30" s="69" t="s">
        <v>27</v>
      </c>
      <c r="ABE30" s="69" t="s">
        <v>36</v>
      </c>
      <c r="ABF30" s="69" t="s">
        <v>45</v>
      </c>
      <c r="ABG30" s="69" t="s">
        <v>54</v>
      </c>
      <c r="ABH30" s="69" t="s">
        <v>63</v>
      </c>
      <c r="ABI30" s="69" t="s">
        <v>72</v>
      </c>
      <c r="ABJ30" s="69" t="s">
        <v>81</v>
      </c>
      <c r="ABK30" s="69" t="s">
        <v>19</v>
      </c>
      <c r="ABL30" s="69" t="s">
        <v>28</v>
      </c>
      <c r="ABM30" s="69" t="s">
        <v>37</v>
      </c>
      <c r="ABN30" s="69" t="s">
        <v>46</v>
      </c>
      <c r="ABO30" s="69" t="s">
        <v>55</v>
      </c>
      <c r="ABP30" s="69" t="s">
        <v>64</v>
      </c>
      <c r="ABQ30" s="69" t="s">
        <v>73</v>
      </c>
      <c r="ABR30" s="69" t="s">
        <v>82</v>
      </c>
      <c r="ABS30" s="69" t="s">
        <v>90</v>
      </c>
      <c r="ABT30" s="69" t="s">
        <v>98</v>
      </c>
      <c r="ABU30" s="69" t="s">
        <v>114</v>
      </c>
      <c r="ABV30" s="69" t="s">
        <v>122</v>
      </c>
      <c r="ABW30" s="69" t="s">
        <v>130</v>
      </c>
      <c r="ABX30" s="69" t="s">
        <v>138</v>
      </c>
      <c r="ABY30" s="69" t="s">
        <v>146</v>
      </c>
      <c r="ABZ30" s="69" t="s">
        <v>154</v>
      </c>
      <c r="ACA30" s="69" t="s">
        <v>162</v>
      </c>
      <c r="ACB30" s="69" t="s">
        <v>170</v>
      </c>
      <c r="ACC30" s="69" t="s">
        <v>186</v>
      </c>
      <c r="ACD30" s="69" t="s">
        <v>194</v>
      </c>
      <c r="ACE30" s="69" t="s">
        <v>202</v>
      </c>
      <c r="ACF30" s="69" t="s">
        <v>210</v>
      </c>
      <c r="ACG30" s="69" t="s">
        <v>218</v>
      </c>
      <c r="ACH30" s="69" t="s">
        <v>226</v>
      </c>
      <c r="ACI30" s="69" t="s">
        <v>234</v>
      </c>
      <c r="ACJ30" s="69" t="s">
        <v>242</v>
      </c>
      <c r="ACK30" s="69" t="s">
        <v>258</v>
      </c>
      <c r="ACL30" s="69" t="s">
        <v>266</v>
      </c>
      <c r="ACM30" s="69" t="s">
        <v>274</v>
      </c>
      <c r="ACN30" s="69" t="s">
        <v>282</v>
      </c>
      <c r="ACO30" s="69" t="s">
        <v>290</v>
      </c>
      <c r="ACP30" s="69" t="s">
        <v>298</v>
      </c>
      <c r="ACQ30" s="69" t="s">
        <v>302</v>
      </c>
      <c r="ACR30" s="69" t="s">
        <v>303</v>
      </c>
      <c r="ACS30" s="69" t="s">
        <v>316</v>
      </c>
      <c r="ACT30" s="69" t="s">
        <v>664</v>
      </c>
      <c r="ACU30" s="69" t="s">
        <v>331</v>
      </c>
      <c r="ACV30" s="69" t="s">
        <v>665</v>
      </c>
      <c r="ACW30" s="69" t="s">
        <v>347</v>
      </c>
      <c r="ACX30" s="69" t="s">
        <v>354</v>
      </c>
      <c r="ACY30" s="69" t="s">
        <v>362</v>
      </c>
      <c r="ACZ30" s="69" t="s">
        <v>370</v>
      </c>
      <c r="ADA30" s="69" t="s">
        <v>378</v>
      </c>
      <c r="ADB30" s="69" t="s">
        <v>386</v>
      </c>
      <c r="ADC30" s="69" t="s">
        <v>402</v>
      </c>
      <c r="ADD30" s="69" t="s">
        <v>410</v>
      </c>
      <c r="ADE30" s="69" t="s">
        <v>418</v>
      </c>
      <c r="ADF30" s="69" t="s">
        <v>426</v>
      </c>
      <c r="ADG30" s="69" t="s">
        <v>434</v>
      </c>
      <c r="ADH30" s="69" t="s">
        <v>442</v>
      </c>
      <c r="ADI30" s="69" t="s">
        <v>448</v>
      </c>
      <c r="ADJ30" s="69" t="s">
        <v>453</v>
      </c>
      <c r="ADK30" s="69" t="s">
        <v>465</v>
      </c>
      <c r="ADL30" s="69" t="s">
        <v>471</v>
      </c>
      <c r="ADM30" s="69" t="s">
        <v>477</v>
      </c>
      <c r="ADN30" s="69" t="s">
        <v>482</v>
      </c>
      <c r="ADO30" s="69" t="s">
        <v>488</v>
      </c>
      <c r="ADP30" s="69" t="s">
        <v>494</v>
      </c>
      <c r="ADQ30" s="69" t="s">
        <v>500</v>
      </c>
      <c r="ADR30" s="69" t="s">
        <v>506</v>
      </c>
      <c r="ADS30" s="69" t="s">
        <v>518</v>
      </c>
      <c r="ADT30" s="69" t="s">
        <v>524</v>
      </c>
      <c r="ADU30" s="69" t="s">
        <v>530</v>
      </c>
      <c r="ADV30" s="69" t="s">
        <v>535</v>
      </c>
      <c r="ADW30" s="69" t="s">
        <v>540</v>
      </c>
      <c r="ADX30" s="69" t="s">
        <v>545</v>
      </c>
      <c r="ADY30" s="69" t="s">
        <v>546</v>
      </c>
      <c r="ADZ30" s="69" t="s">
        <v>547</v>
      </c>
      <c r="AEA30" s="69" t="s">
        <v>20</v>
      </c>
      <c r="AEB30" s="69" t="s">
        <v>29</v>
      </c>
      <c r="AEC30" s="69" t="s">
        <v>38</v>
      </c>
      <c r="AED30" s="69" t="s">
        <v>47</v>
      </c>
      <c r="AEE30" s="69" t="s">
        <v>56</v>
      </c>
      <c r="AEF30" s="69" t="s">
        <v>65</v>
      </c>
      <c r="AEG30" s="69" t="s">
        <v>74</v>
      </c>
      <c r="AEH30" s="69" t="s">
        <v>83</v>
      </c>
      <c r="AEI30" s="69" t="s">
        <v>99</v>
      </c>
      <c r="AEJ30" s="69" t="s">
        <v>666</v>
      </c>
      <c r="AEK30" s="69" t="s">
        <v>115</v>
      </c>
      <c r="AEL30" s="69" t="s">
        <v>123</v>
      </c>
      <c r="AEM30" s="69" t="s">
        <v>131</v>
      </c>
      <c r="AEN30" s="69" t="s">
        <v>139</v>
      </c>
      <c r="AEO30" s="69" t="s">
        <v>147</v>
      </c>
      <c r="AEP30" s="69" t="s">
        <v>155</v>
      </c>
      <c r="AEQ30" s="69" t="s">
        <v>171</v>
      </c>
      <c r="AER30" s="69" t="s">
        <v>667</v>
      </c>
      <c r="AES30" s="69" t="s">
        <v>187</v>
      </c>
      <c r="AET30" s="69" t="s">
        <v>195</v>
      </c>
      <c r="AEU30" s="69" t="s">
        <v>203</v>
      </c>
      <c r="AEV30" s="69" t="s">
        <v>211</v>
      </c>
      <c r="AEW30" s="69" t="s">
        <v>219</v>
      </c>
      <c r="AEX30" s="69" t="s">
        <v>227</v>
      </c>
      <c r="AEY30" s="69" t="s">
        <v>243</v>
      </c>
      <c r="AEZ30" s="69" t="s">
        <v>251</v>
      </c>
      <c r="AFA30" s="69" t="s">
        <v>259</v>
      </c>
      <c r="AFB30" s="69" t="s">
        <v>267</v>
      </c>
      <c r="AFC30" s="69" t="s">
        <v>275</v>
      </c>
      <c r="AFD30" s="69" t="s">
        <v>668</v>
      </c>
      <c r="AFE30" s="69" t="s">
        <v>291</v>
      </c>
      <c r="AFF30" s="69" t="s">
        <v>299</v>
      </c>
      <c r="AFG30" s="69" t="s">
        <v>309</v>
      </c>
      <c r="AFH30" s="69" t="s">
        <v>317</v>
      </c>
      <c r="AFI30" s="69" t="s">
        <v>324</v>
      </c>
      <c r="AFJ30" s="69" t="s">
        <v>324</v>
      </c>
      <c r="AFK30" s="69" t="s">
        <v>348</v>
      </c>
      <c r="AFL30" s="69" t="s">
        <v>355</v>
      </c>
      <c r="AFM30" s="69" t="s">
        <v>363</v>
      </c>
      <c r="AFN30" s="69" t="s">
        <v>371</v>
      </c>
      <c r="AFO30" s="69" t="s">
        <v>387</v>
      </c>
      <c r="AFP30" s="69" t="s">
        <v>395</v>
      </c>
      <c r="AFQ30" s="69" t="s">
        <v>403</v>
      </c>
      <c r="AFR30" s="69" t="s">
        <v>411</v>
      </c>
      <c r="AFS30" s="69" t="s">
        <v>427</v>
      </c>
      <c r="AFT30" s="69" t="s">
        <v>435</v>
      </c>
      <c r="AFU30" s="69" t="s">
        <v>443</v>
      </c>
      <c r="AFV30" s="69" t="s">
        <v>669</v>
      </c>
      <c r="AFW30" s="69" t="s">
        <v>670</v>
      </c>
      <c r="AFX30" s="69" t="s">
        <v>21</v>
      </c>
      <c r="AFY30" s="69" t="s">
        <v>671</v>
      </c>
      <c r="AFZ30" s="69" t="s">
        <v>39</v>
      </c>
      <c r="AGA30" s="69" t="s">
        <v>48</v>
      </c>
      <c r="AGB30" s="69" t="s">
        <v>57</v>
      </c>
      <c r="AGC30" s="69" t="s">
        <v>66</v>
      </c>
      <c r="AGD30" s="69" t="s">
        <v>75</v>
      </c>
      <c r="AGE30" s="69" t="s">
        <v>84</v>
      </c>
      <c r="AGF30" s="69" t="s">
        <v>92</v>
      </c>
      <c r="AGG30" s="69" t="s">
        <v>100</v>
      </c>
      <c r="AGH30" s="69" t="s">
        <v>108</v>
      </c>
      <c r="AGI30" s="69" t="s">
        <v>116</v>
      </c>
      <c r="AGJ30" s="69" t="s">
        <v>124</v>
      </c>
      <c r="AGK30" s="69" t="s">
        <v>132</v>
      </c>
      <c r="AGL30" s="69" t="s">
        <v>156</v>
      </c>
      <c r="AGM30" s="69" t="s">
        <v>672</v>
      </c>
      <c r="AGN30" s="69" t="s">
        <v>172</v>
      </c>
      <c r="AGO30" s="69" t="s">
        <v>180</v>
      </c>
      <c r="AGP30" s="69" t="s">
        <v>188</v>
      </c>
      <c r="AGQ30" s="69" t="s">
        <v>196</v>
      </c>
      <c r="AGR30" s="69" t="s">
        <v>204</v>
      </c>
      <c r="AGS30" s="69" t="s">
        <v>212</v>
      </c>
      <c r="AGT30" s="69" t="s">
        <v>220</v>
      </c>
      <c r="AGU30" s="69" t="s">
        <v>228</v>
      </c>
      <c r="AGV30" s="69" t="s">
        <v>236</v>
      </c>
      <c r="AGW30" s="69" t="s">
        <v>244</v>
      </c>
      <c r="AGX30" s="69" t="s">
        <v>252</v>
      </c>
      <c r="AGY30" s="69" t="s">
        <v>260</v>
      </c>
      <c r="AGZ30" s="69" t="s">
        <v>268</v>
      </c>
      <c r="AHA30" s="69" t="s">
        <v>276</v>
      </c>
      <c r="AHB30" s="69" t="s">
        <v>292</v>
      </c>
      <c r="AHC30" s="69" t="s">
        <v>300</v>
      </c>
      <c r="AHD30" s="69" t="s">
        <v>310</v>
      </c>
      <c r="AHE30" s="69" t="s">
        <v>140</v>
      </c>
      <c r="AHF30" s="69" t="s">
        <v>148</v>
      </c>
      <c r="AHG30" s="69" t="s">
        <v>318</v>
      </c>
      <c r="AHH30" s="69" t="s">
        <v>326</v>
      </c>
      <c r="AHI30" s="69" t="s">
        <v>334</v>
      </c>
      <c r="AHJ30" s="69" t="s">
        <v>342</v>
      </c>
      <c r="AHK30" s="70" t="s">
        <v>349</v>
      </c>
      <c r="AHL30" s="70" t="s">
        <v>357</v>
      </c>
      <c r="AHM30" s="70" t="s">
        <v>673</v>
      </c>
      <c r="AHN30" s="70" t="s">
        <v>413</v>
      </c>
      <c r="AHO30" s="70" t="s">
        <v>421</v>
      </c>
      <c r="AHP30" s="70" t="s">
        <v>429</v>
      </c>
      <c r="AHQ30" s="70" t="s">
        <v>437</v>
      </c>
      <c r="AHR30" s="69" t="s">
        <v>628</v>
      </c>
      <c r="AHS30" s="69" t="s">
        <v>629</v>
      </c>
      <c r="AHT30" s="70" t="s">
        <v>676</v>
      </c>
      <c r="AHU30" s="70" t="s">
        <v>677</v>
      </c>
      <c r="AHV30" s="70" t="s">
        <v>678</v>
      </c>
      <c r="AHW30" s="70" t="s">
        <v>679</v>
      </c>
      <c r="AHX30" s="70" t="s">
        <v>680</v>
      </c>
      <c r="AHY30" s="70" t="s">
        <v>681</v>
      </c>
      <c r="AHZ30" s="70" t="s">
        <v>682</v>
      </c>
      <c r="AIA30" s="70" t="s">
        <v>675</v>
      </c>
      <c r="AIB30" s="70" t="s">
        <v>683</v>
      </c>
      <c r="AIC30" s="70" t="s">
        <v>684</v>
      </c>
      <c r="AID30" s="70" t="s">
        <v>685</v>
      </c>
      <c r="AIE30" s="70" t="s">
        <v>686</v>
      </c>
      <c r="AIF30" s="70" t="s">
        <v>687</v>
      </c>
      <c r="AIG30" s="70" t="s">
        <v>688</v>
      </c>
      <c r="AIH30" s="69" t="s">
        <v>689</v>
      </c>
      <c r="AII30" s="70" t="s">
        <v>690</v>
      </c>
      <c r="AIJ30" s="70"/>
      <c r="AIK30" s="70" t="s">
        <v>691</v>
      </c>
      <c r="AIL30" s="70" t="s">
        <v>692</v>
      </c>
      <c r="AIM30" s="70" t="s">
        <v>693</v>
      </c>
      <c r="AIN30" s="70" t="s">
        <v>694</v>
      </c>
      <c r="AIO30" s="70" t="s">
        <v>695</v>
      </c>
      <c r="AIP30" s="70" t="s">
        <v>696</v>
      </c>
      <c r="AIQ30" s="70"/>
    </row>
    <row r="31" spans="1:927" ht="23.25" customHeight="1" x14ac:dyDescent="0.2">
      <c r="E31" s="72"/>
      <c r="J31" s="20">
        <v>2018</v>
      </c>
      <c r="K31" s="20">
        <v>2135</v>
      </c>
      <c r="L31" s="73">
        <v>43390</v>
      </c>
      <c r="M31" s="20">
        <v>1413800</v>
      </c>
      <c r="O31" s="21" t="s">
        <v>697</v>
      </c>
      <c r="P31" s="21" t="s">
        <v>758</v>
      </c>
      <c r="Q31" s="68" t="s">
        <v>759</v>
      </c>
      <c r="R31" s="22">
        <v>33</v>
      </c>
      <c r="S31" s="22">
        <v>1</v>
      </c>
      <c r="T31" s="22">
        <v>10</v>
      </c>
      <c r="U31" s="68" t="s">
        <v>698</v>
      </c>
      <c r="V31" s="22" t="s">
        <v>699</v>
      </c>
      <c r="X31" s="22">
        <v>79.83</v>
      </c>
      <c r="Y31" s="74">
        <f>SUM(AK31/X31)</f>
        <v>2004.2590504822749</v>
      </c>
      <c r="Z31" s="75">
        <v>122190</v>
      </c>
      <c r="AA31" s="75">
        <v>0</v>
      </c>
      <c r="AB31" s="75">
        <v>0</v>
      </c>
      <c r="AC31" s="75">
        <f>SUM(Z31:AB31)</f>
        <v>122190</v>
      </c>
      <c r="AD31" s="75">
        <v>122190</v>
      </c>
      <c r="AE31" s="75">
        <v>0</v>
      </c>
      <c r="AF31" s="75">
        <v>0</v>
      </c>
      <c r="AG31" s="75">
        <f>SUM(AD31:AF31)</f>
        <v>122190</v>
      </c>
      <c r="AH31" s="74">
        <v>160000</v>
      </c>
      <c r="AI31" s="74">
        <v>0</v>
      </c>
      <c r="AJ31" s="74">
        <v>0</v>
      </c>
      <c r="AK31" s="76">
        <f>SUM(AH31-(AI31+AJ31))</f>
        <v>160000</v>
      </c>
      <c r="AL31" s="23">
        <f>SUM(AD31/AK31)</f>
        <v>0.76368749999999996</v>
      </c>
      <c r="AM31" s="77">
        <f>ABS(AL31-$A$7)</f>
        <v>2.4687499999999973E-2</v>
      </c>
      <c r="AN31" s="77">
        <f>ABS(AL31-$A$9)</f>
        <v>2.7559759174339948E-2</v>
      </c>
      <c r="AO31" s="77">
        <f>SUMSQ(AN31)</f>
        <v>7.5954032574761493E-4</v>
      </c>
      <c r="AP31" s="75">
        <f>AK31^2</f>
        <v>25600000000</v>
      </c>
      <c r="AQ31" s="74">
        <f>AG31^2</f>
        <v>14930396100</v>
      </c>
      <c r="AR31" s="75">
        <f>AG31*AK31</f>
        <v>19550400000</v>
      </c>
      <c r="KX31" s="22">
        <v>21.48</v>
      </c>
      <c r="KZ31" s="22">
        <v>17.12</v>
      </c>
      <c r="LD31" s="22">
        <v>12.46</v>
      </c>
      <c r="ME31" s="22">
        <v>2.85</v>
      </c>
      <c r="MG31" s="22">
        <v>1.1000000000000001</v>
      </c>
      <c r="MH31" s="22">
        <v>2.88</v>
      </c>
      <c r="NZ31" s="22">
        <v>0.76</v>
      </c>
      <c r="OB31" s="22">
        <v>12.63</v>
      </c>
      <c r="OD31" s="22">
        <v>0.35</v>
      </c>
      <c r="OH31" s="22">
        <v>0.33</v>
      </c>
      <c r="OJ31" s="22">
        <v>5.86</v>
      </c>
      <c r="RB31" s="22">
        <v>2</v>
      </c>
      <c r="RE31" s="22">
        <f>SUM(AS31:PG31)</f>
        <v>77.819999999999993</v>
      </c>
      <c r="RF31" s="22">
        <f>SUM(AS31:RC31)</f>
        <v>79.819999999999993</v>
      </c>
      <c r="RG31" s="75">
        <f>SUM(AS31*$RG$28)</f>
        <v>0</v>
      </c>
      <c r="RH31" s="75">
        <f>SUM(AT31*$RH$28)</f>
        <v>0</v>
      </c>
      <c r="RI31" s="75">
        <f>SUM(AU31*$RI$28)</f>
        <v>0</v>
      </c>
      <c r="RJ31" s="75">
        <f>SUM(AV31*$RJ$28)</f>
        <v>0</v>
      </c>
      <c r="RK31" s="75">
        <f>SUM(AW31*$RK$28)</f>
        <v>0</v>
      </c>
      <c r="RL31" s="75">
        <f>SUM(AX31*$RL$28)</f>
        <v>0</v>
      </c>
      <c r="RM31" s="75">
        <f>SUM(AY31*$RM$28)</f>
        <v>0</v>
      </c>
      <c r="RN31" s="75">
        <f>SUM(AZ31*$RN$28)</f>
        <v>0</v>
      </c>
      <c r="RO31" s="75">
        <f>SUM(BA31*$RO$28)</f>
        <v>0</v>
      </c>
      <c r="RP31" s="75">
        <f>SUM(BB31*$RP$28)</f>
        <v>0</v>
      </c>
      <c r="RQ31" s="75">
        <f>SUM(BC31*$RQ$28)</f>
        <v>0</v>
      </c>
      <c r="RR31" s="75">
        <f>SUM(BD31*$RR$28)</f>
        <v>0</v>
      </c>
      <c r="RS31" s="75">
        <f>SUM(BE31*$RS$28)</f>
        <v>0</v>
      </c>
      <c r="RT31" s="75">
        <f>SUM(BF31*$RT$28)</f>
        <v>0</v>
      </c>
      <c r="RU31" s="75">
        <f>SUM(BG31*$RU$28)</f>
        <v>0</v>
      </c>
      <c r="RV31" s="75">
        <f>SUM(BH31*$RV$28)</f>
        <v>0</v>
      </c>
      <c r="RW31" s="75">
        <f>SUM(BI31*$RW$28)</f>
        <v>0</v>
      </c>
      <c r="RX31" s="75">
        <f>SUM(BJ31*$RX$28)</f>
        <v>0</v>
      </c>
      <c r="RY31" s="75">
        <f>SUM(BK31*$RY$28)</f>
        <v>0</v>
      </c>
      <c r="RZ31" s="75">
        <f>SUM(BL31*$RZ$28)</f>
        <v>0</v>
      </c>
      <c r="SA31" s="75">
        <f>SUM(BM31*$SA$28)</f>
        <v>0</v>
      </c>
      <c r="SB31" s="75">
        <f>SUM(BN31*$SB$28)</f>
        <v>0</v>
      </c>
      <c r="SC31" s="75">
        <f>SUM(BO31*$SC$28)</f>
        <v>0</v>
      </c>
      <c r="SD31" s="75">
        <f>SUM(BP31*$SD$28)</f>
        <v>0</v>
      </c>
      <c r="SE31" s="75">
        <f>SUM(BQ31*$SE$28)</f>
        <v>0</v>
      </c>
      <c r="SF31" s="75">
        <f>SUM(BR31*$SF$28)</f>
        <v>0</v>
      </c>
      <c r="SG31" s="75">
        <f>SUM(BS31*$SG$28)</f>
        <v>0</v>
      </c>
      <c r="SH31" s="75">
        <f>SUM(BT31*$SH$28)</f>
        <v>0</v>
      </c>
      <c r="SI31" s="75">
        <f>SUM(BU31*$SI$28)</f>
        <v>0</v>
      </c>
      <c r="SJ31" s="75">
        <f>SUM(BV31*$SJ$28)</f>
        <v>0</v>
      </c>
      <c r="SK31" s="75">
        <f>SUM(BW31*$SK$28)</f>
        <v>0</v>
      </c>
      <c r="SL31" s="75">
        <f>SUM(BX31*$SL$28)</f>
        <v>0</v>
      </c>
      <c r="SM31" s="75">
        <f>SUM(BY31*$SM$28)</f>
        <v>0</v>
      </c>
      <c r="SN31" s="75">
        <f>SUM(BZ31*$SN$28)</f>
        <v>0</v>
      </c>
      <c r="SO31" s="75">
        <f>SUM(CA31*$SO$28)</f>
        <v>0</v>
      </c>
      <c r="SP31" s="75">
        <f>SUM(CB31*$SP$28)</f>
        <v>0</v>
      </c>
      <c r="SQ31" s="75">
        <f>SUM(CC31*$SQ$28)</f>
        <v>0</v>
      </c>
      <c r="SR31" s="75">
        <f>SUM(CD31*$SR$28)</f>
        <v>0</v>
      </c>
      <c r="SS31" s="75">
        <f>SUM(CE31*$SS$28)</f>
        <v>0</v>
      </c>
      <c r="ST31" s="75">
        <f>SUM(CF31*$ST$28)</f>
        <v>0</v>
      </c>
      <c r="SU31" s="75">
        <f>SUM(CG31*$SU$28)</f>
        <v>0</v>
      </c>
      <c r="SV31" s="75">
        <f>SUM(CH31*$SV$28)</f>
        <v>0</v>
      </c>
      <c r="SW31" s="75">
        <f>SUM(CI31*$SW$28)</f>
        <v>0</v>
      </c>
      <c r="SX31" s="75">
        <f>SUM(CJ31*$SX$28)</f>
        <v>0</v>
      </c>
      <c r="SY31" s="75">
        <f>SUM(CK31*$SY$28)</f>
        <v>0</v>
      </c>
      <c r="SZ31" s="75">
        <f>SUM(CL31*$SZ$28)</f>
        <v>0</v>
      </c>
      <c r="TA31" s="75">
        <f>SUM(CM31*$TA$28)</f>
        <v>0</v>
      </c>
      <c r="TB31" s="75">
        <f>SUM(CN31*$TB$28)</f>
        <v>0</v>
      </c>
      <c r="TC31" s="75">
        <f>SUM(CO31*$TC$28)</f>
        <v>0</v>
      </c>
      <c r="TD31" s="75">
        <f>SUM(CP31*$TD$28)</f>
        <v>0</v>
      </c>
      <c r="TE31" s="75">
        <f>SUM(CQ31*$TE$28)</f>
        <v>0</v>
      </c>
      <c r="TF31" s="75">
        <f>SUM(CR31*$TF$28)</f>
        <v>0</v>
      </c>
      <c r="TG31" s="75">
        <f>SUM(CS31*$TG$28)</f>
        <v>0</v>
      </c>
      <c r="TH31" s="75">
        <f>SUM(CT31*$TH$28)</f>
        <v>0</v>
      </c>
      <c r="TI31" s="75">
        <f>SUM(CU31*$TI$28)</f>
        <v>0</v>
      </c>
      <c r="TJ31" s="75">
        <f>SUM(CV31*$TJ$28)</f>
        <v>0</v>
      </c>
      <c r="TK31" s="75">
        <f>SUM(CW31*$TK$28)</f>
        <v>0</v>
      </c>
      <c r="TL31" s="75">
        <f>SUM(CX31*$TL$28)</f>
        <v>0</v>
      </c>
      <c r="TM31" s="75">
        <f>SUM(CY31*$TM$28)</f>
        <v>0</v>
      </c>
      <c r="TN31" s="75">
        <f>SUM(CZ31*$TN$28)</f>
        <v>0</v>
      </c>
      <c r="TO31" s="75">
        <f>SUM(DA31*$TO$28)</f>
        <v>0</v>
      </c>
      <c r="TP31" s="75">
        <f>SUM(DB31*$TP$28)</f>
        <v>0</v>
      </c>
      <c r="TQ31" s="75">
        <f>SUM(DC31*$TQ$28)</f>
        <v>0</v>
      </c>
      <c r="TR31" s="75">
        <f>SUM(DD31*$TR$28)</f>
        <v>0</v>
      </c>
      <c r="TS31" s="75">
        <f>SUM(DE31*$TS$28)</f>
        <v>0</v>
      </c>
      <c r="TT31" s="75">
        <f>SUM(DF31*$TT$28)</f>
        <v>0</v>
      </c>
      <c r="TU31" s="75">
        <f>SUM(DG31*$TU$28)</f>
        <v>0</v>
      </c>
      <c r="TV31" s="75">
        <f>SUM(DH31*$TV$28)</f>
        <v>0</v>
      </c>
      <c r="TW31" s="75">
        <f>SUM(DI31*$TW$28)</f>
        <v>0</v>
      </c>
      <c r="TX31" s="75">
        <f>SUM(DJ31*$TX$28)</f>
        <v>0</v>
      </c>
      <c r="TY31" s="75">
        <f>SUM(DK31*$TY$28)</f>
        <v>0</v>
      </c>
      <c r="TZ31" s="75">
        <f>SUM(DL31*$TZ$28)</f>
        <v>0</v>
      </c>
      <c r="UA31" s="75">
        <f>SUM(DM31*$UA$28)</f>
        <v>0</v>
      </c>
      <c r="UB31" s="75">
        <f>SUM(DN31*$UB$28)</f>
        <v>0</v>
      </c>
      <c r="UC31" s="75">
        <f>SUM(DO31*$UC$28)</f>
        <v>0</v>
      </c>
      <c r="UD31" s="75">
        <f>SUM(DP31*$UD$28)</f>
        <v>0</v>
      </c>
      <c r="UE31" s="75">
        <f>SUM(DQ31*$UE$28)</f>
        <v>0</v>
      </c>
      <c r="UF31" s="75">
        <f>SUM(DR31*$UF$28)</f>
        <v>0</v>
      </c>
      <c r="UG31" s="75">
        <f>SUM(DS31*$UG$28)</f>
        <v>0</v>
      </c>
      <c r="UH31" s="75">
        <f>SUM(DT31*$UH$28)</f>
        <v>0</v>
      </c>
      <c r="UI31" s="75">
        <f>SUM(DU31*$UI$28)</f>
        <v>0</v>
      </c>
      <c r="UJ31" s="75">
        <f>SUM(DV31*$UJ$28)</f>
        <v>0</v>
      </c>
      <c r="UK31" s="75">
        <f>SUM(DW31*$UK$28)</f>
        <v>0</v>
      </c>
      <c r="UL31" s="75">
        <f>SUM(DX31*$UL$28)</f>
        <v>0</v>
      </c>
      <c r="UM31" s="75">
        <f>SUM(DY31*$UM$28)</f>
        <v>0</v>
      </c>
      <c r="UN31" s="75">
        <f>SUM(DZ31*$UN$28)</f>
        <v>0</v>
      </c>
      <c r="UO31" s="75">
        <f>SUM(EA31*$UO$28)</f>
        <v>0</v>
      </c>
      <c r="UP31" s="75">
        <f>SUM(EB31*$UP$28)</f>
        <v>0</v>
      </c>
      <c r="UQ31" s="75">
        <f>SUM(EC31*$UQ$28)</f>
        <v>0</v>
      </c>
      <c r="UR31" s="75">
        <f>SUM(ED31*$UR$28)</f>
        <v>0</v>
      </c>
      <c r="US31" s="75">
        <f>SUM(EE31*$US$28)</f>
        <v>0</v>
      </c>
      <c r="UT31" s="75">
        <f>SUM(EF31*$UT$28)</f>
        <v>0</v>
      </c>
      <c r="UU31" s="75">
        <f>SUM(EG31*$UU$28)</f>
        <v>0</v>
      </c>
      <c r="UV31" s="75">
        <f>SUM(EH31*$UV$28)</f>
        <v>0</v>
      </c>
      <c r="UW31" s="75">
        <f>SUM(EI31*$UW$28)</f>
        <v>0</v>
      </c>
      <c r="UX31" s="75">
        <f>SUM(EJ31*$UX$28)</f>
        <v>0</v>
      </c>
      <c r="UY31" s="75">
        <f>SUM(EK31*$UY$28)</f>
        <v>0</v>
      </c>
      <c r="UZ31" s="75">
        <f>SUM(EL31*$UZ$28)</f>
        <v>0</v>
      </c>
      <c r="VA31" s="75">
        <f>SUM(EM31*$VA$28)</f>
        <v>0</v>
      </c>
      <c r="VB31" s="75">
        <f>SUM(EN31*$VB$28)</f>
        <v>0</v>
      </c>
      <c r="VC31" s="75">
        <f>SUM(EO31*$VC$28)</f>
        <v>0</v>
      </c>
      <c r="VD31" s="75">
        <f>SUM(EP31*$VD$28)</f>
        <v>0</v>
      </c>
      <c r="VE31" s="75">
        <f>SUM(EQ31*$VE$28)</f>
        <v>0</v>
      </c>
      <c r="VF31" s="75">
        <f>SUM(ER31*$VF$28)</f>
        <v>0</v>
      </c>
      <c r="VG31" s="75">
        <f>SUM(ES31*$VG$28)</f>
        <v>0</v>
      </c>
      <c r="VH31" s="75">
        <f>SUM(ET31*$VH$28)</f>
        <v>0</v>
      </c>
      <c r="VI31" s="75">
        <f>SUM(EU31*$VI$28)</f>
        <v>0</v>
      </c>
      <c r="VJ31" s="75">
        <f>SUM(EV31*$VJ$28)</f>
        <v>0</v>
      </c>
      <c r="VK31" s="75">
        <f>SUM(EW31*$VK$28)</f>
        <v>0</v>
      </c>
      <c r="VL31" s="75">
        <f>SUM(EX31*$VL$28)</f>
        <v>0</v>
      </c>
      <c r="VM31" s="75">
        <f>SUM(EY31*$VM$28)</f>
        <v>0</v>
      </c>
      <c r="VN31" s="75">
        <f>SUM(EZ31*$VND$28)</f>
        <v>0</v>
      </c>
      <c r="VO31" s="75">
        <f>SUM(FA31*$VO$28)</f>
        <v>0</v>
      </c>
      <c r="VP31" s="75">
        <f>SUM(FB31*$VP$28)</f>
        <v>0</v>
      </c>
      <c r="VQ31" s="75">
        <f>SUM(FC31*$VQ$28)</f>
        <v>0</v>
      </c>
      <c r="VR31" s="75">
        <f>SUM(FD31*$VR$28)</f>
        <v>0</v>
      </c>
      <c r="VS31" s="75">
        <f>SUM(FE31*$VS$28)</f>
        <v>0</v>
      </c>
      <c r="VT31" s="75">
        <f>SUM(FF31*$VT$28)</f>
        <v>0</v>
      </c>
      <c r="VU31" s="75">
        <f>SUM(FG31*$VU$28)</f>
        <v>0</v>
      </c>
      <c r="VV31" s="75">
        <f>SUM(FH31*$VV$28)</f>
        <v>0</v>
      </c>
      <c r="VW31" s="75">
        <f>SUM(FI31*$VW$28)</f>
        <v>0</v>
      </c>
      <c r="VX31" s="75">
        <f>SUM(FJ31*$VX$28)</f>
        <v>0</v>
      </c>
      <c r="VY31" s="75">
        <f>SUM(FK31*$VY$28)</f>
        <v>0</v>
      </c>
      <c r="VZ31" s="75">
        <f>SUM(FL31*$VZ$28)</f>
        <v>0</v>
      </c>
      <c r="WA31" s="75">
        <f>SUM(FM31*$WA$28)</f>
        <v>0</v>
      </c>
      <c r="WB31" s="75">
        <f>SUM(FN31*$WB$28)</f>
        <v>0</v>
      </c>
      <c r="WC31" s="75">
        <f>SUM(FO31*$WC$28)</f>
        <v>0</v>
      </c>
      <c r="WD31" s="75">
        <f>SUM(FP31*$WD$28)</f>
        <v>0</v>
      </c>
      <c r="WE31" s="75">
        <f>SUM(FQ31*$WE$28)</f>
        <v>0</v>
      </c>
      <c r="WF31" s="75">
        <f>SUM(FR31*$WF$28)</f>
        <v>0</v>
      </c>
      <c r="WG31" s="75">
        <f>SUM(FS31*$WG$28)</f>
        <v>0</v>
      </c>
      <c r="WH31" s="75">
        <f>SUM(FT31*$WH$28)</f>
        <v>0</v>
      </c>
      <c r="WI31" s="75">
        <f>SUM(FU31*$WI$28)</f>
        <v>0</v>
      </c>
      <c r="WJ31" s="75">
        <f>SUM(FV31*$WJ$28)</f>
        <v>0</v>
      </c>
      <c r="WK31" s="75">
        <f>SUM(FW31*$WK$28)</f>
        <v>0</v>
      </c>
      <c r="WL31" s="75">
        <f>SUM(FX31*$WL$28)</f>
        <v>0</v>
      </c>
      <c r="WM31" s="75">
        <f>SUM(FY31*$WM$28)</f>
        <v>0</v>
      </c>
      <c r="WN31" s="75">
        <f>SUM(FZ31*$WN$28)</f>
        <v>0</v>
      </c>
      <c r="WO31" s="75">
        <f>SUM(GA31*$WO$28)</f>
        <v>0</v>
      </c>
      <c r="WP31" s="75">
        <f>SUM(GB31*$WP$28)</f>
        <v>0</v>
      </c>
      <c r="WQ31" s="75">
        <f>SUM(GC31*$WQ$28)</f>
        <v>0</v>
      </c>
      <c r="WR31" s="75">
        <f>SUM(GD31*$WR$28)</f>
        <v>0</v>
      </c>
      <c r="WS31" s="75">
        <f>SUM(GE31*$WS$28)</f>
        <v>0</v>
      </c>
      <c r="WT31" s="75">
        <f>SUM(GF31*$WT$28)</f>
        <v>0</v>
      </c>
      <c r="WU31" s="75">
        <f>SUM(GG31*$WU$28)</f>
        <v>0</v>
      </c>
      <c r="WV31" s="75">
        <f>SUM(GH31*$WV$28)</f>
        <v>0</v>
      </c>
      <c r="WW31" s="75">
        <f>SUM(GI31*$WW$28)</f>
        <v>0</v>
      </c>
      <c r="WX31" s="75">
        <f>SUM(GJ31*$WX$28)</f>
        <v>0</v>
      </c>
      <c r="WY31" s="75">
        <f>SUM(GK31*$WY$28)</f>
        <v>0</v>
      </c>
      <c r="WZ31" s="75">
        <f>SUM(GL31*$WZ$28)</f>
        <v>0</v>
      </c>
      <c r="XA31" s="75">
        <f>SUM(GM31*$XA$28)</f>
        <v>0</v>
      </c>
      <c r="XB31" s="75">
        <f>SUM(GN31*$XB$28)</f>
        <v>0</v>
      </c>
      <c r="XC31" s="75">
        <f>SUM(GO31*$XC$28)</f>
        <v>0</v>
      </c>
      <c r="XD31" s="75">
        <f>SUM(GP31*$XD$28)</f>
        <v>0</v>
      </c>
      <c r="XE31" s="75">
        <f>SUM(GQ31*$XE$28)</f>
        <v>0</v>
      </c>
      <c r="XF31" s="75">
        <f>SUM(GR31*$XF$28)</f>
        <v>0</v>
      </c>
      <c r="XG31" s="75">
        <f>SUM(GS31*$XG$28)</f>
        <v>0</v>
      </c>
      <c r="XH31" s="75">
        <f>SUM(GT31*$XH$28)</f>
        <v>0</v>
      </c>
      <c r="XI31" s="75">
        <f>SUM(GU31*$XI$28)</f>
        <v>0</v>
      </c>
      <c r="XJ31" s="75">
        <f>SUM(GV31*$XJ$28)</f>
        <v>0</v>
      </c>
      <c r="XK31" s="75">
        <f>SUM(GW31*$XK$28)</f>
        <v>0</v>
      </c>
      <c r="XL31" s="75">
        <f>SUM(GX31*$XL$28)</f>
        <v>0</v>
      </c>
      <c r="XM31" s="75">
        <f>SUM(GY31*$XM$28)</f>
        <v>0</v>
      </c>
      <c r="XN31" s="75">
        <f>SUM(GZ31*$XN$28)</f>
        <v>0</v>
      </c>
      <c r="XO31" s="75">
        <f>SUM(HA31*$XO$28)</f>
        <v>0</v>
      </c>
      <c r="XP31" s="75">
        <f>SUM(HB31*$XP$28)</f>
        <v>0</v>
      </c>
      <c r="XQ31" s="75">
        <f>SUM(HC31*$XQ$28)</f>
        <v>0</v>
      </c>
      <c r="XR31" s="75">
        <f>SUM(HD31*$XR$28)</f>
        <v>0</v>
      </c>
      <c r="XS31" s="75">
        <f>SUM(HE31*$XS$28)</f>
        <v>0</v>
      </c>
      <c r="XT31" s="75">
        <f>SUM(HF31*$XT$28)</f>
        <v>0</v>
      </c>
      <c r="XU31" s="75">
        <f>SUM(HG31*$XU$28)</f>
        <v>0</v>
      </c>
      <c r="XV31" s="75">
        <f>SUM(HH31*$XV$28)</f>
        <v>0</v>
      </c>
      <c r="XW31" s="75">
        <f>SUM(HI31*$XW$28)</f>
        <v>0</v>
      </c>
      <c r="XX31" s="75">
        <f>SUM(HJ31*$XX$28)</f>
        <v>0</v>
      </c>
      <c r="XY31" s="75">
        <f>SUM(HK31*$XY$28)</f>
        <v>0</v>
      </c>
      <c r="XZ31" s="75">
        <f>SUM(HL31*$XZ$28)</f>
        <v>0</v>
      </c>
      <c r="YA31" s="75">
        <f>SUM(HM31*$YA$28)</f>
        <v>0</v>
      </c>
      <c r="YB31" s="75">
        <f>SUM(HN31*$YB$28)</f>
        <v>0</v>
      </c>
      <c r="YC31" s="75">
        <f>SUM(HO31*$YC$28)</f>
        <v>0</v>
      </c>
      <c r="YD31" s="75">
        <f>SUM(HP31*$YD$28)</f>
        <v>0</v>
      </c>
      <c r="YE31" s="75">
        <f>SUM(HQ31*$YE$28)</f>
        <v>0</v>
      </c>
      <c r="YF31" s="75">
        <f>SUM(HR31*$YF$28)</f>
        <v>0</v>
      </c>
      <c r="YG31" s="75">
        <f>SUM(HS31*$YG$28)</f>
        <v>0</v>
      </c>
      <c r="YH31" s="75">
        <f>SUM(HT31*$YH$28)</f>
        <v>0</v>
      </c>
      <c r="YI31" s="75">
        <f>SUM(HU31*$YI$28)</f>
        <v>0</v>
      </c>
      <c r="YJ31" s="75">
        <f>SUM(HV31*$YJ$28)</f>
        <v>0</v>
      </c>
      <c r="YK31" s="75">
        <f>SUM(HW31*$YK$28)</f>
        <v>0</v>
      </c>
      <c r="YL31" s="75">
        <f>SUM(HX31*$YL$28)</f>
        <v>0</v>
      </c>
      <c r="YM31" s="75">
        <f>SUM(HY31*$YM$28)</f>
        <v>0</v>
      </c>
      <c r="YN31" s="75">
        <f>SUM(HZ31*$YN$28)</f>
        <v>0</v>
      </c>
      <c r="YO31" s="75">
        <f>SUM(IA31*$YO$28)</f>
        <v>0</v>
      </c>
      <c r="YP31" s="75">
        <f>SUM(IB31*$YP$28)</f>
        <v>0</v>
      </c>
      <c r="YQ31" s="75">
        <f>SUM(IC31*$YQ$28)</f>
        <v>0</v>
      </c>
      <c r="YR31" s="75">
        <f>SUM(ID31*$YR$28)</f>
        <v>0</v>
      </c>
      <c r="YS31" s="75">
        <f>SUM(IE31*$YS$28)</f>
        <v>0</v>
      </c>
      <c r="YT31" s="75">
        <f>SUM(IF31*$YT$28)</f>
        <v>0</v>
      </c>
      <c r="YU31" s="75">
        <f>SUM(IG31*$YU$28)</f>
        <v>0</v>
      </c>
      <c r="YV31" s="75">
        <f>SUM(IH31*$YV$28)</f>
        <v>0</v>
      </c>
      <c r="YW31" s="75">
        <f>SUM(II31*$YW$28)</f>
        <v>0</v>
      </c>
      <c r="YX31" s="75">
        <f>SUM(IJ31*$YX$28)</f>
        <v>0</v>
      </c>
      <c r="YY31" s="75">
        <f>SUM(IK31*$YY$28)</f>
        <v>0</v>
      </c>
      <c r="YZ31" s="75">
        <f>SUM(IL31*$YZ$28)</f>
        <v>0</v>
      </c>
      <c r="ZA31" s="75">
        <f>SUM(IM31*$ZA$28)</f>
        <v>0</v>
      </c>
      <c r="ZB31" s="75">
        <f>SUM(IN31*$ZB$28)</f>
        <v>0</v>
      </c>
      <c r="ZC31" s="75">
        <f>SUM(IO31*$ZC$28)</f>
        <v>0</v>
      </c>
      <c r="ZD31" s="75">
        <f>SUM(IP31*$ZD$28)</f>
        <v>0</v>
      </c>
      <c r="ZE31" s="75">
        <f>SUM(IQ31*$ZE$28)</f>
        <v>0</v>
      </c>
      <c r="ZF31" s="75">
        <f>SUM(IR31*$ZF$28)</f>
        <v>0</v>
      </c>
      <c r="ZG31" s="75">
        <f>SUM(IS31*$ZG$28)</f>
        <v>0</v>
      </c>
      <c r="ZH31" s="75">
        <f>SUM(IT31*$ZH$28)</f>
        <v>0</v>
      </c>
      <c r="ZI31" s="75">
        <f>SUM(IU31*$ZI$28)</f>
        <v>0</v>
      </c>
      <c r="ZJ31" s="75">
        <f>SUM(IV31*$ZJ$28)</f>
        <v>0</v>
      </c>
      <c r="ZK31" s="75">
        <f>SUM(IW31*$ZK$28)</f>
        <v>0</v>
      </c>
      <c r="ZL31" s="75">
        <f>SUM(IX31*$ZL$28)</f>
        <v>0</v>
      </c>
      <c r="ZM31" s="75">
        <f>SUM(IY31*$ZM$28)</f>
        <v>0</v>
      </c>
      <c r="ZN31" s="75">
        <f>SUM(IZ31*$ZN$28)</f>
        <v>0</v>
      </c>
      <c r="ZO31" s="75">
        <f>SUM(JA31*$ZO$28)</f>
        <v>0</v>
      </c>
      <c r="ZP31" s="75">
        <f>SUM(JB31*$ZP$28)</f>
        <v>0</v>
      </c>
      <c r="ZQ31" s="75">
        <f>SUM(JC31*$ZQ$28)</f>
        <v>0</v>
      </c>
      <c r="ZR31" s="75">
        <f>SUM(JD31*$ZR$28)</f>
        <v>0</v>
      </c>
      <c r="ZS31" s="75">
        <f>SUM(JE31*$ZS$28)</f>
        <v>0</v>
      </c>
      <c r="ZT31" s="75">
        <f>SUM(JF31*$ZT$28)</f>
        <v>0</v>
      </c>
      <c r="ZU31" s="75">
        <f>SUM(JG31*$ZU$28)</f>
        <v>0</v>
      </c>
      <c r="ZV31" s="75">
        <f>SUM(JH31*$ZV$28)</f>
        <v>0</v>
      </c>
      <c r="ZW31" s="75">
        <f>SUM(JI31*$ZW$28)</f>
        <v>0</v>
      </c>
      <c r="ZX31" s="75">
        <f>SUM(JJ31*$ZX$28)</f>
        <v>0</v>
      </c>
      <c r="ZY31" s="75">
        <f>SUM(JK31*$ZY$28)</f>
        <v>0</v>
      </c>
      <c r="ZZ31" s="75">
        <f>SUM(JL31*$ZZ$28)</f>
        <v>0</v>
      </c>
      <c r="AAA31" s="75">
        <f>SUM(JM31*$AAA$28)</f>
        <v>0</v>
      </c>
      <c r="AAB31" s="75">
        <f>SUM(JN31*$AAB$28)</f>
        <v>0</v>
      </c>
      <c r="AAC31" s="75">
        <f>SUM(JO31*$AAC$28)</f>
        <v>0</v>
      </c>
      <c r="AAD31" s="75">
        <f>SUM(JP31*$AAD$28)</f>
        <v>0</v>
      </c>
      <c r="AAE31" s="75">
        <f>SUM(JQ31*$AAE$28)</f>
        <v>0</v>
      </c>
      <c r="AAF31" s="75">
        <f>SUM(JR31*$AAF$28)</f>
        <v>0</v>
      </c>
      <c r="AAG31" s="75">
        <f>SUM(JS31*$AAG$28)</f>
        <v>0</v>
      </c>
      <c r="AAH31" s="75">
        <f>SUM(JT31*$AAH$28)</f>
        <v>0</v>
      </c>
      <c r="AAI31" s="75">
        <f>SUM(JU31*$AAI$28)</f>
        <v>0</v>
      </c>
      <c r="AAJ31" s="75">
        <f>SUM(JV31*$AAJ$28)</f>
        <v>0</v>
      </c>
      <c r="AAK31" s="75">
        <f>SUM(JW31*$AAK$28)</f>
        <v>0</v>
      </c>
      <c r="AAL31" s="75">
        <f>SUM(JX31*$AAL$28)</f>
        <v>0</v>
      </c>
      <c r="AAM31" s="75">
        <f>SUM(JY31*$AAM$28)</f>
        <v>0</v>
      </c>
      <c r="AAN31" s="75">
        <f>SUM(JZ31*$AAN$28)</f>
        <v>0</v>
      </c>
      <c r="AAO31" s="75">
        <f>SUM(KA31*$AAO$28)</f>
        <v>0</v>
      </c>
      <c r="AAP31" s="75">
        <f>SUM(KB31*$AAP$28)</f>
        <v>0</v>
      </c>
      <c r="AAQ31" s="75">
        <f>SUM(KC31*$AAQ$28)</f>
        <v>0</v>
      </c>
      <c r="AAR31" s="75">
        <f>SUM(KD31*$AAR$28)</f>
        <v>0</v>
      </c>
      <c r="AAS31" s="75">
        <f>SUM(KE31*$AAS$28)</f>
        <v>0</v>
      </c>
      <c r="AAT31" s="75">
        <f>SUM(KF31*$AAT$28)</f>
        <v>0</v>
      </c>
      <c r="AAU31" s="75">
        <f>SUM(KG31*$AAU$28)</f>
        <v>0</v>
      </c>
      <c r="AAV31" s="75">
        <f>SUM(KH31*$AAV$28)</f>
        <v>0</v>
      </c>
      <c r="AAW31" s="75">
        <f>SUM(KI31*$AAW$28)</f>
        <v>0</v>
      </c>
      <c r="AAX31" s="75">
        <f>SUM(KJ31*$AAX$28)</f>
        <v>0</v>
      </c>
      <c r="AAY31" s="75">
        <f>SUM(KK31*$AAY$28)</f>
        <v>0</v>
      </c>
      <c r="AAZ31" s="75">
        <f>SUM(KL31*$AAZ$28)</f>
        <v>0</v>
      </c>
      <c r="ABA31" s="75">
        <f>SUM(KM31*$ABA$28)</f>
        <v>0</v>
      </c>
      <c r="ABB31" s="75">
        <f>SUM(KN31*$ABB$28)</f>
        <v>0</v>
      </c>
      <c r="ABC31" s="75">
        <f>SUM(KO31*$ABC$28)</f>
        <v>0</v>
      </c>
      <c r="ABD31" s="75">
        <f>SUM(KP31*$ABD$28)</f>
        <v>0</v>
      </c>
      <c r="ABE31" s="75">
        <f>SUM(KQ31*$ABE$28)</f>
        <v>0</v>
      </c>
      <c r="ABF31" s="75">
        <f>SUM(KR31*$ABF$28)</f>
        <v>0</v>
      </c>
      <c r="ABG31" s="75">
        <f>SUM(KS31*$ABG$28)</f>
        <v>0</v>
      </c>
      <c r="ABH31" s="75">
        <f>SUM(KT31*$ABH$28)</f>
        <v>0</v>
      </c>
      <c r="ABI31" s="75">
        <f>SUM(KU31*$ABI$28)</f>
        <v>0</v>
      </c>
      <c r="ABJ31" s="75">
        <f>SUM(KV31*$ABJ$28)</f>
        <v>0</v>
      </c>
      <c r="ABK31" s="75">
        <f>SUM(KW31*$ABK$28)</f>
        <v>0</v>
      </c>
      <c r="ABL31" s="75">
        <f>SUM(KX31*$ABL$28)</f>
        <v>58962.6</v>
      </c>
      <c r="ABM31" s="75">
        <f>SUM(KY31*$ABM$28)</f>
        <v>0</v>
      </c>
      <c r="ABN31" s="75">
        <f>SUM(KZ31*$ABN$28)</f>
        <v>41344.800000000003</v>
      </c>
      <c r="ABO31" s="75">
        <f>SUM(LA31*$ABO$28)</f>
        <v>0</v>
      </c>
      <c r="ABP31" s="75">
        <f>SUM(LB31*$ABP$28)</f>
        <v>0</v>
      </c>
      <c r="ABQ31" s="75">
        <f>SUM(LC31*$ABQ$28)</f>
        <v>0</v>
      </c>
      <c r="ABR31" s="75">
        <f>SUM(LD31*$ABR$28)</f>
        <v>21431.200000000001</v>
      </c>
      <c r="ABS31" s="75">
        <f>SUM(LE31*$ABS$28)</f>
        <v>0</v>
      </c>
      <c r="ABT31" s="75">
        <f>SUM(LF31*$ABT$28)</f>
        <v>0</v>
      </c>
      <c r="ABU31" s="75">
        <f>SUM(LG31*$ABU$28)</f>
        <v>0</v>
      </c>
      <c r="ABV31" s="75">
        <f>SUM(LH31*$ABV$28)</f>
        <v>0</v>
      </c>
      <c r="ABW31" s="75">
        <f>SUM(LI31*$ABW$28)</f>
        <v>0</v>
      </c>
      <c r="ABX31" s="75">
        <f>SUM(LJ31*$ABX$28)</f>
        <v>0</v>
      </c>
      <c r="ABY31" s="75">
        <f>SUM(LK31*$ABY$28)</f>
        <v>0</v>
      </c>
      <c r="ABZ31" s="75">
        <f>SUM(LL31*$ABZ$28)</f>
        <v>0</v>
      </c>
      <c r="ACA31" s="75">
        <f>SUM(LM31*$ACA$28)</f>
        <v>0</v>
      </c>
      <c r="ACB31" s="75">
        <f>SUM(LN31*$ACB$28)</f>
        <v>0</v>
      </c>
      <c r="ACC31" s="75">
        <f>SUM(LO31*$ACC$28)</f>
        <v>0</v>
      </c>
      <c r="ACD31" s="75">
        <f>SUM(LP31*$ACD$28)</f>
        <v>0</v>
      </c>
      <c r="ACE31" s="75">
        <f>SUM(LQ31*$ACE$28)</f>
        <v>0</v>
      </c>
      <c r="ACF31" s="75">
        <f>SUM(LR31*$ACF$28)</f>
        <v>0</v>
      </c>
      <c r="ACG31" s="75">
        <f>SUM(LS31*$ACG$28)</f>
        <v>0</v>
      </c>
      <c r="ACH31" s="75">
        <f>SUM(LT31*$ACH$28)</f>
        <v>0</v>
      </c>
      <c r="ACI31" s="75">
        <f>SUM(LU31*$ACI$28)</f>
        <v>0</v>
      </c>
      <c r="ACJ31" s="75">
        <f>SUM(LV31*$ACJ$28)</f>
        <v>0</v>
      </c>
      <c r="ACK31" s="75">
        <f>SUM(LW31*$ACK$28)</f>
        <v>0</v>
      </c>
      <c r="ACL31" s="75">
        <f>SUM(LX31*$ACL$28)</f>
        <v>0</v>
      </c>
      <c r="ACM31" s="75">
        <f>SUM(LY31*$ACM$28)</f>
        <v>0</v>
      </c>
      <c r="ACN31" s="75">
        <f>SUM(LZ31*$ACN$28)</f>
        <v>0</v>
      </c>
      <c r="ACO31" s="75">
        <f>SUM(MA31*$ACO$28)</f>
        <v>0</v>
      </c>
      <c r="ACP31" s="75">
        <f>SUM(MB31*$ACP$28)</f>
        <v>0</v>
      </c>
      <c r="ACQ31" s="75">
        <f>SUM(MC31*$ACQ$28)</f>
        <v>0</v>
      </c>
      <c r="ACR31" s="75">
        <f>SUM(MD31*$ACR$28)</f>
        <v>0</v>
      </c>
      <c r="ACS31" s="75">
        <f>SUM(ME31*$ACS$28)</f>
        <v>3990</v>
      </c>
      <c r="ACT31" s="75">
        <f>SUM(MF31*$ACT$28)</f>
        <v>0</v>
      </c>
      <c r="ACU31" s="75">
        <f>SUM(MG31*$ACU$28)</f>
        <v>1540.0000000000002</v>
      </c>
      <c r="ACV31" s="75">
        <f>SUM(MH31*$ACV$28)</f>
        <v>4032</v>
      </c>
      <c r="ACW31" s="75">
        <f>SUM(MI31*$ACW$28)</f>
        <v>0</v>
      </c>
      <c r="ACX31" s="75">
        <f>SUM(MJ31*$ACX$28)</f>
        <v>0</v>
      </c>
      <c r="ACY31" s="75">
        <f>SUM(MK31*$ACY$28)</f>
        <v>0</v>
      </c>
      <c r="ACZ31" s="75">
        <f>SUM(ML31*$ACZ$28)</f>
        <v>0</v>
      </c>
      <c r="ADA31" s="75">
        <f>SUM(MM31*$ADA$28)</f>
        <v>0</v>
      </c>
      <c r="ADB31" s="75">
        <f>SUM(MN31*$ADB$28)</f>
        <v>0</v>
      </c>
      <c r="ADC31" s="75">
        <f>SUM(MO31*$ADC$28)</f>
        <v>0</v>
      </c>
      <c r="ADD31" s="75">
        <f>SUM(MP31*$ADD$28)</f>
        <v>0</v>
      </c>
      <c r="ADE31" s="75">
        <f>SUM(MQ31*$ADE$28)</f>
        <v>0</v>
      </c>
      <c r="ADF31" s="75">
        <f>SUM(MR31*$ADF$28)</f>
        <v>0</v>
      </c>
      <c r="ADG31" s="75">
        <f>SUM(MS31*$ADG$28)</f>
        <v>0</v>
      </c>
      <c r="ADH31" s="75">
        <f>SUM(MT31*$ADH$28)</f>
        <v>0</v>
      </c>
      <c r="ADI31" s="75">
        <f>SUM(MU31*$ADI$28)</f>
        <v>0</v>
      </c>
      <c r="ADJ31" s="75">
        <f>SUM(MV31*$ADJ$28)</f>
        <v>0</v>
      </c>
      <c r="ADK31" s="75">
        <f>SUM(MW31*$ADK$28)</f>
        <v>0</v>
      </c>
      <c r="ADL31" s="75">
        <f>SUM(MX31*$ADL$28)</f>
        <v>0</v>
      </c>
      <c r="ADM31" s="75">
        <f>SUM(MY31*$ADM$28)</f>
        <v>0</v>
      </c>
      <c r="ADN31" s="75">
        <f>SUM(MZ31*$ADN$28)</f>
        <v>0</v>
      </c>
      <c r="ADO31" s="75">
        <f>SUM(NA31*$ADO$28)</f>
        <v>0</v>
      </c>
      <c r="ADP31" s="75">
        <f>SUM(NB31*$ADP$28)</f>
        <v>0</v>
      </c>
      <c r="ADQ31" s="75">
        <f>SUM(NC31*$ADQ$28)</f>
        <v>0</v>
      </c>
      <c r="ADR31" s="75">
        <f>SUM(ND31*$ADR$28)</f>
        <v>0</v>
      </c>
      <c r="ADS31" s="75">
        <f>SUM(NE31*$ADS$28)</f>
        <v>0</v>
      </c>
      <c r="ADT31" s="75">
        <f>SUM(NF31*$ADT$28)</f>
        <v>0</v>
      </c>
      <c r="ADU31" s="75">
        <f>SUM(NG31*$ADU$28)</f>
        <v>0</v>
      </c>
      <c r="ADV31" s="75">
        <f>SUM(NH31*$ADV$28)</f>
        <v>0</v>
      </c>
      <c r="ADW31" s="75">
        <f>SUM(NI31*$ADW$28)</f>
        <v>0</v>
      </c>
      <c r="ADX31" s="75">
        <f>SUM(NJ31*$ADX$28)</f>
        <v>0</v>
      </c>
      <c r="ADY31" s="75">
        <f>SUM(NK31*$ADY$28)</f>
        <v>0</v>
      </c>
      <c r="ADZ31" s="75">
        <f>SUM(NL31*$ADZ$28)</f>
        <v>0</v>
      </c>
      <c r="AEA31" s="75">
        <f>SUM(NM31*$AEA$28)</f>
        <v>0</v>
      </c>
      <c r="AEB31" s="75">
        <f>SUM(NN31*$AEB$28)</f>
        <v>0</v>
      </c>
      <c r="AEC31" s="75">
        <f>SUM(NO31*$AEC$28)</f>
        <v>0</v>
      </c>
      <c r="AED31" s="75">
        <f>SUM(NP31*$AED$28)</f>
        <v>0</v>
      </c>
      <c r="AEE31" s="75">
        <f>SUM(NQ31*$AEE$28)</f>
        <v>0</v>
      </c>
      <c r="AEF31" s="75">
        <f>SUM(NR31*$AEF$28)</f>
        <v>0</v>
      </c>
      <c r="AEG31" s="75">
        <f>SUM(NS31*$AEG$28)</f>
        <v>0</v>
      </c>
      <c r="AEH31" s="75">
        <f>SUM(NT31*$AEH$28)</f>
        <v>0</v>
      </c>
      <c r="AEI31" s="75">
        <f>SUM(NU31*$AEI$28)</f>
        <v>0</v>
      </c>
      <c r="AEJ31" s="75">
        <f>SUM(NV31*$AEJ$28)</f>
        <v>0</v>
      </c>
      <c r="AEK31" s="75">
        <f>SUM(NW31*$AEK$28)</f>
        <v>0</v>
      </c>
      <c r="AEL31" s="75">
        <f>SUM(NX31*$AEL$28)</f>
        <v>0</v>
      </c>
      <c r="AEM31" s="75">
        <f>SUM(NY31*$AEM$28)</f>
        <v>0</v>
      </c>
      <c r="AEN31" s="75">
        <f>SUM(NZ31*$AEN$28)</f>
        <v>212.8</v>
      </c>
      <c r="AEO31" s="75">
        <f>SUM(OA31*$AEO$28)</f>
        <v>0</v>
      </c>
      <c r="AEP31" s="75">
        <f>SUM(OB31*$AEP$28)</f>
        <v>3536.4</v>
      </c>
      <c r="AEQ31" s="75">
        <f>SUM(OC31*$AEQ$28)</f>
        <v>0</v>
      </c>
      <c r="AER31" s="75">
        <f>SUM(OD31*$AER$28)</f>
        <v>98</v>
      </c>
      <c r="AES31" s="75">
        <f>SUM(OE31*$AES$28)</f>
        <v>0</v>
      </c>
      <c r="AET31" s="75">
        <f>SUM(OF31*$AET$28)</f>
        <v>0</v>
      </c>
      <c r="AEU31" s="75">
        <f>SUM(OG31*$AEU$28)</f>
        <v>0</v>
      </c>
      <c r="AEV31" s="75">
        <f>SUM(OH31*$AEV$28)</f>
        <v>92.4</v>
      </c>
      <c r="AEW31" s="75">
        <f>SUM(OI31*$AEW$28)</f>
        <v>0</v>
      </c>
      <c r="AEX31" s="75">
        <f>SUM(OJ31*$AEX$28)</f>
        <v>1640.8000000000002</v>
      </c>
      <c r="AEY31" s="75">
        <f>SUM(OK31*$AEY$28)</f>
        <v>0</v>
      </c>
      <c r="AEZ31" s="75">
        <f>SUM(OL31*$AEZ$28)</f>
        <v>0</v>
      </c>
      <c r="AFA31" s="75">
        <f>SUM(OM31*$AFA$28)</f>
        <v>0</v>
      </c>
      <c r="AFB31" s="75">
        <f>SUM(ON31*$AFB$28)</f>
        <v>0</v>
      </c>
      <c r="AFC31" s="75">
        <f>SUM(OO31*$AFC$28)</f>
        <v>0</v>
      </c>
      <c r="AFD31" s="75">
        <f>SUM(OP31*$AFD$28)</f>
        <v>0</v>
      </c>
      <c r="AFE31" s="75">
        <f>SUM(OQ31*$AFE$28)</f>
        <v>0</v>
      </c>
      <c r="AFF31" s="75">
        <f>SUM(OR31*$AFF$28)</f>
        <v>0</v>
      </c>
      <c r="AFG31" s="75">
        <f>SUM(OS31*$AFG$28)</f>
        <v>0</v>
      </c>
      <c r="AFH31" s="75">
        <f>SUM(OT31*$AFH$28)</f>
        <v>0</v>
      </c>
      <c r="AFI31" s="75">
        <f>SUM(OU31*$AFI$28)</f>
        <v>0</v>
      </c>
      <c r="AFJ31" s="75">
        <f>SUM(OV31*$AFJ$28)</f>
        <v>0</v>
      </c>
      <c r="AFK31" s="75">
        <f>SUM(OW31*$AFK$28)</f>
        <v>0</v>
      </c>
      <c r="AFL31" s="75">
        <f>SUM(OX31*$AFL$28)</f>
        <v>0</v>
      </c>
      <c r="AFM31" s="75">
        <f>SUM(OY31*$AFM$28)</f>
        <v>0</v>
      </c>
      <c r="AFN31" s="75">
        <f>SUM(OZ31*$AFN$28)</f>
        <v>0</v>
      </c>
      <c r="AFO31" s="75">
        <f>SUM(PA31*$AFO$28)</f>
        <v>0</v>
      </c>
      <c r="AFP31" s="75">
        <f>SUM(PB31*$AFP$28)</f>
        <v>0</v>
      </c>
      <c r="AFQ31" s="75">
        <f>SUM(PC31*$AFQ$28)</f>
        <v>0</v>
      </c>
      <c r="AFR31" s="75">
        <f>SUM(PD31*$AFR$28)</f>
        <v>0</v>
      </c>
      <c r="AFS31" s="75">
        <f>SUM(PE31*$AFS$28)</f>
        <v>0</v>
      </c>
      <c r="AFT31" s="75">
        <f>SUM(PF31*$AFT$28)</f>
        <v>0</v>
      </c>
      <c r="AFU31" s="75">
        <f>SUM(PG31*$AFU$28)</f>
        <v>0</v>
      </c>
      <c r="AFV31" s="75">
        <f>SUM(PH31*$AFV$28)</f>
        <v>0</v>
      </c>
      <c r="AFW31" s="75">
        <f>SUM(PI31*$AFW$28)</f>
        <v>0</v>
      </c>
      <c r="AFX31" s="75">
        <f>SUM(PJ31*$AFX$28)</f>
        <v>0</v>
      </c>
      <c r="AFY31" s="75">
        <f>SUM(PK31*$AFY$28)</f>
        <v>0</v>
      </c>
      <c r="AFZ31" s="75">
        <f>SUM(PL31*$AFZ$28)</f>
        <v>0</v>
      </c>
      <c r="AGA31" s="75">
        <f>SUM(PM31*$AGA$28)</f>
        <v>0</v>
      </c>
      <c r="AGB31" s="75">
        <f>SUM(PN31*$AGB$28)</f>
        <v>0</v>
      </c>
      <c r="AGC31" s="75">
        <f>SUM(PO31*$AGC$28)</f>
        <v>0</v>
      </c>
      <c r="AGD31" s="75">
        <f>SUM(PP31*$AGD$28)</f>
        <v>0</v>
      </c>
      <c r="AGE31" s="75">
        <f>SUM(PQ31*$AGE$28)</f>
        <v>0</v>
      </c>
      <c r="AGF31" s="75">
        <f>SUM(PR31*$AGF$28)</f>
        <v>0</v>
      </c>
      <c r="AGG31" s="75">
        <f>SUM(PS31*$AGG$28)</f>
        <v>0</v>
      </c>
      <c r="AGH31" s="75">
        <f>SUM(PT31*$AGH$28)</f>
        <v>0</v>
      </c>
      <c r="AGI31" s="75">
        <f>SUM(PU31*$AGI$28)</f>
        <v>0</v>
      </c>
      <c r="AGJ31" s="75">
        <f>SUM(PV31*$AGJ$28)</f>
        <v>0</v>
      </c>
      <c r="AGK31" s="75">
        <f>SUM(PW31*$AGK$28)</f>
        <v>0</v>
      </c>
      <c r="AGL31" s="75">
        <f>SUM(PX31*$AGL$28)</f>
        <v>0</v>
      </c>
      <c r="AGM31" s="75">
        <f>SUM(PY31*$AGM$28)</f>
        <v>0</v>
      </c>
      <c r="AGN31" s="75">
        <f>SUM(PZ31*$AGN$28)</f>
        <v>0</v>
      </c>
      <c r="AGO31" s="75">
        <f>SUM(QA31*$AGO$28)</f>
        <v>0</v>
      </c>
      <c r="AGP31" s="75">
        <f>SUM(QB31*$AGP$28)</f>
        <v>0</v>
      </c>
      <c r="AGQ31" s="75">
        <f>SUM(QC31*$AGQ$28)</f>
        <v>0</v>
      </c>
      <c r="AGR31" s="75">
        <f>SUM(QD31*$AGR$28)</f>
        <v>0</v>
      </c>
      <c r="AGS31" s="75">
        <f>SUM(QE31*$AGS$28)</f>
        <v>0</v>
      </c>
      <c r="AGT31" s="75">
        <f>SUM(QF31*$AGT$28)</f>
        <v>0</v>
      </c>
      <c r="AGU31" s="75">
        <f>SUM(QG31*$AGU$28)</f>
        <v>0</v>
      </c>
      <c r="AGV31" s="75">
        <f>SUM(QH31*$AGV$28)</f>
        <v>0</v>
      </c>
      <c r="AGW31" s="75">
        <f>SUM(QI31*$AGW$28)</f>
        <v>0</v>
      </c>
      <c r="AGX31" s="75">
        <f>SUM(QJ31*$AGX$28)</f>
        <v>0</v>
      </c>
      <c r="AGY31" s="75">
        <f>SUM(QK31*$AGY$28)</f>
        <v>0</v>
      </c>
      <c r="AGZ31" s="75">
        <f>SUM(QL31*$AGZ$28)</f>
        <v>0</v>
      </c>
      <c r="AHA31" s="75">
        <f>SUM(QM31*$AHA$28)</f>
        <v>0</v>
      </c>
      <c r="AHB31" s="75">
        <f>SUM(QN31*$AHB$28)</f>
        <v>0</v>
      </c>
      <c r="AHC31" s="75">
        <f>SUM(QO31*$AHC$28)</f>
        <v>0</v>
      </c>
      <c r="AHD31" s="75">
        <f>SUM(QP31*$AHD$28)</f>
        <v>0</v>
      </c>
      <c r="AHE31" s="75">
        <f>SUM(QQ31*$AHE$28)</f>
        <v>0</v>
      </c>
      <c r="AHF31" s="75">
        <f>SUM(QR31*$AHF$28)</f>
        <v>0</v>
      </c>
      <c r="AHG31" s="75">
        <f>SUM(QS31*$AHG$28)</f>
        <v>0</v>
      </c>
      <c r="AHH31" s="75">
        <f>SUM(QT31*$AHH$28)</f>
        <v>0</v>
      </c>
      <c r="AHI31" s="75">
        <f>SUM(QU31*$AHI$28)</f>
        <v>0</v>
      </c>
      <c r="AHJ31" s="75">
        <f>SUM(QV31*$AHJ$28)</f>
        <v>0</v>
      </c>
      <c r="AHK31" s="75">
        <f>SUM(QW31*$AHK$28)</f>
        <v>0</v>
      </c>
      <c r="AHL31" s="75">
        <f>SUM(QX31*$AHL$28)</f>
        <v>0</v>
      </c>
      <c r="AHM31" s="75">
        <f>SUM(QY31*$AHM$28)</f>
        <v>0</v>
      </c>
      <c r="AHN31" s="75">
        <f>SUM(QZ31*$AHN$28)</f>
        <v>0</v>
      </c>
      <c r="AHO31" s="75">
        <f>SUM(RA31*$AHO$28)</f>
        <v>0</v>
      </c>
      <c r="AHP31" s="75">
        <f>SUM(RB31*$AHP$28)</f>
        <v>0</v>
      </c>
      <c r="AHQ31" s="75">
        <f>SUM(RC31*$AHQ$28)</f>
        <v>0</v>
      </c>
      <c r="AHT31" s="22">
        <f>SUM(AS31:KN31)</f>
        <v>0</v>
      </c>
      <c r="AHU31" s="22">
        <f>SUM(KO31:KV31)</f>
        <v>0</v>
      </c>
      <c r="AHV31" s="22">
        <f>SUM(KW31:MD31)</f>
        <v>51.06</v>
      </c>
      <c r="AHW31" s="22">
        <f>SUM(ME31:NL31)</f>
        <v>6.83</v>
      </c>
      <c r="AHX31" s="22">
        <f>SUM(NM31:NT31)</f>
        <v>0</v>
      </c>
      <c r="AHY31" s="22">
        <f>SUM(NU31:OJ31)</f>
        <v>19.93</v>
      </c>
      <c r="AHZ31" s="22">
        <f>SUM(OK31:RC31)</f>
        <v>2</v>
      </c>
      <c r="AIA31" s="22">
        <f>SUM(AHT31:AHZ31)</f>
        <v>79.819999999999993</v>
      </c>
      <c r="AIB31" s="77">
        <f>SUM(AHT31/AIA31)</f>
        <v>0</v>
      </c>
      <c r="AIC31" s="77">
        <f>SUM(AHU31/AIA31)</f>
        <v>0</v>
      </c>
      <c r="AID31" s="77">
        <f>SUM(AHV31/AIA31)</f>
        <v>0.63968930092708598</v>
      </c>
      <c r="AIE31" s="77">
        <f>SUM(AHW31/AIA31)</f>
        <v>8.5567526935605126E-2</v>
      </c>
      <c r="AIF31" s="77">
        <f>SUM(AHX31/AIA31)</f>
        <v>0</v>
      </c>
      <c r="AIG31" s="77">
        <f>SUM(AHY31/AIA31)</f>
        <v>0.24968679528940116</v>
      </c>
      <c r="AIH31" s="77">
        <f>SUM(AHZ31/AIA31)</f>
        <v>2.5056376847907794E-2</v>
      </c>
      <c r="AII31" s="22" t="s">
        <v>582</v>
      </c>
      <c r="AIK31" s="75">
        <f>SUM(RG31:AHQ31)</f>
        <v>136880.99999999994</v>
      </c>
      <c r="AIL31" s="75">
        <f>AE31</f>
        <v>0</v>
      </c>
      <c r="AIM31" s="75">
        <f>SUM(AFZ31:AHD31)</f>
        <v>0</v>
      </c>
      <c r="AIN31" s="75">
        <f>SUM(AIK31-AIM31)</f>
        <v>136880.99999999994</v>
      </c>
      <c r="AIO31" s="75">
        <f>SUM(AIL31+AIM31)</f>
        <v>0</v>
      </c>
      <c r="AIP31" s="23">
        <f>SUM(AIO31/AIN31)</f>
        <v>0</v>
      </c>
    </row>
    <row r="32" spans="1:927" ht="23.25" customHeight="1" x14ac:dyDescent="0.2">
      <c r="E32" s="72"/>
      <c r="J32" s="20">
        <v>2018</v>
      </c>
      <c r="K32" s="20">
        <v>2187</v>
      </c>
      <c r="L32" s="73">
        <v>43397</v>
      </c>
      <c r="M32" s="20">
        <v>1412500</v>
      </c>
      <c r="O32" s="21" t="s">
        <v>697</v>
      </c>
      <c r="P32" s="21" t="s">
        <v>754</v>
      </c>
      <c r="Q32" s="68" t="s">
        <v>755</v>
      </c>
      <c r="R32" s="22">
        <v>29</v>
      </c>
      <c r="S32" s="22">
        <v>1</v>
      </c>
      <c r="T32" s="22">
        <v>10</v>
      </c>
      <c r="U32" s="68" t="s">
        <v>698</v>
      </c>
      <c r="V32" s="22" t="s">
        <v>699</v>
      </c>
      <c r="X32" s="22">
        <v>79.709999999999994</v>
      </c>
      <c r="Y32" s="74">
        <f>SUM(AK32/X32)</f>
        <v>1819.0942165349393</v>
      </c>
      <c r="Z32" s="75">
        <v>118385</v>
      </c>
      <c r="AA32" s="75">
        <v>0</v>
      </c>
      <c r="AB32" s="75">
        <v>1385</v>
      </c>
      <c r="AC32" s="75">
        <f>SUM(Z32:AB32)</f>
        <v>119770</v>
      </c>
      <c r="AD32" s="75">
        <v>118385</v>
      </c>
      <c r="AE32" s="75">
        <v>0</v>
      </c>
      <c r="AF32" s="75">
        <v>1385</v>
      </c>
      <c r="AG32" s="75">
        <f>SUM(AD32:AF32)</f>
        <v>119770</v>
      </c>
      <c r="AH32" s="74">
        <v>145000</v>
      </c>
      <c r="AI32" s="74">
        <v>0</v>
      </c>
      <c r="AJ32" s="74">
        <v>0</v>
      </c>
      <c r="AK32" s="76">
        <f>SUM(AH32-(AI32+AJ32))</f>
        <v>145000</v>
      </c>
      <c r="AL32" s="23">
        <f>SUM(AD32/AK32)</f>
        <v>0.81644827586206892</v>
      </c>
      <c r="AM32" s="77">
        <f>ABS(AL32-$A$7)</f>
        <v>7.7448275862068927E-2</v>
      </c>
      <c r="AN32" s="77">
        <f>ABS(AL32-$A$9)</f>
        <v>2.5201016687729005E-2</v>
      </c>
      <c r="AO32" s="77">
        <f>SUMSQ(AN32)</f>
        <v>6.3509124209519584E-4</v>
      </c>
      <c r="AP32" s="75">
        <f>AK32^2</f>
        <v>21025000000</v>
      </c>
      <c r="AQ32" s="74">
        <f>AG32^2</f>
        <v>14344852900</v>
      </c>
      <c r="AR32" s="75">
        <f>AG32*AK32</f>
        <v>17366650000</v>
      </c>
      <c r="KZ32" s="22">
        <v>7.46</v>
      </c>
      <c r="LC32" s="22">
        <v>5.88</v>
      </c>
      <c r="LD32" s="22">
        <v>4.57</v>
      </c>
      <c r="ME32" s="22">
        <v>14.92</v>
      </c>
      <c r="MG32" s="22">
        <v>15.25</v>
      </c>
      <c r="MH32" s="22">
        <v>15.49</v>
      </c>
      <c r="MI32" s="22">
        <v>12.86</v>
      </c>
      <c r="OH32" s="22">
        <v>0.06</v>
      </c>
      <c r="OJ32" s="22">
        <v>1.22</v>
      </c>
      <c r="PL32" s="22">
        <v>1</v>
      </c>
      <c r="RB32" s="22">
        <v>1</v>
      </c>
      <c r="RE32" s="22">
        <f>SUM(AS32:PG32)</f>
        <v>77.710000000000008</v>
      </c>
      <c r="RF32" s="22">
        <f>SUM(AS32:RC32)</f>
        <v>79.710000000000008</v>
      </c>
      <c r="RG32" s="75">
        <f>SUM(AS32*$RG$28)</f>
        <v>0</v>
      </c>
      <c r="RH32" s="75">
        <f>SUM(AT32*$RH$28)</f>
        <v>0</v>
      </c>
      <c r="RI32" s="75">
        <f>SUM(AU32*$RI$28)</f>
        <v>0</v>
      </c>
      <c r="RJ32" s="75">
        <f>SUM(AV32*$RJ$28)</f>
        <v>0</v>
      </c>
      <c r="RK32" s="75">
        <f>SUM(AW32*$RK$28)</f>
        <v>0</v>
      </c>
      <c r="RL32" s="75">
        <f>SUM(AX32*$RL$28)</f>
        <v>0</v>
      </c>
      <c r="RM32" s="75">
        <f>SUM(AY32*$RM$28)</f>
        <v>0</v>
      </c>
      <c r="RN32" s="75">
        <f>SUM(AZ32*$RN$28)</f>
        <v>0</v>
      </c>
      <c r="RO32" s="75">
        <f>SUM(BA32*$RO$28)</f>
        <v>0</v>
      </c>
      <c r="RP32" s="75">
        <f>SUM(BB32*$RP$28)</f>
        <v>0</v>
      </c>
      <c r="RQ32" s="75">
        <f>SUM(BC32*$RQ$28)</f>
        <v>0</v>
      </c>
      <c r="RR32" s="75">
        <f>SUM(BD32*$RR$28)</f>
        <v>0</v>
      </c>
      <c r="RS32" s="75">
        <f>SUM(BE32*$RS$28)</f>
        <v>0</v>
      </c>
      <c r="RT32" s="75">
        <f>SUM(BF32*$RT$28)</f>
        <v>0</v>
      </c>
      <c r="RU32" s="75">
        <f>SUM(BG32*$RU$28)</f>
        <v>0</v>
      </c>
      <c r="RV32" s="75">
        <f>SUM(BH32*$RV$28)</f>
        <v>0</v>
      </c>
      <c r="RW32" s="75">
        <f>SUM(BI32*$RW$28)</f>
        <v>0</v>
      </c>
      <c r="RX32" s="75">
        <f>SUM(BJ32*$RX$28)</f>
        <v>0</v>
      </c>
      <c r="RY32" s="75">
        <f>SUM(BK32*$RY$28)</f>
        <v>0</v>
      </c>
      <c r="RZ32" s="75">
        <f>SUM(BL32*$RZ$28)</f>
        <v>0</v>
      </c>
      <c r="SA32" s="75">
        <f>SUM(BM32*$SA$28)</f>
        <v>0</v>
      </c>
      <c r="SB32" s="75">
        <f>SUM(BN32*$SB$28)</f>
        <v>0</v>
      </c>
      <c r="SC32" s="75">
        <f>SUM(BO32*$SC$28)</f>
        <v>0</v>
      </c>
      <c r="SD32" s="75">
        <f>SUM(BP32*$SD$28)</f>
        <v>0</v>
      </c>
      <c r="SE32" s="75">
        <f>SUM(BQ32*$SE$28)</f>
        <v>0</v>
      </c>
      <c r="SF32" s="75">
        <f>SUM(BR32*$SF$28)</f>
        <v>0</v>
      </c>
      <c r="SG32" s="75">
        <f>SUM(BS32*$SG$28)</f>
        <v>0</v>
      </c>
      <c r="SH32" s="75">
        <f>SUM(BT32*$SH$28)</f>
        <v>0</v>
      </c>
      <c r="SI32" s="75">
        <f>SUM(BU32*$SI$28)</f>
        <v>0</v>
      </c>
      <c r="SJ32" s="75">
        <f>SUM(BV32*$SJ$28)</f>
        <v>0</v>
      </c>
      <c r="SK32" s="75">
        <f>SUM(BW32*$SK$28)</f>
        <v>0</v>
      </c>
      <c r="SL32" s="75">
        <f>SUM(BX32*$SL$28)</f>
        <v>0</v>
      </c>
      <c r="SM32" s="75">
        <f>SUM(BY32*$SM$28)</f>
        <v>0</v>
      </c>
      <c r="SN32" s="75">
        <f>SUM(BZ32*$SN$28)</f>
        <v>0</v>
      </c>
      <c r="SO32" s="75">
        <f>SUM(CA32*$SO$28)</f>
        <v>0</v>
      </c>
      <c r="SP32" s="75">
        <f>SUM(CB32*$SP$28)</f>
        <v>0</v>
      </c>
      <c r="SQ32" s="75">
        <f>SUM(CC32*$SQ$28)</f>
        <v>0</v>
      </c>
      <c r="SR32" s="75">
        <f>SUM(CD32*$SR$28)</f>
        <v>0</v>
      </c>
      <c r="SS32" s="75">
        <f>SUM(CE32*$SS$28)</f>
        <v>0</v>
      </c>
      <c r="ST32" s="75">
        <f>SUM(CF32*$ST$28)</f>
        <v>0</v>
      </c>
      <c r="SU32" s="75">
        <f>SUM(CG32*$SU$28)</f>
        <v>0</v>
      </c>
      <c r="SV32" s="75">
        <f>SUM(CH32*$SV$28)</f>
        <v>0</v>
      </c>
      <c r="SW32" s="75">
        <f>SUM(CI32*$SW$28)</f>
        <v>0</v>
      </c>
      <c r="SX32" s="75">
        <f>SUM(CJ32*$SX$28)</f>
        <v>0</v>
      </c>
      <c r="SY32" s="75">
        <f>SUM(CK32*$SY$28)</f>
        <v>0</v>
      </c>
      <c r="SZ32" s="75">
        <f>SUM(CL32*$SZ$28)</f>
        <v>0</v>
      </c>
      <c r="TA32" s="75">
        <f>SUM(CM32*$TA$28)</f>
        <v>0</v>
      </c>
      <c r="TB32" s="75">
        <f>SUM(CN32*$TB$28)</f>
        <v>0</v>
      </c>
      <c r="TC32" s="75">
        <f>SUM(CO32*$TC$28)</f>
        <v>0</v>
      </c>
      <c r="TD32" s="75">
        <f>SUM(CP32*$TD$28)</f>
        <v>0</v>
      </c>
      <c r="TE32" s="75">
        <f>SUM(CQ32*$TE$28)</f>
        <v>0</v>
      </c>
      <c r="TF32" s="75">
        <f>SUM(CR32*$TF$28)</f>
        <v>0</v>
      </c>
      <c r="TG32" s="75">
        <f>SUM(CS32*$TG$28)</f>
        <v>0</v>
      </c>
      <c r="TH32" s="75">
        <f>SUM(CT32*$TH$28)</f>
        <v>0</v>
      </c>
      <c r="TI32" s="75">
        <f>SUM(CU32*$TI$28)</f>
        <v>0</v>
      </c>
      <c r="TJ32" s="75">
        <f>SUM(CV32*$TJ$28)</f>
        <v>0</v>
      </c>
      <c r="TK32" s="75">
        <f>SUM(CW32*$TK$28)</f>
        <v>0</v>
      </c>
      <c r="TL32" s="75">
        <f>SUM(CX32*$TL$28)</f>
        <v>0</v>
      </c>
      <c r="TM32" s="75">
        <f>SUM(CY32*$TM$28)</f>
        <v>0</v>
      </c>
      <c r="TN32" s="75">
        <f>SUM(CZ32*$TN$28)</f>
        <v>0</v>
      </c>
      <c r="TO32" s="75">
        <f>SUM(DA32*$TO$28)</f>
        <v>0</v>
      </c>
      <c r="TP32" s="75">
        <f>SUM(DB32*$TP$28)</f>
        <v>0</v>
      </c>
      <c r="TQ32" s="75">
        <f>SUM(DC32*$TQ$28)</f>
        <v>0</v>
      </c>
      <c r="TR32" s="75">
        <f>SUM(DD32*$TR$28)</f>
        <v>0</v>
      </c>
      <c r="TS32" s="75">
        <f>SUM(DE32*$TS$28)</f>
        <v>0</v>
      </c>
      <c r="TT32" s="75">
        <f>SUM(DF32*$TT$28)</f>
        <v>0</v>
      </c>
      <c r="TU32" s="75">
        <f>SUM(DG32*$TU$28)</f>
        <v>0</v>
      </c>
      <c r="TV32" s="75">
        <f>SUM(DH32*$TV$28)</f>
        <v>0</v>
      </c>
      <c r="TW32" s="75">
        <f>SUM(DI32*$TW$28)</f>
        <v>0</v>
      </c>
      <c r="TX32" s="75">
        <f>SUM(DJ32*$TX$28)</f>
        <v>0</v>
      </c>
      <c r="TY32" s="75">
        <f>SUM(DK32*$TY$28)</f>
        <v>0</v>
      </c>
      <c r="TZ32" s="75">
        <f>SUM(DL32*$TZ$28)</f>
        <v>0</v>
      </c>
      <c r="UA32" s="75">
        <f>SUM(DM32*$UA$28)</f>
        <v>0</v>
      </c>
      <c r="UB32" s="75">
        <f>SUM(DN32*$UB$28)</f>
        <v>0</v>
      </c>
      <c r="UC32" s="75">
        <f>SUM(DO32*$UC$28)</f>
        <v>0</v>
      </c>
      <c r="UD32" s="75">
        <f>SUM(DP32*$UD$28)</f>
        <v>0</v>
      </c>
      <c r="UE32" s="75">
        <f>SUM(DQ32*$UE$28)</f>
        <v>0</v>
      </c>
      <c r="UF32" s="75">
        <f>SUM(DR32*$UF$28)</f>
        <v>0</v>
      </c>
      <c r="UG32" s="75">
        <f>SUM(DS32*$UG$28)</f>
        <v>0</v>
      </c>
      <c r="UH32" s="75">
        <f>SUM(DT32*$UH$28)</f>
        <v>0</v>
      </c>
      <c r="UI32" s="75">
        <f>SUM(DU32*$UI$28)</f>
        <v>0</v>
      </c>
      <c r="UJ32" s="75">
        <f>SUM(DV32*$UJ$28)</f>
        <v>0</v>
      </c>
      <c r="UK32" s="75">
        <f>SUM(DW32*$UK$28)</f>
        <v>0</v>
      </c>
      <c r="UL32" s="75">
        <f>SUM(DX32*$UL$28)</f>
        <v>0</v>
      </c>
      <c r="UM32" s="75">
        <f>SUM(DY32*$UM$28)</f>
        <v>0</v>
      </c>
      <c r="UN32" s="75">
        <f>SUM(DZ32*$UN$28)</f>
        <v>0</v>
      </c>
      <c r="UO32" s="75">
        <f>SUM(EA32*$UO$28)</f>
        <v>0</v>
      </c>
      <c r="UP32" s="75">
        <f>SUM(EB32*$UP$28)</f>
        <v>0</v>
      </c>
      <c r="UQ32" s="75">
        <f>SUM(EC32*$UQ$28)</f>
        <v>0</v>
      </c>
      <c r="UR32" s="75">
        <f>SUM(ED32*$UR$28)</f>
        <v>0</v>
      </c>
      <c r="US32" s="75">
        <f>SUM(EE32*$US$28)</f>
        <v>0</v>
      </c>
      <c r="UT32" s="75">
        <f>SUM(EF32*$UT$28)</f>
        <v>0</v>
      </c>
      <c r="UU32" s="75">
        <f>SUM(EG32*$UU$28)</f>
        <v>0</v>
      </c>
      <c r="UV32" s="75">
        <f>SUM(EH32*$UV$28)</f>
        <v>0</v>
      </c>
      <c r="UW32" s="75">
        <f>SUM(EI32*$UW$28)</f>
        <v>0</v>
      </c>
      <c r="UX32" s="75">
        <f>SUM(EJ32*$UX$28)</f>
        <v>0</v>
      </c>
      <c r="UY32" s="75">
        <f>SUM(EK32*$UY$28)</f>
        <v>0</v>
      </c>
      <c r="UZ32" s="75">
        <f>SUM(EL32*$UZ$28)</f>
        <v>0</v>
      </c>
      <c r="VA32" s="75">
        <f>SUM(EM32*$VA$28)</f>
        <v>0</v>
      </c>
      <c r="VB32" s="75">
        <f>SUM(EN32*$VB$28)</f>
        <v>0</v>
      </c>
      <c r="VC32" s="75">
        <f>SUM(EO32*$VC$28)</f>
        <v>0</v>
      </c>
      <c r="VD32" s="75">
        <f>SUM(EP32*$VD$28)</f>
        <v>0</v>
      </c>
      <c r="VE32" s="75">
        <f>SUM(EQ32*$VE$28)</f>
        <v>0</v>
      </c>
      <c r="VF32" s="75">
        <f>SUM(ER32*$VF$28)</f>
        <v>0</v>
      </c>
      <c r="VG32" s="75">
        <f>SUM(ES32*$VG$28)</f>
        <v>0</v>
      </c>
      <c r="VH32" s="75">
        <f>SUM(ET32*$VH$28)</f>
        <v>0</v>
      </c>
      <c r="VI32" s="75">
        <f>SUM(EU32*$VI$28)</f>
        <v>0</v>
      </c>
      <c r="VJ32" s="75">
        <f>SUM(EV32*$VJ$28)</f>
        <v>0</v>
      </c>
      <c r="VK32" s="75">
        <f>SUM(EW32*$VK$28)</f>
        <v>0</v>
      </c>
      <c r="VL32" s="75">
        <f>SUM(EX32*$VL$28)</f>
        <v>0</v>
      </c>
      <c r="VM32" s="75">
        <f>SUM(EY32*$VM$28)</f>
        <v>0</v>
      </c>
      <c r="VN32" s="75">
        <f>SUM(EZ32*$VND$28)</f>
        <v>0</v>
      </c>
      <c r="VO32" s="75">
        <f>SUM(FA32*$VO$28)</f>
        <v>0</v>
      </c>
      <c r="VP32" s="75">
        <f>SUM(FB32*$VP$28)</f>
        <v>0</v>
      </c>
      <c r="VQ32" s="75">
        <f>SUM(FC32*$VQ$28)</f>
        <v>0</v>
      </c>
      <c r="VR32" s="75">
        <f>SUM(FD32*$VR$28)</f>
        <v>0</v>
      </c>
      <c r="VS32" s="75">
        <f>SUM(FE32*$VS$28)</f>
        <v>0</v>
      </c>
      <c r="VT32" s="75">
        <f>SUM(FF32*$VT$28)</f>
        <v>0</v>
      </c>
      <c r="VU32" s="75">
        <f>SUM(FG32*$VU$28)</f>
        <v>0</v>
      </c>
      <c r="VV32" s="75">
        <f>SUM(FH32*$VV$28)</f>
        <v>0</v>
      </c>
      <c r="VW32" s="75">
        <f>SUM(FI32*$VW$28)</f>
        <v>0</v>
      </c>
      <c r="VX32" s="75">
        <f>SUM(FJ32*$VX$28)</f>
        <v>0</v>
      </c>
      <c r="VY32" s="75">
        <f>SUM(FK32*$VY$28)</f>
        <v>0</v>
      </c>
      <c r="VZ32" s="75">
        <f>SUM(FL32*$VZ$28)</f>
        <v>0</v>
      </c>
      <c r="WA32" s="75">
        <f>SUM(FM32*$WA$28)</f>
        <v>0</v>
      </c>
      <c r="WB32" s="75">
        <f>SUM(FN32*$WB$28)</f>
        <v>0</v>
      </c>
      <c r="WC32" s="75">
        <f>SUM(FO32*$WC$28)</f>
        <v>0</v>
      </c>
      <c r="WD32" s="75">
        <f>SUM(FP32*$WD$28)</f>
        <v>0</v>
      </c>
      <c r="WE32" s="75">
        <f>SUM(FQ32*$WE$28)</f>
        <v>0</v>
      </c>
      <c r="WF32" s="75">
        <f>SUM(FR32*$WF$28)</f>
        <v>0</v>
      </c>
      <c r="WG32" s="75">
        <f>SUM(FS32*$WG$28)</f>
        <v>0</v>
      </c>
      <c r="WH32" s="75">
        <f>SUM(FT32*$WH$28)</f>
        <v>0</v>
      </c>
      <c r="WI32" s="75">
        <f>SUM(FU32*$WI$28)</f>
        <v>0</v>
      </c>
      <c r="WJ32" s="75">
        <f>SUM(FV32*$WJ$28)</f>
        <v>0</v>
      </c>
      <c r="WK32" s="75">
        <f>SUM(FW32*$WK$28)</f>
        <v>0</v>
      </c>
      <c r="WL32" s="75">
        <f>SUM(FX32*$WL$28)</f>
        <v>0</v>
      </c>
      <c r="WM32" s="75">
        <f>SUM(FY32*$WM$28)</f>
        <v>0</v>
      </c>
      <c r="WN32" s="75">
        <f>SUM(FZ32*$WN$28)</f>
        <v>0</v>
      </c>
      <c r="WO32" s="75">
        <f>SUM(GA32*$WO$28)</f>
        <v>0</v>
      </c>
      <c r="WP32" s="75">
        <f>SUM(GB32*$WP$28)</f>
        <v>0</v>
      </c>
      <c r="WQ32" s="75">
        <f>SUM(GC32*$WQ$28)</f>
        <v>0</v>
      </c>
      <c r="WR32" s="75">
        <f>SUM(GD32*$WR$28)</f>
        <v>0</v>
      </c>
      <c r="WS32" s="75">
        <f>SUM(GE32*$WS$28)</f>
        <v>0</v>
      </c>
      <c r="WT32" s="75">
        <f>SUM(GF32*$WT$28)</f>
        <v>0</v>
      </c>
      <c r="WU32" s="75">
        <f>SUM(GG32*$WU$28)</f>
        <v>0</v>
      </c>
      <c r="WV32" s="75">
        <f>SUM(GH32*$WV$28)</f>
        <v>0</v>
      </c>
      <c r="WW32" s="75">
        <f>SUM(GI32*$WW$28)</f>
        <v>0</v>
      </c>
      <c r="WX32" s="75">
        <f>SUM(GJ32*$WX$28)</f>
        <v>0</v>
      </c>
      <c r="WY32" s="75">
        <f>SUM(GK32*$WY$28)</f>
        <v>0</v>
      </c>
      <c r="WZ32" s="75">
        <f>SUM(GL32*$WZ$28)</f>
        <v>0</v>
      </c>
      <c r="XA32" s="75">
        <f>SUM(GM32*$XA$28)</f>
        <v>0</v>
      </c>
      <c r="XB32" s="75">
        <f>SUM(GN32*$XB$28)</f>
        <v>0</v>
      </c>
      <c r="XC32" s="75">
        <f>SUM(GO32*$XC$28)</f>
        <v>0</v>
      </c>
      <c r="XD32" s="75">
        <f>SUM(GP32*$XD$28)</f>
        <v>0</v>
      </c>
      <c r="XE32" s="75">
        <f>SUM(GQ32*$XE$28)</f>
        <v>0</v>
      </c>
      <c r="XF32" s="75">
        <f>SUM(GR32*$XF$28)</f>
        <v>0</v>
      </c>
      <c r="XG32" s="75">
        <f>SUM(GS32*$XG$28)</f>
        <v>0</v>
      </c>
      <c r="XH32" s="75">
        <f>SUM(GT32*$XH$28)</f>
        <v>0</v>
      </c>
      <c r="XI32" s="75">
        <f>SUM(GU32*$XI$28)</f>
        <v>0</v>
      </c>
      <c r="XJ32" s="75">
        <f>SUM(GV32*$XJ$28)</f>
        <v>0</v>
      </c>
      <c r="XK32" s="75">
        <f>SUM(GW32*$XK$28)</f>
        <v>0</v>
      </c>
      <c r="XL32" s="75">
        <f>SUM(GX32*$XL$28)</f>
        <v>0</v>
      </c>
      <c r="XM32" s="75">
        <f>SUM(GY32*$XM$28)</f>
        <v>0</v>
      </c>
      <c r="XN32" s="75">
        <f>SUM(GZ32*$XN$28)</f>
        <v>0</v>
      </c>
      <c r="XO32" s="75">
        <f>SUM(HA32*$XO$28)</f>
        <v>0</v>
      </c>
      <c r="XP32" s="75">
        <f>SUM(HB32*$XP$28)</f>
        <v>0</v>
      </c>
      <c r="XQ32" s="75">
        <f>SUM(HC32*$XQ$28)</f>
        <v>0</v>
      </c>
      <c r="XR32" s="75">
        <f>SUM(HD32*$XR$28)</f>
        <v>0</v>
      </c>
      <c r="XS32" s="75">
        <f>SUM(HE32*$XS$28)</f>
        <v>0</v>
      </c>
      <c r="XT32" s="75">
        <f>SUM(HF32*$XT$28)</f>
        <v>0</v>
      </c>
      <c r="XU32" s="75">
        <f>SUM(HG32*$XU$28)</f>
        <v>0</v>
      </c>
      <c r="XV32" s="75">
        <f>SUM(HH32*$XV$28)</f>
        <v>0</v>
      </c>
      <c r="XW32" s="75">
        <f>SUM(HI32*$XW$28)</f>
        <v>0</v>
      </c>
      <c r="XX32" s="75">
        <f>SUM(HJ32*$XX$28)</f>
        <v>0</v>
      </c>
      <c r="XY32" s="75">
        <f>SUM(HK32*$XY$28)</f>
        <v>0</v>
      </c>
      <c r="XZ32" s="75">
        <f>SUM(HL32*$XZ$28)</f>
        <v>0</v>
      </c>
      <c r="YA32" s="75">
        <f>SUM(HM32*$YA$28)</f>
        <v>0</v>
      </c>
      <c r="YB32" s="75">
        <f>SUM(HN32*$YB$28)</f>
        <v>0</v>
      </c>
      <c r="YC32" s="75">
        <f>SUM(HO32*$YC$28)</f>
        <v>0</v>
      </c>
      <c r="YD32" s="75">
        <f>SUM(HP32*$YD$28)</f>
        <v>0</v>
      </c>
      <c r="YE32" s="75">
        <f>SUM(HQ32*$YE$28)</f>
        <v>0</v>
      </c>
      <c r="YF32" s="75">
        <f>SUM(HR32*$YF$28)</f>
        <v>0</v>
      </c>
      <c r="YG32" s="75">
        <f>SUM(HS32*$YG$28)</f>
        <v>0</v>
      </c>
      <c r="YH32" s="75">
        <f>SUM(HT32*$YH$28)</f>
        <v>0</v>
      </c>
      <c r="YI32" s="75">
        <f>SUM(HU32*$YI$28)</f>
        <v>0</v>
      </c>
      <c r="YJ32" s="75">
        <f>SUM(HV32*$YJ$28)</f>
        <v>0</v>
      </c>
      <c r="YK32" s="75">
        <f>SUM(HW32*$YK$28)</f>
        <v>0</v>
      </c>
      <c r="YL32" s="75">
        <f>SUM(HX32*$YL$28)</f>
        <v>0</v>
      </c>
      <c r="YM32" s="75">
        <f>SUM(HY32*$YM$28)</f>
        <v>0</v>
      </c>
      <c r="YN32" s="75">
        <f>SUM(HZ32*$YN$28)</f>
        <v>0</v>
      </c>
      <c r="YO32" s="75">
        <f>SUM(IA32*$YO$28)</f>
        <v>0</v>
      </c>
      <c r="YP32" s="75">
        <f>SUM(IB32*$YP$28)</f>
        <v>0</v>
      </c>
      <c r="YQ32" s="75">
        <f>SUM(IC32*$YQ$28)</f>
        <v>0</v>
      </c>
      <c r="YR32" s="75">
        <f>SUM(ID32*$YR$28)</f>
        <v>0</v>
      </c>
      <c r="YS32" s="75">
        <f>SUM(IE32*$YS$28)</f>
        <v>0</v>
      </c>
      <c r="YT32" s="75">
        <f>SUM(IF32*$YT$28)</f>
        <v>0</v>
      </c>
      <c r="YU32" s="75">
        <f>SUM(IG32*$YU$28)</f>
        <v>0</v>
      </c>
      <c r="YV32" s="75">
        <f>SUM(IH32*$YV$28)</f>
        <v>0</v>
      </c>
      <c r="YW32" s="75">
        <f>SUM(II32*$YW$28)</f>
        <v>0</v>
      </c>
      <c r="YX32" s="75">
        <f>SUM(IJ32*$YX$28)</f>
        <v>0</v>
      </c>
      <c r="YY32" s="75">
        <f>SUM(IK32*$YY$28)</f>
        <v>0</v>
      </c>
      <c r="YZ32" s="75">
        <f>SUM(IL32*$YZ$28)</f>
        <v>0</v>
      </c>
      <c r="ZA32" s="75">
        <f>SUM(IM32*$ZA$28)</f>
        <v>0</v>
      </c>
      <c r="ZB32" s="75">
        <f>SUM(IN32*$ZB$28)</f>
        <v>0</v>
      </c>
      <c r="ZC32" s="75">
        <f>SUM(IO32*$ZC$28)</f>
        <v>0</v>
      </c>
      <c r="ZD32" s="75">
        <f>SUM(IP32*$ZD$28)</f>
        <v>0</v>
      </c>
      <c r="ZE32" s="75">
        <f>SUM(IQ32*$ZE$28)</f>
        <v>0</v>
      </c>
      <c r="ZF32" s="75">
        <f>SUM(IR32*$ZF$28)</f>
        <v>0</v>
      </c>
      <c r="ZG32" s="75">
        <f>SUM(IS32*$ZG$28)</f>
        <v>0</v>
      </c>
      <c r="ZH32" s="75">
        <f>SUM(IT32*$ZH$28)</f>
        <v>0</v>
      </c>
      <c r="ZI32" s="75">
        <f>SUM(IU32*$ZI$28)</f>
        <v>0</v>
      </c>
      <c r="ZJ32" s="75">
        <f>SUM(IV32*$ZJ$28)</f>
        <v>0</v>
      </c>
      <c r="ZK32" s="75">
        <f>SUM(IW32*$ZK$28)</f>
        <v>0</v>
      </c>
      <c r="ZL32" s="75">
        <f>SUM(IX32*$ZL$28)</f>
        <v>0</v>
      </c>
      <c r="ZM32" s="75">
        <f>SUM(IY32*$ZM$28)</f>
        <v>0</v>
      </c>
      <c r="ZN32" s="75">
        <f>SUM(IZ32*$ZN$28)</f>
        <v>0</v>
      </c>
      <c r="ZO32" s="75">
        <f>SUM(JA32*$ZO$28)</f>
        <v>0</v>
      </c>
      <c r="ZP32" s="75">
        <f>SUM(JB32*$ZP$28)</f>
        <v>0</v>
      </c>
      <c r="ZQ32" s="75">
        <f>SUM(JC32*$ZQ$28)</f>
        <v>0</v>
      </c>
      <c r="ZR32" s="75">
        <f>SUM(JD32*$ZR$28)</f>
        <v>0</v>
      </c>
      <c r="ZS32" s="75">
        <f>SUM(JE32*$ZS$28)</f>
        <v>0</v>
      </c>
      <c r="ZT32" s="75">
        <f>SUM(JF32*$ZT$28)</f>
        <v>0</v>
      </c>
      <c r="ZU32" s="75">
        <f>SUM(JG32*$ZU$28)</f>
        <v>0</v>
      </c>
      <c r="ZV32" s="75">
        <f>SUM(JH32*$ZV$28)</f>
        <v>0</v>
      </c>
      <c r="ZW32" s="75">
        <f>SUM(JI32*$ZW$28)</f>
        <v>0</v>
      </c>
      <c r="ZX32" s="75">
        <f>SUM(JJ32*$ZX$28)</f>
        <v>0</v>
      </c>
      <c r="ZY32" s="75">
        <f>SUM(JK32*$ZY$28)</f>
        <v>0</v>
      </c>
      <c r="ZZ32" s="75">
        <f>SUM(JL32*$ZZ$28)</f>
        <v>0</v>
      </c>
      <c r="AAA32" s="75">
        <f>SUM(JM32*$AAA$28)</f>
        <v>0</v>
      </c>
      <c r="AAB32" s="75">
        <f>SUM(JN32*$AAB$28)</f>
        <v>0</v>
      </c>
      <c r="AAC32" s="75">
        <f>SUM(JO32*$AAC$28)</f>
        <v>0</v>
      </c>
      <c r="AAD32" s="75">
        <f>SUM(JP32*$AAD$28)</f>
        <v>0</v>
      </c>
      <c r="AAE32" s="75">
        <f>SUM(JQ32*$AAE$28)</f>
        <v>0</v>
      </c>
      <c r="AAF32" s="75">
        <f>SUM(JR32*$AAF$28)</f>
        <v>0</v>
      </c>
      <c r="AAG32" s="75">
        <f>SUM(JS32*$AAG$28)</f>
        <v>0</v>
      </c>
      <c r="AAH32" s="75">
        <f>SUM(JT32*$AAH$28)</f>
        <v>0</v>
      </c>
      <c r="AAI32" s="75">
        <f>SUM(JU32*$AAI$28)</f>
        <v>0</v>
      </c>
      <c r="AAJ32" s="75">
        <f>SUM(JV32*$AAJ$28)</f>
        <v>0</v>
      </c>
      <c r="AAK32" s="75">
        <f>SUM(JW32*$AAK$28)</f>
        <v>0</v>
      </c>
      <c r="AAL32" s="75">
        <f>SUM(JX32*$AAL$28)</f>
        <v>0</v>
      </c>
      <c r="AAM32" s="75">
        <f>SUM(JY32*$AAM$28)</f>
        <v>0</v>
      </c>
      <c r="AAN32" s="75">
        <f>SUM(JZ32*$AAN$28)</f>
        <v>0</v>
      </c>
      <c r="AAO32" s="75">
        <f>SUM(KA32*$AAO$28)</f>
        <v>0</v>
      </c>
      <c r="AAP32" s="75">
        <f>SUM(KB32*$AAP$28)</f>
        <v>0</v>
      </c>
      <c r="AAQ32" s="75">
        <f>SUM(KC32*$AAQ$28)</f>
        <v>0</v>
      </c>
      <c r="AAR32" s="75">
        <f>SUM(KD32*$AAR$28)</f>
        <v>0</v>
      </c>
      <c r="AAS32" s="75">
        <f>SUM(KE32*$AAS$28)</f>
        <v>0</v>
      </c>
      <c r="AAT32" s="75">
        <f>SUM(KF32*$AAT$28)</f>
        <v>0</v>
      </c>
      <c r="AAU32" s="75">
        <f>SUM(KG32*$AAU$28)</f>
        <v>0</v>
      </c>
      <c r="AAV32" s="75">
        <f>SUM(KH32*$AAV$28)</f>
        <v>0</v>
      </c>
      <c r="AAW32" s="75">
        <f>SUM(KI32*$AAW$28)</f>
        <v>0</v>
      </c>
      <c r="AAX32" s="75">
        <f>SUM(KJ32*$AAX$28)</f>
        <v>0</v>
      </c>
      <c r="AAY32" s="75">
        <f>SUM(KK32*$AAY$28)</f>
        <v>0</v>
      </c>
      <c r="AAZ32" s="75">
        <f>SUM(KL32*$AAZ$28)</f>
        <v>0</v>
      </c>
      <c r="ABA32" s="75">
        <f>SUM(KM32*$ABA$28)</f>
        <v>0</v>
      </c>
      <c r="ABB32" s="75">
        <f>SUM(KN32*$ABB$28)</f>
        <v>0</v>
      </c>
      <c r="ABC32" s="75">
        <f>SUM(KO32*$ABC$28)</f>
        <v>0</v>
      </c>
      <c r="ABD32" s="75">
        <f>SUM(KP32*$ABD$28)</f>
        <v>0</v>
      </c>
      <c r="ABE32" s="75">
        <f>SUM(KQ32*$ABE$28)</f>
        <v>0</v>
      </c>
      <c r="ABF32" s="75">
        <f>SUM(KR32*$ABF$28)</f>
        <v>0</v>
      </c>
      <c r="ABG32" s="75">
        <f>SUM(KS32*$ABG$28)</f>
        <v>0</v>
      </c>
      <c r="ABH32" s="75">
        <f>SUM(KT32*$ABH$28)</f>
        <v>0</v>
      </c>
      <c r="ABI32" s="75">
        <f>SUM(KU32*$ABI$28)</f>
        <v>0</v>
      </c>
      <c r="ABJ32" s="75">
        <f>SUM(KV32*$ABJ$28)</f>
        <v>0</v>
      </c>
      <c r="ABK32" s="75">
        <f>SUM(KW32*$ABK$28)</f>
        <v>0</v>
      </c>
      <c r="ABL32" s="75">
        <f>SUM(KX32*$ABL$28)</f>
        <v>0</v>
      </c>
      <c r="ABM32" s="75">
        <f>SUM(KY32*$ABM$28)</f>
        <v>0</v>
      </c>
      <c r="ABN32" s="75">
        <f>SUM(KZ32*$ABN$28)</f>
        <v>18015.900000000001</v>
      </c>
      <c r="ABO32" s="75">
        <f>SUM(LA32*$ABO$28)</f>
        <v>0</v>
      </c>
      <c r="ABP32" s="75">
        <f>SUM(LB32*$ABP$28)</f>
        <v>0</v>
      </c>
      <c r="ABQ32" s="75">
        <f>SUM(LC32*$ABQ$28)</f>
        <v>10113.6</v>
      </c>
      <c r="ABR32" s="75">
        <f>SUM(LD32*$ABR$28)</f>
        <v>7860.4000000000005</v>
      </c>
      <c r="ABS32" s="75">
        <f>SUM(LE32*$ABS$28)</f>
        <v>0</v>
      </c>
      <c r="ABT32" s="75">
        <f>SUM(LF32*$ABT$28)</f>
        <v>0</v>
      </c>
      <c r="ABU32" s="75">
        <f>SUM(LG32*$ABU$28)</f>
        <v>0</v>
      </c>
      <c r="ABV32" s="75">
        <f>SUM(LH32*$ABV$28)</f>
        <v>0</v>
      </c>
      <c r="ABW32" s="75">
        <f>SUM(LI32*$ABW$28)</f>
        <v>0</v>
      </c>
      <c r="ABX32" s="75">
        <f>SUM(LJ32*$ABX$28)</f>
        <v>0</v>
      </c>
      <c r="ABY32" s="75">
        <f>SUM(LK32*$ABY$28)</f>
        <v>0</v>
      </c>
      <c r="ABZ32" s="75">
        <f>SUM(LL32*$ABZ$28)</f>
        <v>0</v>
      </c>
      <c r="ACA32" s="75">
        <f>SUM(LM32*$ACA$28)</f>
        <v>0</v>
      </c>
      <c r="ACB32" s="75">
        <f>SUM(LN32*$ACB$28)</f>
        <v>0</v>
      </c>
      <c r="ACC32" s="75">
        <f>SUM(LO32*$ACC$28)</f>
        <v>0</v>
      </c>
      <c r="ACD32" s="75">
        <f>SUM(LP32*$ACD$28)</f>
        <v>0</v>
      </c>
      <c r="ACE32" s="75">
        <f>SUM(LQ32*$ACE$28)</f>
        <v>0</v>
      </c>
      <c r="ACF32" s="75">
        <f>SUM(LR32*$ACF$28)</f>
        <v>0</v>
      </c>
      <c r="ACG32" s="75">
        <f>SUM(LS32*$ACG$28)</f>
        <v>0</v>
      </c>
      <c r="ACH32" s="75">
        <f>SUM(LT32*$ACH$28)</f>
        <v>0</v>
      </c>
      <c r="ACI32" s="75">
        <f>SUM(LU32*$ACI$28)</f>
        <v>0</v>
      </c>
      <c r="ACJ32" s="75">
        <f>SUM(LV32*$ACJ$28)</f>
        <v>0</v>
      </c>
      <c r="ACK32" s="75">
        <f>SUM(LW32*$ACK$28)</f>
        <v>0</v>
      </c>
      <c r="ACL32" s="75">
        <f>SUM(LX32*$ACL$28)</f>
        <v>0</v>
      </c>
      <c r="ACM32" s="75">
        <f>SUM(LY32*$ACM$28)</f>
        <v>0</v>
      </c>
      <c r="ACN32" s="75">
        <f>SUM(LZ32*$ACN$28)</f>
        <v>0</v>
      </c>
      <c r="ACO32" s="75">
        <f>SUM(MA32*$ACO$28)</f>
        <v>0</v>
      </c>
      <c r="ACP32" s="75">
        <f>SUM(MB32*$ACP$28)</f>
        <v>0</v>
      </c>
      <c r="ACQ32" s="75">
        <f>SUM(MC32*$ACQ$28)</f>
        <v>0</v>
      </c>
      <c r="ACR32" s="75">
        <f>SUM(MD32*$ACR$28)</f>
        <v>0</v>
      </c>
      <c r="ACS32" s="75">
        <f>SUM(ME32*$ACS$28)</f>
        <v>20888</v>
      </c>
      <c r="ACT32" s="75">
        <f>SUM(MF32*$ACT$28)</f>
        <v>0</v>
      </c>
      <c r="ACU32" s="75">
        <f>SUM(MG32*$ACU$28)</f>
        <v>21350</v>
      </c>
      <c r="ACV32" s="75">
        <f>SUM(MH32*$ACV$28)</f>
        <v>21686</v>
      </c>
      <c r="ACW32" s="75">
        <f>SUM(MI32*$ACW$28)</f>
        <v>18004</v>
      </c>
      <c r="ACX32" s="75">
        <f>SUM(MJ32*$ACX$28)</f>
        <v>0</v>
      </c>
      <c r="ACY32" s="75">
        <f>SUM(MK32*$ACY$28)</f>
        <v>0</v>
      </c>
      <c r="ACZ32" s="75">
        <f>SUM(ML32*$ACZ$28)</f>
        <v>0</v>
      </c>
      <c r="ADA32" s="75">
        <f>SUM(MM32*$ADA$28)</f>
        <v>0</v>
      </c>
      <c r="ADB32" s="75">
        <f>SUM(MN32*$ADB$28)</f>
        <v>0</v>
      </c>
      <c r="ADC32" s="75">
        <f>SUM(MO32*$ADC$28)</f>
        <v>0</v>
      </c>
      <c r="ADD32" s="75">
        <f>SUM(MP32*$ADD$28)</f>
        <v>0</v>
      </c>
      <c r="ADE32" s="75">
        <f>SUM(MQ32*$ADE$28)</f>
        <v>0</v>
      </c>
      <c r="ADF32" s="75">
        <f>SUM(MR32*$ADF$28)</f>
        <v>0</v>
      </c>
      <c r="ADG32" s="75">
        <f>SUM(MS32*$ADG$28)</f>
        <v>0</v>
      </c>
      <c r="ADH32" s="75">
        <f>SUM(MT32*$ADH$28)</f>
        <v>0</v>
      </c>
      <c r="ADI32" s="75">
        <f>SUM(MU32*$ADI$28)</f>
        <v>0</v>
      </c>
      <c r="ADJ32" s="75">
        <f>SUM(MV32*$ADJ$28)</f>
        <v>0</v>
      </c>
      <c r="ADK32" s="75">
        <f>SUM(MW32*$ADK$28)</f>
        <v>0</v>
      </c>
      <c r="ADL32" s="75">
        <f>SUM(MX32*$ADL$28)</f>
        <v>0</v>
      </c>
      <c r="ADM32" s="75">
        <f>SUM(MY32*$ADM$28)</f>
        <v>0</v>
      </c>
      <c r="ADN32" s="75">
        <f>SUM(MZ32*$ADN$28)</f>
        <v>0</v>
      </c>
      <c r="ADO32" s="75">
        <f>SUM(NA32*$ADO$28)</f>
        <v>0</v>
      </c>
      <c r="ADP32" s="75">
        <f>SUM(NB32*$ADP$28)</f>
        <v>0</v>
      </c>
      <c r="ADQ32" s="75">
        <f>SUM(NC32*$ADQ$28)</f>
        <v>0</v>
      </c>
      <c r="ADR32" s="75">
        <f>SUM(ND32*$ADR$28)</f>
        <v>0</v>
      </c>
      <c r="ADS32" s="75">
        <f>SUM(NE32*$ADS$28)</f>
        <v>0</v>
      </c>
      <c r="ADT32" s="75">
        <f>SUM(NF32*$ADT$28)</f>
        <v>0</v>
      </c>
      <c r="ADU32" s="75">
        <f>SUM(NG32*$ADU$28)</f>
        <v>0</v>
      </c>
      <c r="ADV32" s="75">
        <f>SUM(NH32*$ADV$28)</f>
        <v>0</v>
      </c>
      <c r="ADW32" s="75">
        <f>SUM(NI32*$ADW$28)</f>
        <v>0</v>
      </c>
      <c r="ADX32" s="75">
        <f>SUM(NJ32*$ADX$28)</f>
        <v>0</v>
      </c>
      <c r="ADY32" s="75">
        <f>SUM(NK32*$ADY$28)</f>
        <v>0</v>
      </c>
      <c r="ADZ32" s="75">
        <f>SUM(NL32*$ADZ$28)</f>
        <v>0</v>
      </c>
      <c r="AEA32" s="75">
        <f>SUM(NM32*$AEA$28)</f>
        <v>0</v>
      </c>
      <c r="AEB32" s="75">
        <f>SUM(NN32*$AEB$28)</f>
        <v>0</v>
      </c>
      <c r="AEC32" s="75">
        <f>SUM(NO32*$AEC$28)</f>
        <v>0</v>
      </c>
      <c r="AED32" s="75">
        <f>SUM(NP32*$AED$28)</f>
        <v>0</v>
      </c>
      <c r="AEE32" s="75">
        <f>SUM(NQ32*$AEE$28)</f>
        <v>0</v>
      </c>
      <c r="AEF32" s="75">
        <f>SUM(NR32*$AEF$28)</f>
        <v>0</v>
      </c>
      <c r="AEG32" s="75">
        <f>SUM(NS32*$AEG$28)</f>
        <v>0</v>
      </c>
      <c r="AEH32" s="75">
        <f>SUM(NT32*$AEH$28)</f>
        <v>0</v>
      </c>
      <c r="AEI32" s="75">
        <f>SUM(NU32*$AEI$28)</f>
        <v>0</v>
      </c>
      <c r="AEJ32" s="75">
        <f>SUM(NV32*$AEJ$28)</f>
        <v>0</v>
      </c>
      <c r="AEK32" s="75">
        <f>SUM(NW32*$AEK$28)</f>
        <v>0</v>
      </c>
      <c r="AEL32" s="75">
        <f>SUM(NX32*$AEL$28)</f>
        <v>0</v>
      </c>
      <c r="AEM32" s="75">
        <f>SUM(NY32*$AEM$28)</f>
        <v>0</v>
      </c>
      <c r="AEN32" s="75">
        <f>SUM(NZ32*$AEN$28)</f>
        <v>0</v>
      </c>
      <c r="AEO32" s="75">
        <f>SUM(OA32*$AEO$28)</f>
        <v>0</v>
      </c>
      <c r="AEP32" s="75">
        <f>SUM(OB32*$AEP$28)</f>
        <v>0</v>
      </c>
      <c r="AEQ32" s="75">
        <f>SUM(OC32*$AEQ$28)</f>
        <v>0</v>
      </c>
      <c r="AER32" s="75">
        <f>SUM(OD32*$AER$28)</f>
        <v>0</v>
      </c>
      <c r="AES32" s="75">
        <f>SUM(OE32*$AES$28)</f>
        <v>0</v>
      </c>
      <c r="AET32" s="75">
        <f>SUM(OF32*$AET$28)</f>
        <v>0</v>
      </c>
      <c r="AEU32" s="75">
        <f>SUM(OG32*$AEU$28)</f>
        <v>0</v>
      </c>
      <c r="AEV32" s="75">
        <f>SUM(OH32*$AEV$28)</f>
        <v>16.8</v>
      </c>
      <c r="AEW32" s="75">
        <f>SUM(OI32*$AEW$28)</f>
        <v>0</v>
      </c>
      <c r="AEX32" s="75">
        <f>SUM(OJ32*$AEX$28)</f>
        <v>341.59999999999997</v>
      </c>
      <c r="AEY32" s="75">
        <f>SUM(OK32*$AEY$28)</f>
        <v>0</v>
      </c>
      <c r="AEZ32" s="75">
        <f>SUM(OL32*$AEZ$28)</f>
        <v>0</v>
      </c>
      <c r="AFA32" s="75">
        <f>SUM(OM32*$AFA$28)</f>
        <v>0</v>
      </c>
      <c r="AFB32" s="75">
        <f>SUM(ON32*$AFB$28)</f>
        <v>0</v>
      </c>
      <c r="AFC32" s="75">
        <f>SUM(OO32*$AFC$28)</f>
        <v>0</v>
      </c>
      <c r="AFD32" s="75">
        <f>SUM(OP32*$AFD$28)</f>
        <v>0</v>
      </c>
      <c r="AFE32" s="75">
        <f>SUM(OQ32*$AFE$28)</f>
        <v>0</v>
      </c>
      <c r="AFF32" s="75">
        <f>SUM(OR32*$AFF$28)</f>
        <v>0</v>
      </c>
      <c r="AFG32" s="75">
        <f>SUM(OS32*$AFG$28)</f>
        <v>0</v>
      </c>
      <c r="AFH32" s="75">
        <f>SUM(OT32*$AFH$28)</f>
        <v>0</v>
      </c>
      <c r="AFI32" s="75">
        <f>SUM(OU32*$AFI$28)</f>
        <v>0</v>
      </c>
      <c r="AFJ32" s="75">
        <f>SUM(OV32*$AFJ$28)</f>
        <v>0</v>
      </c>
      <c r="AFK32" s="75">
        <f>SUM(OW32*$AFK$28)</f>
        <v>0</v>
      </c>
      <c r="AFL32" s="75">
        <f>SUM(OX32*$AFL$28)</f>
        <v>0</v>
      </c>
      <c r="AFM32" s="75">
        <f>SUM(OY32*$AFM$28)</f>
        <v>0</v>
      </c>
      <c r="AFN32" s="75">
        <f>SUM(OZ32*$AFN$28)</f>
        <v>0</v>
      </c>
      <c r="AFO32" s="75">
        <f>SUM(PA32*$AFO$28)</f>
        <v>0</v>
      </c>
      <c r="AFP32" s="75">
        <f>SUM(PB32*$AFP$28)</f>
        <v>0</v>
      </c>
      <c r="AFQ32" s="75">
        <f>SUM(PC32*$AFQ$28)</f>
        <v>0</v>
      </c>
      <c r="AFR32" s="75">
        <f>SUM(PD32*$AFR$28)</f>
        <v>0</v>
      </c>
      <c r="AFS32" s="75">
        <f>SUM(PE32*$AFS$28)</f>
        <v>0</v>
      </c>
      <c r="AFT32" s="75">
        <f>SUM(PF32*$AFT$28)</f>
        <v>0</v>
      </c>
      <c r="AFU32" s="75">
        <f>SUM(PG32*$AFU$28)</f>
        <v>0</v>
      </c>
      <c r="AFV32" s="75">
        <f>SUM(PH32*$AFV$28)</f>
        <v>0</v>
      </c>
      <c r="AFW32" s="75">
        <f>SUM(PI32*$AFW$28)</f>
        <v>0</v>
      </c>
      <c r="AFX32" s="75">
        <f>SUM(PJ32*$AFX$28)</f>
        <v>0</v>
      </c>
      <c r="AFY32" s="75">
        <f>SUM(PK32*$AFY$28)</f>
        <v>0</v>
      </c>
      <c r="AFZ32" s="75">
        <f>SUM(PL32*$AFZ$28)</f>
        <v>13840</v>
      </c>
      <c r="AGA32" s="75">
        <f>SUM(PM32*$AGA$28)</f>
        <v>0</v>
      </c>
      <c r="AGB32" s="75">
        <f>SUM(PN32*$AGB$28)</f>
        <v>0</v>
      </c>
      <c r="AGC32" s="75">
        <f>SUM(PO32*$AGC$28)</f>
        <v>0</v>
      </c>
      <c r="AGD32" s="75">
        <f>SUM(PP32*$AGD$28)</f>
        <v>0</v>
      </c>
      <c r="AGE32" s="75">
        <f>SUM(PQ32*$AGE$28)</f>
        <v>0</v>
      </c>
      <c r="AGF32" s="75">
        <f>SUM(PR32*$AGF$28)</f>
        <v>0</v>
      </c>
      <c r="AGG32" s="75">
        <f>SUM(PS32*$AGG$28)</f>
        <v>0</v>
      </c>
      <c r="AGH32" s="75">
        <f>SUM(PT32*$AGH$28)</f>
        <v>0</v>
      </c>
      <c r="AGI32" s="75">
        <f>SUM(PU32*$AGI$28)</f>
        <v>0</v>
      </c>
      <c r="AGJ32" s="75">
        <f>SUM(PV32*$AGJ$28)</f>
        <v>0</v>
      </c>
      <c r="AGK32" s="75">
        <f>SUM(PW32*$AGK$28)</f>
        <v>0</v>
      </c>
      <c r="AGL32" s="75">
        <f>SUM(PX32*$AGL$28)</f>
        <v>0</v>
      </c>
      <c r="AGM32" s="75">
        <f>SUM(PY32*$AGM$28)</f>
        <v>0</v>
      </c>
      <c r="AGN32" s="75">
        <f>SUM(PZ32*$AGN$28)</f>
        <v>0</v>
      </c>
      <c r="AGO32" s="75">
        <f>SUM(QA32*$AGO$28)</f>
        <v>0</v>
      </c>
      <c r="AGP32" s="75">
        <f>SUM(QB32*$AGP$28)</f>
        <v>0</v>
      </c>
      <c r="AGQ32" s="75">
        <f>SUM(QC32*$AGQ$28)</f>
        <v>0</v>
      </c>
      <c r="AGR32" s="75">
        <f>SUM(QD32*$AGR$28)</f>
        <v>0</v>
      </c>
      <c r="AGS32" s="75">
        <f>SUM(QE32*$AGS$28)</f>
        <v>0</v>
      </c>
      <c r="AGT32" s="75">
        <f>SUM(QF32*$AGT$28)</f>
        <v>0</v>
      </c>
      <c r="AGU32" s="75">
        <f>SUM(QG32*$AGU$28)</f>
        <v>0</v>
      </c>
      <c r="AGV32" s="75">
        <f>SUM(QH32*$AGV$28)</f>
        <v>0</v>
      </c>
      <c r="AGW32" s="75">
        <f>SUM(QI32*$AGW$28)</f>
        <v>0</v>
      </c>
      <c r="AGX32" s="75">
        <f>SUM(QJ32*$AGX$28)</f>
        <v>0</v>
      </c>
      <c r="AGY32" s="75">
        <f>SUM(QK32*$AGY$28)</f>
        <v>0</v>
      </c>
      <c r="AGZ32" s="75">
        <f>SUM(QL32*$AGZ$28)</f>
        <v>0</v>
      </c>
      <c r="AHA32" s="75">
        <f>SUM(QM32*$AHA$28)</f>
        <v>0</v>
      </c>
      <c r="AHB32" s="75">
        <f>SUM(QN32*$AHB$28)</f>
        <v>0</v>
      </c>
      <c r="AHC32" s="75">
        <f>SUM(QO32*$AHC$28)</f>
        <v>0</v>
      </c>
      <c r="AHD32" s="75">
        <f>SUM(QP32*$AHD$28)</f>
        <v>0</v>
      </c>
      <c r="AHE32" s="75">
        <f>SUM(QQ32*$AHE$28)</f>
        <v>0</v>
      </c>
      <c r="AHF32" s="75">
        <f>SUM(QR32*$AHF$28)</f>
        <v>0</v>
      </c>
      <c r="AHG32" s="75">
        <f>SUM(QS32*$AHG$28)</f>
        <v>0</v>
      </c>
      <c r="AHH32" s="75">
        <f>SUM(QT32*$AHH$28)</f>
        <v>0</v>
      </c>
      <c r="AHI32" s="75">
        <f>SUM(QU32*$AHI$28)</f>
        <v>0</v>
      </c>
      <c r="AHJ32" s="75">
        <f>SUM(QV32*$AHJ$28)</f>
        <v>0</v>
      </c>
      <c r="AHK32" s="75">
        <f>SUM(QW32*$AHK$28)</f>
        <v>0</v>
      </c>
      <c r="AHL32" s="75">
        <f>SUM(QX32*$AHL$28)</f>
        <v>0</v>
      </c>
      <c r="AHM32" s="75">
        <f>SUM(QY32*$AHM$28)</f>
        <v>0</v>
      </c>
      <c r="AHN32" s="75">
        <f>SUM(QZ32*$AHN$28)</f>
        <v>0</v>
      </c>
      <c r="AHO32" s="75">
        <f>SUM(RA32*$AHO$28)</f>
        <v>0</v>
      </c>
      <c r="AHP32" s="75">
        <f>SUM(RB32*$AHP$28)</f>
        <v>0</v>
      </c>
      <c r="AHQ32" s="75">
        <f>SUM(RC32*$AHQ$28)</f>
        <v>0</v>
      </c>
      <c r="AHT32" s="22">
        <f>SUM(AS32:KN32)</f>
        <v>0</v>
      </c>
      <c r="AHU32" s="22">
        <f>SUM(KO32:KV32)</f>
        <v>0</v>
      </c>
      <c r="AHV32" s="22">
        <f>SUM(KW32:MD32)</f>
        <v>17.91</v>
      </c>
      <c r="AHW32" s="22">
        <f>SUM(ME32:NL32)</f>
        <v>58.52</v>
      </c>
      <c r="AHX32" s="22">
        <f>SUM(NM32:NT32)</f>
        <v>0</v>
      </c>
      <c r="AHY32" s="22">
        <f>SUM(NU32:OJ32)</f>
        <v>1.28</v>
      </c>
      <c r="AHZ32" s="22">
        <f>SUM(OK32:RC32)</f>
        <v>2</v>
      </c>
      <c r="AIA32" s="22">
        <f>SUM(AHT32:AHZ32)</f>
        <v>79.710000000000008</v>
      </c>
      <c r="AIB32" s="77">
        <f>SUM(AHT32/AIA32)</f>
        <v>0</v>
      </c>
      <c r="AIC32" s="77">
        <f>SUM(AHU32/AIA32)</f>
        <v>0</v>
      </c>
      <c r="AID32" s="77">
        <f>SUM(AHV32/AIA32)</f>
        <v>0.22468949943545349</v>
      </c>
      <c r="AIE32" s="77">
        <f>SUM(AHW32/AIA32)</f>
        <v>0.73416133483879054</v>
      </c>
      <c r="AIF32" s="77">
        <f>SUM(AHX32/AIA32)</f>
        <v>0</v>
      </c>
      <c r="AIG32" s="77">
        <f>SUM(AHY32/AIA32)</f>
        <v>1.6058211014929116E-2</v>
      </c>
      <c r="AIH32" s="77">
        <f>SUM(AHZ32/AIA32)</f>
        <v>2.5090954710826743E-2</v>
      </c>
      <c r="AII32" s="22" t="s">
        <v>584</v>
      </c>
      <c r="AIK32" s="75">
        <f>SUM(RG32:AHQ32)</f>
        <v>132116.29999999999</v>
      </c>
      <c r="AIL32" s="75">
        <f>AE32</f>
        <v>0</v>
      </c>
      <c r="AIM32" s="75">
        <f>SUM(AFZ32:AHD32)</f>
        <v>13840</v>
      </c>
      <c r="AIN32" s="75">
        <f>SUM(AIK32-AIM32)</f>
        <v>118276.29999999999</v>
      </c>
      <c r="AIO32" s="75">
        <f>SUM(AIL32+AIM32)</f>
        <v>13840</v>
      </c>
      <c r="AIP32" s="23">
        <f>SUM(AIO32/AIN32)</f>
        <v>0.11701414400010823</v>
      </c>
    </row>
    <row r="33" spans="5:926" ht="23.25" customHeight="1" x14ac:dyDescent="0.2">
      <c r="E33" s="72"/>
      <c r="J33" s="20">
        <v>2018</v>
      </c>
      <c r="K33" s="20">
        <v>2238</v>
      </c>
      <c r="L33" s="73">
        <v>43405</v>
      </c>
      <c r="M33" s="20">
        <v>2501200</v>
      </c>
      <c r="N33" s="21">
        <v>2501000</v>
      </c>
      <c r="O33" s="21" t="s">
        <v>697</v>
      </c>
      <c r="P33" s="21" t="s">
        <v>833</v>
      </c>
      <c r="Q33" s="68" t="s">
        <v>834</v>
      </c>
      <c r="R33" s="22">
        <v>17</v>
      </c>
      <c r="S33" s="22">
        <v>4</v>
      </c>
      <c r="T33" s="22">
        <v>12</v>
      </c>
      <c r="U33" s="68" t="s">
        <v>698</v>
      </c>
      <c r="V33" s="22" t="s">
        <v>795</v>
      </c>
      <c r="X33" s="22">
        <v>485.68</v>
      </c>
      <c r="Y33" s="74">
        <f>SUM(AK33/X33)</f>
        <v>5265.4175588865091</v>
      </c>
      <c r="Z33" s="75">
        <v>1855615</v>
      </c>
      <c r="AA33" s="75">
        <v>0</v>
      </c>
      <c r="AB33" s="75">
        <v>0</v>
      </c>
      <c r="AC33" s="75">
        <f>SUM(Z33:AB33)</f>
        <v>1855615</v>
      </c>
      <c r="AD33" s="75">
        <v>1855615</v>
      </c>
      <c r="AE33" s="75">
        <v>0</v>
      </c>
      <c r="AF33" s="75">
        <v>0</v>
      </c>
      <c r="AG33" s="75">
        <f>SUM(AD33:AF33)</f>
        <v>1855615</v>
      </c>
      <c r="AH33" s="74">
        <v>2719808</v>
      </c>
      <c r="AI33" s="74">
        <v>0</v>
      </c>
      <c r="AJ33" s="74">
        <v>162500</v>
      </c>
      <c r="AK33" s="76">
        <f>SUM(AH33-(AI33+AJ33))</f>
        <v>2557308</v>
      </c>
      <c r="AL33" s="23">
        <f>SUM(AD33/AK33)</f>
        <v>0.72561263641297802</v>
      </c>
      <c r="AM33" s="77">
        <f>ABS(AL33-$A$7)</f>
        <v>1.3387363587021972E-2</v>
      </c>
      <c r="AN33" s="77">
        <f>ABS(AL33-$A$9)</f>
        <v>6.5634622761361894E-2</v>
      </c>
      <c r="AO33" s="77">
        <f>SUMSQ(AN33)</f>
        <v>4.3079037050262848E-3</v>
      </c>
      <c r="AP33" s="75">
        <f>AK33^2</f>
        <v>6539824206864</v>
      </c>
      <c r="AQ33" s="74">
        <f>AG33^2</f>
        <v>3443307028225</v>
      </c>
      <c r="AR33" s="75">
        <f>AG33*AK33</f>
        <v>4745379084420</v>
      </c>
      <c r="AS33" s="22">
        <v>182.8</v>
      </c>
      <c r="AT33" s="22">
        <v>17.899999999999999</v>
      </c>
      <c r="AU33" s="22">
        <v>60.7</v>
      </c>
      <c r="AV33" s="22">
        <v>49.5</v>
      </c>
      <c r="AY33" s="22">
        <v>43.8</v>
      </c>
      <c r="AZ33" s="22">
        <v>35</v>
      </c>
      <c r="ME33" s="22">
        <v>43.35</v>
      </c>
      <c r="MF33" s="22">
        <v>9.8000000000000007</v>
      </c>
      <c r="MG33" s="22">
        <v>30.83</v>
      </c>
      <c r="RB33" s="22">
        <v>12</v>
      </c>
      <c r="RE33" s="22">
        <f>SUM(AS33:PG33)</f>
        <v>473.68000000000006</v>
      </c>
      <c r="RF33" s="22">
        <f>SUM(AS33:RC33)</f>
        <v>485.68000000000006</v>
      </c>
      <c r="RG33" s="75">
        <f>SUM(AS33*$RG$28)</f>
        <v>837224</v>
      </c>
      <c r="RH33" s="75">
        <f>SUM(AT33*$RH$28)</f>
        <v>81982</v>
      </c>
      <c r="RI33" s="75">
        <f>SUM(AU33*$RI$28)</f>
        <v>278006</v>
      </c>
      <c r="RJ33" s="75">
        <f>SUM(AV33*$RJ$28)</f>
        <v>216315</v>
      </c>
      <c r="RK33" s="75">
        <f>SUM(AW33*$RK$28)</f>
        <v>0</v>
      </c>
      <c r="RL33" s="75">
        <f>SUM(AX33*$RL$28)</f>
        <v>0</v>
      </c>
      <c r="RM33" s="75">
        <f>SUM(AY33*$RM$28)</f>
        <v>185274</v>
      </c>
      <c r="RN33" s="75">
        <f>SUM(AZ33*$RN$28)</f>
        <v>148050</v>
      </c>
      <c r="RO33" s="75">
        <f>SUM(BA33*$RO$28)</f>
        <v>0</v>
      </c>
      <c r="RP33" s="75">
        <f>SUM(BB33*$RP$28)</f>
        <v>0</v>
      </c>
      <c r="RQ33" s="75">
        <f>SUM(BC33*$RQ$28)</f>
        <v>0</v>
      </c>
      <c r="RR33" s="75">
        <f>SUM(BD33*$RR$28)</f>
        <v>0</v>
      </c>
      <c r="RS33" s="75">
        <f>SUM(BE33*$RS$28)</f>
        <v>0</v>
      </c>
      <c r="RT33" s="75">
        <f>SUM(BF33*$RT$28)</f>
        <v>0</v>
      </c>
      <c r="RU33" s="75">
        <f>SUM(BG33*$RU$28)</f>
        <v>0</v>
      </c>
      <c r="RV33" s="75">
        <f>SUM(BH33*$RV$28)</f>
        <v>0</v>
      </c>
      <c r="RW33" s="75">
        <f>SUM(BI33*$RW$28)</f>
        <v>0</v>
      </c>
      <c r="RX33" s="75">
        <f>SUM(BJ33*$RX$28)</f>
        <v>0</v>
      </c>
      <c r="RY33" s="75">
        <f>SUM(BK33*$RY$28)</f>
        <v>0</v>
      </c>
      <c r="RZ33" s="75">
        <f>SUM(BL33*$RZ$28)</f>
        <v>0</v>
      </c>
      <c r="SA33" s="75">
        <f>SUM(BM33*$SA$28)</f>
        <v>0</v>
      </c>
      <c r="SB33" s="75">
        <f>SUM(BN33*$SB$28)</f>
        <v>0</v>
      </c>
      <c r="SC33" s="75">
        <f>SUM(BO33*$SC$28)</f>
        <v>0</v>
      </c>
      <c r="SD33" s="75">
        <f>SUM(BP33*$SD$28)</f>
        <v>0</v>
      </c>
      <c r="SE33" s="75">
        <f>SUM(BQ33*$SE$28)</f>
        <v>0</v>
      </c>
      <c r="SF33" s="75">
        <f>SUM(BR33*$SF$28)</f>
        <v>0</v>
      </c>
      <c r="SG33" s="75">
        <f>SUM(BS33*$SG$28)</f>
        <v>0</v>
      </c>
      <c r="SH33" s="75">
        <f>SUM(BT33*$SH$28)</f>
        <v>0</v>
      </c>
      <c r="SI33" s="75">
        <f>SUM(BU33*$SI$28)</f>
        <v>0</v>
      </c>
      <c r="SJ33" s="75">
        <f>SUM(BV33*$SJ$28)</f>
        <v>0</v>
      </c>
      <c r="SK33" s="75">
        <f>SUM(BW33*$SK$28)</f>
        <v>0</v>
      </c>
      <c r="SL33" s="75">
        <f>SUM(BX33*$SL$28)</f>
        <v>0</v>
      </c>
      <c r="SM33" s="75">
        <f>SUM(BY33*$SM$28)</f>
        <v>0</v>
      </c>
      <c r="SN33" s="75">
        <f>SUM(BZ33*$SN$28)</f>
        <v>0</v>
      </c>
      <c r="SO33" s="75">
        <f>SUM(CA33*$SO$28)</f>
        <v>0</v>
      </c>
      <c r="SP33" s="75">
        <f>SUM(CB33*$SP$28)</f>
        <v>0</v>
      </c>
      <c r="SQ33" s="75">
        <f>SUM(CC33*$SQ$28)</f>
        <v>0</v>
      </c>
      <c r="SR33" s="75">
        <f>SUM(CD33*$SR$28)</f>
        <v>0</v>
      </c>
      <c r="SS33" s="75">
        <f>SUM(CE33*$SS$28)</f>
        <v>0</v>
      </c>
      <c r="ST33" s="75">
        <f>SUM(CF33*$ST$28)</f>
        <v>0</v>
      </c>
      <c r="SU33" s="75">
        <f>SUM(CG33*$SU$28)</f>
        <v>0</v>
      </c>
      <c r="SV33" s="75">
        <f>SUM(CH33*$SV$28)</f>
        <v>0</v>
      </c>
      <c r="SW33" s="75">
        <f>SUM(CI33*$SW$28)</f>
        <v>0</v>
      </c>
      <c r="SX33" s="75">
        <f>SUM(CJ33*$SX$28)</f>
        <v>0</v>
      </c>
      <c r="SY33" s="75">
        <f>SUM(CK33*$SY$28)</f>
        <v>0</v>
      </c>
      <c r="SZ33" s="75">
        <f>SUM(CL33*$SZ$28)</f>
        <v>0</v>
      </c>
      <c r="TA33" s="75">
        <f>SUM(CM33*$TA$28)</f>
        <v>0</v>
      </c>
      <c r="TB33" s="75">
        <f>SUM(CN33*$TB$28)</f>
        <v>0</v>
      </c>
      <c r="TC33" s="75">
        <f>SUM(CO33*$TC$28)</f>
        <v>0</v>
      </c>
      <c r="TD33" s="75">
        <f>SUM(CP33*$TD$28)</f>
        <v>0</v>
      </c>
      <c r="TE33" s="75">
        <f>SUM(CQ33*$TE$28)</f>
        <v>0</v>
      </c>
      <c r="TF33" s="75">
        <f>SUM(CR33*$TF$28)</f>
        <v>0</v>
      </c>
      <c r="TG33" s="75">
        <f>SUM(CS33*$TG$28)</f>
        <v>0</v>
      </c>
      <c r="TH33" s="75">
        <f>SUM(CT33*$TH$28)</f>
        <v>0</v>
      </c>
      <c r="TI33" s="75">
        <f>SUM(CU33*$TI$28)</f>
        <v>0</v>
      </c>
      <c r="TJ33" s="75">
        <f>SUM(CV33*$TJ$28)</f>
        <v>0</v>
      </c>
      <c r="TK33" s="75">
        <f>SUM(CW33*$TK$28)</f>
        <v>0</v>
      </c>
      <c r="TL33" s="75">
        <f>SUM(CX33*$TL$28)</f>
        <v>0</v>
      </c>
      <c r="TM33" s="75">
        <f>SUM(CY33*$TM$28)</f>
        <v>0</v>
      </c>
      <c r="TN33" s="75">
        <f>SUM(CZ33*$TN$28)</f>
        <v>0</v>
      </c>
      <c r="TO33" s="75">
        <f>SUM(DA33*$TO$28)</f>
        <v>0</v>
      </c>
      <c r="TP33" s="75">
        <f>SUM(DB33*$TP$28)</f>
        <v>0</v>
      </c>
      <c r="TQ33" s="75">
        <f>SUM(DC33*$TQ$28)</f>
        <v>0</v>
      </c>
      <c r="TR33" s="75">
        <f>SUM(DD33*$TR$28)</f>
        <v>0</v>
      </c>
      <c r="TS33" s="75">
        <f>SUM(DE33*$TS$28)</f>
        <v>0</v>
      </c>
      <c r="TT33" s="75">
        <f>SUM(DF33*$TT$28)</f>
        <v>0</v>
      </c>
      <c r="TU33" s="75">
        <f>SUM(DG33*$TU$28)</f>
        <v>0</v>
      </c>
      <c r="TV33" s="75">
        <f>SUM(DH33*$TV$28)</f>
        <v>0</v>
      </c>
      <c r="TW33" s="75">
        <f>SUM(DI33*$TW$28)</f>
        <v>0</v>
      </c>
      <c r="TX33" s="75">
        <f>SUM(DJ33*$TX$28)</f>
        <v>0</v>
      </c>
      <c r="TY33" s="75">
        <f>SUM(DK33*$TY$28)</f>
        <v>0</v>
      </c>
      <c r="TZ33" s="75">
        <f>SUM(DL33*$TZ$28)</f>
        <v>0</v>
      </c>
      <c r="UA33" s="75">
        <f>SUM(DM33*$UA$28)</f>
        <v>0</v>
      </c>
      <c r="UB33" s="75">
        <f>SUM(DN33*$UB$28)</f>
        <v>0</v>
      </c>
      <c r="UC33" s="75">
        <f>SUM(DO33*$UC$28)</f>
        <v>0</v>
      </c>
      <c r="UD33" s="75">
        <f>SUM(DP33*$UD$28)</f>
        <v>0</v>
      </c>
      <c r="UE33" s="75">
        <f>SUM(DQ33*$UE$28)</f>
        <v>0</v>
      </c>
      <c r="UF33" s="75">
        <f>SUM(DR33*$UF$28)</f>
        <v>0</v>
      </c>
      <c r="UG33" s="75">
        <f>SUM(DS33*$UG$28)</f>
        <v>0</v>
      </c>
      <c r="UH33" s="75">
        <f>SUM(DT33*$UH$28)</f>
        <v>0</v>
      </c>
      <c r="UI33" s="75">
        <f>SUM(DU33*$UI$28)</f>
        <v>0</v>
      </c>
      <c r="UJ33" s="75">
        <f>SUM(DV33*$UJ$28)</f>
        <v>0</v>
      </c>
      <c r="UK33" s="75">
        <f>SUM(DW33*$UK$28)</f>
        <v>0</v>
      </c>
      <c r="UL33" s="75">
        <f>SUM(DX33*$UL$28)</f>
        <v>0</v>
      </c>
      <c r="UM33" s="75">
        <f>SUM(DY33*$UM$28)</f>
        <v>0</v>
      </c>
      <c r="UN33" s="75">
        <f>SUM(DZ33*$UN$28)</f>
        <v>0</v>
      </c>
      <c r="UO33" s="75">
        <f>SUM(EA33*$UO$28)</f>
        <v>0</v>
      </c>
      <c r="UP33" s="75">
        <f>SUM(EB33*$UP$28)</f>
        <v>0</v>
      </c>
      <c r="UQ33" s="75">
        <f>SUM(EC33*$UQ$28)</f>
        <v>0</v>
      </c>
      <c r="UR33" s="75">
        <f>SUM(ED33*$UR$28)</f>
        <v>0</v>
      </c>
      <c r="US33" s="75">
        <f>SUM(EE33*$US$28)</f>
        <v>0</v>
      </c>
      <c r="UT33" s="75">
        <f>SUM(EF33*$UT$28)</f>
        <v>0</v>
      </c>
      <c r="UU33" s="75">
        <f>SUM(EG33*$UU$28)</f>
        <v>0</v>
      </c>
      <c r="UV33" s="75">
        <f>SUM(EH33*$UV$28)</f>
        <v>0</v>
      </c>
      <c r="UW33" s="75">
        <f>SUM(EI33*$UW$28)</f>
        <v>0</v>
      </c>
      <c r="UX33" s="75">
        <f>SUM(EJ33*$UX$28)</f>
        <v>0</v>
      </c>
      <c r="UY33" s="75">
        <f>SUM(EK33*$UY$28)</f>
        <v>0</v>
      </c>
      <c r="UZ33" s="75">
        <f>SUM(EL33*$UZ$28)</f>
        <v>0</v>
      </c>
      <c r="VA33" s="75">
        <f>SUM(EM33*$VA$28)</f>
        <v>0</v>
      </c>
      <c r="VB33" s="75">
        <f>SUM(EN33*$VB$28)</f>
        <v>0</v>
      </c>
      <c r="VC33" s="75">
        <f>SUM(EO33*$VC$28)</f>
        <v>0</v>
      </c>
      <c r="VD33" s="75">
        <f>SUM(EP33*$VD$28)</f>
        <v>0</v>
      </c>
      <c r="VE33" s="75">
        <f>SUM(EQ33*$VE$28)</f>
        <v>0</v>
      </c>
      <c r="VF33" s="75">
        <f>SUM(ER33*$VF$28)</f>
        <v>0</v>
      </c>
      <c r="VG33" s="75">
        <f>SUM(ES33*$VG$28)</f>
        <v>0</v>
      </c>
      <c r="VH33" s="75">
        <f>SUM(ET33*$VH$28)</f>
        <v>0</v>
      </c>
      <c r="VI33" s="75">
        <f>SUM(EU33*$VI$28)</f>
        <v>0</v>
      </c>
      <c r="VJ33" s="75">
        <f>SUM(EV33*$VJ$28)</f>
        <v>0</v>
      </c>
      <c r="VK33" s="75">
        <f>SUM(EW33*$VK$28)</f>
        <v>0</v>
      </c>
      <c r="VL33" s="75">
        <f>SUM(EX33*$VL$28)</f>
        <v>0</v>
      </c>
      <c r="VM33" s="75">
        <f>SUM(EY33*$VM$28)</f>
        <v>0</v>
      </c>
      <c r="VN33" s="75">
        <f>SUM(EZ33*$VND$28)</f>
        <v>0</v>
      </c>
      <c r="VO33" s="75">
        <f>SUM(FA33*$VO$28)</f>
        <v>0</v>
      </c>
      <c r="VP33" s="75">
        <f>SUM(FB33*$VP$28)</f>
        <v>0</v>
      </c>
      <c r="VQ33" s="75">
        <f>SUM(FC33*$VQ$28)</f>
        <v>0</v>
      </c>
      <c r="VR33" s="75">
        <f>SUM(FD33*$VR$28)</f>
        <v>0</v>
      </c>
      <c r="VS33" s="75">
        <f>SUM(FE33*$VS$28)</f>
        <v>0</v>
      </c>
      <c r="VT33" s="75">
        <f>SUM(FF33*$VT$28)</f>
        <v>0</v>
      </c>
      <c r="VU33" s="75">
        <f>SUM(FG33*$VU$28)</f>
        <v>0</v>
      </c>
      <c r="VV33" s="75">
        <f>SUM(FH33*$VV$28)</f>
        <v>0</v>
      </c>
      <c r="VW33" s="75">
        <f>SUM(FI33*$VW$28)</f>
        <v>0</v>
      </c>
      <c r="VX33" s="75">
        <f>SUM(FJ33*$VX$28)</f>
        <v>0</v>
      </c>
      <c r="VY33" s="75">
        <f>SUM(FK33*$VY$28)</f>
        <v>0</v>
      </c>
      <c r="VZ33" s="75">
        <f>SUM(FL33*$VZ$28)</f>
        <v>0</v>
      </c>
      <c r="WA33" s="75">
        <f>SUM(FM33*$WA$28)</f>
        <v>0</v>
      </c>
      <c r="WB33" s="75">
        <f>SUM(FN33*$WB$28)</f>
        <v>0</v>
      </c>
      <c r="WC33" s="75">
        <f>SUM(FO33*$WC$28)</f>
        <v>0</v>
      </c>
      <c r="WD33" s="75">
        <f>SUM(FP33*$WD$28)</f>
        <v>0</v>
      </c>
      <c r="WE33" s="75">
        <f>SUM(FQ33*$WE$28)</f>
        <v>0</v>
      </c>
      <c r="WF33" s="75">
        <f>SUM(FR33*$WF$28)</f>
        <v>0</v>
      </c>
      <c r="WG33" s="75">
        <f>SUM(FS33*$WG$28)</f>
        <v>0</v>
      </c>
      <c r="WH33" s="75">
        <f>SUM(FT33*$WH$28)</f>
        <v>0</v>
      </c>
      <c r="WI33" s="75">
        <f>SUM(FU33*$WI$28)</f>
        <v>0</v>
      </c>
      <c r="WJ33" s="75">
        <f>SUM(FV33*$WJ$28)</f>
        <v>0</v>
      </c>
      <c r="WK33" s="75">
        <f>SUM(FW33*$WK$28)</f>
        <v>0</v>
      </c>
      <c r="WL33" s="75">
        <f>SUM(FX33*$WL$28)</f>
        <v>0</v>
      </c>
      <c r="WM33" s="75">
        <f>SUM(FY33*$WM$28)</f>
        <v>0</v>
      </c>
      <c r="WN33" s="75">
        <f>SUM(FZ33*$WN$28)</f>
        <v>0</v>
      </c>
      <c r="WO33" s="75">
        <f>SUM(GA33*$WO$28)</f>
        <v>0</v>
      </c>
      <c r="WP33" s="75">
        <f>SUM(GB33*$WP$28)</f>
        <v>0</v>
      </c>
      <c r="WQ33" s="75">
        <f>SUM(GC33*$WQ$28)</f>
        <v>0</v>
      </c>
      <c r="WR33" s="75">
        <f>SUM(GD33*$WR$28)</f>
        <v>0</v>
      </c>
      <c r="WS33" s="75">
        <f>SUM(GE33*$WS$28)</f>
        <v>0</v>
      </c>
      <c r="WT33" s="75">
        <f>SUM(GF33*$WT$28)</f>
        <v>0</v>
      </c>
      <c r="WU33" s="75">
        <f>SUM(GG33*$WU$28)</f>
        <v>0</v>
      </c>
      <c r="WV33" s="75">
        <f>SUM(GH33*$WV$28)</f>
        <v>0</v>
      </c>
      <c r="WW33" s="75">
        <f>SUM(GI33*$WW$28)</f>
        <v>0</v>
      </c>
      <c r="WX33" s="75">
        <f>SUM(GJ33*$WX$28)</f>
        <v>0</v>
      </c>
      <c r="WY33" s="75">
        <f>SUM(GK33*$WY$28)</f>
        <v>0</v>
      </c>
      <c r="WZ33" s="75">
        <f>SUM(GL33*$WZ$28)</f>
        <v>0</v>
      </c>
      <c r="XA33" s="75">
        <f>SUM(GM33*$XA$28)</f>
        <v>0</v>
      </c>
      <c r="XB33" s="75">
        <f>SUM(GN33*$XB$28)</f>
        <v>0</v>
      </c>
      <c r="XC33" s="75">
        <f>SUM(GO33*$XC$28)</f>
        <v>0</v>
      </c>
      <c r="XD33" s="75">
        <f>SUM(GP33*$XD$28)</f>
        <v>0</v>
      </c>
      <c r="XE33" s="75">
        <f>SUM(GQ33*$XE$28)</f>
        <v>0</v>
      </c>
      <c r="XF33" s="75">
        <f>SUM(GR33*$XF$28)</f>
        <v>0</v>
      </c>
      <c r="XG33" s="75">
        <f>SUM(GS33*$XG$28)</f>
        <v>0</v>
      </c>
      <c r="XH33" s="75">
        <f>SUM(GT33*$XH$28)</f>
        <v>0</v>
      </c>
      <c r="XI33" s="75">
        <f>SUM(GU33*$XI$28)</f>
        <v>0</v>
      </c>
      <c r="XJ33" s="75">
        <f>SUM(GV33*$XJ$28)</f>
        <v>0</v>
      </c>
      <c r="XK33" s="75">
        <f>SUM(GW33*$XK$28)</f>
        <v>0</v>
      </c>
      <c r="XL33" s="75">
        <f>SUM(GX33*$XL$28)</f>
        <v>0</v>
      </c>
      <c r="XM33" s="75">
        <f>SUM(GY33*$XM$28)</f>
        <v>0</v>
      </c>
      <c r="XN33" s="75">
        <f>SUM(GZ33*$XN$28)</f>
        <v>0</v>
      </c>
      <c r="XO33" s="75">
        <f>SUM(HA33*$XO$28)</f>
        <v>0</v>
      </c>
      <c r="XP33" s="75">
        <f>SUM(HB33*$XP$28)</f>
        <v>0</v>
      </c>
      <c r="XQ33" s="75">
        <f>SUM(HC33*$XQ$28)</f>
        <v>0</v>
      </c>
      <c r="XR33" s="75">
        <f>SUM(HD33*$XR$28)</f>
        <v>0</v>
      </c>
      <c r="XS33" s="75">
        <f>SUM(HE33*$XS$28)</f>
        <v>0</v>
      </c>
      <c r="XT33" s="75">
        <f>SUM(HF33*$XT$28)</f>
        <v>0</v>
      </c>
      <c r="XU33" s="75">
        <f>SUM(HG33*$XU$28)</f>
        <v>0</v>
      </c>
      <c r="XV33" s="75">
        <f>SUM(HH33*$XV$28)</f>
        <v>0</v>
      </c>
      <c r="XW33" s="75">
        <f>SUM(HI33*$XW$28)</f>
        <v>0</v>
      </c>
      <c r="XX33" s="75">
        <f>SUM(HJ33*$XX$28)</f>
        <v>0</v>
      </c>
      <c r="XY33" s="75">
        <f>SUM(HK33*$XY$28)</f>
        <v>0</v>
      </c>
      <c r="XZ33" s="75">
        <f>SUM(HL33*$XZ$28)</f>
        <v>0</v>
      </c>
      <c r="YA33" s="75">
        <f>SUM(HM33*$YA$28)</f>
        <v>0</v>
      </c>
      <c r="YB33" s="75">
        <f>SUM(HN33*$YB$28)</f>
        <v>0</v>
      </c>
      <c r="YC33" s="75">
        <f>SUM(HO33*$YC$28)</f>
        <v>0</v>
      </c>
      <c r="YD33" s="75">
        <f>SUM(HP33*$YD$28)</f>
        <v>0</v>
      </c>
      <c r="YE33" s="75">
        <f>SUM(HQ33*$YE$28)</f>
        <v>0</v>
      </c>
      <c r="YF33" s="75">
        <f>SUM(HR33*$YF$28)</f>
        <v>0</v>
      </c>
      <c r="YG33" s="75">
        <f>SUM(HS33*$YG$28)</f>
        <v>0</v>
      </c>
      <c r="YH33" s="75">
        <f>SUM(HT33*$YH$28)</f>
        <v>0</v>
      </c>
      <c r="YI33" s="75">
        <f>SUM(HU33*$YI$28)</f>
        <v>0</v>
      </c>
      <c r="YJ33" s="75">
        <f>SUM(HV33*$YJ$28)</f>
        <v>0</v>
      </c>
      <c r="YK33" s="75">
        <f>SUM(HW33*$YK$28)</f>
        <v>0</v>
      </c>
      <c r="YL33" s="75">
        <f>SUM(HX33*$YL$28)</f>
        <v>0</v>
      </c>
      <c r="YM33" s="75">
        <f>SUM(HY33*$YM$28)</f>
        <v>0</v>
      </c>
      <c r="YN33" s="75">
        <f>SUM(HZ33*$YN$28)</f>
        <v>0</v>
      </c>
      <c r="YO33" s="75">
        <f>SUM(IA33*$YO$28)</f>
        <v>0</v>
      </c>
      <c r="YP33" s="75">
        <f>SUM(IB33*$YP$28)</f>
        <v>0</v>
      </c>
      <c r="YQ33" s="75">
        <f>SUM(IC33*$YQ$28)</f>
        <v>0</v>
      </c>
      <c r="YR33" s="75">
        <f>SUM(ID33*$YR$28)</f>
        <v>0</v>
      </c>
      <c r="YS33" s="75">
        <f>SUM(IE33*$YS$28)</f>
        <v>0</v>
      </c>
      <c r="YT33" s="75">
        <f>SUM(IF33*$YT$28)</f>
        <v>0</v>
      </c>
      <c r="YU33" s="75">
        <f>SUM(IG33*$YU$28)</f>
        <v>0</v>
      </c>
      <c r="YV33" s="75">
        <f>SUM(IH33*$YV$28)</f>
        <v>0</v>
      </c>
      <c r="YW33" s="75">
        <f>SUM(II33*$YW$28)</f>
        <v>0</v>
      </c>
      <c r="YX33" s="75">
        <f>SUM(IJ33*$YX$28)</f>
        <v>0</v>
      </c>
      <c r="YY33" s="75">
        <f>SUM(IK33*$YY$28)</f>
        <v>0</v>
      </c>
      <c r="YZ33" s="75">
        <f>SUM(IL33*$YZ$28)</f>
        <v>0</v>
      </c>
      <c r="ZA33" s="75">
        <f>SUM(IM33*$ZA$28)</f>
        <v>0</v>
      </c>
      <c r="ZB33" s="75">
        <f>SUM(IN33*$ZB$28)</f>
        <v>0</v>
      </c>
      <c r="ZC33" s="75">
        <f>SUM(IO33*$ZC$28)</f>
        <v>0</v>
      </c>
      <c r="ZD33" s="75">
        <f>SUM(IP33*$ZD$28)</f>
        <v>0</v>
      </c>
      <c r="ZE33" s="75">
        <f>SUM(IQ33*$ZE$28)</f>
        <v>0</v>
      </c>
      <c r="ZF33" s="75">
        <f>SUM(IR33*$ZF$28)</f>
        <v>0</v>
      </c>
      <c r="ZG33" s="75">
        <f>SUM(IS33*$ZG$28)</f>
        <v>0</v>
      </c>
      <c r="ZH33" s="75">
        <f>SUM(IT33*$ZH$28)</f>
        <v>0</v>
      </c>
      <c r="ZI33" s="75">
        <f>SUM(IU33*$ZI$28)</f>
        <v>0</v>
      </c>
      <c r="ZJ33" s="75">
        <f>SUM(IV33*$ZJ$28)</f>
        <v>0</v>
      </c>
      <c r="ZK33" s="75">
        <f>SUM(IW33*$ZK$28)</f>
        <v>0</v>
      </c>
      <c r="ZL33" s="75">
        <f>SUM(IX33*$ZL$28)</f>
        <v>0</v>
      </c>
      <c r="ZM33" s="75">
        <f>SUM(IY33*$ZM$28)</f>
        <v>0</v>
      </c>
      <c r="ZN33" s="75">
        <f>SUM(IZ33*$ZN$28)</f>
        <v>0</v>
      </c>
      <c r="ZO33" s="75">
        <f>SUM(JA33*$ZO$28)</f>
        <v>0</v>
      </c>
      <c r="ZP33" s="75">
        <f>SUM(JB33*$ZP$28)</f>
        <v>0</v>
      </c>
      <c r="ZQ33" s="75">
        <f>SUM(JC33*$ZQ$28)</f>
        <v>0</v>
      </c>
      <c r="ZR33" s="75">
        <f>SUM(JD33*$ZR$28)</f>
        <v>0</v>
      </c>
      <c r="ZS33" s="75">
        <f>SUM(JE33*$ZS$28)</f>
        <v>0</v>
      </c>
      <c r="ZT33" s="75">
        <f>SUM(JF33*$ZT$28)</f>
        <v>0</v>
      </c>
      <c r="ZU33" s="75">
        <f>SUM(JG33*$ZU$28)</f>
        <v>0</v>
      </c>
      <c r="ZV33" s="75">
        <f>SUM(JH33*$ZV$28)</f>
        <v>0</v>
      </c>
      <c r="ZW33" s="75">
        <f>SUM(JI33*$ZW$28)</f>
        <v>0</v>
      </c>
      <c r="ZX33" s="75">
        <f>SUM(JJ33*$ZX$28)</f>
        <v>0</v>
      </c>
      <c r="ZY33" s="75">
        <f>SUM(JK33*$ZY$28)</f>
        <v>0</v>
      </c>
      <c r="ZZ33" s="75">
        <f>SUM(JL33*$ZZ$28)</f>
        <v>0</v>
      </c>
      <c r="AAA33" s="75">
        <f>SUM(JM33*$AAA$28)</f>
        <v>0</v>
      </c>
      <c r="AAB33" s="75">
        <f>SUM(JN33*$AAB$28)</f>
        <v>0</v>
      </c>
      <c r="AAC33" s="75">
        <f>SUM(JO33*$AAC$28)</f>
        <v>0</v>
      </c>
      <c r="AAD33" s="75">
        <f>SUM(JP33*$AAD$28)</f>
        <v>0</v>
      </c>
      <c r="AAE33" s="75">
        <f>SUM(JQ33*$AAE$28)</f>
        <v>0</v>
      </c>
      <c r="AAF33" s="75">
        <f>SUM(JR33*$AAF$28)</f>
        <v>0</v>
      </c>
      <c r="AAG33" s="75">
        <f>SUM(JS33*$AAG$28)</f>
        <v>0</v>
      </c>
      <c r="AAH33" s="75">
        <f>SUM(JT33*$AAH$28)</f>
        <v>0</v>
      </c>
      <c r="AAI33" s="75">
        <f>SUM(JU33*$AAI$28)</f>
        <v>0</v>
      </c>
      <c r="AAJ33" s="75">
        <f>SUM(JV33*$AAJ$28)</f>
        <v>0</v>
      </c>
      <c r="AAK33" s="75">
        <f>SUM(JW33*$AAK$28)</f>
        <v>0</v>
      </c>
      <c r="AAL33" s="75">
        <f>SUM(JX33*$AAL$28)</f>
        <v>0</v>
      </c>
      <c r="AAM33" s="75">
        <f>SUM(JY33*$AAM$28)</f>
        <v>0</v>
      </c>
      <c r="AAN33" s="75">
        <f>SUM(JZ33*$AAN$28)</f>
        <v>0</v>
      </c>
      <c r="AAO33" s="75">
        <f>SUM(KA33*$AAO$28)</f>
        <v>0</v>
      </c>
      <c r="AAP33" s="75">
        <f>SUM(KB33*$AAP$28)</f>
        <v>0</v>
      </c>
      <c r="AAQ33" s="75">
        <f>SUM(KC33*$AAQ$28)</f>
        <v>0</v>
      </c>
      <c r="AAR33" s="75">
        <f>SUM(KD33*$AAR$28)</f>
        <v>0</v>
      </c>
      <c r="AAS33" s="75">
        <f>SUM(KE33*$AAS$28)</f>
        <v>0</v>
      </c>
      <c r="AAT33" s="75">
        <f>SUM(KF33*$AAT$28)</f>
        <v>0</v>
      </c>
      <c r="AAU33" s="75">
        <f>SUM(KG33*$AAU$28)</f>
        <v>0</v>
      </c>
      <c r="AAV33" s="75">
        <f>SUM(KH33*$AAV$28)</f>
        <v>0</v>
      </c>
      <c r="AAW33" s="75">
        <f>SUM(KI33*$AAW$28)</f>
        <v>0</v>
      </c>
      <c r="AAX33" s="75">
        <f>SUM(KJ33*$AAX$28)</f>
        <v>0</v>
      </c>
      <c r="AAY33" s="75">
        <f>SUM(KK33*$AAY$28)</f>
        <v>0</v>
      </c>
      <c r="AAZ33" s="75">
        <f>SUM(KL33*$AAZ$28)</f>
        <v>0</v>
      </c>
      <c r="ABA33" s="75">
        <f>SUM(KM33*$ABA$28)</f>
        <v>0</v>
      </c>
      <c r="ABB33" s="75">
        <f>SUM(KN33*$ABB$28)</f>
        <v>0</v>
      </c>
      <c r="ABC33" s="75">
        <f>SUM(KO33*$ABC$28)</f>
        <v>0</v>
      </c>
      <c r="ABD33" s="75">
        <f>SUM(KP33*$ABD$28)</f>
        <v>0</v>
      </c>
      <c r="ABE33" s="75">
        <f>SUM(KQ33*$ABE$28)</f>
        <v>0</v>
      </c>
      <c r="ABF33" s="75">
        <f>SUM(KR33*$ABF$28)</f>
        <v>0</v>
      </c>
      <c r="ABG33" s="75">
        <f>SUM(KS33*$ABG$28)</f>
        <v>0</v>
      </c>
      <c r="ABH33" s="75">
        <f>SUM(KT33*$ABH$28)</f>
        <v>0</v>
      </c>
      <c r="ABI33" s="75">
        <f>SUM(KU33*$ABI$28)</f>
        <v>0</v>
      </c>
      <c r="ABJ33" s="75">
        <f>SUM(KV33*$ABJ$28)</f>
        <v>0</v>
      </c>
      <c r="ABK33" s="75">
        <f>SUM(KW33*$ABK$28)</f>
        <v>0</v>
      </c>
      <c r="ABL33" s="75">
        <f>SUM(KX33*$ABL$28)</f>
        <v>0</v>
      </c>
      <c r="ABM33" s="75">
        <f>SUM(KY33*$ABM$28)</f>
        <v>0</v>
      </c>
      <c r="ABN33" s="75">
        <f>SUM(KZ33*$ABN$28)</f>
        <v>0</v>
      </c>
      <c r="ABO33" s="75">
        <f>SUM(LA33*$ABO$28)</f>
        <v>0</v>
      </c>
      <c r="ABP33" s="75">
        <f>SUM(LB33*$ABP$28)</f>
        <v>0</v>
      </c>
      <c r="ABQ33" s="75">
        <f>SUM(LC33*$ABQ$28)</f>
        <v>0</v>
      </c>
      <c r="ABR33" s="75">
        <f>SUM(LD33*$ABR$28)</f>
        <v>0</v>
      </c>
      <c r="ABS33" s="75">
        <f>SUM(LE33*$ABS$28)</f>
        <v>0</v>
      </c>
      <c r="ABT33" s="75">
        <f>SUM(LF33*$ABT$28)</f>
        <v>0</v>
      </c>
      <c r="ABU33" s="75">
        <f>SUM(LG33*$ABU$28)</f>
        <v>0</v>
      </c>
      <c r="ABV33" s="75">
        <f>SUM(LH33*$ABV$28)</f>
        <v>0</v>
      </c>
      <c r="ABW33" s="75">
        <f>SUM(LI33*$ABW$28)</f>
        <v>0</v>
      </c>
      <c r="ABX33" s="75">
        <f>SUM(LJ33*$ABX$28)</f>
        <v>0</v>
      </c>
      <c r="ABY33" s="75">
        <f>SUM(LK33*$ABY$28)</f>
        <v>0</v>
      </c>
      <c r="ABZ33" s="75">
        <f>SUM(LL33*$ABZ$28)</f>
        <v>0</v>
      </c>
      <c r="ACA33" s="75">
        <f>SUM(LM33*$ACA$28)</f>
        <v>0</v>
      </c>
      <c r="ACB33" s="75">
        <f>SUM(LN33*$ACB$28)</f>
        <v>0</v>
      </c>
      <c r="ACC33" s="75">
        <f>SUM(LO33*$ACC$28)</f>
        <v>0</v>
      </c>
      <c r="ACD33" s="75">
        <f>SUM(LP33*$ACD$28)</f>
        <v>0</v>
      </c>
      <c r="ACE33" s="75">
        <f>SUM(LQ33*$ACE$28)</f>
        <v>0</v>
      </c>
      <c r="ACF33" s="75">
        <f>SUM(LR33*$ACF$28)</f>
        <v>0</v>
      </c>
      <c r="ACG33" s="75">
        <f>SUM(LS33*$ACG$28)</f>
        <v>0</v>
      </c>
      <c r="ACH33" s="75">
        <f>SUM(LT33*$ACH$28)</f>
        <v>0</v>
      </c>
      <c r="ACI33" s="75">
        <f>SUM(LU33*$ACI$28)</f>
        <v>0</v>
      </c>
      <c r="ACJ33" s="75">
        <f>SUM(LV33*$ACJ$28)</f>
        <v>0</v>
      </c>
      <c r="ACK33" s="75">
        <f>SUM(LW33*$ACK$28)</f>
        <v>0</v>
      </c>
      <c r="ACL33" s="75">
        <f>SUM(LX33*$ACL$28)</f>
        <v>0</v>
      </c>
      <c r="ACM33" s="75">
        <f>SUM(LY33*$ACM$28)</f>
        <v>0</v>
      </c>
      <c r="ACN33" s="75">
        <f>SUM(LZ33*$ACN$28)</f>
        <v>0</v>
      </c>
      <c r="ACO33" s="75">
        <f>SUM(MA33*$ACO$28)</f>
        <v>0</v>
      </c>
      <c r="ACP33" s="75">
        <f>SUM(MB33*$ACP$28)</f>
        <v>0</v>
      </c>
      <c r="ACQ33" s="75">
        <f>SUM(MC33*$ACQ$28)</f>
        <v>0</v>
      </c>
      <c r="ACR33" s="75">
        <f>SUM(MD33*$ACR$28)</f>
        <v>0</v>
      </c>
      <c r="ACS33" s="75">
        <f>SUM(ME33*$ACS$28)</f>
        <v>60690</v>
      </c>
      <c r="ACT33" s="75">
        <f>SUM(MF33*$ACT$28)</f>
        <v>13720.000000000002</v>
      </c>
      <c r="ACU33" s="75">
        <f>SUM(MG33*$ACU$28)</f>
        <v>43162</v>
      </c>
      <c r="ACV33" s="75">
        <f>SUM(MH33*$ACV$28)</f>
        <v>0</v>
      </c>
      <c r="ACW33" s="75">
        <f>SUM(MI33*$ACW$28)</f>
        <v>0</v>
      </c>
      <c r="ACX33" s="75">
        <f>SUM(MJ33*$ACX$28)</f>
        <v>0</v>
      </c>
      <c r="ACY33" s="75">
        <f>SUM(MK33*$ACY$28)</f>
        <v>0</v>
      </c>
      <c r="ACZ33" s="75">
        <f>SUM(ML33*$ACZ$28)</f>
        <v>0</v>
      </c>
      <c r="ADA33" s="75">
        <f>SUM(MM33*$ADA$28)</f>
        <v>0</v>
      </c>
      <c r="ADB33" s="75">
        <f>SUM(MN33*$ADB$28)</f>
        <v>0</v>
      </c>
      <c r="ADC33" s="75">
        <f>SUM(MO33*$ADC$28)</f>
        <v>0</v>
      </c>
      <c r="ADD33" s="75">
        <f>SUM(MP33*$ADD$28)</f>
        <v>0</v>
      </c>
      <c r="ADE33" s="75">
        <f>SUM(MQ33*$ADE$28)</f>
        <v>0</v>
      </c>
      <c r="ADF33" s="75">
        <f>SUM(MR33*$ADF$28)</f>
        <v>0</v>
      </c>
      <c r="ADG33" s="75">
        <f>SUM(MS33*$ADG$28)</f>
        <v>0</v>
      </c>
      <c r="ADH33" s="75">
        <f>SUM(MT33*$ADH$28)</f>
        <v>0</v>
      </c>
      <c r="ADI33" s="75">
        <f>SUM(MU33*$ADI$28)</f>
        <v>0</v>
      </c>
      <c r="ADJ33" s="75">
        <f>SUM(MV33*$ADJ$28)</f>
        <v>0</v>
      </c>
      <c r="ADK33" s="75">
        <f>SUM(MW33*$ADK$28)</f>
        <v>0</v>
      </c>
      <c r="ADL33" s="75">
        <f>SUM(MX33*$ADL$28)</f>
        <v>0</v>
      </c>
      <c r="ADM33" s="75">
        <f>SUM(MY33*$ADM$28)</f>
        <v>0</v>
      </c>
      <c r="ADN33" s="75">
        <f>SUM(MZ33*$ADN$28)</f>
        <v>0</v>
      </c>
      <c r="ADO33" s="75">
        <f>SUM(NA33*$ADO$28)</f>
        <v>0</v>
      </c>
      <c r="ADP33" s="75">
        <f>SUM(NB33*$ADP$28)</f>
        <v>0</v>
      </c>
      <c r="ADQ33" s="75">
        <f>SUM(NC33*$ADQ$28)</f>
        <v>0</v>
      </c>
      <c r="ADR33" s="75">
        <f>SUM(ND33*$ADR$28)</f>
        <v>0</v>
      </c>
      <c r="ADS33" s="75">
        <f>SUM(NE33*$ADS$28)</f>
        <v>0</v>
      </c>
      <c r="ADT33" s="75">
        <f>SUM(NF33*$ADT$28)</f>
        <v>0</v>
      </c>
      <c r="ADU33" s="75">
        <f>SUM(NG33*$ADU$28)</f>
        <v>0</v>
      </c>
      <c r="ADV33" s="75">
        <f>SUM(NH33*$ADV$28)</f>
        <v>0</v>
      </c>
      <c r="ADW33" s="75">
        <f>SUM(NI33*$ADW$28)</f>
        <v>0</v>
      </c>
      <c r="ADX33" s="75">
        <f>SUM(NJ33*$ADX$28)</f>
        <v>0</v>
      </c>
      <c r="ADY33" s="75">
        <f>SUM(NK33*$ADY$28)</f>
        <v>0</v>
      </c>
      <c r="ADZ33" s="75">
        <f>SUM(NL33*$ADZ$28)</f>
        <v>0</v>
      </c>
      <c r="AEA33" s="75">
        <f>SUM(NM33*$AEA$28)</f>
        <v>0</v>
      </c>
      <c r="AEB33" s="75">
        <f>SUM(NN33*$AEB$28)</f>
        <v>0</v>
      </c>
      <c r="AEC33" s="75">
        <f>SUM(NO33*$AEC$28)</f>
        <v>0</v>
      </c>
      <c r="AED33" s="75">
        <f>SUM(NP33*$AED$28)</f>
        <v>0</v>
      </c>
      <c r="AEE33" s="75">
        <f>SUM(NQ33*$AEE$28)</f>
        <v>0</v>
      </c>
      <c r="AEF33" s="75">
        <f>SUM(NR33*$AEF$28)</f>
        <v>0</v>
      </c>
      <c r="AEG33" s="75">
        <f>SUM(NS33*$AEG$28)</f>
        <v>0</v>
      </c>
      <c r="AEH33" s="75">
        <f>SUM(NT33*$AEH$28)</f>
        <v>0</v>
      </c>
      <c r="AEI33" s="75">
        <f>SUM(NU33*$AEI$28)</f>
        <v>0</v>
      </c>
      <c r="AEJ33" s="75">
        <f>SUM(NV33*$AEJ$28)</f>
        <v>0</v>
      </c>
      <c r="AEK33" s="75">
        <f>SUM(NW33*$AEK$28)</f>
        <v>0</v>
      </c>
      <c r="AEL33" s="75">
        <f>SUM(NX33*$AEL$28)</f>
        <v>0</v>
      </c>
      <c r="AEM33" s="75">
        <f>SUM(NY33*$AEM$28)</f>
        <v>0</v>
      </c>
      <c r="AEN33" s="75">
        <f>SUM(NZ33*$AEN$28)</f>
        <v>0</v>
      </c>
      <c r="AEO33" s="75">
        <f>SUM(OA33*$AEO$28)</f>
        <v>0</v>
      </c>
      <c r="AEP33" s="75">
        <f>SUM(OB33*$AEP$28)</f>
        <v>0</v>
      </c>
      <c r="AEQ33" s="75">
        <f>SUM(OC33*$AEQ$28)</f>
        <v>0</v>
      </c>
      <c r="AER33" s="75">
        <f>SUM(OD33*$AER$28)</f>
        <v>0</v>
      </c>
      <c r="AES33" s="75">
        <f>SUM(OE33*$AES$28)</f>
        <v>0</v>
      </c>
      <c r="AET33" s="75">
        <f>SUM(OF33*$AET$28)</f>
        <v>0</v>
      </c>
      <c r="AEU33" s="75">
        <f>SUM(OG33*$AEU$28)</f>
        <v>0</v>
      </c>
      <c r="AEV33" s="75">
        <f>SUM(OH33*$AEV$28)</f>
        <v>0</v>
      </c>
      <c r="AEW33" s="75">
        <f>SUM(OI33*$AEW$28)</f>
        <v>0</v>
      </c>
      <c r="AEX33" s="75">
        <f>SUM(OJ33*$AEX$28)</f>
        <v>0</v>
      </c>
      <c r="AEY33" s="75">
        <f>SUM(OK33*$AEY$28)</f>
        <v>0</v>
      </c>
      <c r="AEZ33" s="75">
        <f>SUM(OL33*$AEZ$28)</f>
        <v>0</v>
      </c>
      <c r="AFA33" s="75">
        <f>SUM(OM33*$AFA$28)</f>
        <v>0</v>
      </c>
      <c r="AFB33" s="75">
        <f>SUM(ON33*$AFB$28)</f>
        <v>0</v>
      </c>
      <c r="AFC33" s="75">
        <f>SUM(OO33*$AFC$28)</f>
        <v>0</v>
      </c>
      <c r="AFD33" s="75">
        <f>SUM(OP33*$AFD$28)</f>
        <v>0</v>
      </c>
      <c r="AFE33" s="75">
        <f>SUM(OQ33*$AFE$28)</f>
        <v>0</v>
      </c>
      <c r="AFF33" s="75">
        <f>SUM(OR33*$AFF$28)</f>
        <v>0</v>
      </c>
      <c r="AFG33" s="75">
        <f>SUM(OS33*$AFG$28)</f>
        <v>0</v>
      </c>
      <c r="AFH33" s="75">
        <f>SUM(OT33*$AFH$28)</f>
        <v>0</v>
      </c>
      <c r="AFI33" s="75">
        <f>SUM(OU33*$AFI$28)</f>
        <v>0</v>
      </c>
      <c r="AFJ33" s="75">
        <f>SUM(OV33*$AFJ$28)</f>
        <v>0</v>
      </c>
      <c r="AFK33" s="75">
        <f>SUM(OW33*$AFK$28)</f>
        <v>0</v>
      </c>
      <c r="AFL33" s="75">
        <f>SUM(OX33*$AFL$28)</f>
        <v>0</v>
      </c>
      <c r="AFM33" s="75">
        <f>SUM(OY33*$AFM$28)</f>
        <v>0</v>
      </c>
      <c r="AFN33" s="75">
        <f>SUM(OZ33*$AFN$28)</f>
        <v>0</v>
      </c>
      <c r="AFO33" s="75">
        <f>SUM(PA33*$AFO$28)</f>
        <v>0</v>
      </c>
      <c r="AFP33" s="75">
        <f>SUM(PB33*$AFP$28)</f>
        <v>0</v>
      </c>
      <c r="AFQ33" s="75">
        <f>SUM(PC33*$AFQ$28)</f>
        <v>0</v>
      </c>
      <c r="AFR33" s="75">
        <f>SUM(PD33*$AFR$28)</f>
        <v>0</v>
      </c>
      <c r="AFS33" s="75">
        <f>SUM(PE33*$AFS$28)</f>
        <v>0</v>
      </c>
      <c r="AFT33" s="75">
        <f>SUM(PF33*$AFT$28)</f>
        <v>0</v>
      </c>
      <c r="AFU33" s="75">
        <f>SUM(PG33*$AFU$28)</f>
        <v>0</v>
      </c>
      <c r="AFV33" s="75">
        <f>SUM(PH33*$AFV$28)</f>
        <v>0</v>
      </c>
      <c r="AFW33" s="75">
        <f>SUM(PI33*$AFW$28)</f>
        <v>0</v>
      </c>
      <c r="AFX33" s="75">
        <f>SUM(PJ33*$AFX$28)</f>
        <v>0</v>
      </c>
      <c r="AFY33" s="75">
        <f>SUM(PK33*$AFY$28)</f>
        <v>0</v>
      </c>
      <c r="AFZ33" s="75">
        <f>SUM(PL33*$AFZ$28)</f>
        <v>0</v>
      </c>
      <c r="AGA33" s="75">
        <f>SUM(PM33*$AGA$28)</f>
        <v>0</v>
      </c>
      <c r="AGB33" s="75">
        <f>SUM(PN33*$AGB$28)</f>
        <v>0</v>
      </c>
      <c r="AGC33" s="75">
        <f>SUM(PO33*$AGC$28)</f>
        <v>0</v>
      </c>
      <c r="AGD33" s="75">
        <f>SUM(PP33*$AGD$28)</f>
        <v>0</v>
      </c>
      <c r="AGE33" s="75">
        <f>SUM(PQ33*$AGE$28)</f>
        <v>0</v>
      </c>
      <c r="AGF33" s="75">
        <f>SUM(PR33*$AGF$28)</f>
        <v>0</v>
      </c>
      <c r="AGG33" s="75">
        <f>SUM(PS33*$AGG$28)</f>
        <v>0</v>
      </c>
      <c r="AGH33" s="75">
        <f>SUM(PT33*$AGH$28)</f>
        <v>0</v>
      </c>
      <c r="AGI33" s="75">
        <f>SUM(PU33*$AGI$28)</f>
        <v>0</v>
      </c>
      <c r="AGJ33" s="75">
        <f>SUM(PV33*$AGJ$28)</f>
        <v>0</v>
      </c>
      <c r="AGK33" s="75">
        <f>SUM(PW33*$AGK$28)</f>
        <v>0</v>
      </c>
      <c r="AGL33" s="75">
        <f>SUM(PX33*$AGL$28)</f>
        <v>0</v>
      </c>
      <c r="AGM33" s="75">
        <f>SUM(PY33*$AGM$28)</f>
        <v>0</v>
      </c>
      <c r="AGN33" s="75">
        <f>SUM(PZ33*$AGN$28)</f>
        <v>0</v>
      </c>
      <c r="AGO33" s="75">
        <f>SUM(QA33*$AGO$28)</f>
        <v>0</v>
      </c>
      <c r="AGP33" s="75">
        <f>SUM(QB33*$AGP$28)</f>
        <v>0</v>
      </c>
      <c r="AGQ33" s="75">
        <f>SUM(QC33*$AGQ$28)</f>
        <v>0</v>
      </c>
      <c r="AGR33" s="75">
        <f>SUM(QD33*$AGR$28)</f>
        <v>0</v>
      </c>
      <c r="AGS33" s="75">
        <f>SUM(QE33*$AGS$28)</f>
        <v>0</v>
      </c>
      <c r="AGT33" s="75">
        <f>SUM(QF33*$AGT$28)</f>
        <v>0</v>
      </c>
      <c r="AGU33" s="75">
        <f>SUM(QG33*$AGU$28)</f>
        <v>0</v>
      </c>
      <c r="AGV33" s="75">
        <f>SUM(QH33*$AGV$28)</f>
        <v>0</v>
      </c>
      <c r="AGW33" s="75">
        <f>SUM(QI33*$AGW$28)</f>
        <v>0</v>
      </c>
      <c r="AGX33" s="75">
        <f>SUM(QJ33*$AGX$28)</f>
        <v>0</v>
      </c>
      <c r="AGY33" s="75">
        <f>SUM(QK33*$AGY$28)</f>
        <v>0</v>
      </c>
      <c r="AGZ33" s="75">
        <f>SUM(QL33*$AGZ$28)</f>
        <v>0</v>
      </c>
      <c r="AHA33" s="75">
        <f>SUM(QM33*$AHA$28)</f>
        <v>0</v>
      </c>
      <c r="AHB33" s="75">
        <f>SUM(QN33*$AHB$28)</f>
        <v>0</v>
      </c>
      <c r="AHC33" s="75">
        <f>SUM(QO33*$AHC$28)</f>
        <v>0</v>
      </c>
      <c r="AHD33" s="75">
        <f>SUM(QP33*$AHD$28)</f>
        <v>0</v>
      </c>
      <c r="AHE33" s="75">
        <f>SUM(QQ33*$AHE$28)</f>
        <v>0</v>
      </c>
      <c r="AHF33" s="75">
        <f>SUM(QR33*$AHF$28)</f>
        <v>0</v>
      </c>
      <c r="AHG33" s="75">
        <f>SUM(QS33*$AHG$28)</f>
        <v>0</v>
      </c>
      <c r="AHH33" s="75">
        <f>SUM(QT33*$AHH$28)</f>
        <v>0</v>
      </c>
      <c r="AHI33" s="75">
        <f>SUM(QU33*$AHI$28)</f>
        <v>0</v>
      </c>
      <c r="AHJ33" s="75">
        <f>SUM(QV33*$AHJ$28)</f>
        <v>0</v>
      </c>
      <c r="AHK33" s="75">
        <f>SUM(QW33*$AHK$28)</f>
        <v>0</v>
      </c>
      <c r="AHL33" s="75">
        <f>SUM(QX33*$AHL$28)</f>
        <v>0</v>
      </c>
      <c r="AHM33" s="75">
        <f>SUM(QY33*$AHM$28)</f>
        <v>0</v>
      </c>
      <c r="AHN33" s="75">
        <f>SUM(QZ33*$AHN$28)</f>
        <v>0</v>
      </c>
      <c r="AHO33" s="75">
        <f>SUM(RA33*$AHO$28)</f>
        <v>0</v>
      </c>
      <c r="AHP33" s="75">
        <f>SUM(RB33*$AHP$28)</f>
        <v>0</v>
      </c>
      <c r="AHQ33" s="75">
        <f>SUM(RC33*$AHQ$28)</f>
        <v>0</v>
      </c>
      <c r="AHT33" s="22">
        <f>SUM(AS33:KN33)</f>
        <v>389.70000000000005</v>
      </c>
      <c r="AHU33" s="22">
        <f>SUM(KO33:KV33)</f>
        <v>0</v>
      </c>
      <c r="AHV33" s="22">
        <f>SUM(KW33:MD33)</f>
        <v>0</v>
      </c>
      <c r="AHW33" s="22">
        <f>SUM(ME33:NL33)</f>
        <v>83.98</v>
      </c>
      <c r="AHX33" s="22">
        <f>SUM(NM33:NT33)</f>
        <v>0</v>
      </c>
      <c r="AHY33" s="22">
        <f>SUM(NU33:OJ33)</f>
        <v>0</v>
      </c>
      <c r="AHZ33" s="22">
        <f>SUM(OK33:RC33)</f>
        <v>12</v>
      </c>
      <c r="AIA33" s="22">
        <f>SUM(AHT33:AHZ33)</f>
        <v>485.68000000000006</v>
      </c>
      <c r="AIB33" s="77">
        <f>SUM(AHT33/AIA33)</f>
        <v>0.80238016801185963</v>
      </c>
      <c r="AIC33" s="77">
        <f>SUM(AHU33/AIA33)</f>
        <v>0</v>
      </c>
      <c r="AID33" s="77">
        <f>SUM(AHV33/AIA33)</f>
        <v>0</v>
      </c>
      <c r="AIE33" s="77">
        <f>SUM(AHW33/AIA33)</f>
        <v>0.17291220556745179</v>
      </c>
      <c r="AIF33" s="77">
        <f>SUM(AHX33/AIA33)</f>
        <v>0</v>
      </c>
      <c r="AIG33" s="77">
        <f>SUM(AHY33/AIA33)</f>
        <v>0</v>
      </c>
      <c r="AIH33" s="77">
        <f>SUM(AHZ33/AIA33)</f>
        <v>2.4707626420688515E-2</v>
      </c>
      <c r="AII33" s="22" t="s">
        <v>576</v>
      </c>
      <c r="AIK33" s="75">
        <f>SUM(RG33:AHQ33)</f>
        <v>1864423</v>
      </c>
      <c r="AIL33" s="75">
        <f>AE33</f>
        <v>0</v>
      </c>
      <c r="AIM33" s="75">
        <f>SUM(AFZ33:AHD33)</f>
        <v>0</v>
      </c>
      <c r="AIN33" s="75">
        <f>SUM(AIK33-AIM33)</f>
        <v>1864423</v>
      </c>
      <c r="AIO33" s="75">
        <f>SUM(AIL33+AIM33)</f>
        <v>0</v>
      </c>
      <c r="AIP33" s="23">
        <f>SUM(AIO33/AIN33)</f>
        <v>0</v>
      </c>
    </row>
    <row r="34" spans="5:926" ht="23.25" customHeight="1" x14ac:dyDescent="0.2">
      <c r="E34" s="72"/>
      <c r="J34" s="20">
        <v>2018</v>
      </c>
      <c r="K34" s="20">
        <v>2396</v>
      </c>
      <c r="L34" s="73">
        <v>43434</v>
      </c>
      <c r="M34" s="20">
        <v>2501600</v>
      </c>
      <c r="O34" s="21" t="s">
        <v>697</v>
      </c>
      <c r="P34" s="21" t="s">
        <v>835</v>
      </c>
      <c r="Q34" s="68" t="s">
        <v>836</v>
      </c>
      <c r="R34" s="22">
        <v>18</v>
      </c>
      <c r="S34" s="22">
        <v>4</v>
      </c>
      <c r="T34" s="22">
        <v>12</v>
      </c>
      <c r="U34" s="68" t="s">
        <v>698</v>
      </c>
      <c r="V34" s="22" t="s">
        <v>795</v>
      </c>
      <c r="X34" s="22">
        <v>148.19999999999999</v>
      </c>
      <c r="Y34" s="74">
        <f>SUM(AK34/X34)</f>
        <v>4158.1477732793528</v>
      </c>
      <c r="Z34" s="75">
        <v>558945</v>
      </c>
      <c r="AA34" s="75">
        <v>0</v>
      </c>
      <c r="AB34" s="75">
        <v>0</v>
      </c>
      <c r="AC34" s="75">
        <f>SUM(Z34:AB34)</f>
        <v>558945</v>
      </c>
      <c r="AD34" s="75">
        <v>558945</v>
      </c>
      <c r="AE34" s="75">
        <v>0</v>
      </c>
      <c r="AF34" s="75">
        <v>0</v>
      </c>
      <c r="AG34" s="75">
        <f>SUM(AD34:AF34)</f>
        <v>558945</v>
      </c>
      <c r="AH34" s="74">
        <v>711237.5</v>
      </c>
      <c r="AI34" s="74">
        <v>0</v>
      </c>
      <c r="AJ34" s="74">
        <v>95000</v>
      </c>
      <c r="AK34" s="76">
        <f>SUM(AH34-(AI34+AJ34))</f>
        <v>616237.5</v>
      </c>
      <c r="AL34" s="23">
        <f>SUM(AD34/AK34)</f>
        <v>0.90702854013265988</v>
      </c>
      <c r="AM34" s="77">
        <f>ABS(AL34-$A$7)</f>
        <v>0.16802854013265989</v>
      </c>
      <c r="AN34" s="77">
        <f>ABS(AL34-$A$9)</f>
        <v>0.11578128095831997</v>
      </c>
      <c r="AO34" s="77">
        <f>SUMSQ(AN34)</f>
        <v>1.3405305020349425E-2</v>
      </c>
      <c r="AP34" s="75">
        <f>AK34^2</f>
        <v>379748656406.25</v>
      </c>
      <c r="AQ34" s="74">
        <f>AG34^2</f>
        <v>312419513025</v>
      </c>
      <c r="AR34" s="75">
        <f>AG34*AK34</f>
        <v>344442869437.5</v>
      </c>
      <c r="AS34" s="22">
        <v>7.1</v>
      </c>
      <c r="AT34" s="22">
        <v>9.3000000000000007</v>
      </c>
      <c r="AU34" s="22">
        <v>5.9</v>
      </c>
      <c r="AV34" s="22">
        <v>59.9</v>
      </c>
      <c r="AZ34" s="22">
        <v>36</v>
      </c>
      <c r="NN34" s="22">
        <v>3.1</v>
      </c>
      <c r="NO34" s="22">
        <v>6.1</v>
      </c>
      <c r="NP34" s="22">
        <v>3.7</v>
      </c>
      <c r="NS34" s="22">
        <v>9.6999999999999993</v>
      </c>
      <c r="NT34" s="22">
        <v>5.4</v>
      </c>
      <c r="RB34" s="22">
        <v>2</v>
      </c>
      <c r="RE34" s="22">
        <f>SUM(AS34:PG34)</f>
        <v>146.19999999999996</v>
      </c>
      <c r="RF34" s="22">
        <f>SUM(AS34:RC34)</f>
        <v>148.19999999999996</v>
      </c>
      <c r="RG34" s="75">
        <f>SUM(AS34*$RG$28)</f>
        <v>32518</v>
      </c>
      <c r="RH34" s="75">
        <f>SUM(AT34*$RH$28)</f>
        <v>42594</v>
      </c>
      <c r="RI34" s="75">
        <f>SUM(AU34*$RI$28)</f>
        <v>27022</v>
      </c>
      <c r="RJ34" s="75">
        <f>SUM(AV34*$RJ$28)</f>
        <v>261763</v>
      </c>
      <c r="RK34" s="75">
        <f>SUM(AW34*$RK$28)</f>
        <v>0</v>
      </c>
      <c r="RL34" s="75">
        <f>SUM(AX34*$RL$28)</f>
        <v>0</v>
      </c>
      <c r="RM34" s="75">
        <f>SUM(AY34*$RM$28)</f>
        <v>0</v>
      </c>
      <c r="RN34" s="75">
        <f>SUM(AZ34*$RN$28)</f>
        <v>152280</v>
      </c>
      <c r="RO34" s="75">
        <f>SUM(BA34*$RO$28)</f>
        <v>0</v>
      </c>
      <c r="RP34" s="75">
        <f>SUM(BB34*$RP$28)</f>
        <v>0</v>
      </c>
      <c r="RQ34" s="75">
        <f>SUM(BC34*$RQ$28)</f>
        <v>0</v>
      </c>
      <c r="RR34" s="75">
        <f>SUM(BD34*$RR$28)</f>
        <v>0</v>
      </c>
      <c r="RS34" s="75">
        <f>SUM(BE34*$RS$28)</f>
        <v>0</v>
      </c>
      <c r="RT34" s="75">
        <f>SUM(BF34*$RT$28)</f>
        <v>0</v>
      </c>
      <c r="RU34" s="75">
        <f>SUM(BG34*$RU$28)</f>
        <v>0</v>
      </c>
      <c r="RV34" s="75">
        <f>SUM(BH34*$RV$28)</f>
        <v>0</v>
      </c>
      <c r="RW34" s="75">
        <f>SUM(BI34*$RW$28)</f>
        <v>0</v>
      </c>
      <c r="RX34" s="75">
        <f>SUM(BJ34*$RX$28)</f>
        <v>0</v>
      </c>
      <c r="RY34" s="75">
        <f>SUM(BK34*$RY$28)</f>
        <v>0</v>
      </c>
      <c r="RZ34" s="75">
        <f>SUM(BL34*$RZ$28)</f>
        <v>0</v>
      </c>
      <c r="SA34" s="75">
        <f>SUM(BM34*$SA$28)</f>
        <v>0</v>
      </c>
      <c r="SB34" s="75">
        <f>SUM(BN34*$SB$28)</f>
        <v>0</v>
      </c>
      <c r="SC34" s="75">
        <f>SUM(BO34*$SC$28)</f>
        <v>0</v>
      </c>
      <c r="SD34" s="75">
        <f>SUM(BP34*$SD$28)</f>
        <v>0</v>
      </c>
      <c r="SE34" s="75">
        <f>SUM(BQ34*$SE$28)</f>
        <v>0</v>
      </c>
      <c r="SF34" s="75">
        <f>SUM(BR34*$SF$28)</f>
        <v>0</v>
      </c>
      <c r="SG34" s="75">
        <f>SUM(BS34*$SG$28)</f>
        <v>0</v>
      </c>
      <c r="SH34" s="75">
        <f>SUM(BT34*$SH$28)</f>
        <v>0</v>
      </c>
      <c r="SI34" s="75">
        <f>SUM(BU34*$SI$28)</f>
        <v>0</v>
      </c>
      <c r="SJ34" s="75">
        <f>SUM(BV34*$SJ$28)</f>
        <v>0</v>
      </c>
      <c r="SK34" s="75">
        <f>SUM(BW34*$SK$28)</f>
        <v>0</v>
      </c>
      <c r="SL34" s="75">
        <f>SUM(BX34*$SL$28)</f>
        <v>0</v>
      </c>
      <c r="SM34" s="75">
        <f>SUM(BY34*$SM$28)</f>
        <v>0</v>
      </c>
      <c r="SN34" s="75">
        <f>SUM(BZ34*$SN$28)</f>
        <v>0</v>
      </c>
      <c r="SO34" s="75">
        <f>SUM(CA34*$SO$28)</f>
        <v>0</v>
      </c>
      <c r="SP34" s="75">
        <f>SUM(CB34*$SP$28)</f>
        <v>0</v>
      </c>
      <c r="SQ34" s="75">
        <f>SUM(CC34*$SQ$28)</f>
        <v>0</v>
      </c>
      <c r="SR34" s="75">
        <f>SUM(CD34*$SR$28)</f>
        <v>0</v>
      </c>
      <c r="SS34" s="75">
        <f>SUM(CE34*$SS$28)</f>
        <v>0</v>
      </c>
      <c r="ST34" s="75">
        <f>SUM(CF34*$ST$28)</f>
        <v>0</v>
      </c>
      <c r="SU34" s="75">
        <f>SUM(CG34*$SU$28)</f>
        <v>0</v>
      </c>
      <c r="SV34" s="75">
        <f>SUM(CH34*$SV$28)</f>
        <v>0</v>
      </c>
      <c r="SW34" s="75">
        <f>SUM(CI34*$SW$28)</f>
        <v>0</v>
      </c>
      <c r="SX34" s="75">
        <f>SUM(CJ34*$SX$28)</f>
        <v>0</v>
      </c>
      <c r="SY34" s="75">
        <f>SUM(CK34*$SY$28)</f>
        <v>0</v>
      </c>
      <c r="SZ34" s="75">
        <f>SUM(CL34*$SZ$28)</f>
        <v>0</v>
      </c>
      <c r="TA34" s="75">
        <f>SUM(CM34*$TA$28)</f>
        <v>0</v>
      </c>
      <c r="TB34" s="75">
        <f>SUM(CN34*$TB$28)</f>
        <v>0</v>
      </c>
      <c r="TC34" s="75">
        <f>SUM(CO34*$TC$28)</f>
        <v>0</v>
      </c>
      <c r="TD34" s="75">
        <f>SUM(CP34*$TD$28)</f>
        <v>0</v>
      </c>
      <c r="TE34" s="75">
        <f>SUM(CQ34*$TE$28)</f>
        <v>0</v>
      </c>
      <c r="TF34" s="75">
        <f>SUM(CR34*$TF$28)</f>
        <v>0</v>
      </c>
      <c r="TG34" s="75">
        <f>SUM(CS34*$TG$28)</f>
        <v>0</v>
      </c>
      <c r="TH34" s="75">
        <f>SUM(CT34*$TH$28)</f>
        <v>0</v>
      </c>
      <c r="TI34" s="75">
        <f>SUM(CU34*$TI$28)</f>
        <v>0</v>
      </c>
      <c r="TJ34" s="75">
        <f>SUM(CV34*$TJ$28)</f>
        <v>0</v>
      </c>
      <c r="TK34" s="75">
        <f>SUM(CW34*$TK$28)</f>
        <v>0</v>
      </c>
      <c r="TL34" s="75">
        <f>SUM(CX34*$TL$28)</f>
        <v>0</v>
      </c>
      <c r="TM34" s="75">
        <f>SUM(CY34*$TM$28)</f>
        <v>0</v>
      </c>
      <c r="TN34" s="75">
        <f>SUM(CZ34*$TN$28)</f>
        <v>0</v>
      </c>
      <c r="TO34" s="75">
        <f>SUM(DA34*$TO$28)</f>
        <v>0</v>
      </c>
      <c r="TP34" s="75">
        <f>SUM(DB34*$TP$28)</f>
        <v>0</v>
      </c>
      <c r="TQ34" s="75">
        <f>SUM(DC34*$TQ$28)</f>
        <v>0</v>
      </c>
      <c r="TR34" s="75">
        <f>SUM(DD34*$TR$28)</f>
        <v>0</v>
      </c>
      <c r="TS34" s="75">
        <f>SUM(DE34*$TS$28)</f>
        <v>0</v>
      </c>
      <c r="TT34" s="75">
        <f>SUM(DF34*$TT$28)</f>
        <v>0</v>
      </c>
      <c r="TU34" s="75">
        <f>SUM(DG34*$TU$28)</f>
        <v>0</v>
      </c>
      <c r="TV34" s="75">
        <f>SUM(DH34*$TV$28)</f>
        <v>0</v>
      </c>
      <c r="TW34" s="75">
        <f>SUM(DI34*$TW$28)</f>
        <v>0</v>
      </c>
      <c r="TX34" s="75">
        <f>SUM(DJ34*$TX$28)</f>
        <v>0</v>
      </c>
      <c r="TY34" s="75">
        <f>SUM(DK34*$TY$28)</f>
        <v>0</v>
      </c>
      <c r="TZ34" s="75">
        <f>SUM(DL34*$TZ$28)</f>
        <v>0</v>
      </c>
      <c r="UA34" s="75">
        <f>SUM(DM34*$UA$28)</f>
        <v>0</v>
      </c>
      <c r="UB34" s="75">
        <f>SUM(DN34*$UB$28)</f>
        <v>0</v>
      </c>
      <c r="UC34" s="75">
        <f>SUM(DO34*$UC$28)</f>
        <v>0</v>
      </c>
      <c r="UD34" s="75">
        <f>SUM(DP34*$UD$28)</f>
        <v>0</v>
      </c>
      <c r="UE34" s="75">
        <f>SUM(DQ34*$UE$28)</f>
        <v>0</v>
      </c>
      <c r="UF34" s="75">
        <f>SUM(DR34*$UF$28)</f>
        <v>0</v>
      </c>
      <c r="UG34" s="75">
        <f>SUM(DS34*$UG$28)</f>
        <v>0</v>
      </c>
      <c r="UH34" s="75">
        <f>SUM(DT34*$UH$28)</f>
        <v>0</v>
      </c>
      <c r="UI34" s="75">
        <f>SUM(DU34*$UI$28)</f>
        <v>0</v>
      </c>
      <c r="UJ34" s="75">
        <f>SUM(DV34*$UJ$28)</f>
        <v>0</v>
      </c>
      <c r="UK34" s="75">
        <f>SUM(DW34*$UK$28)</f>
        <v>0</v>
      </c>
      <c r="UL34" s="75">
        <f>SUM(DX34*$UL$28)</f>
        <v>0</v>
      </c>
      <c r="UM34" s="75">
        <f>SUM(DY34*$UM$28)</f>
        <v>0</v>
      </c>
      <c r="UN34" s="75">
        <f>SUM(DZ34*$UN$28)</f>
        <v>0</v>
      </c>
      <c r="UO34" s="75">
        <f>SUM(EA34*$UO$28)</f>
        <v>0</v>
      </c>
      <c r="UP34" s="75">
        <f>SUM(EB34*$UP$28)</f>
        <v>0</v>
      </c>
      <c r="UQ34" s="75">
        <f>SUM(EC34*$UQ$28)</f>
        <v>0</v>
      </c>
      <c r="UR34" s="75">
        <f>SUM(ED34*$UR$28)</f>
        <v>0</v>
      </c>
      <c r="US34" s="75">
        <f>SUM(EE34*$US$28)</f>
        <v>0</v>
      </c>
      <c r="UT34" s="75">
        <f>SUM(EF34*$UT$28)</f>
        <v>0</v>
      </c>
      <c r="UU34" s="75">
        <f>SUM(EG34*$UU$28)</f>
        <v>0</v>
      </c>
      <c r="UV34" s="75">
        <f>SUM(EH34*$UV$28)</f>
        <v>0</v>
      </c>
      <c r="UW34" s="75">
        <f>SUM(EI34*$UW$28)</f>
        <v>0</v>
      </c>
      <c r="UX34" s="75">
        <f>SUM(EJ34*$UX$28)</f>
        <v>0</v>
      </c>
      <c r="UY34" s="75">
        <f>SUM(EK34*$UY$28)</f>
        <v>0</v>
      </c>
      <c r="UZ34" s="75">
        <f>SUM(EL34*$UZ$28)</f>
        <v>0</v>
      </c>
      <c r="VA34" s="75">
        <f>SUM(EM34*$VA$28)</f>
        <v>0</v>
      </c>
      <c r="VB34" s="75">
        <f>SUM(EN34*$VB$28)</f>
        <v>0</v>
      </c>
      <c r="VC34" s="75">
        <f>SUM(EO34*$VC$28)</f>
        <v>0</v>
      </c>
      <c r="VD34" s="75">
        <f>SUM(EP34*$VD$28)</f>
        <v>0</v>
      </c>
      <c r="VE34" s="75">
        <f>SUM(EQ34*$VE$28)</f>
        <v>0</v>
      </c>
      <c r="VF34" s="75">
        <f>SUM(ER34*$VF$28)</f>
        <v>0</v>
      </c>
      <c r="VG34" s="75">
        <f>SUM(ES34*$VG$28)</f>
        <v>0</v>
      </c>
      <c r="VH34" s="75">
        <f>SUM(ET34*$VH$28)</f>
        <v>0</v>
      </c>
      <c r="VI34" s="75">
        <f>SUM(EU34*$VI$28)</f>
        <v>0</v>
      </c>
      <c r="VJ34" s="75">
        <f>SUM(EV34*$VJ$28)</f>
        <v>0</v>
      </c>
      <c r="VK34" s="75">
        <f>SUM(EW34*$VK$28)</f>
        <v>0</v>
      </c>
      <c r="VL34" s="75">
        <f>SUM(EX34*$VL$28)</f>
        <v>0</v>
      </c>
      <c r="VM34" s="75">
        <f>SUM(EY34*$VM$28)</f>
        <v>0</v>
      </c>
      <c r="VN34" s="75">
        <f>SUM(EZ34*$VND$28)</f>
        <v>0</v>
      </c>
      <c r="VO34" s="75">
        <f>SUM(FA34*$VO$28)</f>
        <v>0</v>
      </c>
      <c r="VP34" s="75">
        <f>SUM(FB34*$VP$28)</f>
        <v>0</v>
      </c>
      <c r="VQ34" s="75">
        <f>SUM(FC34*$VQ$28)</f>
        <v>0</v>
      </c>
      <c r="VR34" s="75">
        <f>SUM(FD34*$VR$28)</f>
        <v>0</v>
      </c>
      <c r="VS34" s="75">
        <f>SUM(FE34*$VS$28)</f>
        <v>0</v>
      </c>
      <c r="VT34" s="75">
        <f>SUM(FF34*$VT$28)</f>
        <v>0</v>
      </c>
      <c r="VU34" s="75">
        <f>SUM(FG34*$VU$28)</f>
        <v>0</v>
      </c>
      <c r="VV34" s="75">
        <f>SUM(FH34*$VV$28)</f>
        <v>0</v>
      </c>
      <c r="VW34" s="75">
        <f>SUM(FI34*$VW$28)</f>
        <v>0</v>
      </c>
      <c r="VX34" s="75">
        <f>SUM(FJ34*$VX$28)</f>
        <v>0</v>
      </c>
      <c r="VY34" s="75">
        <f>SUM(FK34*$VY$28)</f>
        <v>0</v>
      </c>
      <c r="VZ34" s="75">
        <f>SUM(FL34*$VZ$28)</f>
        <v>0</v>
      </c>
      <c r="WA34" s="75">
        <f>SUM(FM34*$WA$28)</f>
        <v>0</v>
      </c>
      <c r="WB34" s="75">
        <f>SUM(FN34*$WB$28)</f>
        <v>0</v>
      </c>
      <c r="WC34" s="75">
        <f>SUM(FO34*$WC$28)</f>
        <v>0</v>
      </c>
      <c r="WD34" s="75">
        <f>SUM(FP34*$WD$28)</f>
        <v>0</v>
      </c>
      <c r="WE34" s="75">
        <f>SUM(FQ34*$WE$28)</f>
        <v>0</v>
      </c>
      <c r="WF34" s="75">
        <f>SUM(FR34*$WF$28)</f>
        <v>0</v>
      </c>
      <c r="WG34" s="75">
        <f>SUM(FS34*$WG$28)</f>
        <v>0</v>
      </c>
      <c r="WH34" s="75">
        <f>SUM(FT34*$WH$28)</f>
        <v>0</v>
      </c>
      <c r="WI34" s="75">
        <f>SUM(FU34*$WI$28)</f>
        <v>0</v>
      </c>
      <c r="WJ34" s="75">
        <f>SUM(FV34*$WJ$28)</f>
        <v>0</v>
      </c>
      <c r="WK34" s="75">
        <f>SUM(FW34*$WK$28)</f>
        <v>0</v>
      </c>
      <c r="WL34" s="75">
        <f>SUM(FX34*$WL$28)</f>
        <v>0</v>
      </c>
      <c r="WM34" s="75">
        <f>SUM(FY34*$WM$28)</f>
        <v>0</v>
      </c>
      <c r="WN34" s="75">
        <f>SUM(FZ34*$WN$28)</f>
        <v>0</v>
      </c>
      <c r="WO34" s="75">
        <f>SUM(GA34*$WO$28)</f>
        <v>0</v>
      </c>
      <c r="WP34" s="75">
        <f>SUM(GB34*$WP$28)</f>
        <v>0</v>
      </c>
      <c r="WQ34" s="75">
        <f>SUM(GC34*$WQ$28)</f>
        <v>0</v>
      </c>
      <c r="WR34" s="75">
        <f>SUM(GD34*$WR$28)</f>
        <v>0</v>
      </c>
      <c r="WS34" s="75">
        <f>SUM(GE34*$WS$28)</f>
        <v>0</v>
      </c>
      <c r="WT34" s="75">
        <f>SUM(GF34*$WT$28)</f>
        <v>0</v>
      </c>
      <c r="WU34" s="75">
        <f>SUM(GG34*$WU$28)</f>
        <v>0</v>
      </c>
      <c r="WV34" s="75">
        <f>SUM(GH34*$WV$28)</f>
        <v>0</v>
      </c>
      <c r="WW34" s="75">
        <f>SUM(GI34*$WW$28)</f>
        <v>0</v>
      </c>
      <c r="WX34" s="75">
        <f>SUM(GJ34*$WX$28)</f>
        <v>0</v>
      </c>
      <c r="WY34" s="75">
        <f>SUM(GK34*$WY$28)</f>
        <v>0</v>
      </c>
      <c r="WZ34" s="75">
        <f>SUM(GL34*$WZ$28)</f>
        <v>0</v>
      </c>
      <c r="XA34" s="75">
        <f>SUM(GM34*$XA$28)</f>
        <v>0</v>
      </c>
      <c r="XB34" s="75">
        <f>SUM(GN34*$XB$28)</f>
        <v>0</v>
      </c>
      <c r="XC34" s="75">
        <f>SUM(GO34*$XC$28)</f>
        <v>0</v>
      </c>
      <c r="XD34" s="75">
        <f>SUM(GP34*$XD$28)</f>
        <v>0</v>
      </c>
      <c r="XE34" s="75">
        <f>SUM(GQ34*$XE$28)</f>
        <v>0</v>
      </c>
      <c r="XF34" s="75">
        <f>SUM(GR34*$XF$28)</f>
        <v>0</v>
      </c>
      <c r="XG34" s="75">
        <f>SUM(GS34*$XG$28)</f>
        <v>0</v>
      </c>
      <c r="XH34" s="75">
        <f>SUM(GT34*$XH$28)</f>
        <v>0</v>
      </c>
      <c r="XI34" s="75">
        <f>SUM(GU34*$XI$28)</f>
        <v>0</v>
      </c>
      <c r="XJ34" s="75">
        <f>SUM(GV34*$XJ$28)</f>
        <v>0</v>
      </c>
      <c r="XK34" s="75">
        <f>SUM(GW34*$XK$28)</f>
        <v>0</v>
      </c>
      <c r="XL34" s="75">
        <f>SUM(GX34*$XL$28)</f>
        <v>0</v>
      </c>
      <c r="XM34" s="75">
        <f>SUM(GY34*$XM$28)</f>
        <v>0</v>
      </c>
      <c r="XN34" s="75">
        <f>SUM(GZ34*$XN$28)</f>
        <v>0</v>
      </c>
      <c r="XO34" s="75">
        <f>SUM(HA34*$XO$28)</f>
        <v>0</v>
      </c>
      <c r="XP34" s="75">
        <f>SUM(HB34*$XP$28)</f>
        <v>0</v>
      </c>
      <c r="XQ34" s="75">
        <f>SUM(HC34*$XQ$28)</f>
        <v>0</v>
      </c>
      <c r="XR34" s="75">
        <f>SUM(HD34*$XR$28)</f>
        <v>0</v>
      </c>
      <c r="XS34" s="75">
        <f>SUM(HE34*$XS$28)</f>
        <v>0</v>
      </c>
      <c r="XT34" s="75">
        <f>SUM(HF34*$XT$28)</f>
        <v>0</v>
      </c>
      <c r="XU34" s="75">
        <f>SUM(HG34*$XU$28)</f>
        <v>0</v>
      </c>
      <c r="XV34" s="75">
        <f>SUM(HH34*$XV$28)</f>
        <v>0</v>
      </c>
      <c r="XW34" s="75">
        <f>SUM(HI34*$XW$28)</f>
        <v>0</v>
      </c>
      <c r="XX34" s="75">
        <f>SUM(HJ34*$XX$28)</f>
        <v>0</v>
      </c>
      <c r="XY34" s="75">
        <f>SUM(HK34*$XY$28)</f>
        <v>0</v>
      </c>
      <c r="XZ34" s="75">
        <f>SUM(HL34*$XZ$28)</f>
        <v>0</v>
      </c>
      <c r="YA34" s="75">
        <f>SUM(HM34*$YA$28)</f>
        <v>0</v>
      </c>
      <c r="YB34" s="75">
        <f>SUM(HN34*$YB$28)</f>
        <v>0</v>
      </c>
      <c r="YC34" s="75">
        <f>SUM(HO34*$YC$28)</f>
        <v>0</v>
      </c>
      <c r="YD34" s="75">
        <f>SUM(HP34*$YD$28)</f>
        <v>0</v>
      </c>
      <c r="YE34" s="75">
        <f>SUM(HQ34*$YE$28)</f>
        <v>0</v>
      </c>
      <c r="YF34" s="75">
        <f>SUM(HR34*$YF$28)</f>
        <v>0</v>
      </c>
      <c r="YG34" s="75">
        <f>SUM(HS34*$YG$28)</f>
        <v>0</v>
      </c>
      <c r="YH34" s="75">
        <f>SUM(HT34*$YH$28)</f>
        <v>0</v>
      </c>
      <c r="YI34" s="75">
        <f>SUM(HU34*$YI$28)</f>
        <v>0</v>
      </c>
      <c r="YJ34" s="75">
        <f>SUM(HV34*$YJ$28)</f>
        <v>0</v>
      </c>
      <c r="YK34" s="75">
        <f>SUM(HW34*$YK$28)</f>
        <v>0</v>
      </c>
      <c r="YL34" s="75">
        <f>SUM(HX34*$YL$28)</f>
        <v>0</v>
      </c>
      <c r="YM34" s="75">
        <f>SUM(HY34*$YM$28)</f>
        <v>0</v>
      </c>
      <c r="YN34" s="75">
        <f>SUM(HZ34*$YN$28)</f>
        <v>0</v>
      </c>
      <c r="YO34" s="75">
        <f>SUM(IA34*$YO$28)</f>
        <v>0</v>
      </c>
      <c r="YP34" s="75">
        <f>SUM(IB34*$YP$28)</f>
        <v>0</v>
      </c>
      <c r="YQ34" s="75">
        <f>SUM(IC34*$YQ$28)</f>
        <v>0</v>
      </c>
      <c r="YR34" s="75">
        <f>SUM(ID34*$YR$28)</f>
        <v>0</v>
      </c>
      <c r="YS34" s="75">
        <f>SUM(IE34*$YS$28)</f>
        <v>0</v>
      </c>
      <c r="YT34" s="75">
        <f>SUM(IF34*$YT$28)</f>
        <v>0</v>
      </c>
      <c r="YU34" s="75">
        <f>SUM(IG34*$YU$28)</f>
        <v>0</v>
      </c>
      <c r="YV34" s="75">
        <f>SUM(IH34*$YV$28)</f>
        <v>0</v>
      </c>
      <c r="YW34" s="75">
        <f>SUM(II34*$YW$28)</f>
        <v>0</v>
      </c>
      <c r="YX34" s="75">
        <f>SUM(IJ34*$YX$28)</f>
        <v>0</v>
      </c>
      <c r="YY34" s="75">
        <f>SUM(IK34*$YY$28)</f>
        <v>0</v>
      </c>
      <c r="YZ34" s="75">
        <f>SUM(IL34*$YZ$28)</f>
        <v>0</v>
      </c>
      <c r="ZA34" s="75">
        <f>SUM(IM34*$ZA$28)</f>
        <v>0</v>
      </c>
      <c r="ZB34" s="75">
        <f>SUM(IN34*$ZB$28)</f>
        <v>0</v>
      </c>
      <c r="ZC34" s="75">
        <f>SUM(IO34*$ZC$28)</f>
        <v>0</v>
      </c>
      <c r="ZD34" s="75">
        <f>SUM(IP34*$ZD$28)</f>
        <v>0</v>
      </c>
      <c r="ZE34" s="75">
        <f>SUM(IQ34*$ZE$28)</f>
        <v>0</v>
      </c>
      <c r="ZF34" s="75">
        <f>SUM(IR34*$ZF$28)</f>
        <v>0</v>
      </c>
      <c r="ZG34" s="75">
        <f>SUM(IS34*$ZG$28)</f>
        <v>0</v>
      </c>
      <c r="ZH34" s="75">
        <f>SUM(IT34*$ZH$28)</f>
        <v>0</v>
      </c>
      <c r="ZI34" s="75">
        <f>SUM(IU34*$ZI$28)</f>
        <v>0</v>
      </c>
      <c r="ZJ34" s="75">
        <f>SUM(IV34*$ZJ$28)</f>
        <v>0</v>
      </c>
      <c r="ZK34" s="75">
        <f>SUM(IW34*$ZK$28)</f>
        <v>0</v>
      </c>
      <c r="ZL34" s="75">
        <f>SUM(IX34*$ZL$28)</f>
        <v>0</v>
      </c>
      <c r="ZM34" s="75">
        <f>SUM(IY34*$ZM$28)</f>
        <v>0</v>
      </c>
      <c r="ZN34" s="75">
        <f>SUM(IZ34*$ZN$28)</f>
        <v>0</v>
      </c>
      <c r="ZO34" s="75">
        <f>SUM(JA34*$ZO$28)</f>
        <v>0</v>
      </c>
      <c r="ZP34" s="75">
        <f>SUM(JB34*$ZP$28)</f>
        <v>0</v>
      </c>
      <c r="ZQ34" s="75">
        <f>SUM(JC34*$ZQ$28)</f>
        <v>0</v>
      </c>
      <c r="ZR34" s="75">
        <f>SUM(JD34*$ZR$28)</f>
        <v>0</v>
      </c>
      <c r="ZS34" s="75">
        <f>SUM(JE34*$ZS$28)</f>
        <v>0</v>
      </c>
      <c r="ZT34" s="75">
        <f>SUM(JF34*$ZT$28)</f>
        <v>0</v>
      </c>
      <c r="ZU34" s="75">
        <f>SUM(JG34*$ZU$28)</f>
        <v>0</v>
      </c>
      <c r="ZV34" s="75">
        <f>SUM(JH34*$ZV$28)</f>
        <v>0</v>
      </c>
      <c r="ZW34" s="75">
        <f>SUM(JI34*$ZW$28)</f>
        <v>0</v>
      </c>
      <c r="ZX34" s="75">
        <f>SUM(JJ34*$ZX$28)</f>
        <v>0</v>
      </c>
      <c r="ZY34" s="75">
        <f>SUM(JK34*$ZY$28)</f>
        <v>0</v>
      </c>
      <c r="ZZ34" s="75">
        <f>SUM(JL34*$ZZ$28)</f>
        <v>0</v>
      </c>
      <c r="AAA34" s="75">
        <f>SUM(JM34*$AAA$28)</f>
        <v>0</v>
      </c>
      <c r="AAB34" s="75">
        <f>SUM(JN34*$AAB$28)</f>
        <v>0</v>
      </c>
      <c r="AAC34" s="75">
        <f>SUM(JO34*$AAC$28)</f>
        <v>0</v>
      </c>
      <c r="AAD34" s="75">
        <f>SUM(JP34*$AAD$28)</f>
        <v>0</v>
      </c>
      <c r="AAE34" s="75">
        <f>SUM(JQ34*$AAE$28)</f>
        <v>0</v>
      </c>
      <c r="AAF34" s="75">
        <f>SUM(JR34*$AAF$28)</f>
        <v>0</v>
      </c>
      <c r="AAG34" s="75">
        <f>SUM(JS34*$AAG$28)</f>
        <v>0</v>
      </c>
      <c r="AAH34" s="75">
        <f>SUM(JT34*$AAH$28)</f>
        <v>0</v>
      </c>
      <c r="AAI34" s="75">
        <f>SUM(JU34*$AAI$28)</f>
        <v>0</v>
      </c>
      <c r="AAJ34" s="75">
        <f>SUM(JV34*$AAJ$28)</f>
        <v>0</v>
      </c>
      <c r="AAK34" s="75">
        <f>SUM(JW34*$AAK$28)</f>
        <v>0</v>
      </c>
      <c r="AAL34" s="75">
        <f>SUM(JX34*$AAL$28)</f>
        <v>0</v>
      </c>
      <c r="AAM34" s="75">
        <f>SUM(JY34*$AAM$28)</f>
        <v>0</v>
      </c>
      <c r="AAN34" s="75">
        <f>SUM(JZ34*$AAN$28)</f>
        <v>0</v>
      </c>
      <c r="AAO34" s="75">
        <f>SUM(KA34*$AAO$28)</f>
        <v>0</v>
      </c>
      <c r="AAP34" s="75">
        <f>SUM(KB34*$AAP$28)</f>
        <v>0</v>
      </c>
      <c r="AAQ34" s="75">
        <f>SUM(KC34*$AAQ$28)</f>
        <v>0</v>
      </c>
      <c r="AAR34" s="75">
        <f>SUM(KD34*$AAR$28)</f>
        <v>0</v>
      </c>
      <c r="AAS34" s="75">
        <f>SUM(KE34*$AAS$28)</f>
        <v>0</v>
      </c>
      <c r="AAT34" s="75">
        <f>SUM(KF34*$AAT$28)</f>
        <v>0</v>
      </c>
      <c r="AAU34" s="75">
        <f>SUM(KG34*$AAU$28)</f>
        <v>0</v>
      </c>
      <c r="AAV34" s="75">
        <f>SUM(KH34*$AAV$28)</f>
        <v>0</v>
      </c>
      <c r="AAW34" s="75">
        <f>SUM(KI34*$AAW$28)</f>
        <v>0</v>
      </c>
      <c r="AAX34" s="75">
        <f>SUM(KJ34*$AAX$28)</f>
        <v>0</v>
      </c>
      <c r="AAY34" s="75">
        <f>SUM(KK34*$AAY$28)</f>
        <v>0</v>
      </c>
      <c r="AAZ34" s="75">
        <f>SUM(KL34*$AAZ$28)</f>
        <v>0</v>
      </c>
      <c r="ABA34" s="75">
        <f>SUM(KM34*$ABA$28)</f>
        <v>0</v>
      </c>
      <c r="ABB34" s="75">
        <f>SUM(KN34*$ABB$28)</f>
        <v>0</v>
      </c>
      <c r="ABC34" s="75">
        <f>SUM(KO34*$ABC$28)</f>
        <v>0</v>
      </c>
      <c r="ABD34" s="75">
        <f>SUM(KP34*$ABD$28)</f>
        <v>0</v>
      </c>
      <c r="ABE34" s="75">
        <f>SUM(KQ34*$ABE$28)</f>
        <v>0</v>
      </c>
      <c r="ABF34" s="75">
        <f>SUM(KR34*$ABF$28)</f>
        <v>0</v>
      </c>
      <c r="ABG34" s="75">
        <f>SUM(KS34*$ABG$28)</f>
        <v>0</v>
      </c>
      <c r="ABH34" s="75">
        <f>SUM(KT34*$ABH$28)</f>
        <v>0</v>
      </c>
      <c r="ABI34" s="75">
        <f>SUM(KU34*$ABI$28)</f>
        <v>0</v>
      </c>
      <c r="ABJ34" s="75">
        <f>SUM(KV34*$ABJ$28)</f>
        <v>0</v>
      </c>
      <c r="ABK34" s="75">
        <f>SUM(KW34*$ABK$28)</f>
        <v>0</v>
      </c>
      <c r="ABL34" s="75">
        <f>SUM(KX34*$ABL$28)</f>
        <v>0</v>
      </c>
      <c r="ABM34" s="75">
        <f>SUM(KY34*$ABM$28)</f>
        <v>0</v>
      </c>
      <c r="ABN34" s="75">
        <f>SUM(KZ34*$ABN$28)</f>
        <v>0</v>
      </c>
      <c r="ABO34" s="75">
        <f>SUM(LA34*$ABO$28)</f>
        <v>0</v>
      </c>
      <c r="ABP34" s="75">
        <f>SUM(LB34*$ABP$28)</f>
        <v>0</v>
      </c>
      <c r="ABQ34" s="75">
        <f>SUM(LC34*$ABQ$28)</f>
        <v>0</v>
      </c>
      <c r="ABR34" s="75">
        <f>SUM(LD34*$ABR$28)</f>
        <v>0</v>
      </c>
      <c r="ABS34" s="75">
        <f>SUM(LE34*$ABS$28)</f>
        <v>0</v>
      </c>
      <c r="ABT34" s="75">
        <f>SUM(LF34*$ABT$28)</f>
        <v>0</v>
      </c>
      <c r="ABU34" s="75">
        <f>SUM(LG34*$ABU$28)</f>
        <v>0</v>
      </c>
      <c r="ABV34" s="75">
        <f>SUM(LH34*$ABV$28)</f>
        <v>0</v>
      </c>
      <c r="ABW34" s="75">
        <f>SUM(LI34*$ABW$28)</f>
        <v>0</v>
      </c>
      <c r="ABX34" s="75">
        <f>SUM(LJ34*$ABX$28)</f>
        <v>0</v>
      </c>
      <c r="ABY34" s="75">
        <f>SUM(LK34*$ABY$28)</f>
        <v>0</v>
      </c>
      <c r="ABZ34" s="75">
        <f>SUM(LL34*$ABZ$28)</f>
        <v>0</v>
      </c>
      <c r="ACA34" s="75">
        <f>SUM(LM34*$ACA$28)</f>
        <v>0</v>
      </c>
      <c r="ACB34" s="75">
        <f>SUM(LN34*$ACB$28)</f>
        <v>0</v>
      </c>
      <c r="ACC34" s="75">
        <f>SUM(LO34*$ACC$28)</f>
        <v>0</v>
      </c>
      <c r="ACD34" s="75">
        <f>SUM(LP34*$ACD$28)</f>
        <v>0</v>
      </c>
      <c r="ACE34" s="75">
        <f>SUM(LQ34*$ACE$28)</f>
        <v>0</v>
      </c>
      <c r="ACF34" s="75">
        <f>SUM(LR34*$ACF$28)</f>
        <v>0</v>
      </c>
      <c r="ACG34" s="75">
        <f>SUM(LS34*$ACG$28)</f>
        <v>0</v>
      </c>
      <c r="ACH34" s="75">
        <f>SUM(LT34*$ACH$28)</f>
        <v>0</v>
      </c>
      <c r="ACI34" s="75">
        <f>SUM(LU34*$ACI$28)</f>
        <v>0</v>
      </c>
      <c r="ACJ34" s="75">
        <f>SUM(LV34*$ACJ$28)</f>
        <v>0</v>
      </c>
      <c r="ACK34" s="75">
        <f>SUM(LW34*$ACK$28)</f>
        <v>0</v>
      </c>
      <c r="ACL34" s="75">
        <f>SUM(LX34*$ACL$28)</f>
        <v>0</v>
      </c>
      <c r="ACM34" s="75">
        <f>SUM(LY34*$ACM$28)</f>
        <v>0</v>
      </c>
      <c r="ACN34" s="75">
        <f>SUM(LZ34*$ACN$28)</f>
        <v>0</v>
      </c>
      <c r="ACO34" s="75">
        <f>SUM(MA34*$ACO$28)</f>
        <v>0</v>
      </c>
      <c r="ACP34" s="75">
        <f>SUM(MB34*$ACP$28)</f>
        <v>0</v>
      </c>
      <c r="ACQ34" s="75">
        <f>SUM(MC34*$ACQ$28)</f>
        <v>0</v>
      </c>
      <c r="ACR34" s="75">
        <f>SUM(MD34*$ACR$28)</f>
        <v>0</v>
      </c>
      <c r="ACS34" s="75">
        <f>SUM(ME34*$ACS$28)</f>
        <v>0</v>
      </c>
      <c r="ACT34" s="75">
        <f>SUM(MF34*$ACT$28)</f>
        <v>0</v>
      </c>
      <c r="ACU34" s="75">
        <f>SUM(MG34*$ACU$28)</f>
        <v>0</v>
      </c>
      <c r="ACV34" s="75">
        <f>SUM(MH34*$ACV$28)</f>
        <v>0</v>
      </c>
      <c r="ACW34" s="75">
        <f>SUM(MI34*$ACW$28)</f>
        <v>0</v>
      </c>
      <c r="ACX34" s="75">
        <f>SUM(MJ34*$ACX$28)</f>
        <v>0</v>
      </c>
      <c r="ACY34" s="75">
        <f>SUM(MK34*$ACY$28)</f>
        <v>0</v>
      </c>
      <c r="ACZ34" s="75">
        <f>SUM(ML34*$ACZ$28)</f>
        <v>0</v>
      </c>
      <c r="ADA34" s="75">
        <f>SUM(MM34*$ADA$28)</f>
        <v>0</v>
      </c>
      <c r="ADB34" s="75">
        <f>SUM(MN34*$ADB$28)</f>
        <v>0</v>
      </c>
      <c r="ADC34" s="75">
        <f>SUM(MO34*$ADC$28)</f>
        <v>0</v>
      </c>
      <c r="ADD34" s="75">
        <f>SUM(MP34*$ADD$28)</f>
        <v>0</v>
      </c>
      <c r="ADE34" s="75">
        <f>SUM(MQ34*$ADE$28)</f>
        <v>0</v>
      </c>
      <c r="ADF34" s="75">
        <f>SUM(MR34*$ADF$28)</f>
        <v>0</v>
      </c>
      <c r="ADG34" s="75">
        <f>SUM(MS34*$ADG$28)</f>
        <v>0</v>
      </c>
      <c r="ADH34" s="75">
        <f>SUM(MT34*$ADH$28)</f>
        <v>0</v>
      </c>
      <c r="ADI34" s="75">
        <f>SUM(MU34*$ADI$28)</f>
        <v>0</v>
      </c>
      <c r="ADJ34" s="75">
        <f>SUM(MV34*$ADJ$28)</f>
        <v>0</v>
      </c>
      <c r="ADK34" s="75">
        <f>SUM(MW34*$ADK$28)</f>
        <v>0</v>
      </c>
      <c r="ADL34" s="75">
        <f>SUM(MX34*$ADL$28)</f>
        <v>0</v>
      </c>
      <c r="ADM34" s="75">
        <f>SUM(MY34*$ADM$28)</f>
        <v>0</v>
      </c>
      <c r="ADN34" s="75">
        <f>SUM(MZ34*$ADN$28)</f>
        <v>0</v>
      </c>
      <c r="ADO34" s="75">
        <f>SUM(NA34*$ADO$28)</f>
        <v>0</v>
      </c>
      <c r="ADP34" s="75">
        <f>SUM(NB34*$ADP$28)</f>
        <v>0</v>
      </c>
      <c r="ADQ34" s="75">
        <f>SUM(NC34*$ADQ$28)</f>
        <v>0</v>
      </c>
      <c r="ADR34" s="75">
        <f>SUM(ND34*$ADR$28)</f>
        <v>0</v>
      </c>
      <c r="ADS34" s="75">
        <f>SUM(NE34*$ADS$28)</f>
        <v>0</v>
      </c>
      <c r="ADT34" s="75">
        <f>SUM(NF34*$ADT$28)</f>
        <v>0</v>
      </c>
      <c r="ADU34" s="75">
        <f>SUM(NG34*$ADU$28)</f>
        <v>0</v>
      </c>
      <c r="ADV34" s="75">
        <f>SUM(NH34*$ADV$28)</f>
        <v>0</v>
      </c>
      <c r="ADW34" s="75">
        <f>SUM(NI34*$ADW$28)</f>
        <v>0</v>
      </c>
      <c r="ADX34" s="75">
        <f>SUM(NJ34*$ADX$28)</f>
        <v>0</v>
      </c>
      <c r="ADY34" s="75">
        <f>SUM(NK34*$ADY$28)</f>
        <v>0</v>
      </c>
      <c r="ADZ34" s="75">
        <f>SUM(NL34*$ADZ$28)</f>
        <v>0</v>
      </c>
      <c r="AEA34" s="75">
        <f>SUM(NM34*$AEA$28)</f>
        <v>0</v>
      </c>
      <c r="AEB34" s="75">
        <f>SUM(NN34*$AEB$28)</f>
        <v>5704</v>
      </c>
      <c r="AEC34" s="75">
        <f>SUM(NO34*$AEC$28)</f>
        <v>11224</v>
      </c>
      <c r="AED34" s="75">
        <f>SUM(NP34*$AED$28)</f>
        <v>6808</v>
      </c>
      <c r="AEE34" s="75">
        <f>SUM(NQ34*$AEE$28)</f>
        <v>0</v>
      </c>
      <c r="AEF34" s="75">
        <f>SUM(NR34*$AEF$28)</f>
        <v>0</v>
      </c>
      <c r="AEG34" s="75">
        <f>SUM(NS34*$AEG$28)</f>
        <v>13967.999999999998</v>
      </c>
      <c r="AEH34" s="75">
        <f>SUM(NT34*$AEH$28)</f>
        <v>7776.0000000000009</v>
      </c>
      <c r="AEI34" s="75">
        <f>SUM(NU34*$AEI$28)</f>
        <v>0</v>
      </c>
      <c r="AEJ34" s="75">
        <f>SUM(NV34*$AEJ$28)</f>
        <v>0</v>
      </c>
      <c r="AEK34" s="75">
        <f>SUM(NW34*$AEK$28)</f>
        <v>0</v>
      </c>
      <c r="AEL34" s="75">
        <f>SUM(NX34*$AEL$28)</f>
        <v>0</v>
      </c>
      <c r="AEM34" s="75">
        <f>SUM(NY34*$AEM$28)</f>
        <v>0</v>
      </c>
      <c r="AEN34" s="75">
        <f>SUM(NZ34*$AEN$28)</f>
        <v>0</v>
      </c>
      <c r="AEO34" s="75">
        <f>SUM(OA34*$AEO$28)</f>
        <v>0</v>
      </c>
      <c r="AEP34" s="75">
        <f>SUM(OB34*$AEP$28)</f>
        <v>0</v>
      </c>
      <c r="AEQ34" s="75">
        <f>SUM(OC34*$AEQ$28)</f>
        <v>0</v>
      </c>
      <c r="AER34" s="75">
        <f>SUM(OD34*$AER$28)</f>
        <v>0</v>
      </c>
      <c r="AES34" s="75">
        <f>SUM(OE34*$AES$28)</f>
        <v>0</v>
      </c>
      <c r="AET34" s="75">
        <f>SUM(OF34*$AET$28)</f>
        <v>0</v>
      </c>
      <c r="AEU34" s="75">
        <f>SUM(OG34*$AEU$28)</f>
        <v>0</v>
      </c>
      <c r="AEV34" s="75">
        <f>SUM(OH34*$AEV$28)</f>
        <v>0</v>
      </c>
      <c r="AEW34" s="75">
        <f>SUM(OI34*$AEW$28)</f>
        <v>0</v>
      </c>
      <c r="AEX34" s="75">
        <f>SUM(OJ34*$AEX$28)</f>
        <v>0</v>
      </c>
      <c r="AEY34" s="75">
        <f>SUM(OK34*$AEY$28)</f>
        <v>0</v>
      </c>
      <c r="AEZ34" s="75">
        <f>SUM(OL34*$AEZ$28)</f>
        <v>0</v>
      </c>
      <c r="AFA34" s="75">
        <f>SUM(OM34*$AFA$28)</f>
        <v>0</v>
      </c>
      <c r="AFB34" s="75">
        <f>SUM(ON34*$AFB$28)</f>
        <v>0</v>
      </c>
      <c r="AFC34" s="75">
        <f>SUM(OO34*$AFC$28)</f>
        <v>0</v>
      </c>
      <c r="AFD34" s="75">
        <f>SUM(OP34*$AFD$28)</f>
        <v>0</v>
      </c>
      <c r="AFE34" s="75">
        <f>SUM(OQ34*$AFE$28)</f>
        <v>0</v>
      </c>
      <c r="AFF34" s="75">
        <f>SUM(OR34*$AFF$28)</f>
        <v>0</v>
      </c>
      <c r="AFG34" s="75">
        <f>SUM(OS34*$AFG$28)</f>
        <v>0</v>
      </c>
      <c r="AFH34" s="75">
        <f>SUM(OT34*$AFH$28)</f>
        <v>0</v>
      </c>
      <c r="AFI34" s="75">
        <f>SUM(OU34*$AFI$28)</f>
        <v>0</v>
      </c>
      <c r="AFJ34" s="75">
        <f>SUM(OV34*$AFJ$28)</f>
        <v>0</v>
      </c>
      <c r="AFK34" s="75">
        <f>SUM(OW34*$AFK$28)</f>
        <v>0</v>
      </c>
      <c r="AFL34" s="75">
        <f>SUM(OX34*$AFL$28)</f>
        <v>0</v>
      </c>
      <c r="AFM34" s="75">
        <f>SUM(OY34*$AFM$28)</f>
        <v>0</v>
      </c>
      <c r="AFN34" s="75">
        <f>SUM(OZ34*$AFN$28)</f>
        <v>0</v>
      </c>
      <c r="AFO34" s="75">
        <f>SUM(PA34*$AFO$28)</f>
        <v>0</v>
      </c>
      <c r="AFP34" s="75">
        <f>SUM(PB34*$AFP$28)</f>
        <v>0</v>
      </c>
      <c r="AFQ34" s="75">
        <f>SUM(PC34*$AFQ$28)</f>
        <v>0</v>
      </c>
      <c r="AFR34" s="75">
        <f>SUM(PD34*$AFR$28)</f>
        <v>0</v>
      </c>
      <c r="AFS34" s="75">
        <f>SUM(PE34*$AFS$28)</f>
        <v>0</v>
      </c>
      <c r="AFT34" s="75">
        <f>SUM(PF34*$AFT$28)</f>
        <v>0</v>
      </c>
      <c r="AFU34" s="75">
        <f>SUM(PG34*$AFU$28)</f>
        <v>0</v>
      </c>
      <c r="AFV34" s="75">
        <f>SUM(PH34*$AFV$28)</f>
        <v>0</v>
      </c>
      <c r="AFW34" s="75">
        <f>SUM(PI34*$AFW$28)</f>
        <v>0</v>
      </c>
      <c r="AFX34" s="75">
        <f>SUM(PJ34*$AFX$28)</f>
        <v>0</v>
      </c>
      <c r="AFY34" s="75">
        <f>SUM(PK34*$AFY$28)</f>
        <v>0</v>
      </c>
      <c r="AFZ34" s="75">
        <f>SUM(PL34*$AFZ$28)</f>
        <v>0</v>
      </c>
      <c r="AGA34" s="75">
        <f>SUM(PM34*$AGA$28)</f>
        <v>0</v>
      </c>
      <c r="AGB34" s="75">
        <f>SUM(PN34*$AGB$28)</f>
        <v>0</v>
      </c>
      <c r="AGC34" s="75">
        <f>SUM(PO34*$AGC$28)</f>
        <v>0</v>
      </c>
      <c r="AGD34" s="75">
        <f>SUM(PP34*$AGD$28)</f>
        <v>0</v>
      </c>
      <c r="AGE34" s="75">
        <f>SUM(PQ34*$AGE$28)</f>
        <v>0</v>
      </c>
      <c r="AGF34" s="75">
        <f>SUM(PR34*$AGF$28)</f>
        <v>0</v>
      </c>
      <c r="AGG34" s="75">
        <f>SUM(PS34*$AGG$28)</f>
        <v>0</v>
      </c>
      <c r="AGH34" s="75">
        <f>SUM(PT34*$AGH$28)</f>
        <v>0</v>
      </c>
      <c r="AGI34" s="75">
        <f>SUM(PU34*$AGI$28)</f>
        <v>0</v>
      </c>
      <c r="AGJ34" s="75">
        <f>SUM(PV34*$AGJ$28)</f>
        <v>0</v>
      </c>
      <c r="AGK34" s="75">
        <f>SUM(PW34*$AGK$28)</f>
        <v>0</v>
      </c>
      <c r="AGL34" s="75">
        <f>SUM(PX34*$AGL$28)</f>
        <v>0</v>
      </c>
      <c r="AGM34" s="75">
        <f>SUM(PY34*$AGM$28)</f>
        <v>0</v>
      </c>
      <c r="AGN34" s="75">
        <f>SUM(PZ34*$AGN$28)</f>
        <v>0</v>
      </c>
      <c r="AGO34" s="75">
        <f>SUM(QA34*$AGO$28)</f>
        <v>0</v>
      </c>
      <c r="AGP34" s="75">
        <f>SUM(QB34*$AGP$28)</f>
        <v>0</v>
      </c>
      <c r="AGQ34" s="75">
        <f>SUM(QC34*$AGQ$28)</f>
        <v>0</v>
      </c>
      <c r="AGR34" s="75">
        <f>SUM(QD34*$AGR$28)</f>
        <v>0</v>
      </c>
      <c r="AGS34" s="75">
        <f>SUM(QE34*$AGS$28)</f>
        <v>0</v>
      </c>
      <c r="AGT34" s="75">
        <f>SUM(QF34*$AGT$28)</f>
        <v>0</v>
      </c>
      <c r="AGU34" s="75">
        <f>SUM(QG34*$AGU$28)</f>
        <v>0</v>
      </c>
      <c r="AGV34" s="75">
        <f>SUM(QH34*$AGV$28)</f>
        <v>0</v>
      </c>
      <c r="AGW34" s="75">
        <f>SUM(QI34*$AGW$28)</f>
        <v>0</v>
      </c>
      <c r="AGX34" s="75">
        <f>SUM(QJ34*$AGX$28)</f>
        <v>0</v>
      </c>
      <c r="AGY34" s="75">
        <f>SUM(QK34*$AGY$28)</f>
        <v>0</v>
      </c>
      <c r="AGZ34" s="75">
        <f>SUM(QL34*$AGZ$28)</f>
        <v>0</v>
      </c>
      <c r="AHA34" s="75">
        <f>SUM(QM34*$AHA$28)</f>
        <v>0</v>
      </c>
      <c r="AHB34" s="75">
        <f>SUM(QN34*$AHB$28)</f>
        <v>0</v>
      </c>
      <c r="AHC34" s="75">
        <f>SUM(QO34*$AHC$28)</f>
        <v>0</v>
      </c>
      <c r="AHD34" s="75">
        <f>SUM(QP34*$AHD$28)</f>
        <v>0</v>
      </c>
      <c r="AHE34" s="75">
        <f>SUM(QQ34*$AHE$28)</f>
        <v>0</v>
      </c>
      <c r="AHF34" s="75">
        <f>SUM(QR34*$AHF$28)</f>
        <v>0</v>
      </c>
      <c r="AHG34" s="75">
        <f>SUM(QS34*$AHG$28)</f>
        <v>0</v>
      </c>
      <c r="AHH34" s="75">
        <f>SUM(QT34*$AHH$28)</f>
        <v>0</v>
      </c>
      <c r="AHI34" s="75">
        <f>SUM(QU34*$AHI$28)</f>
        <v>0</v>
      </c>
      <c r="AHJ34" s="75">
        <f>SUM(QV34*$AHJ$28)</f>
        <v>0</v>
      </c>
      <c r="AHK34" s="75">
        <f>SUM(QW34*$AHK$28)</f>
        <v>0</v>
      </c>
      <c r="AHL34" s="75">
        <f>SUM(QX34*$AHL$28)</f>
        <v>0</v>
      </c>
      <c r="AHM34" s="75">
        <f>SUM(QY34*$AHM$28)</f>
        <v>0</v>
      </c>
      <c r="AHN34" s="75">
        <f>SUM(QZ34*$AHN$28)</f>
        <v>0</v>
      </c>
      <c r="AHO34" s="75">
        <f>SUM(RA34*$AHO$28)</f>
        <v>0</v>
      </c>
      <c r="AHP34" s="75">
        <f>SUM(RB34*$AHP$28)</f>
        <v>0</v>
      </c>
      <c r="AHQ34" s="75">
        <f>SUM(RC34*$AHQ$28)</f>
        <v>0</v>
      </c>
      <c r="AHT34" s="22">
        <f>SUM(AS34:KN34)</f>
        <v>118.19999999999999</v>
      </c>
      <c r="AHU34" s="22">
        <f>SUM(KO34:KV34)</f>
        <v>0</v>
      </c>
      <c r="AHV34" s="22">
        <f>SUM(KW34:MD34)</f>
        <v>0</v>
      </c>
      <c r="AHW34" s="22">
        <f>SUM(ME34:NL34)</f>
        <v>0</v>
      </c>
      <c r="AHX34" s="22">
        <f>SUM(NM34:NT34)</f>
        <v>28</v>
      </c>
      <c r="AHY34" s="22">
        <f>SUM(NU34:OJ34)</f>
        <v>0</v>
      </c>
      <c r="AHZ34" s="22">
        <f>SUM(OK34:RC34)</f>
        <v>2</v>
      </c>
      <c r="AIA34" s="22">
        <f>SUM(AHT34:AHZ34)</f>
        <v>148.19999999999999</v>
      </c>
      <c r="AIB34" s="77">
        <f>SUM(AHT34/AIA34)</f>
        <v>0.79757085020242913</v>
      </c>
      <c r="AIC34" s="77">
        <f>SUM(AHU34/AIA34)</f>
        <v>0</v>
      </c>
      <c r="AID34" s="77">
        <f>SUM(AHV34/AIA34)</f>
        <v>0</v>
      </c>
      <c r="AIE34" s="77">
        <f>SUM(AHW34/AIA34)</f>
        <v>0</v>
      </c>
      <c r="AIF34" s="77">
        <f>SUM(AHX34/AIA34)</f>
        <v>0.18893387314439947</v>
      </c>
      <c r="AIG34" s="77">
        <f>SUM(AHY34/AIA34)</f>
        <v>0</v>
      </c>
      <c r="AIH34" s="77">
        <f>SUM(AHZ34/AIA34)</f>
        <v>1.3495276653171391E-2</v>
      </c>
      <c r="AII34" s="22" t="s">
        <v>576</v>
      </c>
      <c r="AIK34" s="75">
        <f>SUM(RG34:AHQ34)</f>
        <v>561657</v>
      </c>
      <c r="AIL34" s="75">
        <f>AE34</f>
        <v>0</v>
      </c>
      <c r="AIM34" s="75">
        <f>SUM(AFZ34:AHD34)</f>
        <v>0</v>
      </c>
      <c r="AIN34" s="75">
        <f>SUM(AIK34-AIM34)</f>
        <v>561657</v>
      </c>
      <c r="AIO34" s="75">
        <f>SUM(AIL34+AIM34)</f>
        <v>0</v>
      </c>
      <c r="AIP34" s="23">
        <f>SUM(AIO34/AIN34)</f>
        <v>0</v>
      </c>
    </row>
    <row r="35" spans="5:926" ht="23.25" customHeight="1" x14ac:dyDescent="0.2">
      <c r="E35" s="72"/>
      <c r="H35" s="72"/>
      <c r="J35" s="20">
        <v>2018</v>
      </c>
      <c r="K35" s="20">
        <v>2532</v>
      </c>
      <c r="L35" s="73">
        <v>43455</v>
      </c>
      <c r="M35" s="20">
        <v>1115400</v>
      </c>
      <c r="O35" s="21" t="s">
        <v>715</v>
      </c>
      <c r="P35" s="21" t="s">
        <v>725</v>
      </c>
      <c r="Q35" s="68" t="s">
        <v>726</v>
      </c>
      <c r="R35" s="22">
        <v>36</v>
      </c>
      <c r="S35" s="22">
        <v>2</v>
      </c>
      <c r="T35" s="22">
        <v>9</v>
      </c>
      <c r="U35" s="68" t="s">
        <v>698</v>
      </c>
      <c r="V35" s="22" t="s">
        <v>703</v>
      </c>
      <c r="X35" s="22">
        <v>160</v>
      </c>
      <c r="Y35" s="74">
        <f>SUM(AK35/X35)</f>
        <v>2100</v>
      </c>
      <c r="Z35" s="75">
        <f>SUM(RC35:AHM35)</f>
        <v>232061</v>
      </c>
      <c r="AA35" s="75">
        <v>0</v>
      </c>
      <c r="AB35" s="75">
        <v>0</v>
      </c>
      <c r="AC35" s="75">
        <f>SUM(Z35:AB35)</f>
        <v>232061</v>
      </c>
      <c r="AD35" s="75">
        <f>SUM(RG35:AHQ35)</f>
        <v>231745</v>
      </c>
      <c r="AE35" s="75">
        <v>0</v>
      </c>
      <c r="AF35" s="75">
        <v>0</v>
      </c>
      <c r="AG35" s="75">
        <f>SUM(AD35:AF35)</f>
        <v>231745</v>
      </c>
      <c r="AH35" s="74">
        <v>336000</v>
      </c>
      <c r="AI35" s="74">
        <v>0</v>
      </c>
      <c r="AJ35" s="74">
        <v>0</v>
      </c>
      <c r="AK35" s="76">
        <f>SUM(AH35-(AI35+AJ35))</f>
        <v>336000</v>
      </c>
      <c r="AL35" s="23">
        <f>SUM(AD35/AK35)</f>
        <v>0.6897172619047619</v>
      </c>
      <c r="AM35" s="77">
        <f>ABS(AL35-$A$7)</f>
        <v>4.9282738095238088E-2</v>
      </c>
      <c r="AN35" s="77">
        <f>ABS(AL35-$A$9)</f>
        <v>0.10152999726957801</v>
      </c>
      <c r="AO35" s="77">
        <f>SUMSQ(AN35)</f>
        <v>1.0308340345560519E-2</v>
      </c>
      <c r="AP35" s="75">
        <f>AK35^2</f>
        <v>112896000000</v>
      </c>
      <c r="AQ35" s="74">
        <f>AG35^2</f>
        <v>53705745025</v>
      </c>
      <c r="AR35" s="75">
        <f>AG35*AK35</f>
        <v>77866320000</v>
      </c>
      <c r="KX35" s="22">
        <v>5</v>
      </c>
      <c r="KZ35" s="22">
        <v>4</v>
      </c>
      <c r="LD35" s="22">
        <v>8</v>
      </c>
      <c r="ME35" s="22">
        <v>79</v>
      </c>
      <c r="MG35" s="22">
        <v>50</v>
      </c>
      <c r="MH35" s="22">
        <v>10</v>
      </c>
      <c r="RB35" s="22">
        <v>4</v>
      </c>
      <c r="RE35" s="22">
        <f>SUM(AS35:PG35)</f>
        <v>156</v>
      </c>
      <c r="RF35" s="22">
        <f>SUM(AS35:RC35)</f>
        <v>160</v>
      </c>
      <c r="RG35" s="75">
        <f>SUM(AS35*$RG$28)</f>
        <v>0</v>
      </c>
      <c r="RH35" s="75">
        <f>SUM(AT35*$RH$28)</f>
        <v>0</v>
      </c>
      <c r="RI35" s="75">
        <f>SUM(AU35*$RI$28)</f>
        <v>0</v>
      </c>
      <c r="RJ35" s="75">
        <f>SUM(AV35*$RJ$28)</f>
        <v>0</v>
      </c>
      <c r="RK35" s="75">
        <f>SUM(AW35*$RK$28)</f>
        <v>0</v>
      </c>
      <c r="RL35" s="75">
        <f>SUM(AX35*$RL$28)</f>
        <v>0</v>
      </c>
      <c r="RM35" s="75">
        <f>SUM(AY35*$RM$28)</f>
        <v>0</v>
      </c>
      <c r="RN35" s="75">
        <f>SUM(AZ35*$RN$28)</f>
        <v>0</v>
      </c>
      <c r="RO35" s="75">
        <f>SUM(BA35*$RO$28)</f>
        <v>0</v>
      </c>
      <c r="RP35" s="75">
        <f>SUM(BB35*$RP$28)</f>
        <v>0</v>
      </c>
      <c r="RQ35" s="75">
        <f>SUM(BC35*$RQ$28)</f>
        <v>0</v>
      </c>
      <c r="RR35" s="75">
        <f>SUM(BD35*$RR$28)</f>
        <v>0</v>
      </c>
      <c r="RS35" s="75">
        <f>SUM(BE35*$RS$28)</f>
        <v>0</v>
      </c>
      <c r="RT35" s="75">
        <f>SUM(BF35*$RT$28)</f>
        <v>0</v>
      </c>
      <c r="RU35" s="75">
        <f>SUM(BG35*$RU$28)</f>
        <v>0</v>
      </c>
      <c r="RV35" s="75">
        <f>SUM(BH35*$RV$28)</f>
        <v>0</v>
      </c>
      <c r="RW35" s="75">
        <f>SUM(BI35*$RW$28)</f>
        <v>0</v>
      </c>
      <c r="RX35" s="75">
        <f>SUM(BJ35*$RX$28)</f>
        <v>0</v>
      </c>
      <c r="RY35" s="75">
        <f>SUM(BK35*$RY$28)</f>
        <v>0</v>
      </c>
      <c r="RZ35" s="75">
        <f>SUM(BL35*$RZ$28)</f>
        <v>0</v>
      </c>
      <c r="SA35" s="75">
        <f>SUM(BM35*$SA$28)</f>
        <v>0</v>
      </c>
      <c r="SB35" s="75">
        <f>SUM(BN35*$SB$28)</f>
        <v>0</v>
      </c>
      <c r="SC35" s="75">
        <f>SUM(BO35*$SC$28)</f>
        <v>0</v>
      </c>
      <c r="SD35" s="75">
        <f>SUM(BP35*$SD$28)</f>
        <v>0</v>
      </c>
      <c r="SE35" s="75">
        <f>SUM(BQ35*$SE$28)</f>
        <v>0</v>
      </c>
      <c r="SF35" s="75">
        <f>SUM(BR35*$SF$28)</f>
        <v>0</v>
      </c>
      <c r="SG35" s="75">
        <f>SUM(BS35*$SG$28)</f>
        <v>0</v>
      </c>
      <c r="SH35" s="75">
        <f>SUM(BT35*$SH$28)</f>
        <v>0</v>
      </c>
      <c r="SI35" s="75">
        <f>SUM(BU35*$SI$28)</f>
        <v>0</v>
      </c>
      <c r="SJ35" s="75">
        <f>SUM(BV35*$SJ$28)</f>
        <v>0</v>
      </c>
      <c r="SK35" s="75">
        <f>SUM(BW35*$SK$28)</f>
        <v>0</v>
      </c>
      <c r="SL35" s="75">
        <f>SUM(BX35*$SL$28)</f>
        <v>0</v>
      </c>
      <c r="SM35" s="75">
        <f>SUM(BY35*$SM$28)</f>
        <v>0</v>
      </c>
      <c r="SN35" s="75">
        <f>SUM(BZ35*$SN$28)</f>
        <v>0</v>
      </c>
      <c r="SO35" s="75">
        <f>SUM(CA35*$SO$28)</f>
        <v>0</v>
      </c>
      <c r="SP35" s="75">
        <f>SUM(CB35*$SP$28)</f>
        <v>0</v>
      </c>
      <c r="SQ35" s="75">
        <f>SUM(CC35*$SQ$28)</f>
        <v>0</v>
      </c>
      <c r="SR35" s="75">
        <f>SUM(CD35*$SR$28)</f>
        <v>0</v>
      </c>
      <c r="SS35" s="75">
        <f>SUM(CE35*$SS$28)</f>
        <v>0</v>
      </c>
      <c r="ST35" s="75">
        <f>SUM(CF35*$ST$28)</f>
        <v>0</v>
      </c>
      <c r="SU35" s="75">
        <f>SUM(CG35*$SU$28)</f>
        <v>0</v>
      </c>
      <c r="SV35" s="75">
        <f>SUM(CH35*$SV$28)</f>
        <v>0</v>
      </c>
      <c r="SW35" s="75">
        <f>SUM(CI35*$SW$28)</f>
        <v>0</v>
      </c>
      <c r="SX35" s="75">
        <f>SUM(CJ35*$SX$28)</f>
        <v>0</v>
      </c>
      <c r="SY35" s="75">
        <f>SUM(CK35*$SY$28)</f>
        <v>0</v>
      </c>
      <c r="SZ35" s="75">
        <f>SUM(CL35*$SZ$28)</f>
        <v>0</v>
      </c>
      <c r="TA35" s="75">
        <f>SUM(CM35*$TA$28)</f>
        <v>0</v>
      </c>
      <c r="TB35" s="75">
        <f>SUM(CN35*$TB$28)</f>
        <v>0</v>
      </c>
      <c r="TC35" s="75">
        <f>SUM(CO35*$TC$28)</f>
        <v>0</v>
      </c>
      <c r="TD35" s="75">
        <f>SUM(CP35*$TD$28)</f>
        <v>0</v>
      </c>
      <c r="TE35" s="75">
        <f>SUM(CQ35*$TE$28)</f>
        <v>0</v>
      </c>
      <c r="TF35" s="75">
        <f>SUM(CR35*$TF$28)</f>
        <v>0</v>
      </c>
      <c r="TG35" s="75">
        <f>SUM(CS35*$TG$28)</f>
        <v>0</v>
      </c>
      <c r="TH35" s="75">
        <f>SUM(CT35*$TH$28)</f>
        <v>0</v>
      </c>
      <c r="TI35" s="75">
        <f>SUM(CU35*$TI$28)</f>
        <v>0</v>
      </c>
      <c r="TJ35" s="75">
        <f>SUM(CV35*$TJ$28)</f>
        <v>0</v>
      </c>
      <c r="TK35" s="75">
        <f>SUM(CW35*$TK$28)</f>
        <v>0</v>
      </c>
      <c r="TL35" s="75">
        <f>SUM(CX35*$TL$28)</f>
        <v>0</v>
      </c>
      <c r="TM35" s="75">
        <f>SUM(CY35*$TM$28)</f>
        <v>0</v>
      </c>
      <c r="TN35" s="75">
        <f>SUM(CZ35*$TN$28)</f>
        <v>0</v>
      </c>
      <c r="TO35" s="75">
        <f>SUM(DA35*$TO$28)</f>
        <v>0</v>
      </c>
      <c r="TP35" s="75">
        <f>SUM(DB35*$TP$28)</f>
        <v>0</v>
      </c>
      <c r="TQ35" s="75">
        <f>SUM(DC35*$TQ$28)</f>
        <v>0</v>
      </c>
      <c r="TR35" s="75">
        <f>SUM(DD35*$TR$28)</f>
        <v>0</v>
      </c>
      <c r="TS35" s="75">
        <f>SUM(DE35*$TS$28)</f>
        <v>0</v>
      </c>
      <c r="TT35" s="75">
        <f>SUM(DF35*$TT$28)</f>
        <v>0</v>
      </c>
      <c r="TU35" s="75">
        <f>SUM(DG35*$TU$28)</f>
        <v>0</v>
      </c>
      <c r="TV35" s="75">
        <f>SUM(DH35*$TV$28)</f>
        <v>0</v>
      </c>
      <c r="TW35" s="75">
        <f>SUM(DI35*$TW$28)</f>
        <v>0</v>
      </c>
      <c r="TX35" s="75">
        <f>SUM(DJ35*$TX$28)</f>
        <v>0</v>
      </c>
      <c r="TY35" s="75">
        <f>SUM(DK35*$TY$28)</f>
        <v>0</v>
      </c>
      <c r="TZ35" s="75">
        <f>SUM(DL35*$TZ$28)</f>
        <v>0</v>
      </c>
      <c r="UA35" s="75">
        <f>SUM(DM35*$UA$28)</f>
        <v>0</v>
      </c>
      <c r="UB35" s="75">
        <f>SUM(DN35*$UB$28)</f>
        <v>0</v>
      </c>
      <c r="UC35" s="75">
        <f>SUM(DO35*$UC$28)</f>
        <v>0</v>
      </c>
      <c r="UD35" s="75">
        <f>SUM(DP35*$UD$28)</f>
        <v>0</v>
      </c>
      <c r="UE35" s="75">
        <f>SUM(DQ35*$UE$28)</f>
        <v>0</v>
      </c>
      <c r="UF35" s="75">
        <f>SUM(DR35*$UF$28)</f>
        <v>0</v>
      </c>
      <c r="UG35" s="75">
        <f>SUM(DS35*$UG$28)</f>
        <v>0</v>
      </c>
      <c r="UH35" s="75">
        <f>SUM(DT35*$UH$28)</f>
        <v>0</v>
      </c>
      <c r="UI35" s="75">
        <f>SUM(DU35*$UI$28)</f>
        <v>0</v>
      </c>
      <c r="UJ35" s="75">
        <f>SUM(DV35*$UJ$28)</f>
        <v>0</v>
      </c>
      <c r="UK35" s="75">
        <f>SUM(DW35*$UK$28)</f>
        <v>0</v>
      </c>
      <c r="UL35" s="75">
        <f>SUM(DX35*$UL$28)</f>
        <v>0</v>
      </c>
      <c r="UM35" s="75">
        <f>SUM(DY35*$UM$28)</f>
        <v>0</v>
      </c>
      <c r="UN35" s="75">
        <f>SUM(DZ35*$UN$28)</f>
        <v>0</v>
      </c>
      <c r="UO35" s="75">
        <f>SUM(EA35*$UO$28)</f>
        <v>0</v>
      </c>
      <c r="UP35" s="75">
        <f>SUM(EB35*$UP$28)</f>
        <v>0</v>
      </c>
      <c r="UQ35" s="75">
        <f>SUM(EC35*$UQ$28)</f>
        <v>0</v>
      </c>
      <c r="UR35" s="75">
        <f>SUM(ED35*$UR$28)</f>
        <v>0</v>
      </c>
      <c r="US35" s="75">
        <f>SUM(EE35*$US$28)</f>
        <v>0</v>
      </c>
      <c r="UT35" s="75">
        <f>SUM(EF35*$UT$28)</f>
        <v>0</v>
      </c>
      <c r="UU35" s="75">
        <f>SUM(EG35*$UU$28)</f>
        <v>0</v>
      </c>
      <c r="UV35" s="75">
        <f>SUM(EH35*$UV$28)</f>
        <v>0</v>
      </c>
      <c r="UW35" s="75">
        <f>SUM(EI35*$UW$28)</f>
        <v>0</v>
      </c>
      <c r="UX35" s="75">
        <f>SUM(EJ35*$UX$28)</f>
        <v>0</v>
      </c>
      <c r="UY35" s="75">
        <f>SUM(EK35*$UY$28)</f>
        <v>0</v>
      </c>
      <c r="UZ35" s="75">
        <f>SUM(EL35*$UZ$28)</f>
        <v>0</v>
      </c>
      <c r="VA35" s="75">
        <f>SUM(EM35*$VA$28)</f>
        <v>0</v>
      </c>
      <c r="VB35" s="75">
        <f>SUM(EN35*$VB$28)</f>
        <v>0</v>
      </c>
      <c r="VC35" s="75">
        <f>SUM(EO35*$VC$28)</f>
        <v>0</v>
      </c>
      <c r="VD35" s="75">
        <f>SUM(EP35*$VD$28)</f>
        <v>0</v>
      </c>
      <c r="VE35" s="75">
        <f>SUM(EQ35*$VE$28)</f>
        <v>0</v>
      </c>
      <c r="VF35" s="75">
        <f>SUM(ER35*$VF$28)</f>
        <v>0</v>
      </c>
      <c r="VG35" s="75">
        <f>SUM(ES35*$VG$28)</f>
        <v>0</v>
      </c>
      <c r="VH35" s="75">
        <f>SUM(ET35*$VH$28)</f>
        <v>0</v>
      </c>
      <c r="VI35" s="75">
        <f>SUM(EU35*$VI$28)</f>
        <v>0</v>
      </c>
      <c r="VJ35" s="75">
        <f>SUM(EV35*$VJ$28)</f>
        <v>0</v>
      </c>
      <c r="VK35" s="75">
        <f>SUM(EW35*$VK$28)</f>
        <v>0</v>
      </c>
      <c r="VL35" s="75">
        <f>SUM(EX35*$VL$28)</f>
        <v>0</v>
      </c>
      <c r="VM35" s="75">
        <f>SUM(EY35*$VM$28)</f>
        <v>0</v>
      </c>
      <c r="VN35" s="75">
        <f>SUM(EZ35*$VND$28)</f>
        <v>0</v>
      </c>
      <c r="VO35" s="75">
        <f>SUM(FA35*$VO$28)</f>
        <v>0</v>
      </c>
      <c r="VP35" s="75">
        <f>SUM(FB35*$VP$28)</f>
        <v>0</v>
      </c>
      <c r="VQ35" s="75">
        <f>SUM(FC35*$VQ$28)</f>
        <v>0</v>
      </c>
      <c r="VR35" s="75">
        <f>SUM(FD35*$VR$28)</f>
        <v>0</v>
      </c>
      <c r="VS35" s="75">
        <f>SUM(FE35*$VS$28)</f>
        <v>0</v>
      </c>
      <c r="VT35" s="75">
        <f>SUM(FF35*$VT$28)</f>
        <v>0</v>
      </c>
      <c r="VU35" s="75">
        <f>SUM(FG35*$VU$28)</f>
        <v>0</v>
      </c>
      <c r="VV35" s="75">
        <f>SUM(FH35*$VV$28)</f>
        <v>0</v>
      </c>
      <c r="VW35" s="75">
        <f>SUM(FI35*$VW$28)</f>
        <v>0</v>
      </c>
      <c r="VX35" s="75">
        <f>SUM(FJ35*$VX$28)</f>
        <v>0</v>
      </c>
      <c r="VY35" s="75">
        <f>SUM(FK35*$VY$28)</f>
        <v>0</v>
      </c>
      <c r="VZ35" s="75">
        <f>SUM(FL35*$VZ$28)</f>
        <v>0</v>
      </c>
      <c r="WA35" s="75">
        <f>SUM(FM35*$WA$28)</f>
        <v>0</v>
      </c>
      <c r="WB35" s="75">
        <f>SUM(FN35*$WB$28)</f>
        <v>0</v>
      </c>
      <c r="WC35" s="75">
        <f>SUM(FO35*$WC$28)</f>
        <v>0</v>
      </c>
      <c r="WD35" s="75">
        <f>SUM(FP35*$WD$28)</f>
        <v>0</v>
      </c>
      <c r="WE35" s="75">
        <f>SUM(FQ35*$WE$28)</f>
        <v>0</v>
      </c>
      <c r="WF35" s="75">
        <f>SUM(FR35*$WF$28)</f>
        <v>0</v>
      </c>
      <c r="WG35" s="75">
        <f>SUM(FS35*$WG$28)</f>
        <v>0</v>
      </c>
      <c r="WH35" s="75">
        <f>SUM(FT35*$WH$28)</f>
        <v>0</v>
      </c>
      <c r="WI35" s="75">
        <f>SUM(FU35*$WI$28)</f>
        <v>0</v>
      </c>
      <c r="WJ35" s="75">
        <f>SUM(FV35*$WJ$28)</f>
        <v>0</v>
      </c>
      <c r="WK35" s="75">
        <f>SUM(FW35*$WK$28)</f>
        <v>0</v>
      </c>
      <c r="WL35" s="75">
        <f>SUM(FX35*$WL$28)</f>
        <v>0</v>
      </c>
      <c r="WM35" s="75">
        <f>SUM(FY35*$WM$28)</f>
        <v>0</v>
      </c>
      <c r="WN35" s="75">
        <f>SUM(FZ35*$WN$28)</f>
        <v>0</v>
      </c>
      <c r="WO35" s="75">
        <f>SUM(GA35*$WO$28)</f>
        <v>0</v>
      </c>
      <c r="WP35" s="75">
        <f>SUM(GB35*$WP$28)</f>
        <v>0</v>
      </c>
      <c r="WQ35" s="75">
        <f>SUM(GC35*$WQ$28)</f>
        <v>0</v>
      </c>
      <c r="WR35" s="75">
        <f>SUM(GD35*$WR$28)</f>
        <v>0</v>
      </c>
      <c r="WS35" s="75">
        <f>SUM(GE35*$WS$28)</f>
        <v>0</v>
      </c>
      <c r="WT35" s="75">
        <f>SUM(GF35*$WT$28)</f>
        <v>0</v>
      </c>
      <c r="WU35" s="75">
        <f>SUM(GG35*$WU$28)</f>
        <v>0</v>
      </c>
      <c r="WV35" s="75">
        <f>SUM(GH35*$WV$28)</f>
        <v>0</v>
      </c>
      <c r="WW35" s="75">
        <f>SUM(GI35*$WW$28)</f>
        <v>0</v>
      </c>
      <c r="WX35" s="75">
        <f>SUM(GJ35*$WX$28)</f>
        <v>0</v>
      </c>
      <c r="WY35" s="75">
        <f>SUM(GK35*$WY$28)</f>
        <v>0</v>
      </c>
      <c r="WZ35" s="75">
        <f>SUM(GL35*$WZ$28)</f>
        <v>0</v>
      </c>
      <c r="XA35" s="75">
        <f>SUM(GM35*$XA$28)</f>
        <v>0</v>
      </c>
      <c r="XB35" s="75">
        <f>SUM(GN35*$XB$28)</f>
        <v>0</v>
      </c>
      <c r="XC35" s="75">
        <f>SUM(GO35*$XC$28)</f>
        <v>0</v>
      </c>
      <c r="XD35" s="75">
        <f>SUM(GP35*$XD$28)</f>
        <v>0</v>
      </c>
      <c r="XE35" s="75">
        <f>SUM(GQ35*$XE$28)</f>
        <v>0</v>
      </c>
      <c r="XF35" s="75">
        <f>SUM(GR35*$XF$28)</f>
        <v>0</v>
      </c>
      <c r="XG35" s="75">
        <f>SUM(GS35*$XG$28)</f>
        <v>0</v>
      </c>
      <c r="XH35" s="75">
        <f>SUM(GT35*$XH$28)</f>
        <v>0</v>
      </c>
      <c r="XI35" s="75">
        <f>SUM(GU35*$XI$28)</f>
        <v>0</v>
      </c>
      <c r="XJ35" s="75">
        <f>SUM(GV35*$XJ$28)</f>
        <v>0</v>
      </c>
      <c r="XK35" s="75">
        <f>SUM(GW35*$XK$28)</f>
        <v>0</v>
      </c>
      <c r="XL35" s="75">
        <f>SUM(GX35*$XL$28)</f>
        <v>0</v>
      </c>
      <c r="XM35" s="75">
        <f>SUM(GY35*$XM$28)</f>
        <v>0</v>
      </c>
      <c r="XN35" s="75">
        <f>SUM(GZ35*$XN$28)</f>
        <v>0</v>
      </c>
      <c r="XO35" s="75">
        <f>SUM(HA35*$XO$28)</f>
        <v>0</v>
      </c>
      <c r="XP35" s="75">
        <f>SUM(HB35*$XP$28)</f>
        <v>0</v>
      </c>
      <c r="XQ35" s="75">
        <f>SUM(HC35*$XQ$28)</f>
        <v>0</v>
      </c>
      <c r="XR35" s="75">
        <f>SUM(HD35*$XR$28)</f>
        <v>0</v>
      </c>
      <c r="XS35" s="75">
        <f>SUM(HE35*$XS$28)</f>
        <v>0</v>
      </c>
      <c r="XT35" s="75">
        <f>SUM(HF35*$XT$28)</f>
        <v>0</v>
      </c>
      <c r="XU35" s="75">
        <f>SUM(HG35*$XU$28)</f>
        <v>0</v>
      </c>
      <c r="XV35" s="75">
        <f>SUM(HH35*$XV$28)</f>
        <v>0</v>
      </c>
      <c r="XW35" s="75">
        <f>SUM(HI35*$XW$28)</f>
        <v>0</v>
      </c>
      <c r="XX35" s="75">
        <f>SUM(HJ35*$XX$28)</f>
        <v>0</v>
      </c>
      <c r="XY35" s="75">
        <f>SUM(HK35*$XY$28)</f>
        <v>0</v>
      </c>
      <c r="XZ35" s="75">
        <f>SUM(HL35*$XZ$28)</f>
        <v>0</v>
      </c>
      <c r="YA35" s="75">
        <f>SUM(HM35*$YA$28)</f>
        <v>0</v>
      </c>
      <c r="YB35" s="75">
        <f>SUM(HN35*$YB$28)</f>
        <v>0</v>
      </c>
      <c r="YC35" s="75">
        <f>SUM(HO35*$YC$28)</f>
        <v>0</v>
      </c>
      <c r="YD35" s="75">
        <f>SUM(HP35*$YD$28)</f>
        <v>0</v>
      </c>
      <c r="YE35" s="75">
        <f>SUM(HQ35*$YE$28)</f>
        <v>0</v>
      </c>
      <c r="YF35" s="75">
        <f>SUM(HR35*$YF$28)</f>
        <v>0</v>
      </c>
      <c r="YG35" s="75">
        <f>SUM(HS35*$YG$28)</f>
        <v>0</v>
      </c>
      <c r="YH35" s="75">
        <f>SUM(HT35*$YH$28)</f>
        <v>0</v>
      </c>
      <c r="YI35" s="75">
        <f>SUM(HU35*$YI$28)</f>
        <v>0</v>
      </c>
      <c r="YJ35" s="75">
        <f>SUM(HV35*$YJ$28)</f>
        <v>0</v>
      </c>
      <c r="YK35" s="75">
        <f>SUM(HW35*$YK$28)</f>
        <v>0</v>
      </c>
      <c r="YL35" s="75">
        <f>SUM(HX35*$YL$28)</f>
        <v>0</v>
      </c>
      <c r="YM35" s="75">
        <f>SUM(HY35*$YM$28)</f>
        <v>0</v>
      </c>
      <c r="YN35" s="75">
        <f>SUM(HZ35*$YN$28)</f>
        <v>0</v>
      </c>
      <c r="YO35" s="75">
        <f>SUM(IA35*$YO$28)</f>
        <v>0</v>
      </c>
      <c r="YP35" s="75">
        <f>SUM(IB35*$YP$28)</f>
        <v>0</v>
      </c>
      <c r="YQ35" s="75">
        <f>SUM(IC35*$YQ$28)</f>
        <v>0</v>
      </c>
      <c r="YR35" s="75">
        <f>SUM(ID35*$YR$28)</f>
        <v>0</v>
      </c>
      <c r="YS35" s="75">
        <f>SUM(IE35*$YS$28)</f>
        <v>0</v>
      </c>
      <c r="YT35" s="75">
        <f>SUM(IF35*$YT$28)</f>
        <v>0</v>
      </c>
      <c r="YU35" s="75">
        <f>SUM(IG35*$YU$28)</f>
        <v>0</v>
      </c>
      <c r="YV35" s="75">
        <f>SUM(IH35*$YV$28)</f>
        <v>0</v>
      </c>
      <c r="YW35" s="75">
        <f>SUM(II35*$YW$28)</f>
        <v>0</v>
      </c>
      <c r="YX35" s="75">
        <f>SUM(IJ35*$YX$28)</f>
        <v>0</v>
      </c>
      <c r="YY35" s="75">
        <f>SUM(IK35*$YY$28)</f>
        <v>0</v>
      </c>
      <c r="YZ35" s="75">
        <f>SUM(IL35*$YZ$28)</f>
        <v>0</v>
      </c>
      <c r="ZA35" s="75">
        <f>SUM(IM35*$ZA$28)</f>
        <v>0</v>
      </c>
      <c r="ZB35" s="75">
        <f>SUM(IN35*$ZB$28)</f>
        <v>0</v>
      </c>
      <c r="ZC35" s="75">
        <f>SUM(IO35*$ZC$28)</f>
        <v>0</v>
      </c>
      <c r="ZD35" s="75">
        <f>SUM(IP35*$ZD$28)</f>
        <v>0</v>
      </c>
      <c r="ZE35" s="75">
        <f>SUM(IQ35*$ZE$28)</f>
        <v>0</v>
      </c>
      <c r="ZF35" s="75">
        <f>SUM(IR35*$ZF$28)</f>
        <v>0</v>
      </c>
      <c r="ZG35" s="75">
        <f>SUM(IS35*$ZG$28)</f>
        <v>0</v>
      </c>
      <c r="ZH35" s="75">
        <f>SUM(IT35*$ZH$28)</f>
        <v>0</v>
      </c>
      <c r="ZI35" s="75">
        <f>SUM(IU35*$ZI$28)</f>
        <v>0</v>
      </c>
      <c r="ZJ35" s="75">
        <f>SUM(IV35*$ZJ$28)</f>
        <v>0</v>
      </c>
      <c r="ZK35" s="75">
        <f>SUM(IW35*$ZK$28)</f>
        <v>0</v>
      </c>
      <c r="ZL35" s="75">
        <f>SUM(IX35*$ZL$28)</f>
        <v>0</v>
      </c>
      <c r="ZM35" s="75">
        <f>SUM(IY35*$ZM$28)</f>
        <v>0</v>
      </c>
      <c r="ZN35" s="75">
        <f>SUM(IZ35*$ZN$28)</f>
        <v>0</v>
      </c>
      <c r="ZO35" s="75">
        <f>SUM(JA35*$ZO$28)</f>
        <v>0</v>
      </c>
      <c r="ZP35" s="75">
        <f>SUM(JB35*$ZP$28)</f>
        <v>0</v>
      </c>
      <c r="ZQ35" s="75">
        <f>SUM(JC35*$ZQ$28)</f>
        <v>0</v>
      </c>
      <c r="ZR35" s="75">
        <f>SUM(JD35*$ZR$28)</f>
        <v>0</v>
      </c>
      <c r="ZS35" s="75">
        <f>SUM(JE35*$ZS$28)</f>
        <v>0</v>
      </c>
      <c r="ZT35" s="75">
        <f>SUM(JF35*$ZT$28)</f>
        <v>0</v>
      </c>
      <c r="ZU35" s="75">
        <f>SUM(JG35*$ZU$28)</f>
        <v>0</v>
      </c>
      <c r="ZV35" s="75">
        <f>SUM(JH35*$ZV$28)</f>
        <v>0</v>
      </c>
      <c r="ZW35" s="75">
        <f>SUM(JI35*$ZW$28)</f>
        <v>0</v>
      </c>
      <c r="ZX35" s="75">
        <f>SUM(JJ35*$ZX$28)</f>
        <v>0</v>
      </c>
      <c r="ZY35" s="75">
        <f>SUM(JK35*$ZY$28)</f>
        <v>0</v>
      </c>
      <c r="ZZ35" s="75">
        <f>SUM(JL35*$ZZ$28)</f>
        <v>0</v>
      </c>
      <c r="AAA35" s="75">
        <f>SUM(JM35*$AAA$28)</f>
        <v>0</v>
      </c>
      <c r="AAB35" s="75">
        <f>SUM(JN35*$AAB$28)</f>
        <v>0</v>
      </c>
      <c r="AAC35" s="75">
        <f>SUM(JO35*$AAC$28)</f>
        <v>0</v>
      </c>
      <c r="AAD35" s="75">
        <f>SUM(JP35*$AAD$28)</f>
        <v>0</v>
      </c>
      <c r="AAE35" s="75">
        <f>SUM(JQ35*$AAE$28)</f>
        <v>0</v>
      </c>
      <c r="AAF35" s="75">
        <f>SUM(JR35*$AAF$28)</f>
        <v>0</v>
      </c>
      <c r="AAG35" s="75">
        <f>SUM(JS35*$AAG$28)</f>
        <v>0</v>
      </c>
      <c r="AAH35" s="75">
        <f>SUM(JT35*$AAH$28)</f>
        <v>0</v>
      </c>
      <c r="AAI35" s="75">
        <f>SUM(JU35*$AAI$28)</f>
        <v>0</v>
      </c>
      <c r="AAJ35" s="75">
        <f>SUM(JV35*$AAJ$28)</f>
        <v>0</v>
      </c>
      <c r="AAK35" s="75">
        <f>SUM(JW35*$AAK$28)</f>
        <v>0</v>
      </c>
      <c r="AAL35" s="75">
        <f>SUM(JX35*$AAL$28)</f>
        <v>0</v>
      </c>
      <c r="AAM35" s="75">
        <f>SUM(JY35*$AAM$28)</f>
        <v>0</v>
      </c>
      <c r="AAN35" s="75">
        <f>SUM(JZ35*$AAN$28)</f>
        <v>0</v>
      </c>
      <c r="AAO35" s="75">
        <f>SUM(KA35*$AAO$28)</f>
        <v>0</v>
      </c>
      <c r="AAP35" s="75">
        <f>SUM(KB35*$AAP$28)</f>
        <v>0</v>
      </c>
      <c r="AAQ35" s="75">
        <f>SUM(KC35*$AAQ$28)</f>
        <v>0</v>
      </c>
      <c r="AAR35" s="75">
        <f>SUM(KD35*$AAR$28)</f>
        <v>0</v>
      </c>
      <c r="AAS35" s="75">
        <f>SUM(KE35*$AAS$28)</f>
        <v>0</v>
      </c>
      <c r="AAT35" s="75">
        <f>SUM(KF35*$AAT$28)</f>
        <v>0</v>
      </c>
      <c r="AAU35" s="75">
        <f>SUM(KG35*$AAU$28)</f>
        <v>0</v>
      </c>
      <c r="AAV35" s="75">
        <f>SUM(KH35*$AAV$28)</f>
        <v>0</v>
      </c>
      <c r="AAW35" s="75">
        <f>SUM(KI35*$AAW$28)</f>
        <v>0</v>
      </c>
      <c r="AAX35" s="75">
        <f>SUM(KJ35*$AAX$28)</f>
        <v>0</v>
      </c>
      <c r="AAY35" s="75">
        <f>SUM(KK35*$AAY$28)</f>
        <v>0</v>
      </c>
      <c r="AAZ35" s="75">
        <f>SUM(KL35*$AAZ$28)</f>
        <v>0</v>
      </c>
      <c r="ABA35" s="75">
        <f>SUM(KM35*$ABA$28)</f>
        <v>0</v>
      </c>
      <c r="ABB35" s="75">
        <f>SUM(KN35*$ABB$28)</f>
        <v>0</v>
      </c>
      <c r="ABC35" s="75">
        <f>SUM(KO35*$ABC$28)</f>
        <v>0</v>
      </c>
      <c r="ABD35" s="75">
        <f>SUM(KP35*$ABD$28)</f>
        <v>0</v>
      </c>
      <c r="ABE35" s="75">
        <f>SUM(KQ35*$ABE$28)</f>
        <v>0</v>
      </c>
      <c r="ABF35" s="75">
        <f>SUM(KR35*$ABF$28)</f>
        <v>0</v>
      </c>
      <c r="ABG35" s="75">
        <f>SUM(KS35*$ABG$28)</f>
        <v>0</v>
      </c>
      <c r="ABH35" s="75">
        <f>SUM(KT35*$ABH$28)</f>
        <v>0</v>
      </c>
      <c r="ABI35" s="75">
        <f>SUM(KU35*$ABI$28)</f>
        <v>0</v>
      </c>
      <c r="ABJ35" s="75">
        <f>SUM(KV35*$ABJ$28)</f>
        <v>0</v>
      </c>
      <c r="ABK35" s="75">
        <f>SUM(KW35*$ABK$28)</f>
        <v>0</v>
      </c>
      <c r="ABL35" s="75">
        <f>SUM(KX35*$ABL$28)</f>
        <v>13725</v>
      </c>
      <c r="ABM35" s="75">
        <f>SUM(KY35*$ABM$28)</f>
        <v>0</v>
      </c>
      <c r="ABN35" s="75">
        <f>SUM(KZ35*$ABN$28)</f>
        <v>9660</v>
      </c>
      <c r="ABO35" s="75">
        <f>SUM(LA35*$ABO$28)</f>
        <v>0</v>
      </c>
      <c r="ABP35" s="75">
        <f>SUM(LB35*$ABP$28)</f>
        <v>0</v>
      </c>
      <c r="ABQ35" s="75">
        <f>SUM(LC35*$ABQ$28)</f>
        <v>0</v>
      </c>
      <c r="ABR35" s="75">
        <f>SUM(LD35*$ABR$28)</f>
        <v>13760</v>
      </c>
      <c r="ABS35" s="75">
        <f>SUM(LE35*$ABS$28)</f>
        <v>0</v>
      </c>
      <c r="ABT35" s="75">
        <f>SUM(LF35*$ABT$28)</f>
        <v>0</v>
      </c>
      <c r="ABU35" s="75">
        <f>SUM(LG35*$ABU$28)</f>
        <v>0</v>
      </c>
      <c r="ABV35" s="75">
        <f>SUM(LH35*$ABV$28)</f>
        <v>0</v>
      </c>
      <c r="ABW35" s="75">
        <f>SUM(LI35*$ABW$28)</f>
        <v>0</v>
      </c>
      <c r="ABX35" s="75">
        <f>SUM(LJ35*$ABX$28)</f>
        <v>0</v>
      </c>
      <c r="ABY35" s="75">
        <f>SUM(LK35*$ABY$28)</f>
        <v>0</v>
      </c>
      <c r="ABZ35" s="75">
        <f>SUM(LL35*$ABZ$28)</f>
        <v>0</v>
      </c>
      <c r="ACA35" s="75">
        <f>SUM(LM35*$ACA$28)</f>
        <v>0</v>
      </c>
      <c r="ACB35" s="75">
        <f>SUM(LN35*$ACB$28)</f>
        <v>0</v>
      </c>
      <c r="ACC35" s="75">
        <f>SUM(LO35*$ACC$28)</f>
        <v>0</v>
      </c>
      <c r="ACD35" s="75">
        <f>SUM(LP35*$ACD$28)</f>
        <v>0</v>
      </c>
      <c r="ACE35" s="75">
        <f>SUM(LQ35*$ACE$28)</f>
        <v>0</v>
      </c>
      <c r="ACF35" s="75">
        <f>SUM(LR35*$ACF$28)</f>
        <v>0</v>
      </c>
      <c r="ACG35" s="75">
        <f>SUM(LS35*$ACG$28)</f>
        <v>0</v>
      </c>
      <c r="ACH35" s="75">
        <f>SUM(LT35*$ACH$28)</f>
        <v>0</v>
      </c>
      <c r="ACI35" s="75">
        <f>SUM(LU35*$ACI$28)</f>
        <v>0</v>
      </c>
      <c r="ACJ35" s="75">
        <f>SUM(LV35*$ACJ$28)</f>
        <v>0</v>
      </c>
      <c r="ACK35" s="75">
        <f>SUM(LW35*$ACK$28)</f>
        <v>0</v>
      </c>
      <c r="ACL35" s="75">
        <f>SUM(LX35*$ACL$28)</f>
        <v>0</v>
      </c>
      <c r="ACM35" s="75">
        <f>SUM(LY35*$ACM$28)</f>
        <v>0</v>
      </c>
      <c r="ACN35" s="75">
        <f>SUM(LZ35*$ACN$28)</f>
        <v>0</v>
      </c>
      <c r="ACO35" s="75">
        <f>SUM(MA35*$ACO$28)</f>
        <v>0</v>
      </c>
      <c r="ACP35" s="75">
        <f>SUM(MB35*$ACP$28)</f>
        <v>0</v>
      </c>
      <c r="ACQ35" s="75">
        <f>SUM(MC35*$ACQ$28)</f>
        <v>0</v>
      </c>
      <c r="ACR35" s="75">
        <f>SUM(MD35*$ACR$28)</f>
        <v>0</v>
      </c>
      <c r="ACS35" s="75">
        <f>SUM(ME35*$ACS$28)</f>
        <v>110600</v>
      </c>
      <c r="ACT35" s="75">
        <f>SUM(MF35*$ACT$28)</f>
        <v>0</v>
      </c>
      <c r="ACU35" s="75">
        <f>SUM(MG35*$ACU$28)</f>
        <v>70000</v>
      </c>
      <c r="ACV35" s="75">
        <f>SUM(MH35*$ACV$28)</f>
        <v>14000</v>
      </c>
      <c r="ACW35" s="75">
        <f>SUM(MI35*$ACW$28)</f>
        <v>0</v>
      </c>
      <c r="ACX35" s="75">
        <f>SUM(MJ35*$ACX$28)</f>
        <v>0</v>
      </c>
      <c r="ACY35" s="75">
        <f>SUM(MK35*$ACY$28)</f>
        <v>0</v>
      </c>
      <c r="ACZ35" s="75">
        <f>SUM(ML35*$ACZ$28)</f>
        <v>0</v>
      </c>
      <c r="ADA35" s="75">
        <f>SUM(MM35*$ADA$28)</f>
        <v>0</v>
      </c>
      <c r="ADB35" s="75">
        <f>SUM(MN35*$ADB$28)</f>
        <v>0</v>
      </c>
      <c r="ADC35" s="75">
        <f>SUM(MO35*$ADC$28)</f>
        <v>0</v>
      </c>
      <c r="ADD35" s="75">
        <f>SUM(MP35*$ADD$28)</f>
        <v>0</v>
      </c>
      <c r="ADE35" s="75">
        <f>SUM(MQ35*$ADE$28)</f>
        <v>0</v>
      </c>
      <c r="ADF35" s="75">
        <f>SUM(MR35*$ADF$28)</f>
        <v>0</v>
      </c>
      <c r="ADG35" s="75">
        <f>SUM(MS35*$ADG$28)</f>
        <v>0</v>
      </c>
      <c r="ADH35" s="75">
        <f>SUM(MT35*$ADH$28)</f>
        <v>0</v>
      </c>
      <c r="ADI35" s="75">
        <f>SUM(MU35*$ADI$28)</f>
        <v>0</v>
      </c>
      <c r="ADJ35" s="75">
        <f>SUM(MV35*$ADJ$28)</f>
        <v>0</v>
      </c>
      <c r="ADK35" s="75">
        <f>SUM(MW35*$ADK$28)</f>
        <v>0</v>
      </c>
      <c r="ADL35" s="75">
        <f>SUM(MX35*$ADL$28)</f>
        <v>0</v>
      </c>
      <c r="ADM35" s="75">
        <f>SUM(MY35*$ADM$28)</f>
        <v>0</v>
      </c>
      <c r="ADN35" s="75">
        <f>SUM(MZ35*$ADN$28)</f>
        <v>0</v>
      </c>
      <c r="ADO35" s="75">
        <f>SUM(NA35*$ADO$28)</f>
        <v>0</v>
      </c>
      <c r="ADP35" s="75">
        <f>SUM(NB35*$ADP$28)</f>
        <v>0</v>
      </c>
      <c r="ADQ35" s="75">
        <f>SUM(NC35*$ADQ$28)</f>
        <v>0</v>
      </c>
      <c r="ADR35" s="75">
        <f>SUM(ND35*$ADR$28)</f>
        <v>0</v>
      </c>
      <c r="ADS35" s="75">
        <f>SUM(NE35*$ADS$28)</f>
        <v>0</v>
      </c>
      <c r="ADT35" s="75">
        <f>SUM(NF35*$ADT$28)</f>
        <v>0</v>
      </c>
      <c r="ADU35" s="75">
        <f>SUM(NG35*$ADU$28)</f>
        <v>0</v>
      </c>
      <c r="ADV35" s="75">
        <f>SUM(NH35*$ADV$28)</f>
        <v>0</v>
      </c>
      <c r="ADW35" s="75">
        <f>SUM(NI35*$ADW$28)</f>
        <v>0</v>
      </c>
      <c r="ADX35" s="75">
        <f>SUM(NJ35*$ADX$28)</f>
        <v>0</v>
      </c>
      <c r="ADY35" s="75">
        <f>SUM(NK35*$ADY$28)</f>
        <v>0</v>
      </c>
      <c r="ADZ35" s="75">
        <f>SUM(NL35*$ADZ$28)</f>
        <v>0</v>
      </c>
      <c r="AEA35" s="75">
        <f>SUM(NM35*$AEA$28)</f>
        <v>0</v>
      </c>
      <c r="AEB35" s="75">
        <f>SUM(NN35*$AEB$28)</f>
        <v>0</v>
      </c>
      <c r="AEC35" s="75">
        <f>SUM(NO35*$AEC$28)</f>
        <v>0</v>
      </c>
      <c r="AED35" s="75">
        <f>SUM(NP35*$AED$28)</f>
        <v>0</v>
      </c>
      <c r="AEE35" s="75">
        <f>SUM(NQ35*$AEE$28)</f>
        <v>0</v>
      </c>
      <c r="AEF35" s="75">
        <f>SUM(NR35*$AEF$28)</f>
        <v>0</v>
      </c>
      <c r="AEG35" s="75">
        <f>SUM(NS35*$AEG$28)</f>
        <v>0</v>
      </c>
      <c r="AEH35" s="75">
        <f>SUM(NT35*$AEH$28)</f>
        <v>0</v>
      </c>
      <c r="AEI35" s="75">
        <f>SUM(NU35*$AEI$28)</f>
        <v>0</v>
      </c>
      <c r="AEJ35" s="75">
        <f>SUM(NV35*$AEJ$28)</f>
        <v>0</v>
      </c>
      <c r="AEK35" s="75">
        <f>SUM(NW35*$AEK$28)</f>
        <v>0</v>
      </c>
      <c r="AEL35" s="75">
        <f>SUM(NX35*$AEL$28)</f>
        <v>0</v>
      </c>
      <c r="AEM35" s="75">
        <f>SUM(NY35*$AEM$28)</f>
        <v>0</v>
      </c>
      <c r="AEN35" s="75">
        <f>SUM(NZ35*$AEN$28)</f>
        <v>0</v>
      </c>
      <c r="AEO35" s="75">
        <f>SUM(OA35*$AEO$28)</f>
        <v>0</v>
      </c>
      <c r="AEP35" s="75">
        <f>SUM(OB35*$AEP$28)</f>
        <v>0</v>
      </c>
      <c r="AEQ35" s="75">
        <f>SUM(OC35*$AEQ$28)</f>
        <v>0</v>
      </c>
      <c r="AER35" s="75">
        <f>SUM(OD35*$AER$28)</f>
        <v>0</v>
      </c>
      <c r="AES35" s="75">
        <f>SUM(OE35*$AES$28)</f>
        <v>0</v>
      </c>
      <c r="AET35" s="75">
        <f>SUM(OF35*$AET$28)</f>
        <v>0</v>
      </c>
      <c r="AEU35" s="75">
        <f>SUM(OG35*$AEU$28)</f>
        <v>0</v>
      </c>
      <c r="AEV35" s="75">
        <f>SUM(OH35*$AEV$28)</f>
        <v>0</v>
      </c>
      <c r="AEW35" s="75">
        <f>SUM(OI35*$AEW$28)</f>
        <v>0</v>
      </c>
      <c r="AEX35" s="75">
        <f>SUM(OJ35*$AEX$28)</f>
        <v>0</v>
      </c>
      <c r="AEY35" s="75">
        <f>SUM(OK35*$AEY$28)</f>
        <v>0</v>
      </c>
      <c r="AEZ35" s="75">
        <f>SUM(OL35*$AEZ$28)</f>
        <v>0</v>
      </c>
      <c r="AFA35" s="75">
        <f>SUM(OM35*$AFA$28)</f>
        <v>0</v>
      </c>
      <c r="AFB35" s="75">
        <f>SUM(ON35*$AFB$28)</f>
        <v>0</v>
      </c>
      <c r="AFC35" s="75">
        <f>SUM(OO35*$AFC$28)</f>
        <v>0</v>
      </c>
      <c r="AFD35" s="75">
        <f>SUM(OP35*$AFD$28)</f>
        <v>0</v>
      </c>
      <c r="AFE35" s="75">
        <f>SUM(OQ35*$AFE$28)</f>
        <v>0</v>
      </c>
      <c r="AFF35" s="75">
        <f>SUM(OR35*$AFF$28)</f>
        <v>0</v>
      </c>
      <c r="AFG35" s="75">
        <f>SUM(OS35*$AFG$28)</f>
        <v>0</v>
      </c>
      <c r="AFH35" s="75">
        <f>SUM(OT35*$AFH$28)</f>
        <v>0</v>
      </c>
      <c r="AFI35" s="75">
        <f>SUM(OU35*$AFI$28)</f>
        <v>0</v>
      </c>
      <c r="AFJ35" s="75">
        <f>SUM(OV35*$AFJ$28)</f>
        <v>0</v>
      </c>
      <c r="AFK35" s="75">
        <f>SUM(OW35*$AFK$28)</f>
        <v>0</v>
      </c>
      <c r="AFL35" s="75">
        <f>SUM(OX35*$AFL$28)</f>
        <v>0</v>
      </c>
      <c r="AFM35" s="75">
        <f>SUM(OY35*$AFM$28)</f>
        <v>0</v>
      </c>
      <c r="AFN35" s="75">
        <f>SUM(OZ35*$AFN$28)</f>
        <v>0</v>
      </c>
      <c r="AFO35" s="75">
        <f>SUM(PA35*$AFO$28)</f>
        <v>0</v>
      </c>
      <c r="AFP35" s="75">
        <f>SUM(PB35*$AFP$28)</f>
        <v>0</v>
      </c>
      <c r="AFQ35" s="75">
        <f>SUM(PC35*$AFQ$28)</f>
        <v>0</v>
      </c>
      <c r="AFR35" s="75">
        <f>SUM(PD35*$AFR$28)</f>
        <v>0</v>
      </c>
      <c r="AFS35" s="75">
        <f>SUM(PE35*$AFS$28)</f>
        <v>0</v>
      </c>
      <c r="AFT35" s="75">
        <f>SUM(PF35*$AFT$28)</f>
        <v>0</v>
      </c>
      <c r="AFU35" s="75">
        <f>SUM(PG35*$AFU$28)</f>
        <v>0</v>
      </c>
      <c r="AFV35" s="75">
        <f>SUM(PH35*$AFV$28)</f>
        <v>0</v>
      </c>
      <c r="AFW35" s="75">
        <f>SUM(PI35*$AFW$28)</f>
        <v>0</v>
      </c>
      <c r="AFX35" s="75">
        <f>SUM(PJ35*$AFX$28)</f>
        <v>0</v>
      </c>
      <c r="AFY35" s="75">
        <f>SUM(PK35*$AFY$28)</f>
        <v>0</v>
      </c>
      <c r="AFZ35" s="75">
        <f>SUM(PL35*$AFZ$28)</f>
        <v>0</v>
      </c>
      <c r="AGA35" s="75">
        <f>SUM(PM35*$AGA$28)</f>
        <v>0</v>
      </c>
      <c r="AGB35" s="75">
        <f>SUM(PN35*$AGB$28)</f>
        <v>0</v>
      </c>
      <c r="AGC35" s="75">
        <f>SUM(PO35*$AGC$28)</f>
        <v>0</v>
      </c>
      <c r="AGD35" s="75">
        <f>SUM(PP35*$AGD$28)</f>
        <v>0</v>
      </c>
      <c r="AGE35" s="75">
        <f>SUM(PQ35*$AGE$28)</f>
        <v>0</v>
      </c>
      <c r="AGF35" s="75">
        <f>SUM(PR35*$AGF$28)</f>
        <v>0</v>
      </c>
      <c r="AGG35" s="75">
        <f>SUM(PS35*$AGG$28)</f>
        <v>0</v>
      </c>
      <c r="AGH35" s="75">
        <f>SUM(PT35*$AGH$28)</f>
        <v>0</v>
      </c>
      <c r="AGI35" s="75">
        <f>SUM(PU35*$AGI$28)</f>
        <v>0</v>
      </c>
      <c r="AGJ35" s="75">
        <f>SUM(PV35*$AGJ$28)</f>
        <v>0</v>
      </c>
      <c r="AGK35" s="75">
        <f>SUM(PW35*$AGK$28)</f>
        <v>0</v>
      </c>
      <c r="AGL35" s="75">
        <f>SUM(PX35*$AGL$28)</f>
        <v>0</v>
      </c>
      <c r="AGM35" s="75">
        <f>SUM(PY35*$AGM$28)</f>
        <v>0</v>
      </c>
      <c r="AGN35" s="75">
        <f>SUM(PZ35*$AGN$28)</f>
        <v>0</v>
      </c>
      <c r="AGO35" s="75">
        <f>SUM(QA35*$AGO$28)</f>
        <v>0</v>
      </c>
      <c r="AGP35" s="75">
        <f>SUM(QB35*$AGP$28)</f>
        <v>0</v>
      </c>
      <c r="AGQ35" s="75">
        <f>SUM(QC35*$AGQ$28)</f>
        <v>0</v>
      </c>
      <c r="AGR35" s="75">
        <f>SUM(QD35*$AGR$28)</f>
        <v>0</v>
      </c>
      <c r="AGS35" s="75">
        <f>SUM(QE35*$AGS$28)</f>
        <v>0</v>
      </c>
      <c r="AGT35" s="75">
        <f>SUM(QF35*$AGT$28)</f>
        <v>0</v>
      </c>
      <c r="AGU35" s="75">
        <f>SUM(QG35*$AGU$28)</f>
        <v>0</v>
      </c>
      <c r="AGV35" s="75">
        <f>SUM(QH35*$AGV$28)</f>
        <v>0</v>
      </c>
      <c r="AGW35" s="75">
        <f>SUM(QI35*$AGW$28)</f>
        <v>0</v>
      </c>
      <c r="AGX35" s="75">
        <f>SUM(QJ35*$AGX$28)</f>
        <v>0</v>
      </c>
      <c r="AGY35" s="75">
        <f>SUM(QK35*$AGY$28)</f>
        <v>0</v>
      </c>
      <c r="AGZ35" s="75">
        <f>SUM(QL35*$AGZ$28)</f>
        <v>0</v>
      </c>
      <c r="AHA35" s="75">
        <f>SUM(QM35*$AHA$28)</f>
        <v>0</v>
      </c>
      <c r="AHB35" s="75">
        <f>SUM(QN35*$AHB$28)</f>
        <v>0</v>
      </c>
      <c r="AHC35" s="75">
        <f>SUM(QO35*$AHC$28)</f>
        <v>0</v>
      </c>
      <c r="AHD35" s="75">
        <f>SUM(QP35*$AHD$28)</f>
        <v>0</v>
      </c>
      <c r="AHE35" s="75">
        <f>SUM(QQ35*$AHE$28)</f>
        <v>0</v>
      </c>
      <c r="AHF35" s="75">
        <f>SUM(QR35*$AHF$28)</f>
        <v>0</v>
      </c>
      <c r="AHG35" s="75">
        <f>SUM(QS35*$AHG$28)</f>
        <v>0</v>
      </c>
      <c r="AHH35" s="75">
        <f>SUM(QT35*$AHH$28)</f>
        <v>0</v>
      </c>
      <c r="AHI35" s="75">
        <f>SUM(QU35*$AHI$28)</f>
        <v>0</v>
      </c>
      <c r="AHJ35" s="75">
        <f>SUM(QV35*$AHJ$28)</f>
        <v>0</v>
      </c>
      <c r="AHK35" s="75">
        <f>SUM(QW35*$AHK$28)</f>
        <v>0</v>
      </c>
      <c r="AHL35" s="75">
        <f>SUM(QX35*$AHL$28)</f>
        <v>0</v>
      </c>
      <c r="AHM35" s="75">
        <f>SUM(QY35*$AHM$28)</f>
        <v>0</v>
      </c>
      <c r="AHN35" s="75">
        <f>SUM(QZ35*$AHN$28)</f>
        <v>0</v>
      </c>
      <c r="AHO35" s="75">
        <f>SUM(RA35*$AHO$28)</f>
        <v>0</v>
      </c>
      <c r="AHP35" s="75">
        <f>SUM(RB35*$AHP$28)</f>
        <v>0</v>
      </c>
      <c r="AHQ35" s="75">
        <f>SUM(RC35*$AHQ$28)</f>
        <v>0</v>
      </c>
      <c r="AHT35" s="22">
        <f>SUM(AS35:KN35)</f>
        <v>0</v>
      </c>
      <c r="AHU35" s="22">
        <f>SUM(KO35:KV35)</f>
        <v>0</v>
      </c>
      <c r="AHV35" s="22">
        <f>SUM(KW35:MD35)</f>
        <v>17</v>
      </c>
      <c r="AHW35" s="22">
        <f>SUM(ME35:NL35)</f>
        <v>139</v>
      </c>
      <c r="AHX35" s="22">
        <f>SUM(NM35:NT35)</f>
        <v>0</v>
      </c>
      <c r="AHY35" s="22">
        <f>SUM(NU35:OJ35)</f>
        <v>0</v>
      </c>
      <c r="AHZ35" s="22">
        <f>SUM(OK35:RC35)</f>
        <v>4</v>
      </c>
      <c r="AIA35" s="22">
        <f>SUM(AHT35:AHZ35)</f>
        <v>160</v>
      </c>
      <c r="AIB35" s="77">
        <f>SUM(AHT35/AIA35)</f>
        <v>0</v>
      </c>
      <c r="AIC35" s="77">
        <f>SUM(AHU35/AIA35)</f>
        <v>0</v>
      </c>
      <c r="AID35" s="77">
        <f>SUM(AHV35/AIA35)</f>
        <v>0.10625</v>
      </c>
      <c r="AIE35" s="77">
        <f>SUM(AHW35/AIA35)</f>
        <v>0.86875000000000002</v>
      </c>
      <c r="AIF35" s="77">
        <f>SUM(AHX35/AIA35)</f>
        <v>0</v>
      </c>
      <c r="AIG35" s="77">
        <f>SUM(AHY35/AIA35)</f>
        <v>0</v>
      </c>
      <c r="AIH35" s="77">
        <f>SUM(AHZ35/AIA35)</f>
        <v>2.5000000000000001E-2</v>
      </c>
      <c r="AII35" s="22" t="s">
        <v>584</v>
      </c>
      <c r="AIK35" s="75">
        <f>SUM(RG35:AHQ35)</f>
        <v>231745</v>
      </c>
      <c r="AIL35" s="75">
        <f>AE35</f>
        <v>0</v>
      </c>
      <c r="AIM35" s="75">
        <f>SUM(AFZ35:AHD35)</f>
        <v>0</v>
      </c>
      <c r="AIN35" s="75">
        <f>SUM(AIK35-AIM35)</f>
        <v>231745</v>
      </c>
      <c r="AIO35" s="75">
        <f>SUM(AIL35+AIM35)</f>
        <v>0</v>
      </c>
      <c r="AIP35" s="23">
        <f>SUM(AIO35/AIN35)</f>
        <v>0</v>
      </c>
    </row>
    <row r="36" spans="5:926" ht="25.5" x14ac:dyDescent="0.2">
      <c r="E36" s="72"/>
      <c r="J36" s="20">
        <v>2019</v>
      </c>
      <c r="K36" s="20">
        <v>5</v>
      </c>
      <c r="L36" s="73">
        <v>43454</v>
      </c>
      <c r="M36" s="20">
        <v>2511200</v>
      </c>
      <c r="O36" s="21" t="s">
        <v>697</v>
      </c>
      <c r="P36" s="21" t="s">
        <v>839</v>
      </c>
      <c r="Q36" s="68" t="s">
        <v>840</v>
      </c>
      <c r="R36" s="22">
        <v>19</v>
      </c>
      <c r="S36" s="22">
        <v>4</v>
      </c>
      <c r="T36" s="22">
        <v>12</v>
      </c>
      <c r="U36" s="68" t="s">
        <v>698</v>
      </c>
      <c r="V36" s="22" t="s">
        <v>795</v>
      </c>
      <c r="X36" s="22">
        <v>82.35</v>
      </c>
      <c r="Y36" s="74">
        <f>SUM(AK36/X36)</f>
        <v>1872.4954462659382</v>
      </c>
      <c r="Z36" s="75">
        <v>118855</v>
      </c>
      <c r="AA36" s="75">
        <v>0</v>
      </c>
      <c r="AB36" s="75">
        <v>0</v>
      </c>
      <c r="AC36" s="75">
        <f>SUM(Z36:AB36)</f>
        <v>118855</v>
      </c>
      <c r="AD36" s="75">
        <v>118855</v>
      </c>
      <c r="AE36" s="75">
        <v>0</v>
      </c>
      <c r="AF36" s="75">
        <v>0</v>
      </c>
      <c r="AG36" s="75">
        <f>SUM(AD36:AF36)</f>
        <v>118855</v>
      </c>
      <c r="AH36" s="74">
        <v>154200</v>
      </c>
      <c r="AI36" s="74">
        <v>0</v>
      </c>
      <c r="AJ36" s="74">
        <v>0</v>
      </c>
      <c r="AK36" s="76">
        <f>SUM(AH36-(AI36+AJ36))</f>
        <v>154200</v>
      </c>
      <c r="AL36" s="23">
        <f>SUM(AD36/AK36)</f>
        <v>0.77078469520103765</v>
      </c>
      <c r="AM36" s="77">
        <f>ABS(AL36-$A$7)</f>
        <v>3.178469520103766E-2</v>
      </c>
      <c r="AN36" s="77">
        <f>ABS(AL36-$A$9)</f>
        <v>2.0462563973302261E-2</v>
      </c>
      <c r="AO36" s="77">
        <f>SUMSQ(AN36)</f>
        <v>4.1871652436148763E-4</v>
      </c>
      <c r="AP36" s="75">
        <f>AK36^2</f>
        <v>23777640000</v>
      </c>
      <c r="AQ36" s="74">
        <f>AG36^2</f>
        <v>14126511025</v>
      </c>
      <c r="AR36" s="75">
        <f>AG36*AK36</f>
        <v>18327441000</v>
      </c>
      <c r="AT36" s="22">
        <v>9.77</v>
      </c>
      <c r="AY36" s="22">
        <v>2.4</v>
      </c>
      <c r="AZ36" s="22">
        <v>0.28999999999999998</v>
      </c>
      <c r="KX36" s="22">
        <v>10.69</v>
      </c>
      <c r="KZ36" s="22">
        <v>1.87</v>
      </c>
      <c r="LD36" s="22">
        <v>2.73</v>
      </c>
      <c r="ME36" s="22">
        <v>7.7</v>
      </c>
      <c r="MF36" s="22">
        <v>6.63</v>
      </c>
      <c r="MG36" s="22">
        <v>2.52</v>
      </c>
      <c r="PG36" s="22">
        <v>31.33</v>
      </c>
      <c r="PJ36" s="22">
        <v>4.59</v>
      </c>
      <c r="RB36" s="22">
        <v>1.83</v>
      </c>
      <c r="RE36" s="22">
        <f>SUM(AS36:PG36)</f>
        <v>75.930000000000007</v>
      </c>
      <c r="RF36" s="22">
        <f>SUM(AS36:RC36)</f>
        <v>82.350000000000009</v>
      </c>
      <c r="RG36" s="75">
        <f>SUM(AS36*$RG$28)</f>
        <v>0</v>
      </c>
      <c r="RH36" s="75">
        <f>SUM(AT36*$RH$28)</f>
        <v>44746.6</v>
      </c>
      <c r="RI36" s="75">
        <f>SUM(AU36*$RI$28)</f>
        <v>0</v>
      </c>
      <c r="RJ36" s="75">
        <f>SUM(AV36*$RJ$28)</f>
        <v>0</v>
      </c>
      <c r="RK36" s="75">
        <f>SUM(AW36*$RK$28)</f>
        <v>0</v>
      </c>
      <c r="RL36" s="75">
        <f>SUM(AX36*$RL$28)</f>
        <v>0</v>
      </c>
      <c r="RM36" s="75">
        <f>SUM(AY36*$RM$28)</f>
        <v>10152</v>
      </c>
      <c r="RN36" s="75">
        <f>SUM(AZ36*$RN$28)</f>
        <v>1226.6999999999998</v>
      </c>
      <c r="RO36" s="75">
        <f>SUM(BA36*$RO$28)</f>
        <v>0</v>
      </c>
      <c r="RP36" s="75">
        <f>SUM(BB36*$RP$28)</f>
        <v>0</v>
      </c>
      <c r="RQ36" s="75">
        <f>SUM(BC36*$RQ$28)</f>
        <v>0</v>
      </c>
      <c r="RR36" s="75">
        <f>SUM(BD36*$RR$28)</f>
        <v>0</v>
      </c>
      <c r="RS36" s="75">
        <f>SUM(BE36*$RS$28)</f>
        <v>0</v>
      </c>
      <c r="RT36" s="75">
        <f>SUM(BF36*$RT$28)</f>
        <v>0</v>
      </c>
      <c r="RU36" s="75">
        <f>SUM(BG36*$RU$28)</f>
        <v>0</v>
      </c>
      <c r="RV36" s="75">
        <f>SUM(BH36*$RV$28)</f>
        <v>0</v>
      </c>
      <c r="RW36" s="75">
        <f>SUM(BI36*$RW$28)</f>
        <v>0</v>
      </c>
      <c r="RX36" s="75">
        <f>SUM(BJ36*$RX$28)</f>
        <v>0</v>
      </c>
      <c r="RY36" s="75">
        <f>SUM(BK36*$RY$28)</f>
        <v>0</v>
      </c>
      <c r="RZ36" s="75">
        <f>SUM(BL36*$RZ$28)</f>
        <v>0</v>
      </c>
      <c r="SA36" s="75">
        <f>SUM(BM36*$SA$28)</f>
        <v>0</v>
      </c>
      <c r="SB36" s="75">
        <f>SUM(BN36*$SB$28)</f>
        <v>0</v>
      </c>
      <c r="SC36" s="75">
        <f>SUM(BO36*$SC$28)</f>
        <v>0</v>
      </c>
      <c r="SD36" s="75">
        <f>SUM(BP36*$SD$28)</f>
        <v>0</v>
      </c>
      <c r="SE36" s="75">
        <f>SUM(BQ36*$SE$28)</f>
        <v>0</v>
      </c>
      <c r="SF36" s="75">
        <f>SUM(BR36*$SF$28)</f>
        <v>0</v>
      </c>
      <c r="SG36" s="75">
        <f>SUM(BS36*$SG$28)</f>
        <v>0</v>
      </c>
      <c r="SH36" s="75">
        <f>SUM(BT36*$SH$28)</f>
        <v>0</v>
      </c>
      <c r="SI36" s="75">
        <f>SUM(BU36*$SI$28)</f>
        <v>0</v>
      </c>
      <c r="SJ36" s="75">
        <f>SUM(BV36*$SJ$28)</f>
        <v>0</v>
      </c>
      <c r="SK36" s="75">
        <f>SUM(BW36*$SK$28)</f>
        <v>0</v>
      </c>
      <c r="SL36" s="75">
        <f>SUM(BX36*$SL$28)</f>
        <v>0</v>
      </c>
      <c r="SM36" s="75">
        <f>SUM(BY36*$SM$28)</f>
        <v>0</v>
      </c>
      <c r="SN36" s="75">
        <f>SUM(BZ36*$SN$28)</f>
        <v>0</v>
      </c>
      <c r="SO36" s="75">
        <f>SUM(CA36*$SO$28)</f>
        <v>0</v>
      </c>
      <c r="SP36" s="75">
        <f>SUM(CB36*$SP$28)</f>
        <v>0</v>
      </c>
      <c r="SQ36" s="75">
        <f>SUM(CC36*$SQ$28)</f>
        <v>0</v>
      </c>
      <c r="SR36" s="75">
        <f>SUM(CD36*$SR$28)</f>
        <v>0</v>
      </c>
      <c r="SS36" s="75">
        <f>SUM(CE36*$SS$28)</f>
        <v>0</v>
      </c>
      <c r="ST36" s="75">
        <f>SUM(CF36*$ST$28)</f>
        <v>0</v>
      </c>
      <c r="SU36" s="75">
        <f>SUM(CG36*$SU$28)</f>
        <v>0</v>
      </c>
      <c r="SV36" s="75">
        <f>SUM(CH36*$SV$28)</f>
        <v>0</v>
      </c>
      <c r="SW36" s="75">
        <f>SUM(CI36*$SW$28)</f>
        <v>0</v>
      </c>
      <c r="SX36" s="75">
        <f>SUM(CJ36*$SX$28)</f>
        <v>0</v>
      </c>
      <c r="SY36" s="75">
        <f>SUM(CK36*$SY$28)</f>
        <v>0</v>
      </c>
      <c r="SZ36" s="75">
        <f>SUM(CL36*$SZ$28)</f>
        <v>0</v>
      </c>
      <c r="TA36" s="75">
        <f>SUM(CM36*$TA$28)</f>
        <v>0</v>
      </c>
      <c r="TB36" s="75">
        <f>SUM(CN36*$TB$28)</f>
        <v>0</v>
      </c>
      <c r="TC36" s="75">
        <f>SUM(CO36*$TC$28)</f>
        <v>0</v>
      </c>
      <c r="TD36" s="75">
        <f>SUM(CP36*$TD$28)</f>
        <v>0</v>
      </c>
      <c r="TE36" s="75">
        <f>SUM(CQ36*$TE$28)</f>
        <v>0</v>
      </c>
      <c r="TF36" s="75">
        <f>SUM(CR36*$TF$28)</f>
        <v>0</v>
      </c>
      <c r="TG36" s="75">
        <f>SUM(CS36*$TG$28)</f>
        <v>0</v>
      </c>
      <c r="TH36" s="75">
        <f>SUM(CT36*$TH$28)</f>
        <v>0</v>
      </c>
      <c r="TI36" s="75">
        <f>SUM(CU36*$TI$28)</f>
        <v>0</v>
      </c>
      <c r="TJ36" s="75">
        <f>SUM(CV36*$TJ$28)</f>
        <v>0</v>
      </c>
      <c r="TK36" s="75">
        <f>SUM(CW36*$TK$28)</f>
        <v>0</v>
      </c>
      <c r="TL36" s="75">
        <f>SUM(CX36*$TL$28)</f>
        <v>0</v>
      </c>
      <c r="TM36" s="75">
        <f>SUM(CY36*$TM$28)</f>
        <v>0</v>
      </c>
      <c r="TN36" s="75">
        <f>SUM(CZ36*$TN$28)</f>
        <v>0</v>
      </c>
      <c r="TO36" s="75">
        <f>SUM(DA36*$TO$28)</f>
        <v>0</v>
      </c>
      <c r="TP36" s="75">
        <f>SUM(DB36*$TP$28)</f>
        <v>0</v>
      </c>
      <c r="TQ36" s="75">
        <f>SUM(DC36*$TQ$28)</f>
        <v>0</v>
      </c>
      <c r="TR36" s="75">
        <f>SUM(DD36*$TR$28)</f>
        <v>0</v>
      </c>
      <c r="TS36" s="75">
        <f>SUM(DE36*$TS$28)</f>
        <v>0</v>
      </c>
      <c r="TT36" s="75">
        <f>SUM(DF36*$TT$28)</f>
        <v>0</v>
      </c>
      <c r="TU36" s="75">
        <f>SUM(DG36*$TU$28)</f>
        <v>0</v>
      </c>
      <c r="TV36" s="75">
        <f>SUM(DH36*$TV$28)</f>
        <v>0</v>
      </c>
      <c r="TW36" s="75">
        <f>SUM(DI36*$TW$28)</f>
        <v>0</v>
      </c>
      <c r="TX36" s="75">
        <f>SUM(DJ36*$TX$28)</f>
        <v>0</v>
      </c>
      <c r="TY36" s="75">
        <f>SUM(DK36*$TY$28)</f>
        <v>0</v>
      </c>
      <c r="TZ36" s="75">
        <f>SUM(DL36*$TZ$28)</f>
        <v>0</v>
      </c>
      <c r="UA36" s="75">
        <f>SUM(DM36*$UA$28)</f>
        <v>0</v>
      </c>
      <c r="UB36" s="75">
        <f>SUM(DN36*$UB$28)</f>
        <v>0</v>
      </c>
      <c r="UC36" s="75">
        <f>SUM(DO36*$UC$28)</f>
        <v>0</v>
      </c>
      <c r="UD36" s="75">
        <f>SUM(DP36*$UD$28)</f>
        <v>0</v>
      </c>
      <c r="UE36" s="75">
        <f>SUM(DQ36*$UE$28)</f>
        <v>0</v>
      </c>
      <c r="UF36" s="75">
        <f>SUM(DR36*$UF$28)</f>
        <v>0</v>
      </c>
      <c r="UG36" s="75">
        <f>SUM(DS36*$UG$28)</f>
        <v>0</v>
      </c>
      <c r="UH36" s="75">
        <f>SUM(DT36*$UH$28)</f>
        <v>0</v>
      </c>
      <c r="UI36" s="75">
        <f>SUM(DU36*$UI$28)</f>
        <v>0</v>
      </c>
      <c r="UJ36" s="75">
        <f>SUM(DV36*$UJ$28)</f>
        <v>0</v>
      </c>
      <c r="UK36" s="75">
        <f>SUM(DW36*$UK$28)</f>
        <v>0</v>
      </c>
      <c r="UL36" s="75">
        <f>SUM(DX36*$UL$28)</f>
        <v>0</v>
      </c>
      <c r="UM36" s="75">
        <f>SUM(DY36*$UM$28)</f>
        <v>0</v>
      </c>
      <c r="UN36" s="75">
        <f>SUM(DZ36*$UN$28)</f>
        <v>0</v>
      </c>
      <c r="UO36" s="75">
        <f>SUM(EA36*$UO$28)</f>
        <v>0</v>
      </c>
      <c r="UP36" s="75">
        <f>SUM(EB36*$UP$28)</f>
        <v>0</v>
      </c>
      <c r="UQ36" s="75">
        <f>SUM(EC36*$UQ$28)</f>
        <v>0</v>
      </c>
      <c r="UR36" s="75">
        <f>SUM(ED36*$UR$28)</f>
        <v>0</v>
      </c>
      <c r="US36" s="75">
        <f>SUM(EE36*$US$28)</f>
        <v>0</v>
      </c>
      <c r="UT36" s="75">
        <f>SUM(EF36*$UT$28)</f>
        <v>0</v>
      </c>
      <c r="UU36" s="75">
        <f>SUM(EG36*$UU$28)</f>
        <v>0</v>
      </c>
      <c r="UV36" s="75">
        <f>SUM(EH36*$UV$28)</f>
        <v>0</v>
      </c>
      <c r="UW36" s="75">
        <f>SUM(EI36*$UW$28)</f>
        <v>0</v>
      </c>
      <c r="UX36" s="75">
        <f>SUM(EJ36*$UX$28)</f>
        <v>0</v>
      </c>
      <c r="UY36" s="75">
        <f>SUM(EK36*$UY$28)</f>
        <v>0</v>
      </c>
      <c r="UZ36" s="75">
        <f>SUM(EL36*$UZ$28)</f>
        <v>0</v>
      </c>
      <c r="VA36" s="75">
        <f>SUM(EM36*$VA$28)</f>
        <v>0</v>
      </c>
      <c r="VB36" s="75">
        <f>SUM(EN36*$VB$28)</f>
        <v>0</v>
      </c>
      <c r="VC36" s="75">
        <f>SUM(EO36*$VC$28)</f>
        <v>0</v>
      </c>
      <c r="VD36" s="75">
        <f>SUM(EP36*$VD$28)</f>
        <v>0</v>
      </c>
      <c r="VE36" s="75">
        <f>SUM(EQ36*$VE$28)</f>
        <v>0</v>
      </c>
      <c r="VF36" s="75">
        <f>SUM(ER36*$VF$28)</f>
        <v>0</v>
      </c>
      <c r="VG36" s="75">
        <f>SUM(ES36*$VG$28)</f>
        <v>0</v>
      </c>
      <c r="VH36" s="75">
        <f>SUM(ET36*$VH$28)</f>
        <v>0</v>
      </c>
      <c r="VI36" s="75">
        <f>SUM(EU36*$VI$28)</f>
        <v>0</v>
      </c>
      <c r="VJ36" s="75">
        <f>SUM(EV36*$VJ$28)</f>
        <v>0</v>
      </c>
      <c r="VK36" s="75">
        <f>SUM(EW36*$VK$28)</f>
        <v>0</v>
      </c>
      <c r="VL36" s="75">
        <f>SUM(EX36*$VL$28)</f>
        <v>0</v>
      </c>
      <c r="VM36" s="75">
        <f>SUM(EY36*$VM$28)</f>
        <v>0</v>
      </c>
      <c r="VN36" s="75">
        <f>SUM(EZ36*$VND$28)</f>
        <v>0</v>
      </c>
      <c r="VO36" s="75">
        <f>SUM(FA36*$VO$28)</f>
        <v>0</v>
      </c>
      <c r="VP36" s="75">
        <f>SUM(FB36*$VP$28)</f>
        <v>0</v>
      </c>
      <c r="VQ36" s="75">
        <f>SUM(FC36*$VQ$28)</f>
        <v>0</v>
      </c>
      <c r="VR36" s="75">
        <f>SUM(FD36*$VR$28)</f>
        <v>0</v>
      </c>
      <c r="VS36" s="75">
        <f>SUM(FE36*$VS$28)</f>
        <v>0</v>
      </c>
      <c r="VT36" s="75">
        <f>SUM(FF36*$VT$28)</f>
        <v>0</v>
      </c>
      <c r="VU36" s="75">
        <f>SUM(FG36*$VU$28)</f>
        <v>0</v>
      </c>
      <c r="VV36" s="75">
        <f>SUM(FH36*$VV$28)</f>
        <v>0</v>
      </c>
      <c r="VW36" s="75">
        <f>SUM(FI36*$VW$28)</f>
        <v>0</v>
      </c>
      <c r="VX36" s="75">
        <f>SUM(FJ36*$VX$28)</f>
        <v>0</v>
      </c>
      <c r="VY36" s="75">
        <f>SUM(FK36*$VY$28)</f>
        <v>0</v>
      </c>
      <c r="VZ36" s="75">
        <f>SUM(FL36*$VZ$28)</f>
        <v>0</v>
      </c>
      <c r="WA36" s="75">
        <f>SUM(FM36*$WA$28)</f>
        <v>0</v>
      </c>
      <c r="WB36" s="75">
        <f>SUM(FN36*$WB$28)</f>
        <v>0</v>
      </c>
      <c r="WC36" s="75">
        <f>SUM(FO36*$WC$28)</f>
        <v>0</v>
      </c>
      <c r="WD36" s="75">
        <f>SUM(FP36*$WD$28)</f>
        <v>0</v>
      </c>
      <c r="WE36" s="75">
        <f>SUM(FQ36*$WE$28)</f>
        <v>0</v>
      </c>
      <c r="WF36" s="75">
        <f>SUM(FR36*$WF$28)</f>
        <v>0</v>
      </c>
      <c r="WG36" s="75">
        <f>SUM(FS36*$WG$28)</f>
        <v>0</v>
      </c>
      <c r="WH36" s="75">
        <f>SUM(FT36*$WH$28)</f>
        <v>0</v>
      </c>
      <c r="WI36" s="75">
        <f>SUM(FU36*$WI$28)</f>
        <v>0</v>
      </c>
      <c r="WJ36" s="75">
        <f>SUM(FV36*$WJ$28)</f>
        <v>0</v>
      </c>
      <c r="WK36" s="75">
        <f>SUM(FW36*$WK$28)</f>
        <v>0</v>
      </c>
      <c r="WL36" s="75">
        <f>SUM(FX36*$WL$28)</f>
        <v>0</v>
      </c>
      <c r="WM36" s="75">
        <f>SUM(FY36*$WM$28)</f>
        <v>0</v>
      </c>
      <c r="WN36" s="75">
        <f>SUM(FZ36*$WN$28)</f>
        <v>0</v>
      </c>
      <c r="WO36" s="75">
        <f>SUM(GA36*$WO$28)</f>
        <v>0</v>
      </c>
      <c r="WP36" s="75">
        <f>SUM(GB36*$WP$28)</f>
        <v>0</v>
      </c>
      <c r="WQ36" s="75">
        <f>SUM(GC36*$WQ$28)</f>
        <v>0</v>
      </c>
      <c r="WR36" s="75">
        <f>SUM(GD36*$WR$28)</f>
        <v>0</v>
      </c>
      <c r="WS36" s="75">
        <f>SUM(GE36*$WS$28)</f>
        <v>0</v>
      </c>
      <c r="WT36" s="75">
        <f>SUM(GF36*$WT$28)</f>
        <v>0</v>
      </c>
      <c r="WU36" s="75">
        <f>SUM(GG36*$WU$28)</f>
        <v>0</v>
      </c>
      <c r="WV36" s="75">
        <f>SUM(GH36*$WV$28)</f>
        <v>0</v>
      </c>
      <c r="WW36" s="75">
        <f>SUM(GI36*$WW$28)</f>
        <v>0</v>
      </c>
      <c r="WX36" s="75">
        <f>SUM(GJ36*$WX$28)</f>
        <v>0</v>
      </c>
      <c r="WY36" s="75">
        <f>SUM(GK36*$WY$28)</f>
        <v>0</v>
      </c>
      <c r="WZ36" s="75">
        <f>SUM(GL36*$WZ$28)</f>
        <v>0</v>
      </c>
      <c r="XA36" s="75">
        <f>SUM(GM36*$XA$28)</f>
        <v>0</v>
      </c>
      <c r="XB36" s="75">
        <f>SUM(GN36*$XB$28)</f>
        <v>0</v>
      </c>
      <c r="XC36" s="75">
        <f>SUM(GO36*$XC$28)</f>
        <v>0</v>
      </c>
      <c r="XD36" s="75">
        <f>SUM(GP36*$XD$28)</f>
        <v>0</v>
      </c>
      <c r="XE36" s="75">
        <f>SUM(GQ36*$XE$28)</f>
        <v>0</v>
      </c>
      <c r="XF36" s="75">
        <f>SUM(GR36*$XF$28)</f>
        <v>0</v>
      </c>
      <c r="XG36" s="75">
        <f>SUM(GS36*$XG$28)</f>
        <v>0</v>
      </c>
      <c r="XH36" s="75">
        <f>SUM(GT36*$XH$28)</f>
        <v>0</v>
      </c>
      <c r="XI36" s="75">
        <f>SUM(GU36*$XI$28)</f>
        <v>0</v>
      </c>
      <c r="XJ36" s="75">
        <f>SUM(GV36*$XJ$28)</f>
        <v>0</v>
      </c>
      <c r="XK36" s="75">
        <f>SUM(GW36*$XK$28)</f>
        <v>0</v>
      </c>
      <c r="XL36" s="75">
        <f>SUM(GX36*$XL$28)</f>
        <v>0</v>
      </c>
      <c r="XM36" s="75">
        <f>SUM(GY36*$XM$28)</f>
        <v>0</v>
      </c>
      <c r="XN36" s="75">
        <f>SUM(GZ36*$XN$28)</f>
        <v>0</v>
      </c>
      <c r="XO36" s="75">
        <f>SUM(HA36*$XO$28)</f>
        <v>0</v>
      </c>
      <c r="XP36" s="75">
        <f>SUM(HB36*$XP$28)</f>
        <v>0</v>
      </c>
      <c r="XQ36" s="75">
        <f>SUM(HC36*$XQ$28)</f>
        <v>0</v>
      </c>
      <c r="XR36" s="75">
        <f>SUM(HD36*$XR$28)</f>
        <v>0</v>
      </c>
      <c r="XS36" s="75">
        <f>SUM(HE36*$XS$28)</f>
        <v>0</v>
      </c>
      <c r="XT36" s="75">
        <f>SUM(HF36*$XT$28)</f>
        <v>0</v>
      </c>
      <c r="XU36" s="75">
        <f>SUM(HG36*$XU$28)</f>
        <v>0</v>
      </c>
      <c r="XV36" s="75">
        <f>SUM(HH36*$XV$28)</f>
        <v>0</v>
      </c>
      <c r="XW36" s="75">
        <f>SUM(HI36*$XW$28)</f>
        <v>0</v>
      </c>
      <c r="XX36" s="75">
        <f>SUM(HJ36*$XX$28)</f>
        <v>0</v>
      </c>
      <c r="XY36" s="75">
        <f>SUM(HK36*$XY$28)</f>
        <v>0</v>
      </c>
      <c r="XZ36" s="75">
        <f>SUM(HL36*$XZ$28)</f>
        <v>0</v>
      </c>
      <c r="YA36" s="75">
        <f>SUM(HM36*$YA$28)</f>
        <v>0</v>
      </c>
      <c r="YB36" s="75">
        <f>SUM(HN36*$YB$28)</f>
        <v>0</v>
      </c>
      <c r="YC36" s="75">
        <f>SUM(HO36*$YC$28)</f>
        <v>0</v>
      </c>
      <c r="YD36" s="75">
        <f>SUM(HP36*$YD$28)</f>
        <v>0</v>
      </c>
      <c r="YE36" s="75">
        <f>SUM(HQ36*$YE$28)</f>
        <v>0</v>
      </c>
      <c r="YF36" s="75">
        <f>SUM(HR36*$YF$28)</f>
        <v>0</v>
      </c>
      <c r="YG36" s="75">
        <f>SUM(HS36*$YG$28)</f>
        <v>0</v>
      </c>
      <c r="YH36" s="75">
        <f>SUM(HT36*$YH$28)</f>
        <v>0</v>
      </c>
      <c r="YI36" s="75">
        <f>SUM(HU36*$YI$28)</f>
        <v>0</v>
      </c>
      <c r="YJ36" s="75">
        <f>SUM(HV36*$YJ$28)</f>
        <v>0</v>
      </c>
      <c r="YK36" s="75">
        <f>SUM(HW36*$YK$28)</f>
        <v>0</v>
      </c>
      <c r="YL36" s="75">
        <f>SUM(HX36*$YL$28)</f>
        <v>0</v>
      </c>
      <c r="YM36" s="75">
        <f>SUM(HY36*$YM$28)</f>
        <v>0</v>
      </c>
      <c r="YN36" s="75">
        <f>SUM(HZ36*$YN$28)</f>
        <v>0</v>
      </c>
      <c r="YO36" s="75">
        <f>SUM(IA36*$YO$28)</f>
        <v>0</v>
      </c>
      <c r="YP36" s="75">
        <f>SUM(IB36*$YP$28)</f>
        <v>0</v>
      </c>
      <c r="YQ36" s="75">
        <f>SUM(IC36*$YQ$28)</f>
        <v>0</v>
      </c>
      <c r="YR36" s="75">
        <f>SUM(ID36*$YR$28)</f>
        <v>0</v>
      </c>
      <c r="YS36" s="75">
        <f>SUM(IE36*$YS$28)</f>
        <v>0</v>
      </c>
      <c r="YT36" s="75">
        <f>SUM(IF36*$YT$28)</f>
        <v>0</v>
      </c>
      <c r="YU36" s="75">
        <f>SUM(IG36*$YU$28)</f>
        <v>0</v>
      </c>
      <c r="YV36" s="75">
        <f>SUM(IH36*$YV$28)</f>
        <v>0</v>
      </c>
      <c r="YW36" s="75">
        <f>SUM(II36*$YW$28)</f>
        <v>0</v>
      </c>
      <c r="YX36" s="75">
        <f>SUM(IJ36*$YX$28)</f>
        <v>0</v>
      </c>
      <c r="YY36" s="75">
        <f>SUM(IK36*$YY$28)</f>
        <v>0</v>
      </c>
      <c r="YZ36" s="75">
        <f>SUM(IL36*$YZ$28)</f>
        <v>0</v>
      </c>
      <c r="ZA36" s="75">
        <f>SUM(IM36*$ZA$28)</f>
        <v>0</v>
      </c>
      <c r="ZB36" s="75">
        <f>SUM(IN36*$ZB$28)</f>
        <v>0</v>
      </c>
      <c r="ZC36" s="75">
        <f>SUM(IO36*$ZC$28)</f>
        <v>0</v>
      </c>
      <c r="ZD36" s="75">
        <f>SUM(IP36*$ZD$28)</f>
        <v>0</v>
      </c>
      <c r="ZE36" s="75">
        <f>SUM(IQ36*$ZE$28)</f>
        <v>0</v>
      </c>
      <c r="ZF36" s="75">
        <f>SUM(IR36*$ZF$28)</f>
        <v>0</v>
      </c>
      <c r="ZG36" s="75">
        <f>SUM(IS36*$ZG$28)</f>
        <v>0</v>
      </c>
      <c r="ZH36" s="75">
        <f>SUM(IT36*$ZH$28)</f>
        <v>0</v>
      </c>
      <c r="ZI36" s="75">
        <f>SUM(IU36*$ZI$28)</f>
        <v>0</v>
      </c>
      <c r="ZJ36" s="75">
        <f>SUM(IV36*$ZJ$28)</f>
        <v>0</v>
      </c>
      <c r="ZK36" s="75">
        <f>SUM(IW36*$ZK$28)</f>
        <v>0</v>
      </c>
      <c r="ZL36" s="75">
        <f>SUM(IX36*$ZL$28)</f>
        <v>0</v>
      </c>
      <c r="ZM36" s="75">
        <f>SUM(IY36*$ZM$28)</f>
        <v>0</v>
      </c>
      <c r="ZN36" s="75">
        <f>SUM(IZ36*$ZN$28)</f>
        <v>0</v>
      </c>
      <c r="ZO36" s="75">
        <f>SUM(JA36*$ZO$28)</f>
        <v>0</v>
      </c>
      <c r="ZP36" s="75">
        <f>SUM(JB36*$ZP$28)</f>
        <v>0</v>
      </c>
      <c r="ZQ36" s="75">
        <f>SUM(JC36*$ZQ$28)</f>
        <v>0</v>
      </c>
      <c r="ZR36" s="75">
        <f>SUM(JD36*$ZR$28)</f>
        <v>0</v>
      </c>
      <c r="ZS36" s="75">
        <f>SUM(JE36*$ZS$28)</f>
        <v>0</v>
      </c>
      <c r="ZT36" s="75">
        <f>SUM(JF36*$ZT$28)</f>
        <v>0</v>
      </c>
      <c r="ZU36" s="75">
        <f>SUM(JG36*$ZU$28)</f>
        <v>0</v>
      </c>
      <c r="ZV36" s="75">
        <f>SUM(JH36*$ZV$28)</f>
        <v>0</v>
      </c>
      <c r="ZW36" s="75">
        <f>SUM(JI36*$ZW$28)</f>
        <v>0</v>
      </c>
      <c r="ZX36" s="75">
        <f>SUM(JJ36*$ZX$28)</f>
        <v>0</v>
      </c>
      <c r="ZY36" s="75">
        <f>SUM(JK36*$ZY$28)</f>
        <v>0</v>
      </c>
      <c r="ZZ36" s="75">
        <f>SUM(JL36*$ZZ$28)</f>
        <v>0</v>
      </c>
      <c r="AAA36" s="75">
        <f>SUM(JM36*$AAA$28)</f>
        <v>0</v>
      </c>
      <c r="AAB36" s="75">
        <f>SUM(JN36*$AAB$28)</f>
        <v>0</v>
      </c>
      <c r="AAC36" s="75">
        <f>SUM(JO36*$AAC$28)</f>
        <v>0</v>
      </c>
      <c r="AAD36" s="75">
        <f>SUM(JP36*$AAD$28)</f>
        <v>0</v>
      </c>
      <c r="AAE36" s="75">
        <f>SUM(JQ36*$AAE$28)</f>
        <v>0</v>
      </c>
      <c r="AAF36" s="75">
        <f>SUM(JR36*$AAF$28)</f>
        <v>0</v>
      </c>
      <c r="AAG36" s="75">
        <f>SUM(JS36*$AAG$28)</f>
        <v>0</v>
      </c>
      <c r="AAH36" s="75">
        <f>SUM(JT36*$AAH$28)</f>
        <v>0</v>
      </c>
      <c r="AAI36" s="75">
        <f>SUM(JU36*$AAI$28)</f>
        <v>0</v>
      </c>
      <c r="AAJ36" s="75">
        <f>SUM(JV36*$AAJ$28)</f>
        <v>0</v>
      </c>
      <c r="AAK36" s="75">
        <f>SUM(JW36*$AAK$28)</f>
        <v>0</v>
      </c>
      <c r="AAL36" s="75">
        <f>SUM(JX36*$AAL$28)</f>
        <v>0</v>
      </c>
      <c r="AAM36" s="75">
        <f>SUM(JY36*$AAM$28)</f>
        <v>0</v>
      </c>
      <c r="AAN36" s="75">
        <f>SUM(JZ36*$AAN$28)</f>
        <v>0</v>
      </c>
      <c r="AAO36" s="75">
        <f>SUM(KA36*$AAO$28)</f>
        <v>0</v>
      </c>
      <c r="AAP36" s="75">
        <f>SUM(KB36*$AAP$28)</f>
        <v>0</v>
      </c>
      <c r="AAQ36" s="75">
        <f>SUM(KC36*$AAQ$28)</f>
        <v>0</v>
      </c>
      <c r="AAR36" s="75">
        <f>SUM(KD36*$AAR$28)</f>
        <v>0</v>
      </c>
      <c r="AAS36" s="75">
        <f>SUM(KE36*$AAS$28)</f>
        <v>0</v>
      </c>
      <c r="AAT36" s="75">
        <f>SUM(KF36*$AAT$28)</f>
        <v>0</v>
      </c>
      <c r="AAU36" s="75">
        <f>SUM(KG36*$AAU$28)</f>
        <v>0</v>
      </c>
      <c r="AAV36" s="75">
        <f>SUM(KH36*$AAV$28)</f>
        <v>0</v>
      </c>
      <c r="AAW36" s="75">
        <f>SUM(KI36*$AAW$28)</f>
        <v>0</v>
      </c>
      <c r="AAX36" s="75">
        <f>SUM(KJ36*$AAX$28)</f>
        <v>0</v>
      </c>
      <c r="AAY36" s="75">
        <f>SUM(KK36*$AAY$28)</f>
        <v>0</v>
      </c>
      <c r="AAZ36" s="75">
        <f>SUM(KL36*$AAZ$28)</f>
        <v>0</v>
      </c>
      <c r="ABA36" s="75">
        <f>SUM(KM36*$ABA$28)</f>
        <v>0</v>
      </c>
      <c r="ABB36" s="75">
        <f>SUM(KN36*$ABB$28)</f>
        <v>0</v>
      </c>
      <c r="ABC36" s="75">
        <f>SUM(KO36*$ABC$28)</f>
        <v>0</v>
      </c>
      <c r="ABD36" s="75">
        <f>SUM(KP36*$ABD$28)</f>
        <v>0</v>
      </c>
      <c r="ABE36" s="75">
        <f>SUM(KQ36*$ABE$28)</f>
        <v>0</v>
      </c>
      <c r="ABF36" s="75">
        <f>SUM(KR36*$ABF$28)</f>
        <v>0</v>
      </c>
      <c r="ABG36" s="75">
        <f>SUM(KS36*$ABG$28)</f>
        <v>0</v>
      </c>
      <c r="ABH36" s="75">
        <f>SUM(KT36*$ABH$28)</f>
        <v>0</v>
      </c>
      <c r="ABI36" s="75">
        <f>SUM(KU36*$ABI$28)</f>
        <v>0</v>
      </c>
      <c r="ABJ36" s="75">
        <f>SUM(KV36*$ABJ$28)</f>
        <v>0</v>
      </c>
      <c r="ABK36" s="75">
        <f>SUM(KW36*$ABK$28)</f>
        <v>0</v>
      </c>
      <c r="ABL36" s="75">
        <f>SUM(KX36*$ABL$28)</f>
        <v>29344.05</v>
      </c>
      <c r="ABM36" s="75">
        <f>SUM(KY36*$ABM$28)</f>
        <v>0</v>
      </c>
      <c r="ABN36" s="75">
        <f>SUM(KZ36*$ABN$28)</f>
        <v>4516.05</v>
      </c>
      <c r="ABO36" s="75">
        <f>SUM(LA36*$ABO$28)</f>
        <v>0</v>
      </c>
      <c r="ABP36" s="75">
        <f>SUM(LB36*$ABP$28)</f>
        <v>0</v>
      </c>
      <c r="ABQ36" s="75">
        <f>SUM(LC36*$ABQ$28)</f>
        <v>0</v>
      </c>
      <c r="ABR36" s="75">
        <f>SUM(LD36*$ABR$28)</f>
        <v>4695.6000000000004</v>
      </c>
      <c r="ABS36" s="75">
        <f>SUM(LE36*$ABS$28)</f>
        <v>0</v>
      </c>
      <c r="ABT36" s="75">
        <f>SUM(LF36*$ABT$28)</f>
        <v>0</v>
      </c>
      <c r="ABU36" s="75">
        <f>SUM(LG36*$ABU$28)</f>
        <v>0</v>
      </c>
      <c r="ABV36" s="75">
        <f>SUM(LH36*$ABV$28)</f>
        <v>0</v>
      </c>
      <c r="ABW36" s="75">
        <f>SUM(LI36*$ABW$28)</f>
        <v>0</v>
      </c>
      <c r="ABX36" s="75">
        <f>SUM(LJ36*$ABX$28)</f>
        <v>0</v>
      </c>
      <c r="ABY36" s="75">
        <f>SUM(LK36*$ABY$28)</f>
        <v>0</v>
      </c>
      <c r="ABZ36" s="75">
        <f>SUM(LL36*$ABZ$28)</f>
        <v>0</v>
      </c>
      <c r="ACA36" s="75">
        <f>SUM(LM36*$ACA$28)</f>
        <v>0</v>
      </c>
      <c r="ACB36" s="75">
        <f>SUM(LN36*$ACB$28)</f>
        <v>0</v>
      </c>
      <c r="ACC36" s="75">
        <f>SUM(LO36*$ACC$28)</f>
        <v>0</v>
      </c>
      <c r="ACD36" s="75">
        <f>SUM(LP36*$ACD$28)</f>
        <v>0</v>
      </c>
      <c r="ACE36" s="75">
        <f>SUM(LQ36*$ACE$28)</f>
        <v>0</v>
      </c>
      <c r="ACF36" s="75">
        <f>SUM(LR36*$ACF$28)</f>
        <v>0</v>
      </c>
      <c r="ACG36" s="75">
        <f>SUM(LS36*$ACG$28)</f>
        <v>0</v>
      </c>
      <c r="ACH36" s="75">
        <f>SUM(LT36*$ACH$28)</f>
        <v>0</v>
      </c>
      <c r="ACI36" s="75">
        <f>SUM(LU36*$ACI$28)</f>
        <v>0</v>
      </c>
      <c r="ACJ36" s="75">
        <f>SUM(LV36*$ACJ$28)</f>
        <v>0</v>
      </c>
      <c r="ACK36" s="75">
        <f>SUM(LW36*$ACK$28)</f>
        <v>0</v>
      </c>
      <c r="ACL36" s="75">
        <f>SUM(LX36*$ACL$28)</f>
        <v>0</v>
      </c>
      <c r="ACM36" s="75">
        <f>SUM(LY36*$ACM$28)</f>
        <v>0</v>
      </c>
      <c r="ACN36" s="75">
        <f>SUM(LZ36*$ACN$28)</f>
        <v>0</v>
      </c>
      <c r="ACO36" s="75">
        <f>SUM(MA36*$ACO$28)</f>
        <v>0</v>
      </c>
      <c r="ACP36" s="75">
        <f>SUM(MB36*$ACP$28)</f>
        <v>0</v>
      </c>
      <c r="ACQ36" s="75">
        <f>SUM(MC36*$ACQ$28)</f>
        <v>0</v>
      </c>
      <c r="ACR36" s="75">
        <f>SUM(MD36*$ACR$28)</f>
        <v>0</v>
      </c>
      <c r="ACS36" s="75">
        <f>SUM(ME36*$ACS$28)</f>
        <v>10780</v>
      </c>
      <c r="ACT36" s="75">
        <f>SUM(MF36*$ACT$28)</f>
        <v>9282</v>
      </c>
      <c r="ACU36" s="75">
        <f>SUM(MG36*$ACU$28)</f>
        <v>3528</v>
      </c>
      <c r="ACV36" s="75">
        <f>SUM(MH36*$ACV$28)</f>
        <v>0</v>
      </c>
      <c r="ACW36" s="75">
        <f>SUM(MI36*$ACW$28)</f>
        <v>0</v>
      </c>
      <c r="ACX36" s="75">
        <f>SUM(MJ36*$ACX$28)</f>
        <v>0</v>
      </c>
      <c r="ACY36" s="75">
        <f>SUM(MK36*$ACY$28)</f>
        <v>0</v>
      </c>
      <c r="ACZ36" s="75">
        <f>SUM(ML36*$ACZ$28)</f>
        <v>0</v>
      </c>
      <c r="ADA36" s="75">
        <f>SUM(MM36*$ADA$28)</f>
        <v>0</v>
      </c>
      <c r="ADB36" s="75">
        <f>SUM(MN36*$ADB$28)</f>
        <v>0</v>
      </c>
      <c r="ADC36" s="75">
        <f>SUM(MO36*$ADC$28)</f>
        <v>0</v>
      </c>
      <c r="ADD36" s="75">
        <f>SUM(MP36*$ADD$28)</f>
        <v>0</v>
      </c>
      <c r="ADE36" s="75">
        <f>SUM(MQ36*$ADE$28)</f>
        <v>0</v>
      </c>
      <c r="ADF36" s="75">
        <f>SUM(MR36*$ADF$28)</f>
        <v>0</v>
      </c>
      <c r="ADG36" s="75">
        <f>SUM(MS36*$ADG$28)</f>
        <v>0</v>
      </c>
      <c r="ADH36" s="75">
        <f>SUM(MT36*$ADH$28)</f>
        <v>0</v>
      </c>
      <c r="ADI36" s="75">
        <f>SUM(MU36*$ADI$28)</f>
        <v>0</v>
      </c>
      <c r="ADJ36" s="75">
        <f>SUM(MV36*$ADJ$28)</f>
        <v>0</v>
      </c>
      <c r="ADK36" s="75">
        <f>SUM(MW36*$ADK$28)</f>
        <v>0</v>
      </c>
      <c r="ADL36" s="75">
        <f>SUM(MX36*$ADL$28)</f>
        <v>0</v>
      </c>
      <c r="ADM36" s="75">
        <f>SUM(MY36*$ADM$28)</f>
        <v>0</v>
      </c>
      <c r="ADN36" s="75">
        <f>SUM(MZ36*$ADN$28)</f>
        <v>0</v>
      </c>
      <c r="ADO36" s="75">
        <f>SUM(NA36*$ADO$28)</f>
        <v>0</v>
      </c>
      <c r="ADP36" s="75">
        <f>SUM(NB36*$ADP$28)</f>
        <v>0</v>
      </c>
      <c r="ADQ36" s="75">
        <f>SUM(NC36*$ADQ$28)</f>
        <v>0</v>
      </c>
      <c r="ADR36" s="75">
        <f>SUM(ND36*$ADR$28)</f>
        <v>0</v>
      </c>
      <c r="ADS36" s="75">
        <f>SUM(NE36*$ADS$28)</f>
        <v>0</v>
      </c>
      <c r="ADT36" s="75">
        <f>SUM(NF36*$ADT$28)</f>
        <v>0</v>
      </c>
      <c r="ADU36" s="75">
        <f>SUM(NG36*$ADU$28)</f>
        <v>0</v>
      </c>
      <c r="ADV36" s="75">
        <f>SUM(NH36*$ADV$28)</f>
        <v>0</v>
      </c>
      <c r="ADW36" s="75">
        <f>SUM(NI36*$ADW$28)</f>
        <v>0</v>
      </c>
      <c r="ADX36" s="75">
        <f>SUM(NJ36*$ADX$28)</f>
        <v>0</v>
      </c>
      <c r="ADY36" s="75">
        <f>SUM(NK36*$ADY$28)</f>
        <v>0</v>
      </c>
      <c r="ADZ36" s="75">
        <f>SUM(NL36*$ADZ$28)</f>
        <v>0</v>
      </c>
      <c r="AEA36" s="75">
        <f>SUM(NM36*$AEA$28)</f>
        <v>0</v>
      </c>
      <c r="AEB36" s="75">
        <f>SUM(NN36*$AEB$28)</f>
        <v>0</v>
      </c>
      <c r="AEC36" s="75">
        <f>SUM(NO36*$AEC$28)</f>
        <v>0</v>
      </c>
      <c r="AED36" s="75">
        <f>SUM(NP36*$AED$28)</f>
        <v>0</v>
      </c>
      <c r="AEE36" s="75">
        <f>SUM(NQ36*$AEE$28)</f>
        <v>0</v>
      </c>
      <c r="AEF36" s="75">
        <f>SUM(NR36*$AEF$28)</f>
        <v>0</v>
      </c>
      <c r="AEG36" s="75">
        <f>SUM(NS36*$AEG$28)</f>
        <v>0</v>
      </c>
      <c r="AEH36" s="75">
        <f>SUM(NT36*$AEH$28)</f>
        <v>0</v>
      </c>
      <c r="AEI36" s="75">
        <f>SUM(NU36*$AEI$28)</f>
        <v>0</v>
      </c>
      <c r="AEJ36" s="75">
        <f>SUM(NV36*$AEJ$28)</f>
        <v>0</v>
      </c>
      <c r="AEK36" s="75">
        <f>SUM(NW36*$AEK$28)</f>
        <v>0</v>
      </c>
      <c r="AEL36" s="75">
        <f>SUM(NX36*$AEL$28)</f>
        <v>0</v>
      </c>
      <c r="AEM36" s="75">
        <f>SUM(NY36*$AEM$28)</f>
        <v>0</v>
      </c>
      <c r="AEN36" s="75">
        <f>SUM(NZ36*$AEN$28)</f>
        <v>0</v>
      </c>
      <c r="AEO36" s="75">
        <f>SUM(OA36*$AEO$28)</f>
        <v>0</v>
      </c>
      <c r="AEP36" s="75">
        <f>SUM(OB36*$AEP$28)</f>
        <v>0</v>
      </c>
      <c r="AEQ36" s="75">
        <f>SUM(OC36*$AEQ$28)</f>
        <v>0</v>
      </c>
      <c r="AER36" s="75">
        <f>SUM(OD36*$AER$28)</f>
        <v>0</v>
      </c>
      <c r="AES36" s="75">
        <f>SUM(OE36*$AES$28)</f>
        <v>0</v>
      </c>
      <c r="AET36" s="75">
        <f>SUM(OF36*$AET$28)</f>
        <v>0</v>
      </c>
      <c r="AEU36" s="75">
        <f>SUM(OG36*$AEU$28)</f>
        <v>0</v>
      </c>
      <c r="AEV36" s="75">
        <f>SUM(OH36*$AEV$28)</f>
        <v>0</v>
      </c>
      <c r="AEW36" s="75">
        <f>SUM(OI36*$AEW$28)</f>
        <v>0</v>
      </c>
      <c r="AEX36" s="75">
        <f>SUM(OJ36*$AEX$28)</f>
        <v>0</v>
      </c>
      <c r="AEY36" s="75">
        <f>SUM(OK36*$AEY$28)</f>
        <v>0</v>
      </c>
      <c r="AEZ36" s="75">
        <f>SUM(OL36*$AEZ$28)</f>
        <v>0</v>
      </c>
      <c r="AFA36" s="75">
        <f>SUM(OM36*$AFA$28)</f>
        <v>0</v>
      </c>
      <c r="AFB36" s="75">
        <f>SUM(ON36*$AFB$28)</f>
        <v>0</v>
      </c>
      <c r="AFC36" s="75">
        <f>SUM(OO36*$AFC$28)</f>
        <v>0</v>
      </c>
      <c r="AFD36" s="75">
        <f>SUM(OP36*$AFD$28)</f>
        <v>0</v>
      </c>
      <c r="AFE36" s="75">
        <f>SUM(OQ36*$AFE$28)</f>
        <v>0</v>
      </c>
      <c r="AFF36" s="75">
        <f>SUM(OR36*$AFF$28)</f>
        <v>0</v>
      </c>
      <c r="AFG36" s="75">
        <f>SUM(OS36*$AFG$28)</f>
        <v>0</v>
      </c>
      <c r="AFH36" s="75">
        <f>SUM(OT36*$AFH$28)</f>
        <v>0</v>
      </c>
      <c r="AFI36" s="75">
        <f>SUM(OU36*$AFI$28)</f>
        <v>0</v>
      </c>
      <c r="AFJ36" s="75">
        <f>SUM(OV36*$AFJ$28)</f>
        <v>0</v>
      </c>
      <c r="AFK36" s="75">
        <f>SUM(OW36*$AFK$28)</f>
        <v>0</v>
      </c>
      <c r="AFL36" s="75">
        <f>SUM(OX36*$AFL$28)</f>
        <v>0</v>
      </c>
      <c r="AFM36" s="75">
        <f>SUM(OY36*$AFM$28)</f>
        <v>0</v>
      </c>
      <c r="AFN36" s="75">
        <f>SUM(OZ36*$AFN$28)</f>
        <v>0</v>
      </c>
      <c r="AFO36" s="75">
        <f>SUM(PA36*$AFO$28)</f>
        <v>0</v>
      </c>
      <c r="AFP36" s="75">
        <f>SUM(PB36*$AFP$28)</f>
        <v>0</v>
      </c>
      <c r="AFQ36" s="75">
        <f>SUM(PC36*$AFQ$28)</f>
        <v>0</v>
      </c>
      <c r="AFR36" s="75">
        <f>SUM(PD36*$AFR$28)</f>
        <v>0</v>
      </c>
      <c r="AFS36" s="75">
        <f>SUM(PE36*$AFS$28)</f>
        <v>0</v>
      </c>
      <c r="AFT36" s="75">
        <f>SUM(PF36*$AFT$28)</f>
        <v>0</v>
      </c>
      <c r="AFU36" s="75">
        <f>SUM(PG36*$AFU$28)</f>
        <v>8772.4</v>
      </c>
      <c r="AFV36" s="75">
        <f>SUM(PH36*$AFV$28)</f>
        <v>0</v>
      </c>
      <c r="AFW36" s="75">
        <f>SUM(PI36*$AFW$28)</f>
        <v>0</v>
      </c>
      <c r="AFX36" s="75">
        <f>SUM(PJ36*$AFX$28)</f>
        <v>0</v>
      </c>
      <c r="AFY36" s="75">
        <f>SUM(PK36*$AFY$28)</f>
        <v>0</v>
      </c>
      <c r="AFZ36" s="75">
        <f>SUM(PL36*$AFZ$28)</f>
        <v>0</v>
      </c>
      <c r="AGA36" s="75">
        <f>SUM(PM36*$AGA$28)</f>
        <v>0</v>
      </c>
      <c r="AGB36" s="75">
        <f>SUM(PN36*$AGB$28)</f>
        <v>0</v>
      </c>
      <c r="AGC36" s="75">
        <f>SUM(PO36*$AGC$28)</f>
        <v>0</v>
      </c>
      <c r="AGD36" s="75">
        <f>SUM(PP36*$AGD$28)</f>
        <v>0</v>
      </c>
      <c r="AGE36" s="75">
        <f>SUM(PQ36*$AGE$28)</f>
        <v>0</v>
      </c>
      <c r="AGF36" s="75">
        <f>SUM(PR36*$AGF$28)</f>
        <v>0</v>
      </c>
      <c r="AGG36" s="75">
        <f>SUM(PS36*$AGG$28)</f>
        <v>0</v>
      </c>
      <c r="AGH36" s="75">
        <f>SUM(PT36*$AGH$28)</f>
        <v>0</v>
      </c>
      <c r="AGI36" s="75">
        <f>SUM(PU36*$AGI$28)</f>
        <v>0</v>
      </c>
      <c r="AGJ36" s="75">
        <f>SUM(PV36*$AGJ$28)</f>
        <v>0</v>
      </c>
      <c r="AGK36" s="75">
        <f>SUM(PW36*$AGK$28)</f>
        <v>0</v>
      </c>
      <c r="AGL36" s="75">
        <f>SUM(PX36*$AGL$28)</f>
        <v>0</v>
      </c>
      <c r="AGM36" s="75">
        <f>SUM(PY36*$AGM$28)</f>
        <v>0</v>
      </c>
      <c r="AGN36" s="75">
        <f>SUM(PZ36*$AGN$28)</f>
        <v>0</v>
      </c>
      <c r="AGO36" s="75">
        <f>SUM(QA36*$AGO$28)</f>
        <v>0</v>
      </c>
      <c r="AGP36" s="75">
        <f>SUM(QB36*$AGP$28)</f>
        <v>0</v>
      </c>
      <c r="AGQ36" s="75">
        <f>SUM(QC36*$AGQ$28)</f>
        <v>0</v>
      </c>
      <c r="AGR36" s="75">
        <f>SUM(QD36*$AGR$28)</f>
        <v>0</v>
      </c>
      <c r="AGS36" s="75">
        <f>SUM(QE36*$AGS$28)</f>
        <v>0</v>
      </c>
      <c r="AGT36" s="75">
        <f>SUM(QF36*$AGT$28)</f>
        <v>0</v>
      </c>
      <c r="AGU36" s="75">
        <f>SUM(QG36*$AGU$28)</f>
        <v>0</v>
      </c>
      <c r="AGV36" s="75">
        <f>SUM(QH36*$AGV$28)</f>
        <v>0</v>
      </c>
      <c r="AGW36" s="75">
        <f>SUM(QI36*$AGW$28)</f>
        <v>0</v>
      </c>
      <c r="AGX36" s="75">
        <f>SUM(QJ36*$AGX$28)</f>
        <v>0</v>
      </c>
      <c r="AGY36" s="75">
        <f>SUM(QK36*$AGY$28)</f>
        <v>0</v>
      </c>
      <c r="AGZ36" s="75">
        <f>SUM(QL36*$AGZ$28)</f>
        <v>0</v>
      </c>
      <c r="AHA36" s="75">
        <f>SUM(QM36*$AHA$28)</f>
        <v>0</v>
      </c>
      <c r="AHB36" s="75">
        <f>SUM(QN36*$AHB$28)</f>
        <v>0</v>
      </c>
      <c r="AHC36" s="75">
        <f>SUM(QO36*$AHC$28)</f>
        <v>0</v>
      </c>
      <c r="AHD36" s="75">
        <f>SUM(QP36*$AHD$28)</f>
        <v>0</v>
      </c>
      <c r="AHE36" s="75">
        <f>SUM(QQ36*$AHE$28)</f>
        <v>0</v>
      </c>
      <c r="AHF36" s="75">
        <f>SUM(QR36*$AHF$28)</f>
        <v>0</v>
      </c>
      <c r="AHG36" s="75">
        <f>SUM(QS36*$AHG$28)</f>
        <v>0</v>
      </c>
      <c r="AHH36" s="75">
        <f>SUM(QT36*$AHH$28)</f>
        <v>0</v>
      </c>
      <c r="AHI36" s="75">
        <f>SUM(QU36*$AHI$28)</f>
        <v>0</v>
      </c>
      <c r="AHJ36" s="75">
        <f>SUM(QV36*$AHJ$28)</f>
        <v>0</v>
      </c>
      <c r="AHK36" s="75">
        <f>SUM(QW36*$AHK$28)</f>
        <v>0</v>
      </c>
      <c r="AHL36" s="75">
        <f>SUM(QX36*$AHL$28)</f>
        <v>0</v>
      </c>
      <c r="AHM36" s="75">
        <f>SUM(QY36*$AHM$28)</f>
        <v>0</v>
      </c>
      <c r="AHN36" s="75">
        <f>SUM(QZ36*$AHN$28)</f>
        <v>0</v>
      </c>
      <c r="AHO36" s="75">
        <f>SUM(RA36*$AHO$28)</f>
        <v>0</v>
      </c>
      <c r="AHP36" s="75">
        <f>SUM(RB36*$AHP$28)</f>
        <v>0</v>
      </c>
      <c r="AHQ36" s="75">
        <f>SUM(RC36*$AHQ$28)</f>
        <v>0</v>
      </c>
      <c r="AHT36" s="22">
        <f>SUM(AS36:KN36)</f>
        <v>12.459999999999999</v>
      </c>
      <c r="AHU36" s="22">
        <f>SUM(KO36:KV36)</f>
        <v>0</v>
      </c>
      <c r="AHV36" s="22">
        <f>SUM(KW36:MD36)</f>
        <v>15.29</v>
      </c>
      <c r="AHW36" s="22">
        <f>SUM(ME36:NL36)</f>
        <v>16.850000000000001</v>
      </c>
      <c r="AHX36" s="22">
        <f>SUM(NM36:NT36)</f>
        <v>0</v>
      </c>
      <c r="AHY36" s="22">
        <f>SUM(NU36:OJ36)</f>
        <v>0</v>
      </c>
      <c r="AHZ36" s="22">
        <f>SUM(OK36:RC36)</f>
        <v>37.75</v>
      </c>
      <c r="AIA36" s="22">
        <f>SUM(AHT36:AHZ36)</f>
        <v>82.35</v>
      </c>
      <c r="AIB36" s="77">
        <f>SUM(AHT36/AIA36)</f>
        <v>0.15130540376442014</v>
      </c>
      <c r="AIC36" s="77">
        <f>SUM(AHU36/AIA36)</f>
        <v>0</v>
      </c>
      <c r="AID36" s="77">
        <f>SUM(AHV36/AIA36)</f>
        <v>0.18567091681845779</v>
      </c>
      <c r="AIE36" s="77">
        <f>SUM(AHW36/AIA36)</f>
        <v>0.2046144505160899</v>
      </c>
      <c r="AIF36" s="77">
        <f>SUM(AHX36/AIA36)</f>
        <v>0</v>
      </c>
      <c r="AIG36" s="77">
        <f>SUM(AHY36/AIA36)</f>
        <v>0</v>
      </c>
      <c r="AIH36" s="77">
        <f>SUM(AHZ36/AIA36)</f>
        <v>0.4584092289010322</v>
      </c>
      <c r="AII36" s="22" t="s">
        <v>13</v>
      </c>
      <c r="AIK36" s="75">
        <f>SUM(RG36:AHQ36)</f>
        <v>127043.4</v>
      </c>
      <c r="AIL36" s="75">
        <f>AE36</f>
        <v>0</v>
      </c>
      <c r="AIM36" s="75">
        <f>SUM(AFZ36:AHD36)</f>
        <v>0</v>
      </c>
      <c r="AIN36" s="75">
        <f>SUM(AIK36-AIM36)</f>
        <v>127043.4</v>
      </c>
      <c r="AIO36" s="75">
        <f>SUM(AIL36+AIM36)</f>
        <v>0</v>
      </c>
      <c r="AIP36" s="23">
        <f>SUM(AIO36/AIN36)</f>
        <v>0</v>
      </c>
    </row>
    <row r="37" spans="5:926" ht="23.25" customHeight="1" x14ac:dyDescent="0.2">
      <c r="E37" s="72"/>
      <c r="J37" s="20">
        <v>2019</v>
      </c>
      <c r="K37" s="20">
        <v>44</v>
      </c>
      <c r="L37" s="73">
        <v>43472</v>
      </c>
      <c r="M37" s="20">
        <v>2005501</v>
      </c>
      <c r="O37" s="21" t="s">
        <v>729</v>
      </c>
      <c r="P37" s="21" t="s">
        <v>798</v>
      </c>
      <c r="Q37" s="68" t="s">
        <v>799</v>
      </c>
      <c r="R37" s="22">
        <v>33</v>
      </c>
      <c r="S37" s="22">
        <v>3</v>
      </c>
      <c r="T37" s="22">
        <v>11</v>
      </c>
      <c r="U37" s="68" t="s">
        <v>698</v>
      </c>
      <c r="V37" s="22" t="s">
        <v>699</v>
      </c>
      <c r="X37" s="22">
        <v>160.36000000000001</v>
      </c>
      <c r="Y37" s="74">
        <f>SUM(AK37/X37)</f>
        <v>6080.0698428535788</v>
      </c>
      <c r="Z37" s="75">
        <v>619190</v>
      </c>
      <c r="AA37" s="75">
        <v>0</v>
      </c>
      <c r="AB37" s="75">
        <v>0</v>
      </c>
      <c r="AC37" s="75">
        <f>SUM(Z37:AB37)</f>
        <v>619190</v>
      </c>
      <c r="AD37" s="75">
        <v>619190</v>
      </c>
      <c r="AE37" s="75">
        <v>0</v>
      </c>
      <c r="AF37" s="75">
        <v>0</v>
      </c>
      <c r="AG37" s="75">
        <f>SUM(AD37:AF37)</f>
        <v>619190</v>
      </c>
      <c r="AH37" s="74">
        <v>1020500</v>
      </c>
      <c r="AI37" s="74">
        <v>45500</v>
      </c>
      <c r="AJ37" s="74">
        <v>0</v>
      </c>
      <c r="AK37" s="76">
        <f>SUM(AH37-(AI37+AJ37))</f>
        <v>975000</v>
      </c>
      <c r="AL37" s="23">
        <f>SUM(AD37/AK37)</f>
        <v>0.63506666666666667</v>
      </c>
      <c r="AM37" s="77">
        <f>ABS(AL37-$A$7)</f>
        <v>0.10393333333333332</v>
      </c>
      <c r="AN37" s="77">
        <f>ABS(AL37-$A$9)</f>
        <v>0.15618059250767324</v>
      </c>
      <c r="AO37" s="77">
        <f>SUMSQ(AN37)</f>
        <v>2.4392377476047881E-2</v>
      </c>
      <c r="AP37" s="75">
        <f>AK37^2</f>
        <v>950625000000</v>
      </c>
      <c r="AQ37" s="74">
        <f>AG37^2</f>
        <v>383396256100</v>
      </c>
      <c r="AR37" s="75">
        <f>AG37*AK37</f>
        <v>603710250000</v>
      </c>
      <c r="AT37" s="22">
        <v>37.79</v>
      </c>
      <c r="AV37" s="22">
        <v>20.88</v>
      </c>
      <c r="AW37" s="22">
        <v>3.07</v>
      </c>
      <c r="AY37" s="22">
        <v>19.829999999999998</v>
      </c>
      <c r="AZ37" s="22">
        <v>46.9</v>
      </c>
      <c r="KX37" s="22">
        <v>12.48</v>
      </c>
      <c r="KZ37" s="22">
        <v>7.78</v>
      </c>
      <c r="LA37" s="22">
        <v>0.12</v>
      </c>
      <c r="LC37" s="22">
        <v>1.68</v>
      </c>
      <c r="LD37" s="22">
        <v>5.84</v>
      </c>
      <c r="RB37" s="22">
        <v>3.99</v>
      </c>
      <c r="RE37" s="22">
        <f>SUM(AS37:PG37)</f>
        <v>156.37</v>
      </c>
      <c r="RF37" s="22">
        <f>SUM(AS37:RC37)</f>
        <v>160.36000000000001</v>
      </c>
      <c r="RG37" s="75">
        <f>SUM(AS37*$RG$28)</f>
        <v>0</v>
      </c>
      <c r="RH37" s="75">
        <f>SUM(AT37*$RH$28)</f>
        <v>173078.19999999998</v>
      </c>
      <c r="RI37" s="75">
        <f>SUM(AU37*$RI$28)</f>
        <v>0</v>
      </c>
      <c r="RJ37" s="75">
        <f>SUM(AV37*$RJ$28)</f>
        <v>91245.599999999991</v>
      </c>
      <c r="RK37" s="75">
        <f>SUM(AW37*$RK$28)</f>
        <v>13078.199999999999</v>
      </c>
      <c r="RL37" s="75">
        <f>SUM(AX37*$RL$28)</f>
        <v>0</v>
      </c>
      <c r="RM37" s="75">
        <f>SUM(AY37*$RM$28)</f>
        <v>83880.899999999994</v>
      </c>
      <c r="RN37" s="75">
        <f>SUM(AZ37*$RN$28)</f>
        <v>198387</v>
      </c>
      <c r="RO37" s="75">
        <f>SUM(BA37*$RO$28)</f>
        <v>0</v>
      </c>
      <c r="RP37" s="75">
        <f>SUM(BB37*$RP$28)</f>
        <v>0</v>
      </c>
      <c r="RQ37" s="75">
        <f>SUM(BC37*$RQ$28)</f>
        <v>0</v>
      </c>
      <c r="RR37" s="75">
        <f>SUM(BD37*$RR$28)</f>
        <v>0</v>
      </c>
      <c r="RS37" s="75">
        <f>SUM(BE37*$RS$28)</f>
        <v>0</v>
      </c>
      <c r="RT37" s="75">
        <f>SUM(BF37*$RT$28)</f>
        <v>0</v>
      </c>
      <c r="RU37" s="75">
        <f>SUM(BG37*$RU$28)</f>
        <v>0</v>
      </c>
      <c r="RV37" s="75">
        <f>SUM(BH37*$RV$28)</f>
        <v>0</v>
      </c>
      <c r="RW37" s="75">
        <f>SUM(BI37*$RW$28)</f>
        <v>0</v>
      </c>
      <c r="RX37" s="75">
        <f>SUM(BJ37*$RX$28)</f>
        <v>0</v>
      </c>
      <c r="RY37" s="75">
        <f>SUM(BK37*$RY$28)</f>
        <v>0</v>
      </c>
      <c r="RZ37" s="75">
        <f>SUM(BL37*$RZ$28)</f>
        <v>0</v>
      </c>
      <c r="SA37" s="75">
        <f>SUM(BM37*$SA$28)</f>
        <v>0</v>
      </c>
      <c r="SB37" s="75">
        <f>SUM(BN37*$SB$28)</f>
        <v>0</v>
      </c>
      <c r="SC37" s="75">
        <f>SUM(BO37*$SC$28)</f>
        <v>0</v>
      </c>
      <c r="SD37" s="75">
        <f>SUM(BP37*$SD$28)</f>
        <v>0</v>
      </c>
      <c r="SE37" s="75">
        <f>SUM(BQ37*$SE$28)</f>
        <v>0</v>
      </c>
      <c r="SF37" s="75">
        <f>SUM(BR37*$SF$28)</f>
        <v>0</v>
      </c>
      <c r="SG37" s="75">
        <f>SUM(BS37*$SG$28)</f>
        <v>0</v>
      </c>
      <c r="SH37" s="75">
        <f>SUM(BT37*$SH$28)</f>
        <v>0</v>
      </c>
      <c r="SI37" s="75">
        <f>SUM(BU37*$SI$28)</f>
        <v>0</v>
      </c>
      <c r="SJ37" s="75">
        <f>SUM(BV37*$SJ$28)</f>
        <v>0</v>
      </c>
      <c r="SK37" s="75">
        <f>SUM(BW37*$SK$28)</f>
        <v>0</v>
      </c>
      <c r="SL37" s="75">
        <f>SUM(BX37*$SL$28)</f>
        <v>0</v>
      </c>
      <c r="SM37" s="75">
        <f>SUM(BY37*$SM$28)</f>
        <v>0</v>
      </c>
      <c r="SN37" s="75">
        <f>SUM(BZ37*$SN$28)</f>
        <v>0</v>
      </c>
      <c r="SO37" s="75">
        <f>SUM(CA37*$SO$28)</f>
        <v>0</v>
      </c>
      <c r="SP37" s="75">
        <f>SUM(CB37*$SP$28)</f>
        <v>0</v>
      </c>
      <c r="SQ37" s="75">
        <f>SUM(CC37*$SQ$28)</f>
        <v>0</v>
      </c>
      <c r="SR37" s="75">
        <f>SUM(CD37*$SR$28)</f>
        <v>0</v>
      </c>
      <c r="SS37" s="75">
        <f>SUM(CE37*$SS$28)</f>
        <v>0</v>
      </c>
      <c r="ST37" s="75">
        <f>SUM(CF37*$ST$28)</f>
        <v>0</v>
      </c>
      <c r="SU37" s="75">
        <f>SUM(CG37*$SU$28)</f>
        <v>0</v>
      </c>
      <c r="SV37" s="75">
        <f>SUM(CH37*$SV$28)</f>
        <v>0</v>
      </c>
      <c r="SW37" s="75">
        <f>SUM(CI37*$SW$28)</f>
        <v>0</v>
      </c>
      <c r="SX37" s="75">
        <f>SUM(CJ37*$SX$28)</f>
        <v>0</v>
      </c>
      <c r="SY37" s="75">
        <f>SUM(CK37*$SY$28)</f>
        <v>0</v>
      </c>
      <c r="SZ37" s="75">
        <f>SUM(CL37*$SZ$28)</f>
        <v>0</v>
      </c>
      <c r="TA37" s="75">
        <f>SUM(CM37*$TA$28)</f>
        <v>0</v>
      </c>
      <c r="TB37" s="75">
        <f>SUM(CN37*$TB$28)</f>
        <v>0</v>
      </c>
      <c r="TC37" s="75">
        <f>SUM(CO37*$TC$28)</f>
        <v>0</v>
      </c>
      <c r="TD37" s="75">
        <f>SUM(CP37*$TD$28)</f>
        <v>0</v>
      </c>
      <c r="TE37" s="75">
        <f>SUM(CQ37*$TE$28)</f>
        <v>0</v>
      </c>
      <c r="TF37" s="75">
        <f>SUM(CR37*$TF$28)</f>
        <v>0</v>
      </c>
      <c r="TG37" s="75">
        <f>SUM(CS37*$TG$28)</f>
        <v>0</v>
      </c>
      <c r="TH37" s="75">
        <f>SUM(CT37*$TH$28)</f>
        <v>0</v>
      </c>
      <c r="TI37" s="75">
        <f>SUM(CU37*$TI$28)</f>
        <v>0</v>
      </c>
      <c r="TJ37" s="75">
        <f>SUM(CV37*$TJ$28)</f>
        <v>0</v>
      </c>
      <c r="TK37" s="75">
        <f>SUM(CW37*$TK$28)</f>
        <v>0</v>
      </c>
      <c r="TL37" s="75">
        <f>SUM(CX37*$TL$28)</f>
        <v>0</v>
      </c>
      <c r="TM37" s="75">
        <f>SUM(CY37*$TM$28)</f>
        <v>0</v>
      </c>
      <c r="TN37" s="75">
        <f>SUM(CZ37*$TN$28)</f>
        <v>0</v>
      </c>
      <c r="TO37" s="75">
        <f>SUM(DA37*$TO$28)</f>
        <v>0</v>
      </c>
      <c r="TP37" s="75">
        <f>SUM(DB37*$TP$28)</f>
        <v>0</v>
      </c>
      <c r="TQ37" s="75">
        <f>SUM(DC37*$TQ$28)</f>
        <v>0</v>
      </c>
      <c r="TR37" s="75">
        <f>SUM(DD37*$TR$28)</f>
        <v>0</v>
      </c>
      <c r="TS37" s="75">
        <f>SUM(DE37*$TS$28)</f>
        <v>0</v>
      </c>
      <c r="TT37" s="75">
        <f>SUM(DF37*$TT$28)</f>
        <v>0</v>
      </c>
      <c r="TU37" s="75">
        <f>SUM(DG37*$TU$28)</f>
        <v>0</v>
      </c>
      <c r="TV37" s="75">
        <f>SUM(DH37*$TV$28)</f>
        <v>0</v>
      </c>
      <c r="TW37" s="75">
        <f>SUM(DI37*$TW$28)</f>
        <v>0</v>
      </c>
      <c r="TX37" s="75">
        <f>SUM(DJ37*$TX$28)</f>
        <v>0</v>
      </c>
      <c r="TY37" s="75">
        <f>SUM(DK37*$TY$28)</f>
        <v>0</v>
      </c>
      <c r="TZ37" s="75">
        <f>SUM(DL37*$TZ$28)</f>
        <v>0</v>
      </c>
      <c r="UA37" s="75">
        <f>SUM(DM37*$UA$28)</f>
        <v>0</v>
      </c>
      <c r="UB37" s="75">
        <f>SUM(DN37*$UB$28)</f>
        <v>0</v>
      </c>
      <c r="UC37" s="75">
        <f>SUM(DO37*$UC$28)</f>
        <v>0</v>
      </c>
      <c r="UD37" s="75">
        <f>SUM(DP37*$UD$28)</f>
        <v>0</v>
      </c>
      <c r="UE37" s="75">
        <f>SUM(DQ37*$UE$28)</f>
        <v>0</v>
      </c>
      <c r="UF37" s="75">
        <f>SUM(DR37*$UF$28)</f>
        <v>0</v>
      </c>
      <c r="UG37" s="75">
        <f>SUM(DS37*$UG$28)</f>
        <v>0</v>
      </c>
      <c r="UH37" s="75">
        <f>SUM(DT37*$UH$28)</f>
        <v>0</v>
      </c>
      <c r="UI37" s="75">
        <f>SUM(DU37*$UI$28)</f>
        <v>0</v>
      </c>
      <c r="UJ37" s="75">
        <f>SUM(DV37*$UJ$28)</f>
        <v>0</v>
      </c>
      <c r="UK37" s="75">
        <f>SUM(DW37*$UK$28)</f>
        <v>0</v>
      </c>
      <c r="UL37" s="75">
        <f>SUM(DX37*$UL$28)</f>
        <v>0</v>
      </c>
      <c r="UM37" s="75">
        <f>SUM(DY37*$UM$28)</f>
        <v>0</v>
      </c>
      <c r="UN37" s="75">
        <f>SUM(DZ37*$UN$28)</f>
        <v>0</v>
      </c>
      <c r="UO37" s="75">
        <f>SUM(EA37*$UO$28)</f>
        <v>0</v>
      </c>
      <c r="UP37" s="75">
        <f>SUM(EB37*$UP$28)</f>
        <v>0</v>
      </c>
      <c r="UQ37" s="75">
        <f>SUM(EC37*$UQ$28)</f>
        <v>0</v>
      </c>
      <c r="UR37" s="75">
        <f>SUM(ED37*$UR$28)</f>
        <v>0</v>
      </c>
      <c r="US37" s="75">
        <f>SUM(EE37*$US$28)</f>
        <v>0</v>
      </c>
      <c r="UT37" s="75">
        <f>SUM(EF37*$UT$28)</f>
        <v>0</v>
      </c>
      <c r="UU37" s="75">
        <f>SUM(EG37*$UU$28)</f>
        <v>0</v>
      </c>
      <c r="UV37" s="75">
        <f>SUM(EH37*$UV$28)</f>
        <v>0</v>
      </c>
      <c r="UW37" s="75">
        <f>SUM(EI37*$UW$28)</f>
        <v>0</v>
      </c>
      <c r="UX37" s="75">
        <f>SUM(EJ37*$UX$28)</f>
        <v>0</v>
      </c>
      <c r="UY37" s="75">
        <f>SUM(EK37*$UY$28)</f>
        <v>0</v>
      </c>
      <c r="UZ37" s="75">
        <f>SUM(EL37*$UZ$28)</f>
        <v>0</v>
      </c>
      <c r="VA37" s="75">
        <f>SUM(EM37*$VA$28)</f>
        <v>0</v>
      </c>
      <c r="VB37" s="75">
        <f>SUM(EN37*$VB$28)</f>
        <v>0</v>
      </c>
      <c r="VC37" s="75">
        <f>SUM(EO37*$VC$28)</f>
        <v>0</v>
      </c>
      <c r="VD37" s="75">
        <f>SUM(EP37*$VD$28)</f>
        <v>0</v>
      </c>
      <c r="VE37" s="75">
        <f>SUM(EQ37*$VE$28)</f>
        <v>0</v>
      </c>
      <c r="VF37" s="75">
        <f>SUM(ER37*$VF$28)</f>
        <v>0</v>
      </c>
      <c r="VG37" s="75">
        <f>SUM(ES37*$VG$28)</f>
        <v>0</v>
      </c>
      <c r="VH37" s="75">
        <f>SUM(ET37*$VH$28)</f>
        <v>0</v>
      </c>
      <c r="VI37" s="75">
        <f>SUM(EU37*$VI$28)</f>
        <v>0</v>
      </c>
      <c r="VJ37" s="75">
        <f>SUM(EV37*$VJ$28)</f>
        <v>0</v>
      </c>
      <c r="VK37" s="75">
        <f>SUM(EW37*$VK$28)</f>
        <v>0</v>
      </c>
      <c r="VL37" s="75">
        <f>SUM(EX37*$VL$28)</f>
        <v>0</v>
      </c>
      <c r="VM37" s="75">
        <f>SUM(EY37*$VM$28)</f>
        <v>0</v>
      </c>
      <c r="VN37" s="75">
        <f>SUM(EZ37*$VND$28)</f>
        <v>0</v>
      </c>
      <c r="VO37" s="75">
        <f>SUM(FA37*$VO$28)</f>
        <v>0</v>
      </c>
      <c r="VP37" s="75">
        <f>SUM(FB37*$VP$28)</f>
        <v>0</v>
      </c>
      <c r="VQ37" s="75">
        <f>SUM(FC37*$VQ$28)</f>
        <v>0</v>
      </c>
      <c r="VR37" s="75">
        <f>SUM(FD37*$VR$28)</f>
        <v>0</v>
      </c>
      <c r="VS37" s="75">
        <f>SUM(FE37*$VS$28)</f>
        <v>0</v>
      </c>
      <c r="VT37" s="75">
        <f>SUM(FF37*$VT$28)</f>
        <v>0</v>
      </c>
      <c r="VU37" s="75">
        <f>SUM(FG37*$VU$28)</f>
        <v>0</v>
      </c>
      <c r="VV37" s="75">
        <f>SUM(FH37*$VV$28)</f>
        <v>0</v>
      </c>
      <c r="VW37" s="75">
        <f>SUM(FI37*$VW$28)</f>
        <v>0</v>
      </c>
      <c r="VX37" s="75">
        <f>SUM(FJ37*$VX$28)</f>
        <v>0</v>
      </c>
      <c r="VY37" s="75">
        <f>SUM(FK37*$VY$28)</f>
        <v>0</v>
      </c>
      <c r="VZ37" s="75">
        <f>SUM(FL37*$VZ$28)</f>
        <v>0</v>
      </c>
      <c r="WA37" s="75">
        <f>SUM(FM37*$WA$28)</f>
        <v>0</v>
      </c>
      <c r="WB37" s="75">
        <f>SUM(FN37*$WB$28)</f>
        <v>0</v>
      </c>
      <c r="WC37" s="75">
        <f>SUM(FO37*$WC$28)</f>
        <v>0</v>
      </c>
      <c r="WD37" s="75">
        <f>SUM(FP37*$WD$28)</f>
        <v>0</v>
      </c>
      <c r="WE37" s="75">
        <f>SUM(FQ37*$WE$28)</f>
        <v>0</v>
      </c>
      <c r="WF37" s="75">
        <f>SUM(FR37*$WF$28)</f>
        <v>0</v>
      </c>
      <c r="WG37" s="75">
        <f>SUM(FS37*$WG$28)</f>
        <v>0</v>
      </c>
      <c r="WH37" s="75">
        <f>SUM(FT37*$WH$28)</f>
        <v>0</v>
      </c>
      <c r="WI37" s="75">
        <f>SUM(FU37*$WI$28)</f>
        <v>0</v>
      </c>
      <c r="WJ37" s="75">
        <f>SUM(FV37*$WJ$28)</f>
        <v>0</v>
      </c>
      <c r="WK37" s="75">
        <f>SUM(FW37*$WK$28)</f>
        <v>0</v>
      </c>
      <c r="WL37" s="75">
        <f>SUM(FX37*$WL$28)</f>
        <v>0</v>
      </c>
      <c r="WM37" s="75">
        <f>SUM(FY37*$WM$28)</f>
        <v>0</v>
      </c>
      <c r="WN37" s="75">
        <f>SUM(FZ37*$WN$28)</f>
        <v>0</v>
      </c>
      <c r="WO37" s="75">
        <f>SUM(GA37*$WO$28)</f>
        <v>0</v>
      </c>
      <c r="WP37" s="75">
        <f>SUM(GB37*$WP$28)</f>
        <v>0</v>
      </c>
      <c r="WQ37" s="75">
        <f>SUM(GC37*$WQ$28)</f>
        <v>0</v>
      </c>
      <c r="WR37" s="75">
        <f>SUM(GD37*$WR$28)</f>
        <v>0</v>
      </c>
      <c r="WS37" s="75">
        <f>SUM(GE37*$WS$28)</f>
        <v>0</v>
      </c>
      <c r="WT37" s="75">
        <f>SUM(GF37*$WT$28)</f>
        <v>0</v>
      </c>
      <c r="WU37" s="75">
        <f>SUM(GG37*$WU$28)</f>
        <v>0</v>
      </c>
      <c r="WV37" s="75">
        <f>SUM(GH37*$WV$28)</f>
        <v>0</v>
      </c>
      <c r="WW37" s="75">
        <f>SUM(GI37*$WW$28)</f>
        <v>0</v>
      </c>
      <c r="WX37" s="75">
        <f>SUM(GJ37*$WX$28)</f>
        <v>0</v>
      </c>
      <c r="WY37" s="75">
        <f>SUM(GK37*$WY$28)</f>
        <v>0</v>
      </c>
      <c r="WZ37" s="75">
        <f>SUM(GL37*$WZ$28)</f>
        <v>0</v>
      </c>
      <c r="XA37" s="75">
        <f>SUM(GM37*$XA$28)</f>
        <v>0</v>
      </c>
      <c r="XB37" s="75">
        <f>SUM(GN37*$XB$28)</f>
        <v>0</v>
      </c>
      <c r="XC37" s="75">
        <f>SUM(GO37*$XC$28)</f>
        <v>0</v>
      </c>
      <c r="XD37" s="75">
        <f>SUM(GP37*$XD$28)</f>
        <v>0</v>
      </c>
      <c r="XE37" s="75">
        <f>SUM(GQ37*$XE$28)</f>
        <v>0</v>
      </c>
      <c r="XF37" s="75">
        <f>SUM(GR37*$XF$28)</f>
        <v>0</v>
      </c>
      <c r="XG37" s="75">
        <f>SUM(GS37*$XG$28)</f>
        <v>0</v>
      </c>
      <c r="XH37" s="75">
        <f>SUM(GT37*$XH$28)</f>
        <v>0</v>
      </c>
      <c r="XI37" s="75">
        <f>SUM(GU37*$XI$28)</f>
        <v>0</v>
      </c>
      <c r="XJ37" s="75">
        <f>SUM(GV37*$XJ$28)</f>
        <v>0</v>
      </c>
      <c r="XK37" s="75">
        <f>SUM(GW37*$XK$28)</f>
        <v>0</v>
      </c>
      <c r="XL37" s="75">
        <f>SUM(GX37*$XL$28)</f>
        <v>0</v>
      </c>
      <c r="XM37" s="75">
        <f>SUM(GY37*$XM$28)</f>
        <v>0</v>
      </c>
      <c r="XN37" s="75">
        <f>SUM(GZ37*$XN$28)</f>
        <v>0</v>
      </c>
      <c r="XO37" s="75">
        <f>SUM(HA37*$XO$28)</f>
        <v>0</v>
      </c>
      <c r="XP37" s="75">
        <f>SUM(HB37*$XP$28)</f>
        <v>0</v>
      </c>
      <c r="XQ37" s="75">
        <f>SUM(HC37*$XQ$28)</f>
        <v>0</v>
      </c>
      <c r="XR37" s="75">
        <f>SUM(HD37*$XR$28)</f>
        <v>0</v>
      </c>
      <c r="XS37" s="75">
        <f>SUM(HE37*$XS$28)</f>
        <v>0</v>
      </c>
      <c r="XT37" s="75">
        <f>SUM(HF37*$XT$28)</f>
        <v>0</v>
      </c>
      <c r="XU37" s="75">
        <f>SUM(HG37*$XU$28)</f>
        <v>0</v>
      </c>
      <c r="XV37" s="75">
        <f>SUM(HH37*$XV$28)</f>
        <v>0</v>
      </c>
      <c r="XW37" s="75">
        <f>SUM(HI37*$XW$28)</f>
        <v>0</v>
      </c>
      <c r="XX37" s="75">
        <f>SUM(HJ37*$XX$28)</f>
        <v>0</v>
      </c>
      <c r="XY37" s="75">
        <f>SUM(HK37*$XY$28)</f>
        <v>0</v>
      </c>
      <c r="XZ37" s="75">
        <f>SUM(HL37*$XZ$28)</f>
        <v>0</v>
      </c>
      <c r="YA37" s="75">
        <f>SUM(HM37*$YA$28)</f>
        <v>0</v>
      </c>
      <c r="YB37" s="75">
        <f>SUM(HN37*$YB$28)</f>
        <v>0</v>
      </c>
      <c r="YC37" s="75">
        <f>SUM(HO37*$YC$28)</f>
        <v>0</v>
      </c>
      <c r="YD37" s="75">
        <f>SUM(HP37*$YD$28)</f>
        <v>0</v>
      </c>
      <c r="YE37" s="75">
        <f>SUM(HQ37*$YE$28)</f>
        <v>0</v>
      </c>
      <c r="YF37" s="75">
        <f>SUM(HR37*$YF$28)</f>
        <v>0</v>
      </c>
      <c r="YG37" s="75">
        <f>SUM(HS37*$YG$28)</f>
        <v>0</v>
      </c>
      <c r="YH37" s="75">
        <f>SUM(HT37*$YH$28)</f>
        <v>0</v>
      </c>
      <c r="YI37" s="75">
        <f>SUM(HU37*$YI$28)</f>
        <v>0</v>
      </c>
      <c r="YJ37" s="75">
        <f>SUM(HV37*$YJ$28)</f>
        <v>0</v>
      </c>
      <c r="YK37" s="75">
        <f>SUM(HW37*$YK$28)</f>
        <v>0</v>
      </c>
      <c r="YL37" s="75">
        <f>SUM(HX37*$YL$28)</f>
        <v>0</v>
      </c>
      <c r="YM37" s="75">
        <f>SUM(HY37*$YM$28)</f>
        <v>0</v>
      </c>
      <c r="YN37" s="75">
        <f>SUM(HZ37*$YN$28)</f>
        <v>0</v>
      </c>
      <c r="YO37" s="75">
        <f>SUM(IA37*$YO$28)</f>
        <v>0</v>
      </c>
      <c r="YP37" s="75">
        <f>SUM(IB37*$YP$28)</f>
        <v>0</v>
      </c>
      <c r="YQ37" s="75">
        <f>SUM(IC37*$YQ$28)</f>
        <v>0</v>
      </c>
      <c r="YR37" s="75">
        <f>SUM(ID37*$YR$28)</f>
        <v>0</v>
      </c>
      <c r="YS37" s="75">
        <f>SUM(IE37*$YS$28)</f>
        <v>0</v>
      </c>
      <c r="YT37" s="75">
        <f>SUM(IF37*$YT$28)</f>
        <v>0</v>
      </c>
      <c r="YU37" s="75">
        <f>SUM(IG37*$YU$28)</f>
        <v>0</v>
      </c>
      <c r="YV37" s="75">
        <f>SUM(IH37*$YV$28)</f>
        <v>0</v>
      </c>
      <c r="YW37" s="75">
        <f>SUM(II37*$YW$28)</f>
        <v>0</v>
      </c>
      <c r="YX37" s="75">
        <f>SUM(IJ37*$YX$28)</f>
        <v>0</v>
      </c>
      <c r="YY37" s="75">
        <f>SUM(IK37*$YY$28)</f>
        <v>0</v>
      </c>
      <c r="YZ37" s="75">
        <f>SUM(IL37*$YZ$28)</f>
        <v>0</v>
      </c>
      <c r="ZA37" s="75">
        <f>SUM(IM37*$ZA$28)</f>
        <v>0</v>
      </c>
      <c r="ZB37" s="75">
        <f>SUM(IN37*$ZB$28)</f>
        <v>0</v>
      </c>
      <c r="ZC37" s="75">
        <f>SUM(IO37*$ZC$28)</f>
        <v>0</v>
      </c>
      <c r="ZD37" s="75">
        <f>SUM(IP37*$ZD$28)</f>
        <v>0</v>
      </c>
      <c r="ZE37" s="75">
        <f>SUM(IQ37*$ZE$28)</f>
        <v>0</v>
      </c>
      <c r="ZF37" s="75">
        <f>SUM(IR37*$ZF$28)</f>
        <v>0</v>
      </c>
      <c r="ZG37" s="75">
        <f>SUM(IS37*$ZG$28)</f>
        <v>0</v>
      </c>
      <c r="ZH37" s="75">
        <f>SUM(IT37*$ZH$28)</f>
        <v>0</v>
      </c>
      <c r="ZI37" s="75">
        <f>SUM(IU37*$ZI$28)</f>
        <v>0</v>
      </c>
      <c r="ZJ37" s="75">
        <f>SUM(IV37*$ZJ$28)</f>
        <v>0</v>
      </c>
      <c r="ZK37" s="75">
        <f>SUM(IW37*$ZK$28)</f>
        <v>0</v>
      </c>
      <c r="ZL37" s="75">
        <f>SUM(IX37*$ZL$28)</f>
        <v>0</v>
      </c>
      <c r="ZM37" s="75">
        <f>SUM(IY37*$ZM$28)</f>
        <v>0</v>
      </c>
      <c r="ZN37" s="75">
        <f>SUM(IZ37*$ZN$28)</f>
        <v>0</v>
      </c>
      <c r="ZO37" s="75">
        <f>SUM(JA37*$ZO$28)</f>
        <v>0</v>
      </c>
      <c r="ZP37" s="75">
        <f>SUM(JB37*$ZP$28)</f>
        <v>0</v>
      </c>
      <c r="ZQ37" s="75">
        <f>SUM(JC37*$ZQ$28)</f>
        <v>0</v>
      </c>
      <c r="ZR37" s="75">
        <f>SUM(JD37*$ZR$28)</f>
        <v>0</v>
      </c>
      <c r="ZS37" s="75">
        <f>SUM(JE37*$ZS$28)</f>
        <v>0</v>
      </c>
      <c r="ZT37" s="75">
        <f>SUM(JF37*$ZT$28)</f>
        <v>0</v>
      </c>
      <c r="ZU37" s="75">
        <f>SUM(JG37*$ZU$28)</f>
        <v>0</v>
      </c>
      <c r="ZV37" s="75">
        <f>SUM(JH37*$ZV$28)</f>
        <v>0</v>
      </c>
      <c r="ZW37" s="75">
        <f>SUM(JI37*$ZW$28)</f>
        <v>0</v>
      </c>
      <c r="ZX37" s="75">
        <f>SUM(JJ37*$ZX$28)</f>
        <v>0</v>
      </c>
      <c r="ZY37" s="75">
        <f>SUM(JK37*$ZY$28)</f>
        <v>0</v>
      </c>
      <c r="ZZ37" s="75">
        <f>SUM(JL37*$ZZ$28)</f>
        <v>0</v>
      </c>
      <c r="AAA37" s="75">
        <f>SUM(JM37*$AAA$28)</f>
        <v>0</v>
      </c>
      <c r="AAB37" s="75">
        <f>SUM(JN37*$AAB$28)</f>
        <v>0</v>
      </c>
      <c r="AAC37" s="75">
        <f>SUM(JO37*$AAC$28)</f>
        <v>0</v>
      </c>
      <c r="AAD37" s="75">
        <f>SUM(JP37*$AAD$28)</f>
        <v>0</v>
      </c>
      <c r="AAE37" s="75">
        <f>SUM(JQ37*$AAE$28)</f>
        <v>0</v>
      </c>
      <c r="AAF37" s="75">
        <f>SUM(JR37*$AAF$28)</f>
        <v>0</v>
      </c>
      <c r="AAG37" s="75">
        <f>SUM(JS37*$AAG$28)</f>
        <v>0</v>
      </c>
      <c r="AAH37" s="75">
        <f>SUM(JT37*$AAH$28)</f>
        <v>0</v>
      </c>
      <c r="AAI37" s="75">
        <f>SUM(JU37*$AAI$28)</f>
        <v>0</v>
      </c>
      <c r="AAJ37" s="75">
        <f>SUM(JV37*$AAJ$28)</f>
        <v>0</v>
      </c>
      <c r="AAK37" s="75">
        <f>SUM(JW37*$AAK$28)</f>
        <v>0</v>
      </c>
      <c r="AAL37" s="75">
        <f>SUM(JX37*$AAL$28)</f>
        <v>0</v>
      </c>
      <c r="AAM37" s="75">
        <f>SUM(JY37*$AAM$28)</f>
        <v>0</v>
      </c>
      <c r="AAN37" s="75">
        <f>SUM(JZ37*$AAN$28)</f>
        <v>0</v>
      </c>
      <c r="AAO37" s="75">
        <f>SUM(KA37*$AAO$28)</f>
        <v>0</v>
      </c>
      <c r="AAP37" s="75">
        <f>SUM(KB37*$AAP$28)</f>
        <v>0</v>
      </c>
      <c r="AAQ37" s="75">
        <f>SUM(KC37*$AAQ$28)</f>
        <v>0</v>
      </c>
      <c r="AAR37" s="75">
        <f>SUM(KD37*$AAR$28)</f>
        <v>0</v>
      </c>
      <c r="AAS37" s="75">
        <f>SUM(KE37*$AAS$28)</f>
        <v>0</v>
      </c>
      <c r="AAT37" s="75">
        <f>SUM(KF37*$AAT$28)</f>
        <v>0</v>
      </c>
      <c r="AAU37" s="75">
        <f>SUM(KG37*$AAU$28)</f>
        <v>0</v>
      </c>
      <c r="AAV37" s="75">
        <f>SUM(KH37*$AAV$28)</f>
        <v>0</v>
      </c>
      <c r="AAW37" s="75">
        <f>SUM(KI37*$AAW$28)</f>
        <v>0</v>
      </c>
      <c r="AAX37" s="75">
        <f>SUM(KJ37*$AAX$28)</f>
        <v>0</v>
      </c>
      <c r="AAY37" s="75">
        <f>SUM(KK37*$AAY$28)</f>
        <v>0</v>
      </c>
      <c r="AAZ37" s="75">
        <f>SUM(KL37*$AAZ$28)</f>
        <v>0</v>
      </c>
      <c r="ABA37" s="75">
        <f>SUM(KM37*$ABA$28)</f>
        <v>0</v>
      </c>
      <c r="ABB37" s="75">
        <f>SUM(KN37*$ABB$28)</f>
        <v>0</v>
      </c>
      <c r="ABC37" s="75">
        <f>SUM(KO37*$ABC$28)</f>
        <v>0</v>
      </c>
      <c r="ABD37" s="75">
        <f>SUM(KP37*$ABD$28)</f>
        <v>0</v>
      </c>
      <c r="ABE37" s="75">
        <f>SUM(KQ37*$ABE$28)</f>
        <v>0</v>
      </c>
      <c r="ABF37" s="75">
        <f>SUM(KR37*$ABF$28)</f>
        <v>0</v>
      </c>
      <c r="ABG37" s="75">
        <f>SUM(KS37*$ABG$28)</f>
        <v>0</v>
      </c>
      <c r="ABH37" s="75">
        <f>SUM(KT37*$ABH$28)</f>
        <v>0</v>
      </c>
      <c r="ABI37" s="75">
        <f>SUM(KU37*$ABI$28)</f>
        <v>0</v>
      </c>
      <c r="ABJ37" s="75">
        <f>SUM(KV37*$ABJ$28)</f>
        <v>0</v>
      </c>
      <c r="ABK37" s="75">
        <f>SUM(KW37*$ABK$28)</f>
        <v>0</v>
      </c>
      <c r="ABL37" s="75">
        <f>SUM(KX37*$ABL$28)</f>
        <v>34257.599999999999</v>
      </c>
      <c r="ABM37" s="75">
        <f>SUM(KY37*$ABM$28)</f>
        <v>0</v>
      </c>
      <c r="ABN37" s="75">
        <f>SUM(KZ37*$ABN$28)</f>
        <v>18788.7</v>
      </c>
      <c r="ABO37" s="75">
        <f>SUM(LA37*$ABO$28)</f>
        <v>289.8</v>
      </c>
      <c r="ABP37" s="75">
        <f>SUM(LB37*$ABP$28)</f>
        <v>0</v>
      </c>
      <c r="ABQ37" s="75">
        <f>SUM(LC37*$ABQ$28)</f>
        <v>2889.6</v>
      </c>
      <c r="ABR37" s="75">
        <f>SUM(LD37*$ABR$28)</f>
        <v>10044.799999999999</v>
      </c>
      <c r="ABS37" s="75">
        <f>SUM(LE37*$ABS$28)</f>
        <v>0</v>
      </c>
      <c r="ABT37" s="75">
        <f>SUM(LF37*$ABT$28)</f>
        <v>0</v>
      </c>
      <c r="ABU37" s="75">
        <f>SUM(LG37*$ABU$28)</f>
        <v>0</v>
      </c>
      <c r="ABV37" s="75">
        <f>SUM(LH37*$ABV$28)</f>
        <v>0</v>
      </c>
      <c r="ABW37" s="75">
        <f>SUM(LI37*$ABW$28)</f>
        <v>0</v>
      </c>
      <c r="ABX37" s="75">
        <f>SUM(LJ37*$ABX$28)</f>
        <v>0</v>
      </c>
      <c r="ABY37" s="75">
        <f>SUM(LK37*$ABY$28)</f>
        <v>0</v>
      </c>
      <c r="ABZ37" s="75">
        <f>SUM(LL37*$ABZ$28)</f>
        <v>0</v>
      </c>
      <c r="ACA37" s="75">
        <f>SUM(LM37*$ACA$28)</f>
        <v>0</v>
      </c>
      <c r="ACB37" s="75">
        <f>SUM(LN37*$ACB$28)</f>
        <v>0</v>
      </c>
      <c r="ACC37" s="75">
        <f>SUM(LO37*$ACC$28)</f>
        <v>0</v>
      </c>
      <c r="ACD37" s="75">
        <f>SUM(LP37*$ACD$28)</f>
        <v>0</v>
      </c>
      <c r="ACE37" s="75">
        <f>SUM(LQ37*$ACE$28)</f>
        <v>0</v>
      </c>
      <c r="ACF37" s="75">
        <f>SUM(LR37*$ACF$28)</f>
        <v>0</v>
      </c>
      <c r="ACG37" s="75">
        <f>SUM(LS37*$ACG$28)</f>
        <v>0</v>
      </c>
      <c r="ACH37" s="75">
        <f>SUM(LT37*$ACH$28)</f>
        <v>0</v>
      </c>
      <c r="ACI37" s="75">
        <f>SUM(LU37*$ACI$28)</f>
        <v>0</v>
      </c>
      <c r="ACJ37" s="75">
        <f>SUM(LV37*$ACJ$28)</f>
        <v>0</v>
      </c>
      <c r="ACK37" s="75">
        <f>SUM(LW37*$ACK$28)</f>
        <v>0</v>
      </c>
      <c r="ACL37" s="75">
        <f>SUM(LX37*$ACL$28)</f>
        <v>0</v>
      </c>
      <c r="ACM37" s="75">
        <f>SUM(LY37*$ACM$28)</f>
        <v>0</v>
      </c>
      <c r="ACN37" s="75">
        <f>SUM(LZ37*$ACN$28)</f>
        <v>0</v>
      </c>
      <c r="ACO37" s="75">
        <f>SUM(MA37*$ACO$28)</f>
        <v>0</v>
      </c>
      <c r="ACP37" s="75">
        <f>SUM(MB37*$ACP$28)</f>
        <v>0</v>
      </c>
      <c r="ACQ37" s="75">
        <f>SUM(MC37*$ACQ$28)</f>
        <v>0</v>
      </c>
      <c r="ACR37" s="75">
        <f>SUM(MD37*$ACR$28)</f>
        <v>0</v>
      </c>
      <c r="ACS37" s="75">
        <f>SUM(ME37*$ACS$28)</f>
        <v>0</v>
      </c>
      <c r="ACT37" s="75">
        <f>SUM(MF37*$ACT$28)</f>
        <v>0</v>
      </c>
      <c r="ACU37" s="75">
        <f>SUM(MG37*$ACU$28)</f>
        <v>0</v>
      </c>
      <c r="ACV37" s="75">
        <f>SUM(MH37*$ACV$28)</f>
        <v>0</v>
      </c>
      <c r="ACW37" s="75">
        <f>SUM(MI37*$ACW$28)</f>
        <v>0</v>
      </c>
      <c r="ACX37" s="75">
        <f>SUM(MJ37*$ACX$28)</f>
        <v>0</v>
      </c>
      <c r="ACY37" s="75">
        <f>SUM(MK37*$ACY$28)</f>
        <v>0</v>
      </c>
      <c r="ACZ37" s="75">
        <f>SUM(ML37*$ACZ$28)</f>
        <v>0</v>
      </c>
      <c r="ADA37" s="75">
        <f>SUM(MM37*$ADA$28)</f>
        <v>0</v>
      </c>
      <c r="ADB37" s="75">
        <f>SUM(MN37*$ADB$28)</f>
        <v>0</v>
      </c>
      <c r="ADC37" s="75">
        <f>SUM(MO37*$ADC$28)</f>
        <v>0</v>
      </c>
      <c r="ADD37" s="75">
        <f>SUM(MP37*$ADD$28)</f>
        <v>0</v>
      </c>
      <c r="ADE37" s="75">
        <f>SUM(MQ37*$ADE$28)</f>
        <v>0</v>
      </c>
      <c r="ADF37" s="75">
        <f>SUM(MR37*$ADF$28)</f>
        <v>0</v>
      </c>
      <c r="ADG37" s="75">
        <f>SUM(MS37*$ADG$28)</f>
        <v>0</v>
      </c>
      <c r="ADH37" s="75">
        <f>SUM(MT37*$ADH$28)</f>
        <v>0</v>
      </c>
      <c r="ADI37" s="75">
        <f>SUM(MU37*$ADI$28)</f>
        <v>0</v>
      </c>
      <c r="ADJ37" s="75">
        <f>SUM(MV37*$ADJ$28)</f>
        <v>0</v>
      </c>
      <c r="ADK37" s="75">
        <f>SUM(MW37*$ADK$28)</f>
        <v>0</v>
      </c>
      <c r="ADL37" s="75">
        <f>SUM(MX37*$ADL$28)</f>
        <v>0</v>
      </c>
      <c r="ADM37" s="75">
        <f>SUM(MY37*$ADM$28)</f>
        <v>0</v>
      </c>
      <c r="ADN37" s="75">
        <f>SUM(MZ37*$ADN$28)</f>
        <v>0</v>
      </c>
      <c r="ADO37" s="75">
        <f>SUM(NA37*$ADO$28)</f>
        <v>0</v>
      </c>
      <c r="ADP37" s="75">
        <f>SUM(NB37*$ADP$28)</f>
        <v>0</v>
      </c>
      <c r="ADQ37" s="75">
        <f>SUM(NC37*$ADQ$28)</f>
        <v>0</v>
      </c>
      <c r="ADR37" s="75">
        <f>SUM(ND37*$ADR$28)</f>
        <v>0</v>
      </c>
      <c r="ADS37" s="75">
        <f>SUM(NE37*$ADS$28)</f>
        <v>0</v>
      </c>
      <c r="ADT37" s="75">
        <f>SUM(NF37*$ADT$28)</f>
        <v>0</v>
      </c>
      <c r="ADU37" s="75">
        <f>SUM(NG37*$ADU$28)</f>
        <v>0</v>
      </c>
      <c r="ADV37" s="75">
        <f>SUM(NH37*$ADV$28)</f>
        <v>0</v>
      </c>
      <c r="ADW37" s="75">
        <f>SUM(NI37*$ADW$28)</f>
        <v>0</v>
      </c>
      <c r="ADX37" s="75">
        <f>SUM(NJ37*$ADX$28)</f>
        <v>0</v>
      </c>
      <c r="ADY37" s="75">
        <f>SUM(NK37*$ADY$28)</f>
        <v>0</v>
      </c>
      <c r="ADZ37" s="75">
        <f>SUM(NL37*$ADZ$28)</f>
        <v>0</v>
      </c>
      <c r="AEA37" s="75">
        <f>SUM(NM37*$AEA$28)</f>
        <v>0</v>
      </c>
      <c r="AEB37" s="75">
        <f>SUM(NN37*$AEB$28)</f>
        <v>0</v>
      </c>
      <c r="AEC37" s="75">
        <f>SUM(NO37*$AEC$28)</f>
        <v>0</v>
      </c>
      <c r="AED37" s="75">
        <f>SUM(NP37*$AED$28)</f>
        <v>0</v>
      </c>
      <c r="AEE37" s="75">
        <f>SUM(NQ37*$AEE$28)</f>
        <v>0</v>
      </c>
      <c r="AEF37" s="75">
        <f>SUM(NR37*$AEF$28)</f>
        <v>0</v>
      </c>
      <c r="AEG37" s="75">
        <f>SUM(NS37*$AEG$28)</f>
        <v>0</v>
      </c>
      <c r="AEH37" s="75">
        <f>SUM(NT37*$AEH$28)</f>
        <v>0</v>
      </c>
      <c r="AEI37" s="75">
        <f>SUM(NU37*$AEI$28)</f>
        <v>0</v>
      </c>
      <c r="AEJ37" s="75">
        <f>SUM(NV37*$AEJ$28)</f>
        <v>0</v>
      </c>
      <c r="AEK37" s="75">
        <f>SUM(NW37*$AEK$28)</f>
        <v>0</v>
      </c>
      <c r="AEL37" s="75">
        <f>SUM(NX37*$AEL$28)</f>
        <v>0</v>
      </c>
      <c r="AEM37" s="75">
        <f>SUM(NY37*$AEM$28)</f>
        <v>0</v>
      </c>
      <c r="AEN37" s="75">
        <f>SUM(NZ37*$AEN$28)</f>
        <v>0</v>
      </c>
      <c r="AEO37" s="75">
        <f>SUM(OA37*$AEO$28)</f>
        <v>0</v>
      </c>
      <c r="AEP37" s="75">
        <f>SUM(OB37*$AEP$28)</f>
        <v>0</v>
      </c>
      <c r="AEQ37" s="75">
        <f>SUM(OC37*$AEQ$28)</f>
        <v>0</v>
      </c>
      <c r="AER37" s="75">
        <f>SUM(OD37*$AER$28)</f>
        <v>0</v>
      </c>
      <c r="AES37" s="75">
        <f>SUM(OE37*$AES$28)</f>
        <v>0</v>
      </c>
      <c r="AET37" s="75">
        <f>SUM(OF37*$AET$28)</f>
        <v>0</v>
      </c>
      <c r="AEU37" s="75">
        <f>SUM(OG37*$AEU$28)</f>
        <v>0</v>
      </c>
      <c r="AEV37" s="75">
        <f>SUM(OH37*$AEV$28)</f>
        <v>0</v>
      </c>
      <c r="AEW37" s="75">
        <f>SUM(OI37*$AEW$28)</f>
        <v>0</v>
      </c>
      <c r="AEX37" s="75">
        <f>SUM(OJ37*$AEX$28)</f>
        <v>0</v>
      </c>
      <c r="AEY37" s="75">
        <f>SUM(OK37*$AEY$28)</f>
        <v>0</v>
      </c>
      <c r="AEZ37" s="75">
        <f>SUM(OL37*$AEZ$28)</f>
        <v>0</v>
      </c>
      <c r="AFA37" s="75">
        <f>SUM(OM37*$AFA$28)</f>
        <v>0</v>
      </c>
      <c r="AFB37" s="75">
        <f>SUM(ON37*$AFB$28)</f>
        <v>0</v>
      </c>
      <c r="AFC37" s="75">
        <f>SUM(OO37*$AFC$28)</f>
        <v>0</v>
      </c>
      <c r="AFD37" s="75">
        <f>SUM(OP37*$AFD$28)</f>
        <v>0</v>
      </c>
      <c r="AFE37" s="75">
        <f>SUM(OQ37*$AFE$28)</f>
        <v>0</v>
      </c>
      <c r="AFF37" s="75">
        <f>SUM(OR37*$AFF$28)</f>
        <v>0</v>
      </c>
      <c r="AFG37" s="75">
        <f>SUM(OS37*$AFG$28)</f>
        <v>0</v>
      </c>
      <c r="AFH37" s="75">
        <f>SUM(OT37*$AFH$28)</f>
        <v>0</v>
      </c>
      <c r="AFI37" s="75">
        <f>SUM(OU37*$AFI$28)</f>
        <v>0</v>
      </c>
      <c r="AFJ37" s="75">
        <f>SUM(OV37*$AFJ$28)</f>
        <v>0</v>
      </c>
      <c r="AFK37" s="75">
        <f>SUM(OW37*$AFK$28)</f>
        <v>0</v>
      </c>
      <c r="AFL37" s="75">
        <f>SUM(OX37*$AFL$28)</f>
        <v>0</v>
      </c>
      <c r="AFM37" s="75">
        <f>SUM(OY37*$AFM$28)</f>
        <v>0</v>
      </c>
      <c r="AFN37" s="75">
        <f>SUM(OZ37*$AFN$28)</f>
        <v>0</v>
      </c>
      <c r="AFO37" s="75">
        <f>SUM(PA37*$AFO$28)</f>
        <v>0</v>
      </c>
      <c r="AFP37" s="75">
        <f>SUM(PB37*$AFP$28)</f>
        <v>0</v>
      </c>
      <c r="AFQ37" s="75">
        <f>SUM(PC37*$AFQ$28)</f>
        <v>0</v>
      </c>
      <c r="AFR37" s="75">
        <f>SUM(PD37*$AFR$28)</f>
        <v>0</v>
      </c>
      <c r="AFS37" s="75">
        <f>SUM(PE37*$AFS$28)</f>
        <v>0</v>
      </c>
      <c r="AFT37" s="75">
        <f>SUM(PF37*$AFT$28)</f>
        <v>0</v>
      </c>
      <c r="AFU37" s="75">
        <f>SUM(PG37*$AFU$28)</f>
        <v>0</v>
      </c>
      <c r="AFV37" s="75">
        <f>SUM(PH37*$AFV$28)</f>
        <v>0</v>
      </c>
      <c r="AFW37" s="75">
        <f>SUM(PI37*$AFW$28)</f>
        <v>0</v>
      </c>
      <c r="AFX37" s="75">
        <f>SUM(PJ37*$AFX$28)</f>
        <v>0</v>
      </c>
      <c r="AFY37" s="75">
        <f>SUM(PK37*$AFY$28)</f>
        <v>0</v>
      </c>
      <c r="AFZ37" s="75">
        <f>SUM(PL37*$AFZ$28)</f>
        <v>0</v>
      </c>
      <c r="AGA37" s="75">
        <f>SUM(PM37*$AGA$28)</f>
        <v>0</v>
      </c>
      <c r="AGB37" s="75">
        <f>SUM(PN37*$AGB$28)</f>
        <v>0</v>
      </c>
      <c r="AGC37" s="75">
        <f>SUM(PO37*$AGC$28)</f>
        <v>0</v>
      </c>
      <c r="AGD37" s="75">
        <f>SUM(PP37*$AGD$28)</f>
        <v>0</v>
      </c>
      <c r="AGE37" s="75">
        <f>SUM(PQ37*$AGE$28)</f>
        <v>0</v>
      </c>
      <c r="AGF37" s="75">
        <f>SUM(PR37*$AGF$28)</f>
        <v>0</v>
      </c>
      <c r="AGG37" s="75">
        <f>SUM(PS37*$AGG$28)</f>
        <v>0</v>
      </c>
      <c r="AGH37" s="75">
        <f>SUM(PT37*$AGH$28)</f>
        <v>0</v>
      </c>
      <c r="AGI37" s="75">
        <f>SUM(PU37*$AGI$28)</f>
        <v>0</v>
      </c>
      <c r="AGJ37" s="75">
        <f>SUM(PV37*$AGJ$28)</f>
        <v>0</v>
      </c>
      <c r="AGK37" s="75">
        <f>SUM(PW37*$AGK$28)</f>
        <v>0</v>
      </c>
      <c r="AGL37" s="75">
        <f>SUM(PX37*$AGL$28)</f>
        <v>0</v>
      </c>
      <c r="AGM37" s="75">
        <f>SUM(PY37*$AGM$28)</f>
        <v>0</v>
      </c>
      <c r="AGN37" s="75">
        <f>SUM(PZ37*$AGN$28)</f>
        <v>0</v>
      </c>
      <c r="AGO37" s="75">
        <f>SUM(QA37*$AGO$28)</f>
        <v>0</v>
      </c>
      <c r="AGP37" s="75">
        <f>SUM(QB37*$AGP$28)</f>
        <v>0</v>
      </c>
      <c r="AGQ37" s="75">
        <f>SUM(QC37*$AGQ$28)</f>
        <v>0</v>
      </c>
      <c r="AGR37" s="75">
        <f>SUM(QD37*$AGR$28)</f>
        <v>0</v>
      </c>
      <c r="AGS37" s="75">
        <f>SUM(QE37*$AGS$28)</f>
        <v>0</v>
      </c>
      <c r="AGT37" s="75">
        <f>SUM(QF37*$AGT$28)</f>
        <v>0</v>
      </c>
      <c r="AGU37" s="75">
        <f>SUM(QG37*$AGU$28)</f>
        <v>0</v>
      </c>
      <c r="AGV37" s="75">
        <f>SUM(QH37*$AGV$28)</f>
        <v>0</v>
      </c>
      <c r="AGW37" s="75">
        <f>SUM(QI37*$AGW$28)</f>
        <v>0</v>
      </c>
      <c r="AGX37" s="75">
        <f>SUM(QJ37*$AGX$28)</f>
        <v>0</v>
      </c>
      <c r="AGY37" s="75">
        <f>SUM(QK37*$AGY$28)</f>
        <v>0</v>
      </c>
      <c r="AGZ37" s="75">
        <f>SUM(QL37*$AGZ$28)</f>
        <v>0</v>
      </c>
      <c r="AHA37" s="75">
        <f>SUM(QM37*$AHA$28)</f>
        <v>0</v>
      </c>
      <c r="AHB37" s="75">
        <f>SUM(QN37*$AHB$28)</f>
        <v>0</v>
      </c>
      <c r="AHC37" s="75">
        <f>SUM(QO37*$AHC$28)</f>
        <v>0</v>
      </c>
      <c r="AHD37" s="75">
        <f>SUM(QP37*$AHD$28)</f>
        <v>0</v>
      </c>
      <c r="AHE37" s="75">
        <f>SUM(QQ37*$AHE$28)</f>
        <v>0</v>
      </c>
      <c r="AHF37" s="75">
        <f>SUM(QR37*$AHF$28)</f>
        <v>0</v>
      </c>
      <c r="AHG37" s="75">
        <f>SUM(QS37*$AHG$28)</f>
        <v>0</v>
      </c>
      <c r="AHH37" s="75">
        <f>SUM(QT37*$AHH$28)</f>
        <v>0</v>
      </c>
      <c r="AHI37" s="75">
        <f>SUM(QU37*$AHI$28)</f>
        <v>0</v>
      </c>
      <c r="AHJ37" s="75">
        <f>SUM(QV37*$AHJ$28)</f>
        <v>0</v>
      </c>
      <c r="AHK37" s="75">
        <f>SUM(QW37*$AHK$28)</f>
        <v>0</v>
      </c>
      <c r="AHL37" s="75">
        <f>SUM(QX37*$AHL$28)</f>
        <v>0</v>
      </c>
      <c r="AHM37" s="75">
        <f>SUM(QY37*$AHM$28)</f>
        <v>0</v>
      </c>
      <c r="AHN37" s="75">
        <f>SUM(QZ37*$AHN$28)</f>
        <v>0</v>
      </c>
      <c r="AHO37" s="75">
        <f>SUM(RA37*$AHO$28)</f>
        <v>0</v>
      </c>
      <c r="AHP37" s="75">
        <f>SUM(RB37*$AHP$28)</f>
        <v>0</v>
      </c>
      <c r="AHQ37" s="75">
        <f>SUM(RC37*$AHQ$28)</f>
        <v>0</v>
      </c>
      <c r="AHT37" s="22">
        <f>SUM(AS37:KN37)</f>
        <v>128.47</v>
      </c>
      <c r="AHU37" s="22">
        <f>SUM(KO37:KV37)</f>
        <v>0</v>
      </c>
      <c r="AHV37" s="22">
        <f>SUM(KW37:MD37)</f>
        <v>27.900000000000002</v>
      </c>
      <c r="AHW37" s="22">
        <f>SUM(ME37:NL37)</f>
        <v>0</v>
      </c>
      <c r="AHX37" s="22">
        <f>SUM(NM37:NT37)</f>
        <v>0</v>
      </c>
      <c r="AHY37" s="22">
        <f>SUM(NU37:OJ37)</f>
        <v>0</v>
      </c>
      <c r="AHZ37" s="22">
        <f>SUM(OK37:RC37)</f>
        <v>3.99</v>
      </c>
      <c r="AIA37" s="22">
        <f>SUM(AHT37:AHZ37)</f>
        <v>160.36000000000001</v>
      </c>
      <c r="AIB37" s="77">
        <f>SUM(AHT37/AIA37)</f>
        <v>0.80113494637066596</v>
      </c>
      <c r="AIC37" s="77">
        <f>SUM(AHU37/AIA37)</f>
        <v>0</v>
      </c>
      <c r="AID37" s="77">
        <f>SUM(AHV37/AIA37)</f>
        <v>0.17398353704165628</v>
      </c>
      <c r="AIE37" s="77">
        <f>SUM(AHW37/AIA37)</f>
        <v>0</v>
      </c>
      <c r="AIF37" s="77">
        <f>SUM(AHX37/AIA37)</f>
        <v>0</v>
      </c>
      <c r="AIG37" s="77">
        <f>SUM(AHY37/AIA37)</f>
        <v>0</v>
      </c>
      <c r="AIH37" s="77">
        <f>SUM(AHZ37/AIA37)</f>
        <v>2.4881516587677725E-2</v>
      </c>
      <c r="AII37" s="22" t="s">
        <v>576</v>
      </c>
      <c r="AIK37" s="75">
        <f>SUM(RG37:AHQ37)</f>
        <v>625940.4</v>
      </c>
      <c r="AIL37" s="75">
        <f>AE37</f>
        <v>0</v>
      </c>
      <c r="AIM37" s="75">
        <f>SUM(AFZ37:AHD37)</f>
        <v>0</v>
      </c>
      <c r="AIN37" s="75">
        <f>SUM(AIK37-AIM37)</f>
        <v>625940.4</v>
      </c>
      <c r="AIO37" s="75">
        <f>SUM(AIL37+AIM37)</f>
        <v>0</v>
      </c>
      <c r="AIP37" s="23">
        <f>SUM(AIO37/AIN37)</f>
        <v>0</v>
      </c>
    </row>
    <row r="38" spans="5:926" ht="23.25" customHeight="1" x14ac:dyDescent="0.2">
      <c r="E38" s="72"/>
      <c r="J38" s="20">
        <v>2019</v>
      </c>
      <c r="K38" s="20">
        <v>50</v>
      </c>
      <c r="L38" s="73">
        <v>43476</v>
      </c>
      <c r="M38" s="20">
        <v>1316600</v>
      </c>
      <c r="O38" s="21" t="s">
        <v>697</v>
      </c>
      <c r="P38" s="21" t="s">
        <v>746</v>
      </c>
      <c r="Q38" s="68" t="s">
        <v>747</v>
      </c>
      <c r="R38" s="22">
        <v>35</v>
      </c>
      <c r="S38" s="22">
        <v>4</v>
      </c>
      <c r="T38" s="22">
        <v>9</v>
      </c>
      <c r="U38" s="68" t="s">
        <v>698</v>
      </c>
      <c r="V38" s="22" t="s">
        <v>734</v>
      </c>
      <c r="X38" s="22">
        <v>57.25</v>
      </c>
      <c r="Y38" s="74">
        <f>SUM(AK38/X38)</f>
        <v>2688.2096069868994</v>
      </c>
      <c r="Z38" s="75">
        <f>SUM(RC38:AHM38)</f>
        <v>128043.12999999999</v>
      </c>
      <c r="AA38" s="75">
        <v>0</v>
      </c>
      <c r="AB38" s="75">
        <v>0</v>
      </c>
      <c r="AC38" s="75">
        <f>SUM(Z38:AB38)</f>
        <v>128043.12999999999</v>
      </c>
      <c r="AD38" s="75">
        <f>SUM(RG38:AHQ38)</f>
        <v>127915.65</v>
      </c>
      <c r="AE38" s="75">
        <v>0</v>
      </c>
      <c r="AF38" s="75">
        <v>0</v>
      </c>
      <c r="AG38" s="75">
        <f>SUM(AD38:AF38)</f>
        <v>127915.65</v>
      </c>
      <c r="AH38" s="74">
        <v>153900</v>
      </c>
      <c r="AI38" s="74">
        <v>0</v>
      </c>
      <c r="AJ38" s="74">
        <v>0</v>
      </c>
      <c r="AK38" s="76">
        <f>SUM(AH38-(AI38+AJ38))</f>
        <v>153900</v>
      </c>
      <c r="AL38" s="23">
        <f>SUM(AD38/AK38)</f>
        <v>0.83116081871345027</v>
      </c>
      <c r="AM38" s="77">
        <f>ABS(AL38-$A$7)</f>
        <v>9.2160818713450277E-2</v>
      </c>
      <c r="AN38" s="77">
        <f>ABS(AL38-$A$9)</f>
        <v>3.9913559539110355E-2</v>
      </c>
      <c r="AO38" s="77">
        <f>SUMSQ(AN38)</f>
        <v>1.5930922350821072E-3</v>
      </c>
      <c r="AP38" s="75">
        <f>AK38^2</f>
        <v>23685210000</v>
      </c>
      <c r="AQ38" s="74">
        <f>AG38^2</f>
        <v>16362413514.922499</v>
      </c>
      <c r="AR38" s="75">
        <f>AG38*AK38</f>
        <v>19686218535</v>
      </c>
      <c r="KX38" s="22">
        <v>27.9</v>
      </c>
      <c r="KZ38" s="22">
        <v>18.57</v>
      </c>
      <c r="LD38" s="22">
        <v>1.37</v>
      </c>
      <c r="OD38" s="22">
        <v>0.14000000000000001</v>
      </c>
      <c r="OH38" s="22">
        <v>0.35</v>
      </c>
      <c r="OJ38" s="22">
        <v>6.6</v>
      </c>
      <c r="PG38" s="22">
        <v>7.65</v>
      </c>
      <c r="RB38" s="22">
        <v>2.3199999999999998</v>
      </c>
      <c r="RE38" s="22">
        <f>SUM(AS38:PG38)</f>
        <v>62.58</v>
      </c>
      <c r="RF38" s="22">
        <f>SUM(AS38:RC38)</f>
        <v>64.899999999999991</v>
      </c>
      <c r="RG38" s="75">
        <f>SUM(AS38*$RG$28)</f>
        <v>0</v>
      </c>
      <c r="RH38" s="75">
        <f>SUM(AT38*$RH$28)</f>
        <v>0</v>
      </c>
      <c r="RI38" s="75">
        <f>SUM(AU38*$RI$28)</f>
        <v>0</v>
      </c>
      <c r="RJ38" s="75">
        <f>SUM(AV38*$RJ$28)</f>
        <v>0</v>
      </c>
      <c r="RK38" s="75">
        <f>SUM(AW38*$RK$28)</f>
        <v>0</v>
      </c>
      <c r="RL38" s="75">
        <f>SUM(AX38*$RL$28)</f>
        <v>0</v>
      </c>
      <c r="RM38" s="75">
        <f>SUM(AY38*$RM$28)</f>
        <v>0</v>
      </c>
      <c r="RN38" s="75">
        <f>SUM(AZ38*$RN$28)</f>
        <v>0</v>
      </c>
      <c r="RO38" s="75">
        <f>SUM(BA38*$RO$28)</f>
        <v>0</v>
      </c>
      <c r="RP38" s="75">
        <f>SUM(BB38*$RP$28)</f>
        <v>0</v>
      </c>
      <c r="RQ38" s="75">
        <f>SUM(BC38*$RQ$28)</f>
        <v>0</v>
      </c>
      <c r="RR38" s="75">
        <f>SUM(BD38*$RR$28)</f>
        <v>0</v>
      </c>
      <c r="RS38" s="75">
        <f>SUM(BE38*$RS$28)</f>
        <v>0</v>
      </c>
      <c r="RT38" s="75">
        <f>SUM(BF38*$RT$28)</f>
        <v>0</v>
      </c>
      <c r="RU38" s="75">
        <f>SUM(BG38*$RU$28)</f>
        <v>0</v>
      </c>
      <c r="RV38" s="75">
        <f>SUM(BH38*$RV$28)</f>
        <v>0</v>
      </c>
      <c r="RW38" s="75">
        <f>SUM(BI38*$RW$28)</f>
        <v>0</v>
      </c>
      <c r="RX38" s="75">
        <f>SUM(BJ38*$RX$28)</f>
        <v>0</v>
      </c>
      <c r="RY38" s="75">
        <f>SUM(BK38*$RY$28)</f>
        <v>0</v>
      </c>
      <c r="RZ38" s="75">
        <f>SUM(BL38*$RZ$28)</f>
        <v>0</v>
      </c>
      <c r="SA38" s="75">
        <f>SUM(BM38*$SA$28)</f>
        <v>0</v>
      </c>
      <c r="SB38" s="75">
        <f>SUM(BN38*$SB$28)</f>
        <v>0</v>
      </c>
      <c r="SC38" s="75">
        <f>SUM(BO38*$SC$28)</f>
        <v>0</v>
      </c>
      <c r="SD38" s="75">
        <f>SUM(BP38*$SD$28)</f>
        <v>0</v>
      </c>
      <c r="SE38" s="75">
        <f>SUM(BQ38*$SE$28)</f>
        <v>0</v>
      </c>
      <c r="SF38" s="75">
        <f>SUM(BR38*$SF$28)</f>
        <v>0</v>
      </c>
      <c r="SG38" s="75">
        <f>SUM(BS38*$SG$28)</f>
        <v>0</v>
      </c>
      <c r="SH38" s="75">
        <f>SUM(BT38*$SH$28)</f>
        <v>0</v>
      </c>
      <c r="SI38" s="75">
        <f>SUM(BU38*$SI$28)</f>
        <v>0</v>
      </c>
      <c r="SJ38" s="75">
        <f>SUM(BV38*$SJ$28)</f>
        <v>0</v>
      </c>
      <c r="SK38" s="75">
        <f>SUM(BW38*$SK$28)</f>
        <v>0</v>
      </c>
      <c r="SL38" s="75">
        <f>SUM(BX38*$SL$28)</f>
        <v>0</v>
      </c>
      <c r="SM38" s="75">
        <f>SUM(BY38*$SM$28)</f>
        <v>0</v>
      </c>
      <c r="SN38" s="75">
        <f>SUM(BZ38*$SN$28)</f>
        <v>0</v>
      </c>
      <c r="SO38" s="75">
        <f>SUM(CA38*$SO$28)</f>
        <v>0</v>
      </c>
      <c r="SP38" s="75">
        <f>SUM(CB38*$SP$28)</f>
        <v>0</v>
      </c>
      <c r="SQ38" s="75">
        <f>SUM(CC38*$SQ$28)</f>
        <v>0</v>
      </c>
      <c r="SR38" s="75">
        <f>SUM(CD38*$SR$28)</f>
        <v>0</v>
      </c>
      <c r="SS38" s="75">
        <f>SUM(CE38*$SS$28)</f>
        <v>0</v>
      </c>
      <c r="ST38" s="75">
        <f>SUM(CF38*$ST$28)</f>
        <v>0</v>
      </c>
      <c r="SU38" s="75">
        <f>SUM(CG38*$SU$28)</f>
        <v>0</v>
      </c>
      <c r="SV38" s="75">
        <f>SUM(CH38*$SV$28)</f>
        <v>0</v>
      </c>
      <c r="SW38" s="75">
        <f>SUM(CI38*$SW$28)</f>
        <v>0</v>
      </c>
      <c r="SX38" s="75">
        <f>SUM(CJ38*$SX$28)</f>
        <v>0</v>
      </c>
      <c r="SY38" s="75">
        <f>SUM(CK38*$SY$28)</f>
        <v>0</v>
      </c>
      <c r="SZ38" s="75">
        <f>SUM(CL38*$SZ$28)</f>
        <v>0</v>
      </c>
      <c r="TA38" s="75">
        <f>SUM(CM38*$TA$28)</f>
        <v>0</v>
      </c>
      <c r="TB38" s="75">
        <f>SUM(CN38*$TB$28)</f>
        <v>0</v>
      </c>
      <c r="TC38" s="75">
        <f>SUM(CO38*$TC$28)</f>
        <v>0</v>
      </c>
      <c r="TD38" s="75">
        <f>SUM(CP38*$TD$28)</f>
        <v>0</v>
      </c>
      <c r="TE38" s="75">
        <f>SUM(CQ38*$TE$28)</f>
        <v>0</v>
      </c>
      <c r="TF38" s="75">
        <f>SUM(CR38*$TF$28)</f>
        <v>0</v>
      </c>
      <c r="TG38" s="75">
        <f>SUM(CS38*$TG$28)</f>
        <v>0</v>
      </c>
      <c r="TH38" s="75">
        <f>SUM(CT38*$TH$28)</f>
        <v>0</v>
      </c>
      <c r="TI38" s="75">
        <f>SUM(CU38*$TI$28)</f>
        <v>0</v>
      </c>
      <c r="TJ38" s="75">
        <f>SUM(CV38*$TJ$28)</f>
        <v>0</v>
      </c>
      <c r="TK38" s="75">
        <f>SUM(CW38*$TK$28)</f>
        <v>0</v>
      </c>
      <c r="TL38" s="75">
        <f>SUM(CX38*$TL$28)</f>
        <v>0</v>
      </c>
      <c r="TM38" s="75">
        <f>SUM(CY38*$TM$28)</f>
        <v>0</v>
      </c>
      <c r="TN38" s="75">
        <f>SUM(CZ38*$TN$28)</f>
        <v>0</v>
      </c>
      <c r="TO38" s="75">
        <f>SUM(DA38*$TO$28)</f>
        <v>0</v>
      </c>
      <c r="TP38" s="75">
        <f>SUM(DB38*$TP$28)</f>
        <v>0</v>
      </c>
      <c r="TQ38" s="75">
        <f>SUM(DC38*$TQ$28)</f>
        <v>0</v>
      </c>
      <c r="TR38" s="75">
        <f>SUM(DD38*$TR$28)</f>
        <v>0</v>
      </c>
      <c r="TS38" s="75">
        <f>SUM(DE38*$TS$28)</f>
        <v>0</v>
      </c>
      <c r="TT38" s="75">
        <f>SUM(DF38*$TT$28)</f>
        <v>0</v>
      </c>
      <c r="TU38" s="75">
        <f>SUM(DG38*$TU$28)</f>
        <v>0</v>
      </c>
      <c r="TV38" s="75">
        <f>SUM(DH38*$TV$28)</f>
        <v>0</v>
      </c>
      <c r="TW38" s="75">
        <f>SUM(DI38*$TW$28)</f>
        <v>0</v>
      </c>
      <c r="TX38" s="75">
        <f>SUM(DJ38*$TX$28)</f>
        <v>0</v>
      </c>
      <c r="TY38" s="75">
        <f>SUM(DK38*$TY$28)</f>
        <v>0</v>
      </c>
      <c r="TZ38" s="75">
        <f>SUM(DL38*$TZ$28)</f>
        <v>0</v>
      </c>
      <c r="UA38" s="75">
        <f>SUM(DM38*$UA$28)</f>
        <v>0</v>
      </c>
      <c r="UB38" s="75">
        <f>SUM(DN38*$UB$28)</f>
        <v>0</v>
      </c>
      <c r="UC38" s="75">
        <f>SUM(DO38*$UC$28)</f>
        <v>0</v>
      </c>
      <c r="UD38" s="75">
        <f>SUM(DP38*$UD$28)</f>
        <v>0</v>
      </c>
      <c r="UE38" s="75">
        <f>SUM(DQ38*$UE$28)</f>
        <v>0</v>
      </c>
      <c r="UF38" s="75">
        <f>SUM(DR38*$UF$28)</f>
        <v>0</v>
      </c>
      <c r="UG38" s="75">
        <f>SUM(DS38*$UG$28)</f>
        <v>0</v>
      </c>
      <c r="UH38" s="75">
        <f>SUM(DT38*$UH$28)</f>
        <v>0</v>
      </c>
      <c r="UI38" s="75">
        <f>SUM(DU38*$UI$28)</f>
        <v>0</v>
      </c>
      <c r="UJ38" s="75">
        <f>SUM(DV38*$UJ$28)</f>
        <v>0</v>
      </c>
      <c r="UK38" s="75">
        <f>SUM(DW38*$UK$28)</f>
        <v>0</v>
      </c>
      <c r="UL38" s="75">
        <f>SUM(DX38*$UL$28)</f>
        <v>0</v>
      </c>
      <c r="UM38" s="75">
        <f>SUM(DY38*$UM$28)</f>
        <v>0</v>
      </c>
      <c r="UN38" s="75">
        <f>SUM(DZ38*$UN$28)</f>
        <v>0</v>
      </c>
      <c r="UO38" s="75">
        <f>SUM(EA38*$UO$28)</f>
        <v>0</v>
      </c>
      <c r="UP38" s="75">
        <f>SUM(EB38*$UP$28)</f>
        <v>0</v>
      </c>
      <c r="UQ38" s="75">
        <f>SUM(EC38*$UQ$28)</f>
        <v>0</v>
      </c>
      <c r="UR38" s="75">
        <f>SUM(ED38*$UR$28)</f>
        <v>0</v>
      </c>
      <c r="US38" s="75">
        <f>SUM(EE38*$US$28)</f>
        <v>0</v>
      </c>
      <c r="UT38" s="75">
        <f>SUM(EF38*$UT$28)</f>
        <v>0</v>
      </c>
      <c r="UU38" s="75">
        <f>SUM(EG38*$UU$28)</f>
        <v>0</v>
      </c>
      <c r="UV38" s="75">
        <f>SUM(EH38*$UV$28)</f>
        <v>0</v>
      </c>
      <c r="UW38" s="75">
        <f>SUM(EI38*$UW$28)</f>
        <v>0</v>
      </c>
      <c r="UX38" s="75">
        <f>SUM(EJ38*$UX$28)</f>
        <v>0</v>
      </c>
      <c r="UY38" s="75">
        <f>SUM(EK38*$UY$28)</f>
        <v>0</v>
      </c>
      <c r="UZ38" s="75">
        <f>SUM(EL38*$UZ$28)</f>
        <v>0</v>
      </c>
      <c r="VA38" s="75">
        <f>SUM(EM38*$VA$28)</f>
        <v>0</v>
      </c>
      <c r="VB38" s="75">
        <f>SUM(EN38*$VB$28)</f>
        <v>0</v>
      </c>
      <c r="VC38" s="75">
        <f>SUM(EO38*$VC$28)</f>
        <v>0</v>
      </c>
      <c r="VD38" s="75">
        <f>SUM(EP38*$VD$28)</f>
        <v>0</v>
      </c>
      <c r="VE38" s="75">
        <f>SUM(EQ38*$VE$28)</f>
        <v>0</v>
      </c>
      <c r="VF38" s="75">
        <f>SUM(ER38*$VF$28)</f>
        <v>0</v>
      </c>
      <c r="VG38" s="75">
        <f>SUM(ES38*$VG$28)</f>
        <v>0</v>
      </c>
      <c r="VH38" s="75">
        <f>SUM(ET38*$VH$28)</f>
        <v>0</v>
      </c>
      <c r="VI38" s="75">
        <f>SUM(EU38*$VI$28)</f>
        <v>0</v>
      </c>
      <c r="VJ38" s="75">
        <f>SUM(EV38*$VJ$28)</f>
        <v>0</v>
      </c>
      <c r="VK38" s="75">
        <f>SUM(EW38*$VK$28)</f>
        <v>0</v>
      </c>
      <c r="VL38" s="75">
        <f>SUM(EX38*$VL$28)</f>
        <v>0</v>
      </c>
      <c r="VM38" s="75">
        <f>SUM(EY38*$VM$28)</f>
        <v>0</v>
      </c>
      <c r="VN38" s="75">
        <f>SUM(EZ38*$VND$28)</f>
        <v>0</v>
      </c>
      <c r="VO38" s="75">
        <f>SUM(FA38*$VO$28)</f>
        <v>0</v>
      </c>
      <c r="VP38" s="75">
        <f>SUM(FB38*$VP$28)</f>
        <v>0</v>
      </c>
      <c r="VQ38" s="75">
        <f>SUM(FC38*$VQ$28)</f>
        <v>0</v>
      </c>
      <c r="VR38" s="75">
        <f>SUM(FD38*$VR$28)</f>
        <v>0</v>
      </c>
      <c r="VS38" s="75">
        <f>SUM(FE38*$VS$28)</f>
        <v>0</v>
      </c>
      <c r="VT38" s="75">
        <f>SUM(FF38*$VT$28)</f>
        <v>0</v>
      </c>
      <c r="VU38" s="75">
        <f>SUM(FG38*$VU$28)</f>
        <v>0</v>
      </c>
      <c r="VV38" s="75">
        <f>SUM(FH38*$VV$28)</f>
        <v>0</v>
      </c>
      <c r="VW38" s="75">
        <f>SUM(FI38*$VW$28)</f>
        <v>0</v>
      </c>
      <c r="VX38" s="75">
        <f>SUM(FJ38*$VX$28)</f>
        <v>0</v>
      </c>
      <c r="VY38" s="75">
        <f>SUM(FK38*$VY$28)</f>
        <v>0</v>
      </c>
      <c r="VZ38" s="75">
        <f>SUM(FL38*$VZ$28)</f>
        <v>0</v>
      </c>
      <c r="WA38" s="75">
        <f>SUM(FM38*$WA$28)</f>
        <v>0</v>
      </c>
      <c r="WB38" s="75">
        <f>SUM(FN38*$WB$28)</f>
        <v>0</v>
      </c>
      <c r="WC38" s="75">
        <f>SUM(FO38*$WC$28)</f>
        <v>0</v>
      </c>
      <c r="WD38" s="75">
        <f>SUM(FP38*$WD$28)</f>
        <v>0</v>
      </c>
      <c r="WE38" s="75">
        <f>SUM(FQ38*$WE$28)</f>
        <v>0</v>
      </c>
      <c r="WF38" s="75">
        <f>SUM(FR38*$WF$28)</f>
        <v>0</v>
      </c>
      <c r="WG38" s="75">
        <f>SUM(FS38*$WG$28)</f>
        <v>0</v>
      </c>
      <c r="WH38" s="75">
        <f>SUM(FT38*$WH$28)</f>
        <v>0</v>
      </c>
      <c r="WI38" s="75">
        <f>SUM(FU38*$WI$28)</f>
        <v>0</v>
      </c>
      <c r="WJ38" s="75">
        <f>SUM(FV38*$WJ$28)</f>
        <v>0</v>
      </c>
      <c r="WK38" s="75">
        <f>SUM(FW38*$WK$28)</f>
        <v>0</v>
      </c>
      <c r="WL38" s="75">
        <f>SUM(FX38*$WL$28)</f>
        <v>0</v>
      </c>
      <c r="WM38" s="75">
        <f>SUM(FY38*$WM$28)</f>
        <v>0</v>
      </c>
      <c r="WN38" s="75">
        <f>SUM(FZ38*$WN$28)</f>
        <v>0</v>
      </c>
      <c r="WO38" s="75">
        <f>SUM(GA38*$WO$28)</f>
        <v>0</v>
      </c>
      <c r="WP38" s="75">
        <f>SUM(GB38*$WP$28)</f>
        <v>0</v>
      </c>
      <c r="WQ38" s="75">
        <f>SUM(GC38*$WQ$28)</f>
        <v>0</v>
      </c>
      <c r="WR38" s="75">
        <f>SUM(GD38*$WR$28)</f>
        <v>0</v>
      </c>
      <c r="WS38" s="75">
        <f>SUM(GE38*$WS$28)</f>
        <v>0</v>
      </c>
      <c r="WT38" s="75">
        <f>SUM(GF38*$WT$28)</f>
        <v>0</v>
      </c>
      <c r="WU38" s="75">
        <f>SUM(GG38*$WU$28)</f>
        <v>0</v>
      </c>
      <c r="WV38" s="75">
        <f>SUM(GH38*$WV$28)</f>
        <v>0</v>
      </c>
      <c r="WW38" s="75">
        <f>SUM(GI38*$WW$28)</f>
        <v>0</v>
      </c>
      <c r="WX38" s="75">
        <f>SUM(GJ38*$WX$28)</f>
        <v>0</v>
      </c>
      <c r="WY38" s="75">
        <f>SUM(GK38*$WY$28)</f>
        <v>0</v>
      </c>
      <c r="WZ38" s="75">
        <f>SUM(GL38*$WZ$28)</f>
        <v>0</v>
      </c>
      <c r="XA38" s="75">
        <f>SUM(GM38*$XA$28)</f>
        <v>0</v>
      </c>
      <c r="XB38" s="75">
        <f>SUM(GN38*$XB$28)</f>
        <v>0</v>
      </c>
      <c r="XC38" s="75">
        <f>SUM(GO38*$XC$28)</f>
        <v>0</v>
      </c>
      <c r="XD38" s="75">
        <f>SUM(GP38*$XD$28)</f>
        <v>0</v>
      </c>
      <c r="XE38" s="75">
        <f>SUM(GQ38*$XE$28)</f>
        <v>0</v>
      </c>
      <c r="XF38" s="75">
        <f>SUM(GR38*$XF$28)</f>
        <v>0</v>
      </c>
      <c r="XG38" s="75">
        <f>SUM(GS38*$XG$28)</f>
        <v>0</v>
      </c>
      <c r="XH38" s="75">
        <f>SUM(GT38*$XH$28)</f>
        <v>0</v>
      </c>
      <c r="XI38" s="75">
        <f>SUM(GU38*$XI$28)</f>
        <v>0</v>
      </c>
      <c r="XJ38" s="75">
        <f>SUM(GV38*$XJ$28)</f>
        <v>0</v>
      </c>
      <c r="XK38" s="75">
        <f>SUM(GW38*$XK$28)</f>
        <v>0</v>
      </c>
      <c r="XL38" s="75">
        <f>SUM(GX38*$XL$28)</f>
        <v>0</v>
      </c>
      <c r="XM38" s="75">
        <f>SUM(GY38*$XM$28)</f>
        <v>0</v>
      </c>
      <c r="XN38" s="75">
        <f>SUM(GZ38*$XN$28)</f>
        <v>0</v>
      </c>
      <c r="XO38" s="75">
        <f>SUM(HA38*$XO$28)</f>
        <v>0</v>
      </c>
      <c r="XP38" s="75">
        <f>SUM(HB38*$XP$28)</f>
        <v>0</v>
      </c>
      <c r="XQ38" s="75">
        <f>SUM(HC38*$XQ$28)</f>
        <v>0</v>
      </c>
      <c r="XR38" s="75">
        <f>SUM(HD38*$XR$28)</f>
        <v>0</v>
      </c>
      <c r="XS38" s="75">
        <f>SUM(HE38*$XS$28)</f>
        <v>0</v>
      </c>
      <c r="XT38" s="75">
        <f>SUM(HF38*$XT$28)</f>
        <v>0</v>
      </c>
      <c r="XU38" s="75">
        <f>SUM(HG38*$XU$28)</f>
        <v>0</v>
      </c>
      <c r="XV38" s="75">
        <f>SUM(HH38*$XV$28)</f>
        <v>0</v>
      </c>
      <c r="XW38" s="75">
        <f>SUM(HI38*$XW$28)</f>
        <v>0</v>
      </c>
      <c r="XX38" s="75">
        <f>SUM(HJ38*$XX$28)</f>
        <v>0</v>
      </c>
      <c r="XY38" s="75">
        <f>SUM(HK38*$XY$28)</f>
        <v>0</v>
      </c>
      <c r="XZ38" s="75">
        <f>SUM(HL38*$XZ$28)</f>
        <v>0</v>
      </c>
      <c r="YA38" s="75">
        <f>SUM(HM38*$YA$28)</f>
        <v>0</v>
      </c>
      <c r="YB38" s="75">
        <f>SUM(HN38*$YB$28)</f>
        <v>0</v>
      </c>
      <c r="YC38" s="75">
        <f>SUM(HO38*$YC$28)</f>
        <v>0</v>
      </c>
      <c r="YD38" s="75">
        <f>SUM(HP38*$YD$28)</f>
        <v>0</v>
      </c>
      <c r="YE38" s="75">
        <f>SUM(HQ38*$YE$28)</f>
        <v>0</v>
      </c>
      <c r="YF38" s="75">
        <f>SUM(HR38*$YF$28)</f>
        <v>0</v>
      </c>
      <c r="YG38" s="75">
        <f>SUM(HS38*$YG$28)</f>
        <v>0</v>
      </c>
      <c r="YH38" s="75">
        <f>SUM(HT38*$YH$28)</f>
        <v>0</v>
      </c>
      <c r="YI38" s="75">
        <f>SUM(HU38*$YI$28)</f>
        <v>0</v>
      </c>
      <c r="YJ38" s="75">
        <f>SUM(HV38*$YJ$28)</f>
        <v>0</v>
      </c>
      <c r="YK38" s="75">
        <f>SUM(HW38*$YK$28)</f>
        <v>0</v>
      </c>
      <c r="YL38" s="75">
        <f>SUM(HX38*$YL$28)</f>
        <v>0</v>
      </c>
      <c r="YM38" s="75">
        <f>SUM(HY38*$YM$28)</f>
        <v>0</v>
      </c>
      <c r="YN38" s="75">
        <f>SUM(HZ38*$YN$28)</f>
        <v>0</v>
      </c>
      <c r="YO38" s="75">
        <f>SUM(IA38*$YO$28)</f>
        <v>0</v>
      </c>
      <c r="YP38" s="75">
        <f>SUM(IB38*$YP$28)</f>
        <v>0</v>
      </c>
      <c r="YQ38" s="75">
        <f>SUM(IC38*$YQ$28)</f>
        <v>0</v>
      </c>
      <c r="YR38" s="75">
        <f>SUM(ID38*$YR$28)</f>
        <v>0</v>
      </c>
      <c r="YS38" s="75">
        <f>SUM(IE38*$YS$28)</f>
        <v>0</v>
      </c>
      <c r="YT38" s="75">
        <f>SUM(IF38*$YT$28)</f>
        <v>0</v>
      </c>
      <c r="YU38" s="75">
        <f>SUM(IG38*$YU$28)</f>
        <v>0</v>
      </c>
      <c r="YV38" s="75">
        <f>SUM(IH38*$YV$28)</f>
        <v>0</v>
      </c>
      <c r="YW38" s="75">
        <f>SUM(II38*$YW$28)</f>
        <v>0</v>
      </c>
      <c r="YX38" s="75">
        <f>SUM(IJ38*$YX$28)</f>
        <v>0</v>
      </c>
      <c r="YY38" s="75">
        <f>SUM(IK38*$YY$28)</f>
        <v>0</v>
      </c>
      <c r="YZ38" s="75">
        <f>SUM(IL38*$YZ$28)</f>
        <v>0</v>
      </c>
      <c r="ZA38" s="75">
        <f>SUM(IM38*$ZA$28)</f>
        <v>0</v>
      </c>
      <c r="ZB38" s="75">
        <f>SUM(IN38*$ZB$28)</f>
        <v>0</v>
      </c>
      <c r="ZC38" s="75">
        <f>SUM(IO38*$ZC$28)</f>
        <v>0</v>
      </c>
      <c r="ZD38" s="75">
        <f>SUM(IP38*$ZD$28)</f>
        <v>0</v>
      </c>
      <c r="ZE38" s="75">
        <f>SUM(IQ38*$ZE$28)</f>
        <v>0</v>
      </c>
      <c r="ZF38" s="75">
        <f>SUM(IR38*$ZF$28)</f>
        <v>0</v>
      </c>
      <c r="ZG38" s="75">
        <f>SUM(IS38*$ZG$28)</f>
        <v>0</v>
      </c>
      <c r="ZH38" s="75">
        <f>SUM(IT38*$ZH$28)</f>
        <v>0</v>
      </c>
      <c r="ZI38" s="75">
        <f>SUM(IU38*$ZI$28)</f>
        <v>0</v>
      </c>
      <c r="ZJ38" s="75">
        <f>SUM(IV38*$ZJ$28)</f>
        <v>0</v>
      </c>
      <c r="ZK38" s="75">
        <f>SUM(IW38*$ZK$28)</f>
        <v>0</v>
      </c>
      <c r="ZL38" s="75">
        <f>SUM(IX38*$ZL$28)</f>
        <v>0</v>
      </c>
      <c r="ZM38" s="75">
        <f>SUM(IY38*$ZM$28)</f>
        <v>0</v>
      </c>
      <c r="ZN38" s="75">
        <f>SUM(IZ38*$ZN$28)</f>
        <v>0</v>
      </c>
      <c r="ZO38" s="75">
        <f>SUM(JA38*$ZO$28)</f>
        <v>0</v>
      </c>
      <c r="ZP38" s="75">
        <f>SUM(JB38*$ZP$28)</f>
        <v>0</v>
      </c>
      <c r="ZQ38" s="75">
        <f>SUM(JC38*$ZQ$28)</f>
        <v>0</v>
      </c>
      <c r="ZR38" s="75">
        <f>SUM(JD38*$ZR$28)</f>
        <v>0</v>
      </c>
      <c r="ZS38" s="75">
        <f>SUM(JE38*$ZS$28)</f>
        <v>0</v>
      </c>
      <c r="ZT38" s="75">
        <f>SUM(JF38*$ZT$28)</f>
        <v>0</v>
      </c>
      <c r="ZU38" s="75">
        <f>SUM(JG38*$ZU$28)</f>
        <v>0</v>
      </c>
      <c r="ZV38" s="75">
        <f>SUM(JH38*$ZV$28)</f>
        <v>0</v>
      </c>
      <c r="ZW38" s="75">
        <f>SUM(JI38*$ZW$28)</f>
        <v>0</v>
      </c>
      <c r="ZX38" s="75">
        <f>SUM(JJ38*$ZX$28)</f>
        <v>0</v>
      </c>
      <c r="ZY38" s="75">
        <f>SUM(JK38*$ZY$28)</f>
        <v>0</v>
      </c>
      <c r="ZZ38" s="75">
        <f>SUM(JL38*$ZZ$28)</f>
        <v>0</v>
      </c>
      <c r="AAA38" s="75">
        <f>SUM(JM38*$AAA$28)</f>
        <v>0</v>
      </c>
      <c r="AAB38" s="75">
        <f>SUM(JN38*$AAB$28)</f>
        <v>0</v>
      </c>
      <c r="AAC38" s="75">
        <f>SUM(JO38*$AAC$28)</f>
        <v>0</v>
      </c>
      <c r="AAD38" s="75">
        <f>SUM(JP38*$AAD$28)</f>
        <v>0</v>
      </c>
      <c r="AAE38" s="75">
        <f>SUM(JQ38*$AAE$28)</f>
        <v>0</v>
      </c>
      <c r="AAF38" s="75">
        <f>SUM(JR38*$AAF$28)</f>
        <v>0</v>
      </c>
      <c r="AAG38" s="75">
        <f>SUM(JS38*$AAG$28)</f>
        <v>0</v>
      </c>
      <c r="AAH38" s="75">
        <f>SUM(JT38*$AAH$28)</f>
        <v>0</v>
      </c>
      <c r="AAI38" s="75">
        <f>SUM(JU38*$AAI$28)</f>
        <v>0</v>
      </c>
      <c r="AAJ38" s="75">
        <f>SUM(JV38*$AAJ$28)</f>
        <v>0</v>
      </c>
      <c r="AAK38" s="75">
        <f>SUM(JW38*$AAK$28)</f>
        <v>0</v>
      </c>
      <c r="AAL38" s="75">
        <f>SUM(JX38*$AAL$28)</f>
        <v>0</v>
      </c>
      <c r="AAM38" s="75">
        <f>SUM(JY38*$AAM$28)</f>
        <v>0</v>
      </c>
      <c r="AAN38" s="75">
        <f>SUM(JZ38*$AAN$28)</f>
        <v>0</v>
      </c>
      <c r="AAO38" s="75">
        <f>SUM(KA38*$AAO$28)</f>
        <v>0</v>
      </c>
      <c r="AAP38" s="75">
        <f>SUM(KB38*$AAP$28)</f>
        <v>0</v>
      </c>
      <c r="AAQ38" s="75">
        <f>SUM(KC38*$AAQ$28)</f>
        <v>0</v>
      </c>
      <c r="AAR38" s="75">
        <f>SUM(KD38*$AAR$28)</f>
        <v>0</v>
      </c>
      <c r="AAS38" s="75">
        <f>SUM(KE38*$AAS$28)</f>
        <v>0</v>
      </c>
      <c r="AAT38" s="75">
        <f>SUM(KF38*$AAT$28)</f>
        <v>0</v>
      </c>
      <c r="AAU38" s="75">
        <f>SUM(KG38*$AAU$28)</f>
        <v>0</v>
      </c>
      <c r="AAV38" s="75">
        <f>SUM(KH38*$AAV$28)</f>
        <v>0</v>
      </c>
      <c r="AAW38" s="75">
        <f>SUM(KI38*$AAW$28)</f>
        <v>0</v>
      </c>
      <c r="AAX38" s="75">
        <f>SUM(KJ38*$AAX$28)</f>
        <v>0</v>
      </c>
      <c r="AAY38" s="75">
        <f>SUM(KK38*$AAY$28)</f>
        <v>0</v>
      </c>
      <c r="AAZ38" s="75">
        <f>SUM(KL38*$AAZ$28)</f>
        <v>0</v>
      </c>
      <c r="ABA38" s="75">
        <f>SUM(KM38*$ABA$28)</f>
        <v>0</v>
      </c>
      <c r="ABB38" s="75">
        <f>SUM(KN38*$ABB$28)</f>
        <v>0</v>
      </c>
      <c r="ABC38" s="75">
        <f>SUM(KO38*$ABC$28)</f>
        <v>0</v>
      </c>
      <c r="ABD38" s="75">
        <f>SUM(KP38*$ABD$28)</f>
        <v>0</v>
      </c>
      <c r="ABE38" s="75">
        <f>SUM(KQ38*$ABE$28)</f>
        <v>0</v>
      </c>
      <c r="ABF38" s="75">
        <f>SUM(KR38*$ABF$28)</f>
        <v>0</v>
      </c>
      <c r="ABG38" s="75">
        <f>SUM(KS38*$ABG$28)</f>
        <v>0</v>
      </c>
      <c r="ABH38" s="75">
        <f>SUM(KT38*$ABH$28)</f>
        <v>0</v>
      </c>
      <c r="ABI38" s="75">
        <f>SUM(KU38*$ABI$28)</f>
        <v>0</v>
      </c>
      <c r="ABJ38" s="75">
        <f>SUM(KV38*$ABJ$28)</f>
        <v>0</v>
      </c>
      <c r="ABK38" s="75">
        <f>SUM(KW38*$ABK$28)</f>
        <v>0</v>
      </c>
      <c r="ABL38" s="75">
        <f>SUM(KX38*$ABL$28)</f>
        <v>76585.5</v>
      </c>
      <c r="ABM38" s="75">
        <f>SUM(KY38*$ABM$28)</f>
        <v>0</v>
      </c>
      <c r="ABN38" s="75">
        <f>SUM(KZ38*$ABN$28)</f>
        <v>44846.55</v>
      </c>
      <c r="ABO38" s="75">
        <f>SUM(LA38*$ABO$28)</f>
        <v>0</v>
      </c>
      <c r="ABP38" s="75">
        <f>SUM(LB38*$ABP$28)</f>
        <v>0</v>
      </c>
      <c r="ABQ38" s="75">
        <f>SUM(LC38*$ABQ$28)</f>
        <v>0</v>
      </c>
      <c r="ABR38" s="75">
        <f>SUM(LD38*$ABR$28)</f>
        <v>2356.4</v>
      </c>
      <c r="ABS38" s="75">
        <f>SUM(LE38*$ABS$28)</f>
        <v>0</v>
      </c>
      <c r="ABT38" s="75">
        <f>SUM(LF38*$ABT$28)</f>
        <v>0</v>
      </c>
      <c r="ABU38" s="75">
        <f>SUM(LG38*$ABU$28)</f>
        <v>0</v>
      </c>
      <c r="ABV38" s="75">
        <f>SUM(LH38*$ABV$28)</f>
        <v>0</v>
      </c>
      <c r="ABW38" s="75">
        <f>SUM(LI38*$ABW$28)</f>
        <v>0</v>
      </c>
      <c r="ABX38" s="75">
        <f>SUM(LJ38*$ABX$28)</f>
        <v>0</v>
      </c>
      <c r="ABY38" s="75">
        <f>SUM(LK38*$ABY$28)</f>
        <v>0</v>
      </c>
      <c r="ABZ38" s="75">
        <f>SUM(LL38*$ABZ$28)</f>
        <v>0</v>
      </c>
      <c r="ACA38" s="75">
        <f>SUM(LM38*$ACA$28)</f>
        <v>0</v>
      </c>
      <c r="ACB38" s="75">
        <f>SUM(LN38*$ACB$28)</f>
        <v>0</v>
      </c>
      <c r="ACC38" s="75">
        <f>SUM(LO38*$ACC$28)</f>
        <v>0</v>
      </c>
      <c r="ACD38" s="75">
        <f>SUM(LP38*$ACD$28)</f>
        <v>0</v>
      </c>
      <c r="ACE38" s="75">
        <f>SUM(LQ38*$ACE$28)</f>
        <v>0</v>
      </c>
      <c r="ACF38" s="75">
        <f>SUM(LR38*$ACF$28)</f>
        <v>0</v>
      </c>
      <c r="ACG38" s="75">
        <f>SUM(LS38*$ACG$28)</f>
        <v>0</v>
      </c>
      <c r="ACH38" s="75">
        <f>SUM(LT38*$ACH$28)</f>
        <v>0</v>
      </c>
      <c r="ACI38" s="75">
        <f>SUM(LU38*$ACI$28)</f>
        <v>0</v>
      </c>
      <c r="ACJ38" s="75">
        <f>SUM(LV38*$ACJ$28)</f>
        <v>0</v>
      </c>
      <c r="ACK38" s="75">
        <f>SUM(LW38*$ACK$28)</f>
        <v>0</v>
      </c>
      <c r="ACL38" s="75">
        <f>SUM(LX38*$ACL$28)</f>
        <v>0</v>
      </c>
      <c r="ACM38" s="75">
        <f>SUM(LY38*$ACM$28)</f>
        <v>0</v>
      </c>
      <c r="ACN38" s="75">
        <f>SUM(LZ38*$ACN$28)</f>
        <v>0</v>
      </c>
      <c r="ACO38" s="75">
        <f>SUM(MA38*$ACO$28)</f>
        <v>0</v>
      </c>
      <c r="ACP38" s="75">
        <f>SUM(MB38*$ACP$28)</f>
        <v>0</v>
      </c>
      <c r="ACQ38" s="75">
        <f>SUM(MC38*$ACQ$28)</f>
        <v>0</v>
      </c>
      <c r="ACR38" s="75">
        <f>SUM(MD38*$ACR$28)</f>
        <v>0</v>
      </c>
      <c r="ACS38" s="75">
        <f>SUM(ME38*$ACS$28)</f>
        <v>0</v>
      </c>
      <c r="ACT38" s="75">
        <f>SUM(MF38*$ACT$28)</f>
        <v>0</v>
      </c>
      <c r="ACU38" s="75">
        <f>SUM(MG38*$ACU$28)</f>
        <v>0</v>
      </c>
      <c r="ACV38" s="75">
        <f>SUM(MH38*$ACV$28)</f>
        <v>0</v>
      </c>
      <c r="ACW38" s="75">
        <f>SUM(MI38*$ACW$28)</f>
        <v>0</v>
      </c>
      <c r="ACX38" s="75">
        <f>SUM(MJ38*$ACX$28)</f>
        <v>0</v>
      </c>
      <c r="ACY38" s="75">
        <f>SUM(MK38*$ACY$28)</f>
        <v>0</v>
      </c>
      <c r="ACZ38" s="75">
        <f>SUM(ML38*$ACZ$28)</f>
        <v>0</v>
      </c>
      <c r="ADA38" s="75">
        <f>SUM(MM38*$ADA$28)</f>
        <v>0</v>
      </c>
      <c r="ADB38" s="75">
        <f>SUM(MN38*$ADB$28)</f>
        <v>0</v>
      </c>
      <c r="ADC38" s="75">
        <f>SUM(MO38*$ADC$28)</f>
        <v>0</v>
      </c>
      <c r="ADD38" s="75">
        <f>SUM(MP38*$ADD$28)</f>
        <v>0</v>
      </c>
      <c r="ADE38" s="75">
        <f>SUM(MQ38*$ADE$28)</f>
        <v>0</v>
      </c>
      <c r="ADF38" s="75">
        <f>SUM(MR38*$ADF$28)</f>
        <v>0</v>
      </c>
      <c r="ADG38" s="75">
        <f>SUM(MS38*$ADG$28)</f>
        <v>0</v>
      </c>
      <c r="ADH38" s="75">
        <f>SUM(MT38*$ADH$28)</f>
        <v>0</v>
      </c>
      <c r="ADI38" s="75">
        <f>SUM(MU38*$ADI$28)</f>
        <v>0</v>
      </c>
      <c r="ADJ38" s="75">
        <f>SUM(MV38*$ADJ$28)</f>
        <v>0</v>
      </c>
      <c r="ADK38" s="75">
        <f>SUM(MW38*$ADK$28)</f>
        <v>0</v>
      </c>
      <c r="ADL38" s="75">
        <f>SUM(MX38*$ADL$28)</f>
        <v>0</v>
      </c>
      <c r="ADM38" s="75">
        <f>SUM(MY38*$ADM$28)</f>
        <v>0</v>
      </c>
      <c r="ADN38" s="75">
        <f>SUM(MZ38*$ADN$28)</f>
        <v>0</v>
      </c>
      <c r="ADO38" s="75">
        <f>SUM(NA38*$ADO$28)</f>
        <v>0</v>
      </c>
      <c r="ADP38" s="75">
        <f>SUM(NB38*$ADP$28)</f>
        <v>0</v>
      </c>
      <c r="ADQ38" s="75">
        <f>SUM(NC38*$ADQ$28)</f>
        <v>0</v>
      </c>
      <c r="ADR38" s="75">
        <f>SUM(ND38*$ADR$28)</f>
        <v>0</v>
      </c>
      <c r="ADS38" s="75">
        <f>SUM(NE38*$ADS$28)</f>
        <v>0</v>
      </c>
      <c r="ADT38" s="75">
        <f>SUM(NF38*$ADT$28)</f>
        <v>0</v>
      </c>
      <c r="ADU38" s="75">
        <f>SUM(NG38*$ADU$28)</f>
        <v>0</v>
      </c>
      <c r="ADV38" s="75">
        <f>SUM(NH38*$ADV$28)</f>
        <v>0</v>
      </c>
      <c r="ADW38" s="75">
        <f>SUM(NI38*$ADW$28)</f>
        <v>0</v>
      </c>
      <c r="ADX38" s="75">
        <f>SUM(NJ38*$ADX$28)</f>
        <v>0</v>
      </c>
      <c r="ADY38" s="75">
        <f>SUM(NK38*$ADY$28)</f>
        <v>0</v>
      </c>
      <c r="ADZ38" s="75">
        <f>SUM(NL38*$ADZ$28)</f>
        <v>0</v>
      </c>
      <c r="AEA38" s="75">
        <f>SUM(NM38*$AEA$28)</f>
        <v>0</v>
      </c>
      <c r="AEB38" s="75">
        <f>SUM(NN38*$AEB$28)</f>
        <v>0</v>
      </c>
      <c r="AEC38" s="75">
        <f>SUM(NO38*$AEC$28)</f>
        <v>0</v>
      </c>
      <c r="AED38" s="75">
        <f>SUM(NP38*$AED$28)</f>
        <v>0</v>
      </c>
      <c r="AEE38" s="75">
        <f>SUM(NQ38*$AEE$28)</f>
        <v>0</v>
      </c>
      <c r="AEF38" s="75">
        <f>SUM(NR38*$AEF$28)</f>
        <v>0</v>
      </c>
      <c r="AEG38" s="75">
        <f>SUM(NS38*$AEG$28)</f>
        <v>0</v>
      </c>
      <c r="AEH38" s="75">
        <f>SUM(NT38*$AEH$28)</f>
        <v>0</v>
      </c>
      <c r="AEI38" s="75">
        <f>SUM(NU38*$AEI$28)</f>
        <v>0</v>
      </c>
      <c r="AEJ38" s="75">
        <f>SUM(NV38*$AEJ$28)</f>
        <v>0</v>
      </c>
      <c r="AEK38" s="75">
        <f>SUM(NW38*$AEK$28)</f>
        <v>0</v>
      </c>
      <c r="AEL38" s="75">
        <f>SUM(NX38*$AEL$28)</f>
        <v>0</v>
      </c>
      <c r="AEM38" s="75">
        <f>SUM(NY38*$AEM$28)</f>
        <v>0</v>
      </c>
      <c r="AEN38" s="75">
        <f>SUM(NZ38*$AEN$28)</f>
        <v>0</v>
      </c>
      <c r="AEO38" s="75">
        <f>SUM(OA38*$AEO$28)</f>
        <v>0</v>
      </c>
      <c r="AEP38" s="75">
        <f>SUM(OB38*$AEP$28)</f>
        <v>0</v>
      </c>
      <c r="AEQ38" s="75">
        <f>SUM(OC38*$AEQ$28)</f>
        <v>0</v>
      </c>
      <c r="AER38" s="75">
        <f>SUM(OD38*$AER$28)</f>
        <v>39.200000000000003</v>
      </c>
      <c r="AES38" s="75">
        <f>SUM(OE38*$AES$28)</f>
        <v>0</v>
      </c>
      <c r="AET38" s="75">
        <f>SUM(OF38*$AET$28)</f>
        <v>0</v>
      </c>
      <c r="AEU38" s="75">
        <f>SUM(OG38*$AEU$28)</f>
        <v>0</v>
      </c>
      <c r="AEV38" s="75">
        <f>SUM(OH38*$AEV$28)</f>
        <v>98</v>
      </c>
      <c r="AEW38" s="75">
        <f>SUM(OI38*$AEW$28)</f>
        <v>0</v>
      </c>
      <c r="AEX38" s="75">
        <f>SUM(OJ38*$AEX$28)</f>
        <v>1848</v>
      </c>
      <c r="AEY38" s="75">
        <f>SUM(OK38*$AEY$28)</f>
        <v>0</v>
      </c>
      <c r="AEZ38" s="75">
        <f>SUM(OL38*$AEZ$28)</f>
        <v>0</v>
      </c>
      <c r="AFA38" s="75">
        <f>SUM(OM38*$AFA$28)</f>
        <v>0</v>
      </c>
      <c r="AFB38" s="75">
        <f>SUM(ON38*$AFB$28)</f>
        <v>0</v>
      </c>
      <c r="AFC38" s="75">
        <f>SUM(OO38*$AFC$28)</f>
        <v>0</v>
      </c>
      <c r="AFD38" s="75">
        <f>SUM(OP38*$AFD$28)</f>
        <v>0</v>
      </c>
      <c r="AFE38" s="75">
        <f>SUM(OQ38*$AFE$28)</f>
        <v>0</v>
      </c>
      <c r="AFF38" s="75">
        <f>SUM(OR38*$AFF$28)</f>
        <v>0</v>
      </c>
      <c r="AFG38" s="75">
        <f>SUM(OS38*$AFG$28)</f>
        <v>0</v>
      </c>
      <c r="AFH38" s="75">
        <f>SUM(OT38*$AFH$28)</f>
        <v>0</v>
      </c>
      <c r="AFI38" s="75">
        <f>SUM(OU38*$AFI$28)</f>
        <v>0</v>
      </c>
      <c r="AFJ38" s="75">
        <f>SUM(OV38*$AFJ$28)</f>
        <v>0</v>
      </c>
      <c r="AFK38" s="75">
        <f>SUM(OW38*$AFK$28)</f>
        <v>0</v>
      </c>
      <c r="AFL38" s="75">
        <f>SUM(OX38*$AFL$28)</f>
        <v>0</v>
      </c>
      <c r="AFM38" s="75">
        <f>SUM(OY38*$AFM$28)</f>
        <v>0</v>
      </c>
      <c r="AFN38" s="75">
        <f>SUM(OZ38*$AFN$28)</f>
        <v>0</v>
      </c>
      <c r="AFO38" s="75">
        <f>SUM(PA38*$AFO$28)</f>
        <v>0</v>
      </c>
      <c r="AFP38" s="75">
        <f>SUM(PB38*$AFP$28)</f>
        <v>0</v>
      </c>
      <c r="AFQ38" s="75">
        <f>SUM(PC38*$AFQ$28)</f>
        <v>0</v>
      </c>
      <c r="AFR38" s="75">
        <f>SUM(PD38*$AFR$28)</f>
        <v>0</v>
      </c>
      <c r="AFS38" s="75">
        <f>SUM(PE38*$AFS$28)</f>
        <v>0</v>
      </c>
      <c r="AFT38" s="75">
        <f>SUM(PF38*$AFT$28)</f>
        <v>0</v>
      </c>
      <c r="AFU38" s="75">
        <f>SUM(PG38*$AFU$28)</f>
        <v>2142</v>
      </c>
      <c r="AFV38" s="75">
        <f>SUM(PH38*$AFV$28)</f>
        <v>0</v>
      </c>
      <c r="AFW38" s="75">
        <f>SUM(PI38*$AFW$28)</f>
        <v>0</v>
      </c>
      <c r="AFX38" s="75">
        <f>SUM(PJ38*$AFX$28)</f>
        <v>0</v>
      </c>
      <c r="AFY38" s="75">
        <f>SUM(PK38*$AFY$28)</f>
        <v>0</v>
      </c>
      <c r="AFZ38" s="75">
        <f>SUM(PL38*$AFZ$28)</f>
        <v>0</v>
      </c>
      <c r="AGA38" s="75">
        <f>SUM(PM38*$AGA$28)</f>
        <v>0</v>
      </c>
      <c r="AGB38" s="75">
        <f>SUM(PN38*$AGB$28)</f>
        <v>0</v>
      </c>
      <c r="AGC38" s="75">
        <f>SUM(PO38*$AGC$28)</f>
        <v>0</v>
      </c>
      <c r="AGD38" s="75">
        <f>SUM(PP38*$AGD$28)</f>
        <v>0</v>
      </c>
      <c r="AGE38" s="75">
        <f>SUM(PQ38*$AGE$28)</f>
        <v>0</v>
      </c>
      <c r="AGF38" s="75">
        <f>SUM(PR38*$AGF$28)</f>
        <v>0</v>
      </c>
      <c r="AGG38" s="75">
        <f>SUM(PS38*$AGG$28)</f>
        <v>0</v>
      </c>
      <c r="AGH38" s="75">
        <f>SUM(PT38*$AGH$28)</f>
        <v>0</v>
      </c>
      <c r="AGI38" s="75">
        <f>SUM(PU38*$AGI$28)</f>
        <v>0</v>
      </c>
      <c r="AGJ38" s="75">
        <f>SUM(PV38*$AGJ$28)</f>
        <v>0</v>
      </c>
      <c r="AGK38" s="75">
        <f>SUM(PW38*$AGK$28)</f>
        <v>0</v>
      </c>
      <c r="AGL38" s="75">
        <f>SUM(PX38*$AGL$28)</f>
        <v>0</v>
      </c>
      <c r="AGM38" s="75">
        <f>SUM(PY38*$AGM$28)</f>
        <v>0</v>
      </c>
      <c r="AGN38" s="75">
        <f>SUM(PZ38*$AGN$28)</f>
        <v>0</v>
      </c>
      <c r="AGO38" s="75">
        <f>SUM(QA38*$AGO$28)</f>
        <v>0</v>
      </c>
      <c r="AGP38" s="75">
        <f>SUM(QB38*$AGP$28)</f>
        <v>0</v>
      </c>
      <c r="AGQ38" s="75">
        <f>SUM(QC38*$AGQ$28)</f>
        <v>0</v>
      </c>
      <c r="AGR38" s="75">
        <f>SUM(QD38*$AGR$28)</f>
        <v>0</v>
      </c>
      <c r="AGS38" s="75">
        <f>SUM(QE38*$AGS$28)</f>
        <v>0</v>
      </c>
      <c r="AGT38" s="75">
        <f>SUM(QF38*$AGT$28)</f>
        <v>0</v>
      </c>
      <c r="AGU38" s="75">
        <f>SUM(QG38*$AGU$28)</f>
        <v>0</v>
      </c>
      <c r="AGV38" s="75">
        <f>SUM(QH38*$AGV$28)</f>
        <v>0</v>
      </c>
      <c r="AGW38" s="75">
        <f>SUM(QI38*$AGW$28)</f>
        <v>0</v>
      </c>
      <c r="AGX38" s="75">
        <f>SUM(QJ38*$AGX$28)</f>
        <v>0</v>
      </c>
      <c r="AGY38" s="75">
        <f>SUM(QK38*$AGY$28)</f>
        <v>0</v>
      </c>
      <c r="AGZ38" s="75">
        <f>SUM(QL38*$AGZ$28)</f>
        <v>0</v>
      </c>
      <c r="AHA38" s="75">
        <f>SUM(QM38*$AHA$28)</f>
        <v>0</v>
      </c>
      <c r="AHB38" s="75">
        <f>SUM(QN38*$AHB$28)</f>
        <v>0</v>
      </c>
      <c r="AHC38" s="75">
        <f>SUM(QO38*$AHC$28)</f>
        <v>0</v>
      </c>
      <c r="AHD38" s="75">
        <f>SUM(QP38*$AHD$28)</f>
        <v>0</v>
      </c>
      <c r="AHE38" s="75">
        <f>SUM(QQ38*$AHE$28)</f>
        <v>0</v>
      </c>
      <c r="AHF38" s="75">
        <f>SUM(QR38*$AHF$28)</f>
        <v>0</v>
      </c>
      <c r="AHG38" s="75">
        <f>SUM(QS38*$AHG$28)</f>
        <v>0</v>
      </c>
      <c r="AHH38" s="75">
        <f>SUM(QT38*$AHH$28)</f>
        <v>0</v>
      </c>
      <c r="AHI38" s="75">
        <f>SUM(QU38*$AHI$28)</f>
        <v>0</v>
      </c>
      <c r="AHJ38" s="75">
        <f>SUM(QV38*$AHJ$28)</f>
        <v>0</v>
      </c>
      <c r="AHK38" s="75">
        <f>SUM(QW38*$AHK$28)</f>
        <v>0</v>
      </c>
      <c r="AHL38" s="75">
        <f>SUM(QX38*$AHL$28)</f>
        <v>0</v>
      </c>
      <c r="AHM38" s="75">
        <f>SUM(QY38*$AHM$28)</f>
        <v>0</v>
      </c>
      <c r="AHN38" s="75">
        <f>SUM(QZ38*$AHN$28)</f>
        <v>0</v>
      </c>
      <c r="AHO38" s="75">
        <f>SUM(RA38*$AHO$28)</f>
        <v>0</v>
      </c>
      <c r="AHP38" s="75">
        <f>SUM(RB38*$AHP$28)</f>
        <v>0</v>
      </c>
      <c r="AHQ38" s="75">
        <f>SUM(RC38*$AHQ$28)</f>
        <v>0</v>
      </c>
      <c r="AHT38" s="22">
        <f>SUM(AS38:KN38)</f>
        <v>0</v>
      </c>
      <c r="AHU38" s="22">
        <f>SUM(KO38:KV38)</f>
        <v>0</v>
      </c>
      <c r="AHV38" s="22">
        <f>SUM(KW38:MD38)</f>
        <v>47.839999999999996</v>
      </c>
      <c r="AHW38" s="22">
        <f>SUM(ME38:NL38)</f>
        <v>0</v>
      </c>
      <c r="AHX38" s="22">
        <f>SUM(NM38:NT38)</f>
        <v>0</v>
      </c>
      <c r="AHY38" s="22">
        <f>SUM(NU38:OJ38)</f>
        <v>7.09</v>
      </c>
      <c r="AHZ38" s="22">
        <f>SUM(OK38:RC38)</f>
        <v>9.9700000000000006</v>
      </c>
      <c r="AIA38" s="22">
        <f>SUM(AHT38:AHZ38)</f>
        <v>64.899999999999991</v>
      </c>
      <c r="AIB38" s="77">
        <f>SUM(AHT38/AIA38)</f>
        <v>0</v>
      </c>
      <c r="AIC38" s="77">
        <f>SUM(AHU38/AIA38)</f>
        <v>0</v>
      </c>
      <c r="AID38" s="77">
        <f>SUM(AHV38/AIA38)</f>
        <v>0.73713405238828966</v>
      </c>
      <c r="AIE38" s="77">
        <f>SUM(AHW38/AIA38)</f>
        <v>0</v>
      </c>
      <c r="AIF38" s="77">
        <f>SUM(AHX38/AIA38)</f>
        <v>0</v>
      </c>
      <c r="AIG38" s="77">
        <f>SUM(AHY38/AIA38)</f>
        <v>0.10924499229583977</v>
      </c>
      <c r="AIH38" s="77">
        <f>SUM(AHZ38/AIA38)</f>
        <v>0.15362095531587061</v>
      </c>
      <c r="AII38" s="22" t="s">
        <v>582</v>
      </c>
      <c r="AIK38" s="75">
        <f>SUM(RG38:AHQ38)</f>
        <v>127915.65</v>
      </c>
      <c r="AIL38" s="75">
        <f>AE38</f>
        <v>0</v>
      </c>
      <c r="AIM38" s="75">
        <f>SUM(AFZ38:AHD38)</f>
        <v>0</v>
      </c>
      <c r="AIN38" s="75">
        <f>SUM(AIK38-AIM38)</f>
        <v>127915.65</v>
      </c>
      <c r="AIO38" s="75">
        <f>SUM(AIL38+AIM38)</f>
        <v>0</v>
      </c>
      <c r="AIP38" s="23">
        <f>SUM(AIO38/AIN38)</f>
        <v>0</v>
      </c>
    </row>
    <row r="39" spans="5:926" ht="23.25" customHeight="1" x14ac:dyDescent="0.2">
      <c r="E39" s="72"/>
      <c r="J39" s="20">
        <v>2019</v>
      </c>
      <c r="K39" s="20">
        <v>56</v>
      </c>
      <c r="L39" s="73">
        <v>43476</v>
      </c>
      <c r="M39" s="20">
        <v>1306600</v>
      </c>
      <c r="N39" s="21">
        <v>1306701</v>
      </c>
      <c r="O39" s="21" t="s">
        <v>697</v>
      </c>
      <c r="P39" s="21" t="s">
        <v>732</v>
      </c>
      <c r="Q39" s="68" t="s">
        <v>733</v>
      </c>
      <c r="R39" s="22">
        <v>13</v>
      </c>
      <c r="S39" s="22">
        <v>4</v>
      </c>
      <c r="T39" s="22">
        <v>9</v>
      </c>
      <c r="U39" s="68" t="s">
        <v>698</v>
      </c>
      <c r="V39" s="22" t="s">
        <v>734</v>
      </c>
      <c r="X39" s="22">
        <v>294.52999999999997</v>
      </c>
      <c r="Y39" s="74">
        <f>SUM(AK39/X39)</f>
        <v>3109.7214205683636</v>
      </c>
      <c r="Z39" s="75">
        <v>614510</v>
      </c>
      <c r="AA39" s="75">
        <v>0</v>
      </c>
      <c r="AB39" s="75">
        <v>0</v>
      </c>
      <c r="AC39" s="75">
        <f>SUM(Z39:AB39)</f>
        <v>614510</v>
      </c>
      <c r="AD39" s="75">
        <v>614510</v>
      </c>
      <c r="AE39" s="75">
        <v>0</v>
      </c>
      <c r="AF39" s="75">
        <v>0</v>
      </c>
      <c r="AG39" s="75">
        <f>SUM(AD39:AF39)</f>
        <v>614510</v>
      </c>
      <c r="AH39" s="74">
        <v>915906.25</v>
      </c>
      <c r="AI39" s="74">
        <v>0</v>
      </c>
      <c r="AJ39" s="74">
        <v>0</v>
      </c>
      <c r="AK39" s="76">
        <f>SUM(AH39-(AI39+AJ39))</f>
        <v>915906.25</v>
      </c>
      <c r="AL39" s="23">
        <f>SUM(AD39/AK39)</f>
        <v>0.67093111330990485</v>
      </c>
      <c r="AM39" s="77">
        <f>ABS(AL39-$A$7)</f>
        <v>6.8068886690095143E-2</v>
      </c>
      <c r="AN39" s="77">
        <f>ABS(AL39-$A$9)</f>
        <v>0.12031614586443506</v>
      </c>
      <c r="AO39" s="77">
        <f>SUMSQ(AN39)</f>
        <v>1.4475974955672015E-2</v>
      </c>
      <c r="AP39" s="75">
        <f>AK39^2</f>
        <v>838884258789.0625</v>
      </c>
      <c r="AQ39" s="74">
        <f>AG39^2</f>
        <v>377622540100</v>
      </c>
      <c r="AR39" s="75">
        <f>AG39*AK39</f>
        <v>562833549687.5</v>
      </c>
      <c r="KW39" s="22">
        <v>109.35</v>
      </c>
      <c r="KX39" s="22">
        <v>72.27</v>
      </c>
      <c r="KY39" s="22">
        <v>15.23</v>
      </c>
      <c r="KZ39" s="22">
        <v>17.11</v>
      </c>
      <c r="LD39" s="22">
        <v>2.73</v>
      </c>
      <c r="ME39" s="22">
        <v>7.79</v>
      </c>
      <c r="MF39" s="22">
        <v>41</v>
      </c>
      <c r="MG39" s="22">
        <v>29.6</v>
      </c>
      <c r="PA39" s="22">
        <v>7.06</v>
      </c>
      <c r="RB39" s="22">
        <v>7.05</v>
      </c>
      <c r="RE39" s="22">
        <f>SUM(AS39:PG39)</f>
        <v>302.14</v>
      </c>
      <c r="RF39" s="22">
        <f>SUM(AS39:RC39)</f>
        <v>309.19</v>
      </c>
      <c r="RG39" s="75">
        <f>SUM(AS39*$RG$28)</f>
        <v>0</v>
      </c>
      <c r="RH39" s="75">
        <f>SUM(AT39*$RH$28)</f>
        <v>0</v>
      </c>
      <c r="RI39" s="75">
        <f>SUM(AU39*$RI$28)</f>
        <v>0</v>
      </c>
      <c r="RJ39" s="75">
        <f>SUM(AV39*$RJ$28)</f>
        <v>0</v>
      </c>
      <c r="RK39" s="75">
        <f>SUM(AW39*$RK$28)</f>
        <v>0</v>
      </c>
      <c r="RL39" s="75">
        <f>SUM(AX39*$RL$28)</f>
        <v>0</v>
      </c>
      <c r="RM39" s="75">
        <f>SUM(AY39*$RM$28)</f>
        <v>0</v>
      </c>
      <c r="RN39" s="75">
        <f>SUM(AZ39*$RN$28)</f>
        <v>0</v>
      </c>
      <c r="RO39" s="75">
        <f>SUM(BA39*$RO$28)</f>
        <v>0</v>
      </c>
      <c r="RP39" s="75">
        <f>SUM(BB39*$RP$28)</f>
        <v>0</v>
      </c>
      <c r="RQ39" s="75">
        <f>SUM(BC39*$RQ$28)</f>
        <v>0</v>
      </c>
      <c r="RR39" s="75">
        <f>SUM(BD39*$RR$28)</f>
        <v>0</v>
      </c>
      <c r="RS39" s="75">
        <f>SUM(BE39*$RS$28)</f>
        <v>0</v>
      </c>
      <c r="RT39" s="75">
        <f>SUM(BF39*$RT$28)</f>
        <v>0</v>
      </c>
      <c r="RU39" s="75">
        <f>SUM(BG39*$RU$28)</f>
        <v>0</v>
      </c>
      <c r="RV39" s="75">
        <f>SUM(BH39*$RV$28)</f>
        <v>0</v>
      </c>
      <c r="RW39" s="75">
        <f>SUM(BI39*$RW$28)</f>
        <v>0</v>
      </c>
      <c r="RX39" s="75">
        <f>SUM(BJ39*$RX$28)</f>
        <v>0</v>
      </c>
      <c r="RY39" s="75">
        <f>SUM(BK39*$RY$28)</f>
        <v>0</v>
      </c>
      <c r="RZ39" s="75">
        <f>SUM(BL39*$RZ$28)</f>
        <v>0</v>
      </c>
      <c r="SA39" s="75">
        <f>SUM(BM39*$SA$28)</f>
        <v>0</v>
      </c>
      <c r="SB39" s="75">
        <f>SUM(BN39*$SB$28)</f>
        <v>0</v>
      </c>
      <c r="SC39" s="75">
        <f>SUM(BO39*$SC$28)</f>
        <v>0</v>
      </c>
      <c r="SD39" s="75">
        <f>SUM(BP39*$SD$28)</f>
        <v>0</v>
      </c>
      <c r="SE39" s="75">
        <f>SUM(BQ39*$SE$28)</f>
        <v>0</v>
      </c>
      <c r="SF39" s="75">
        <f>SUM(BR39*$SF$28)</f>
        <v>0</v>
      </c>
      <c r="SG39" s="75">
        <f>SUM(BS39*$SG$28)</f>
        <v>0</v>
      </c>
      <c r="SH39" s="75">
        <f>SUM(BT39*$SH$28)</f>
        <v>0</v>
      </c>
      <c r="SI39" s="75">
        <f>SUM(BU39*$SI$28)</f>
        <v>0</v>
      </c>
      <c r="SJ39" s="75">
        <f>SUM(BV39*$SJ$28)</f>
        <v>0</v>
      </c>
      <c r="SK39" s="75">
        <f>SUM(BW39*$SK$28)</f>
        <v>0</v>
      </c>
      <c r="SL39" s="75">
        <f>SUM(BX39*$SL$28)</f>
        <v>0</v>
      </c>
      <c r="SM39" s="75">
        <f>SUM(BY39*$SM$28)</f>
        <v>0</v>
      </c>
      <c r="SN39" s="75">
        <f>SUM(BZ39*$SN$28)</f>
        <v>0</v>
      </c>
      <c r="SO39" s="75">
        <f>SUM(CA39*$SO$28)</f>
        <v>0</v>
      </c>
      <c r="SP39" s="75">
        <f>SUM(CB39*$SP$28)</f>
        <v>0</v>
      </c>
      <c r="SQ39" s="75">
        <f>SUM(CC39*$SQ$28)</f>
        <v>0</v>
      </c>
      <c r="SR39" s="75">
        <f>SUM(CD39*$SR$28)</f>
        <v>0</v>
      </c>
      <c r="SS39" s="75">
        <f>SUM(CE39*$SS$28)</f>
        <v>0</v>
      </c>
      <c r="ST39" s="75">
        <f>SUM(CF39*$ST$28)</f>
        <v>0</v>
      </c>
      <c r="SU39" s="75">
        <f>SUM(CG39*$SU$28)</f>
        <v>0</v>
      </c>
      <c r="SV39" s="75">
        <f>SUM(CH39*$SV$28)</f>
        <v>0</v>
      </c>
      <c r="SW39" s="75">
        <f>SUM(CI39*$SW$28)</f>
        <v>0</v>
      </c>
      <c r="SX39" s="75">
        <f>SUM(CJ39*$SX$28)</f>
        <v>0</v>
      </c>
      <c r="SY39" s="75">
        <f>SUM(CK39*$SY$28)</f>
        <v>0</v>
      </c>
      <c r="SZ39" s="75">
        <f>SUM(CL39*$SZ$28)</f>
        <v>0</v>
      </c>
      <c r="TA39" s="75">
        <f>SUM(CM39*$TA$28)</f>
        <v>0</v>
      </c>
      <c r="TB39" s="75">
        <f>SUM(CN39*$TB$28)</f>
        <v>0</v>
      </c>
      <c r="TC39" s="75">
        <f>SUM(CO39*$TC$28)</f>
        <v>0</v>
      </c>
      <c r="TD39" s="75">
        <f>SUM(CP39*$TD$28)</f>
        <v>0</v>
      </c>
      <c r="TE39" s="75">
        <f>SUM(CQ39*$TE$28)</f>
        <v>0</v>
      </c>
      <c r="TF39" s="75">
        <f>SUM(CR39*$TF$28)</f>
        <v>0</v>
      </c>
      <c r="TG39" s="75">
        <f>SUM(CS39*$TG$28)</f>
        <v>0</v>
      </c>
      <c r="TH39" s="75">
        <f>SUM(CT39*$TH$28)</f>
        <v>0</v>
      </c>
      <c r="TI39" s="75">
        <f>SUM(CU39*$TI$28)</f>
        <v>0</v>
      </c>
      <c r="TJ39" s="75">
        <f>SUM(CV39*$TJ$28)</f>
        <v>0</v>
      </c>
      <c r="TK39" s="75">
        <f>SUM(CW39*$TK$28)</f>
        <v>0</v>
      </c>
      <c r="TL39" s="75">
        <f>SUM(CX39*$TL$28)</f>
        <v>0</v>
      </c>
      <c r="TM39" s="75">
        <f>SUM(CY39*$TM$28)</f>
        <v>0</v>
      </c>
      <c r="TN39" s="75">
        <f>SUM(CZ39*$TN$28)</f>
        <v>0</v>
      </c>
      <c r="TO39" s="75">
        <f>SUM(DA39*$TO$28)</f>
        <v>0</v>
      </c>
      <c r="TP39" s="75">
        <f>SUM(DB39*$TP$28)</f>
        <v>0</v>
      </c>
      <c r="TQ39" s="75">
        <f>SUM(DC39*$TQ$28)</f>
        <v>0</v>
      </c>
      <c r="TR39" s="75">
        <f>SUM(DD39*$TR$28)</f>
        <v>0</v>
      </c>
      <c r="TS39" s="75">
        <f>SUM(DE39*$TS$28)</f>
        <v>0</v>
      </c>
      <c r="TT39" s="75">
        <f>SUM(DF39*$TT$28)</f>
        <v>0</v>
      </c>
      <c r="TU39" s="75">
        <f>SUM(DG39*$TU$28)</f>
        <v>0</v>
      </c>
      <c r="TV39" s="75">
        <f>SUM(DH39*$TV$28)</f>
        <v>0</v>
      </c>
      <c r="TW39" s="75">
        <f>SUM(DI39*$TW$28)</f>
        <v>0</v>
      </c>
      <c r="TX39" s="75">
        <f>SUM(DJ39*$TX$28)</f>
        <v>0</v>
      </c>
      <c r="TY39" s="75">
        <f>SUM(DK39*$TY$28)</f>
        <v>0</v>
      </c>
      <c r="TZ39" s="75">
        <f>SUM(DL39*$TZ$28)</f>
        <v>0</v>
      </c>
      <c r="UA39" s="75">
        <f>SUM(DM39*$UA$28)</f>
        <v>0</v>
      </c>
      <c r="UB39" s="75">
        <f>SUM(DN39*$UB$28)</f>
        <v>0</v>
      </c>
      <c r="UC39" s="75">
        <f>SUM(DO39*$UC$28)</f>
        <v>0</v>
      </c>
      <c r="UD39" s="75">
        <f>SUM(DP39*$UD$28)</f>
        <v>0</v>
      </c>
      <c r="UE39" s="75">
        <f>SUM(DQ39*$UE$28)</f>
        <v>0</v>
      </c>
      <c r="UF39" s="75">
        <f>SUM(DR39*$UF$28)</f>
        <v>0</v>
      </c>
      <c r="UG39" s="75">
        <f>SUM(DS39*$UG$28)</f>
        <v>0</v>
      </c>
      <c r="UH39" s="75">
        <f>SUM(DT39*$UH$28)</f>
        <v>0</v>
      </c>
      <c r="UI39" s="75">
        <f>SUM(DU39*$UI$28)</f>
        <v>0</v>
      </c>
      <c r="UJ39" s="75">
        <f>SUM(DV39*$UJ$28)</f>
        <v>0</v>
      </c>
      <c r="UK39" s="75">
        <f>SUM(DW39*$UK$28)</f>
        <v>0</v>
      </c>
      <c r="UL39" s="75">
        <f>SUM(DX39*$UL$28)</f>
        <v>0</v>
      </c>
      <c r="UM39" s="75">
        <f>SUM(DY39*$UM$28)</f>
        <v>0</v>
      </c>
      <c r="UN39" s="75">
        <f>SUM(DZ39*$UN$28)</f>
        <v>0</v>
      </c>
      <c r="UO39" s="75">
        <f>SUM(EA39*$UO$28)</f>
        <v>0</v>
      </c>
      <c r="UP39" s="75">
        <f>SUM(EB39*$UP$28)</f>
        <v>0</v>
      </c>
      <c r="UQ39" s="75">
        <f>SUM(EC39*$UQ$28)</f>
        <v>0</v>
      </c>
      <c r="UR39" s="75">
        <f>SUM(ED39*$UR$28)</f>
        <v>0</v>
      </c>
      <c r="US39" s="75">
        <f>SUM(EE39*$US$28)</f>
        <v>0</v>
      </c>
      <c r="UT39" s="75">
        <f>SUM(EF39*$UT$28)</f>
        <v>0</v>
      </c>
      <c r="UU39" s="75">
        <f>SUM(EG39*$UU$28)</f>
        <v>0</v>
      </c>
      <c r="UV39" s="75">
        <f>SUM(EH39*$UV$28)</f>
        <v>0</v>
      </c>
      <c r="UW39" s="75">
        <f>SUM(EI39*$UW$28)</f>
        <v>0</v>
      </c>
      <c r="UX39" s="75">
        <f>SUM(EJ39*$UX$28)</f>
        <v>0</v>
      </c>
      <c r="UY39" s="75">
        <f>SUM(EK39*$UY$28)</f>
        <v>0</v>
      </c>
      <c r="UZ39" s="75">
        <f>SUM(EL39*$UZ$28)</f>
        <v>0</v>
      </c>
      <c r="VA39" s="75">
        <f>SUM(EM39*$VA$28)</f>
        <v>0</v>
      </c>
      <c r="VB39" s="75">
        <f>SUM(EN39*$VB$28)</f>
        <v>0</v>
      </c>
      <c r="VC39" s="75">
        <f>SUM(EO39*$VC$28)</f>
        <v>0</v>
      </c>
      <c r="VD39" s="75">
        <f>SUM(EP39*$VD$28)</f>
        <v>0</v>
      </c>
      <c r="VE39" s="75">
        <f>SUM(EQ39*$VE$28)</f>
        <v>0</v>
      </c>
      <c r="VF39" s="75">
        <f>SUM(ER39*$VF$28)</f>
        <v>0</v>
      </c>
      <c r="VG39" s="75">
        <f>SUM(ES39*$VG$28)</f>
        <v>0</v>
      </c>
      <c r="VH39" s="75">
        <f>SUM(ET39*$VH$28)</f>
        <v>0</v>
      </c>
      <c r="VI39" s="75">
        <f>SUM(EU39*$VI$28)</f>
        <v>0</v>
      </c>
      <c r="VJ39" s="75">
        <f>SUM(EV39*$VJ$28)</f>
        <v>0</v>
      </c>
      <c r="VK39" s="75">
        <f>SUM(EW39*$VK$28)</f>
        <v>0</v>
      </c>
      <c r="VL39" s="75">
        <f>SUM(EX39*$VL$28)</f>
        <v>0</v>
      </c>
      <c r="VM39" s="75">
        <f>SUM(EY39*$VM$28)</f>
        <v>0</v>
      </c>
      <c r="VN39" s="75">
        <f>SUM(EZ39*$VND$28)</f>
        <v>0</v>
      </c>
      <c r="VO39" s="75">
        <f>SUM(FA39*$VO$28)</f>
        <v>0</v>
      </c>
      <c r="VP39" s="75">
        <f>SUM(FB39*$VP$28)</f>
        <v>0</v>
      </c>
      <c r="VQ39" s="75">
        <f>SUM(FC39*$VQ$28)</f>
        <v>0</v>
      </c>
      <c r="VR39" s="75">
        <f>SUM(FD39*$VR$28)</f>
        <v>0</v>
      </c>
      <c r="VS39" s="75">
        <f>SUM(FE39*$VS$28)</f>
        <v>0</v>
      </c>
      <c r="VT39" s="75">
        <f>SUM(FF39*$VT$28)</f>
        <v>0</v>
      </c>
      <c r="VU39" s="75">
        <f>SUM(FG39*$VU$28)</f>
        <v>0</v>
      </c>
      <c r="VV39" s="75">
        <f>SUM(FH39*$VV$28)</f>
        <v>0</v>
      </c>
      <c r="VW39" s="75">
        <f>SUM(FI39*$VW$28)</f>
        <v>0</v>
      </c>
      <c r="VX39" s="75">
        <f>SUM(FJ39*$VX$28)</f>
        <v>0</v>
      </c>
      <c r="VY39" s="75">
        <f>SUM(FK39*$VY$28)</f>
        <v>0</v>
      </c>
      <c r="VZ39" s="75">
        <f>SUM(FL39*$VZ$28)</f>
        <v>0</v>
      </c>
      <c r="WA39" s="75">
        <f>SUM(FM39*$WA$28)</f>
        <v>0</v>
      </c>
      <c r="WB39" s="75">
        <f>SUM(FN39*$WB$28)</f>
        <v>0</v>
      </c>
      <c r="WC39" s="75">
        <f>SUM(FO39*$WC$28)</f>
        <v>0</v>
      </c>
      <c r="WD39" s="75">
        <f>SUM(FP39*$WD$28)</f>
        <v>0</v>
      </c>
      <c r="WE39" s="75">
        <f>SUM(FQ39*$WE$28)</f>
        <v>0</v>
      </c>
      <c r="WF39" s="75">
        <f>SUM(FR39*$WF$28)</f>
        <v>0</v>
      </c>
      <c r="WG39" s="75">
        <f>SUM(FS39*$WG$28)</f>
        <v>0</v>
      </c>
      <c r="WH39" s="75">
        <f>SUM(FT39*$WH$28)</f>
        <v>0</v>
      </c>
      <c r="WI39" s="75">
        <f>SUM(FU39*$WI$28)</f>
        <v>0</v>
      </c>
      <c r="WJ39" s="75">
        <f>SUM(FV39*$WJ$28)</f>
        <v>0</v>
      </c>
      <c r="WK39" s="75">
        <f>SUM(FW39*$WK$28)</f>
        <v>0</v>
      </c>
      <c r="WL39" s="75">
        <f>SUM(FX39*$WL$28)</f>
        <v>0</v>
      </c>
      <c r="WM39" s="75">
        <f>SUM(FY39*$WM$28)</f>
        <v>0</v>
      </c>
      <c r="WN39" s="75">
        <f>SUM(FZ39*$WN$28)</f>
        <v>0</v>
      </c>
      <c r="WO39" s="75">
        <f>SUM(GA39*$WO$28)</f>
        <v>0</v>
      </c>
      <c r="WP39" s="75">
        <f>SUM(GB39*$WP$28)</f>
        <v>0</v>
      </c>
      <c r="WQ39" s="75">
        <f>SUM(GC39*$WQ$28)</f>
        <v>0</v>
      </c>
      <c r="WR39" s="75">
        <f>SUM(GD39*$WR$28)</f>
        <v>0</v>
      </c>
      <c r="WS39" s="75">
        <f>SUM(GE39*$WS$28)</f>
        <v>0</v>
      </c>
      <c r="WT39" s="75">
        <f>SUM(GF39*$WT$28)</f>
        <v>0</v>
      </c>
      <c r="WU39" s="75">
        <f>SUM(GG39*$WU$28)</f>
        <v>0</v>
      </c>
      <c r="WV39" s="75">
        <f>SUM(GH39*$WV$28)</f>
        <v>0</v>
      </c>
      <c r="WW39" s="75">
        <f>SUM(GI39*$WW$28)</f>
        <v>0</v>
      </c>
      <c r="WX39" s="75">
        <f>SUM(GJ39*$WX$28)</f>
        <v>0</v>
      </c>
      <c r="WY39" s="75">
        <f>SUM(GK39*$WY$28)</f>
        <v>0</v>
      </c>
      <c r="WZ39" s="75">
        <f>SUM(GL39*$WZ$28)</f>
        <v>0</v>
      </c>
      <c r="XA39" s="75">
        <f>SUM(GM39*$XA$28)</f>
        <v>0</v>
      </c>
      <c r="XB39" s="75">
        <f>SUM(GN39*$XB$28)</f>
        <v>0</v>
      </c>
      <c r="XC39" s="75">
        <f>SUM(GO39*$XC$28)</f>
        <v>0</v>
      </c>
      <c r="XD39" s="75">
        <f>SUM(GP39*$XD$28)</f>
        <v>0</v>
      </c>
      <c r="XE39" s="75">
        <f>SUM(GQ39*$XE$28)</f>
        <v>0</v>
      </c>
      <c r="XF39" s="75">
        <f>SUM(GR39*$XF$28)</f>
        <v>0</v>
      </c>
      <c r="XG39" s="75">
        <f>SUM(GS39*$XG$28)</f>
        <v>0</v>
      </c>
      <c r="XH39" s="75">
        <f>SUM(GT39*$XH$28)</f>
        <v>0</v>
      </c>
      <c r="XI39" s="75">
        <f>SUM(GU39*$XI$28)</f>
        <v>0</v>
      </c>
      <c r="XJ39" s="75">
        <f>SUM(GV39*$XJ$28)</f>
        <v>0</v>
      </c>
      <c r="XK39" s="75">
        <f>SUM(GW39*$XK$28)</f>
        <v>0</v>
      </c>
      <c r="XL39" s="75">
        <f>SUM(GX39*$XL$28)</f>
        <v>0</v>
      </c>
      <c r="XM39" s="75">
        <f>SUM(GY39*$XM$28)</f>
        <v>0</v>
      </c>
      <c r="XN39" s="75">
        <f>SUM(GZ39*$XN$28)</f>
        <v>0</v>
      </c>
      <c r="XO39" s="75">
        <f>SUM(HA39*$XO$28)</f>
        <v>0</v>
      </c>
      <c r="XP39" s="75">
        <f>SUM(HB39*$XP$28)</f>
        <v>0</v>
      </c>
      <c r="XQ39" s="75">
        <f>SUM(HC39*$XQ$28)</f>
        <v>0</v>
      </c>
      <c r="XR39" s="75">
        <f>SUM(HD39*$XR$28)</f>
        <v>0</v>
      </c>
      <c r="XS39" s="75">
        <f>SUM(HE39*$XS$28)</f>
        <v>0</v>
      </c>
      <c r="XT39" s="75">
        <f>SUM(HF39*$XT$28)</f>
        <v>0</v>
      </c>
      <c r="XU39" s="75">
        <f>SUM(HG39*$XU$28)</f>
        <v>0</v>
      </c>
      <c r="XV39" s="75">
        <f>SUM(HH39*$XV$28)</f>
        <v>0</v>
      </c>
      <c r="XW39" s="75">
        <f>SUM(HI39*$XW$28)</f>
        <v>0</v>
      </c>
      <c r="XX39" s="75">
        <f>SUM(HJ39*$XX$28)</f>
        <v>0</v>
      </c>
      <c r="XY39" s="75">
        <f>SUM(HK39*$XY$28)</f>
        <v>0</v>
      </c>
      <c r="XZ39" s="75">
        <f>SUM(HL39*$XZ$28)</f>
        <v>0</v>
      </c>
      <c r="YA39" s="75">
        <f>SUM(HM39*$YA$28)</f>
        <v>0</v>
      </c>
      <c r="YB39" s="75">
        <f>SUM(HN39*$YB$28)</f>
        <v>0</v>
      </c>
      <c r="YC39" s="75">
        <f>SUM(HO39*$YC$28)</f>
        <v>0</v>
      </c>
      <c r="YD39" s="75">
        <f>SUM(HP39*$YD$28)</f>
        <v>0</v>
      </c>
      <c r="YE39" s="75">
        <f>SUM(HQ39*$YE$28)</f>
        <v>0</v>
      </c>
      <c r="YF39" s="75">
        <f>SUM(HR39*$YF$28)</f>
        <v>0</v>
      </c>
      <c r="YG39" s="75">
        <f>SUM(HS39*$YG$28)</f>
        <v>0</v>
      </c>
      <c r="YH39" s="75">
        <f>SUM(HT39*$YH$28)</f>
        <v>0</v>
      </c>
      <c r="YI39" s="75">
        <f>SUM(HU39*$YI$28)</f>
        <v>0</v>
      </c>
      <c r="YJ39" s="75">
        <f>SUM(HV39*$YJ$28)</f>
        <v>0</v>
      </c>
      <c r="YK39" s="75">
        <f>SUM(HW39*$YK$28)</f>
        <v>0</v>
      </c>
      <c r="YL39" s="75">
        <f>SUM(HX39*$YL$28)</f>
        <v>0</v>
      </c>
      <c r="YM39" s="75">
        <f>SUM(HY39*$YM$28)</f>
        <v>0</v>
      </c>
      <c r="YN39" s="75">
        <f>SUM(HZ39*$YN$28)</f>
        <v>0</v>
      </c>
      <c r="YO39" s="75">
        <f>SUM(IA39*$YO$28)</f>
        <v>0</v>
      </c>
      <c r="YP39" s="75">
        <f>SUM(IB39*$YP$28)</f>
        <v>0</v>
      </c>
      <c r="YQ39" s="75">
        <f>SUM(IC39*$YQ$28)</f>
        <v>0</v>
      </c>
      <c r="YR39" s="75">
        <f>SUM(ID39*$YR$28)</f>
        <v>0</v>
      </c>
      <c r="YS39" s="75">
        <f>SUM(IE39*$YS$28)</f>
        <v>0</v>
      </c>
      <c r="YT39" s="75">
        <f>SUM(IF39*$YT$28)</f>
        <v>0</v>
      </c>
      <c r="YU39" s="75">
        <f>SUM(IG39*$YU$28)</f>
        <v>0</v>
      </c>
      <c r="YV39" s="75">
        <f>SUM(IH39*$YV$28)</f>
        <v>0</v>
      </c>
      <c r="YW39" s="75">
        <f>SUM(II39*$YW$28)</f>
        <v>0</v>
      </c>
      <c r="YX39" s="75">
        <f>SUM(IJ39*$YX$28)</f>
        <v>0</v>
      </c>
      <c r="YY39" s="75">
        <f>SUM(IK39*$YY$28)</f>
        <v>0</v>
      </c>
      <c r="YZ39" s="75">
        <f>SUM(IL39*$YZ$28)</f>
        <v>0</v>
      </c>
      <c r="ZA39" s="75">
        <f>SUM(IM39*$ZA$28)</f>
        <v>0</v>
      </c>
      <c r="ZB39" s="75">
        <f>SUM(IN39*$ZB$28)</f>
        <v>0</v>
      </c>
      <c r="ZC39" s="75">
        <f>SUM(IO39*$ZC$28)</f>
        <v>0</v>
      </c>
      <c r="ZD39" s="75">
        <f>SUM(IP39*$ZD$28)</f>
        <v>0</v>
      </c>
      <c r="ZE39" s="75">
        <f>SUM(IQ39*$ZE$28)</f>
        <v>0</v>
      </c>
      <c r="ZF39" s="75">
        <f>SUM(IR39*$ZF$28)</f>
        <v>0</v>
      </c>
      <c r="ZG39" s="75">
        <f>SUM(IS39*$ZG$28)</f>
        <v>0</v>
      </c>
      <c r="ZH39" s="75">
        <f>SUM(IT39*$ZH$28)</f>
        <v>0</v>
      </c>
      <c r="ZI39" s="75">
        <f>SUM(IU39*$ZI$28)</f>
        <v>0</v>
      </c>
      <c r="ZJ39" s="75">
        <f>SUM(IV39*$ZJ$28)</f>
        <v>0</v>
      </c>
      <c r="ZK39" s="75">
        <f>SUM(IW39*$ZK$28)</f>
        <v>0</v>
      </c>
      <c r="ZL39" s="75">
        <f>SUM(IX39*$ZL$28)</f>
        <v>0</v>
      </c>
      <c r="ZM39" s="75">
        <f>SUM(IY39*$ZM$28)</f>
        <v>0</v>
      </c>
      <c r="ZN39" s="75">
        <f>SUM(IZ39*$ZN$28)</f>
        <v>0</v>
      </c>
      <c r="ZO39" s="75">
        <f>SUM(JA39*$ZO$28)</f>
        <v>0</v>
      </c>
      <c r="ZP39" s="75">
        <f>SUM(JB39*$ZP$28)</f>
        <v>0</v>
      </c>
      <c r="ZQ39" s="75">
        <f>SUM(JC39*$ZQ$28)</f>
        <v>0</v>
      </c>
      <c r="ZR39" s="75">
        <f>SUM(JD39*$ZR$28)</f>
        <v>0</v>
      </c>
      <c r="ZS39" s="75">
        <f>SUM(JE39*$ZS$28)</f>
        <v>0</v>
      </c>
      <c r="ZT39" s="75">
        <f>SUM(JF39*$ZT$28)</f>
        <v>0</v>
      </c>
      <c r="ZU39" s="75">
        <f>SUM(JG39*$ZU$28)</f>
        <v>0</v>
      </c>
      <c r="ZV39" s="75">
        <f>SUM(JH39*$ZV$28)</f>
        <v>0</v>
      </c>
      <c r="ZW39" s="75">
        <f>SUM(JI39*$ZW$28)</f>
        <v>0</v>
      </c>
      <c r="ZX39" s="75">
        <f>SUM(JJ39*$ZX$28)</f>
        <v>0</v>
      </c>
      <c r="ZY39" s="75">
        <f>SUM(JK39*$ZY$28)</f>
        <v>0</v>
      </c>
      <c r="ZZ39" s="75">
        <f>SUM(JL39*$ZZ$28)</f>
        <v>0</v>
      </c>
      <c r="AAA39" s="75">
        <f>SUM(JM39*$AAA$28)</f>
        <v>0</v>
      </c>
      <c r="AAB39" s="75">
        <f>SUM(JN39*$AAB$28)</f>
        <v>0</v>
      </c>
      <c r="AAC39" s="75">
        <f>SUM(JO39*$AAC$28)</f>
        <v>0</v>
      </c>
      <c r="AAD39" s="75">
        <f>SUM(JP39*$AAD$28)</f>
        <v>0</v>
      </c>
      <c r="AAE39" s="75">
        <f>SUM(JQ39*$AAE$28)</f>
        <v>0</v>
      </c>
      <c r="AAF39" s="75">
        <f>SUM(JR39*$AAF$28)</f>
        <v>0</v>
      </c>
      <c r="AAG39" s="75">
        <f>SUM(JS39*$AAG$28)</f>
        <v>0</v>
      </c>
      <c r="AAH39" s="75">
        <f>SUM(JT39*$AAH$28)</f>
        <v>0</v>
      </c>
      <c r="AAI39" s="75">
        <f>SUM(JU39*$AAI$28)</f>
        <v>0</v>
      </c>
      <c r="AAJ39" s="75">
        <f>SUM(JV39*$AAJ$28)</f>
        <v>0</v>
      </c>
      <c r="AAK39" s="75">
        <f>SUM(JW39*$AAK$28)</f>
        <v>0</v>
      </c>
      <c r="AAL39" s="75">
        <f>SUM(JX39*$AAL$28)</f>
        <v>0</v>
      </c>
      <c r="AAM39" s="75">
        <f>SUM(JY39*$AAM$28)</f>
        <v>0</v>
      </c>
      <c r="AAN39" s="75">
        <f>SUM(JZ39*$AAN$28)</f>
        <v>0</v>
      </c>
      <c r="AAO39" s="75">
        <f>SUM(KA39*$AAO$28)</f>
        <v>0</v>
      </c>
      <c r="AAP39" s="75">
        <f>SUM(KB39*$AAP$28)</f>
        <v>0</v>
      </c>
      <c r="AAQ39" s="75">
        <f>SUM(KC39*$AAQ$28)</f>
        <v>0</v>
      </c>
      <c r="AAR39" s="75">
        <f>SUM(KD39*$AAR$28)</f>
        <v>0</v>
      </c>
      <c r="AAS39" s="75">
        <f>SUM(KE39*$AAS$28)</f>
        <v>0</v>
      </c>
      <c r="AAT39" s="75">
        <f>SUM(KF39*$AAT$28)</f>
        <v>0</v>
      </c>
      <c r="AAU39" s="75">
        <f>SUM(KG39*$AAU$28)</f>
        <v>0</v>
      </c>
      <c r="AAV39" s="75">
        <f>SUM(KH39*$AAV$28)</f>
        <v>0</v>
      </c>
      <c r="AAW39" s="75">
        <f>SUM(KI39*$AAW$28)</f>
        <v>0</v>
      </c>
      <c r="AAX39" s="75">
        <f>SUM(KJ39*$AAX$28)</f>
        <v>0</v>
      </c>
      <c r="AAY39" s="75">
        <f>SUM(KK39*$AAY$28)</f>
        <v>0</v>
      </c>
      <c r="AAZ39" s="75">
        <f>SUM(KL39*$AAZ$28)</f>
        <v>0</v>
      </c>
      <c r="ABA39" s="75">
        <f>SUM(KM39*$ABA$28)</f>
        <v>0</v>
      </c>
      <c r="ABB39" s="75">
        <f>SUM(KN39*$ABB$28)</f>
        <v>0</v>
      </c>
      <c r="ABC39" s="75">
        <f>SUM(KO39*$ABC$28)</f>
        <v>0</v>
      </c>
      <c r="ABD39" s="75">
        <f>SUM(KP39*$ABD$28)</f>
        <v>0</v>
      </c>
      <c r="ABE39" s="75">
        <f>SUM(KQ39*$ABE$28)</f>
        <v>0</v>
      </c>
      <c r="ABF39" s="75">
        <f>SUM(KR39*$ABF$28)</f>
        <v>0</v>
      </c>
      <c r="ABG39" s="75">
        <f>SUM(KS39*$ABG$28)</f>
        <v>0</v>
      </c>
      <c r="ABH39" s="75">
        <f>SUM(KT39*$ABH$28)</f>
        <v>0</v>
      </c>
      <c r="ABI39" s="75">
        <f>SUM(KU39*$ABI$28)</f>
        <v>0</v>
      </c>
      <c r="ABJ39" s="75">
        <f>SUM(KV39*$ABJ$28)</f>
        <v>0</v>
      </c>
      <c r="ABK39" s="75">
        <f>SUM(KW39*$ABK$28)</f>
        <v>300165.75</v>
      </c>
      <c r="ABL39" s="75">
        <f>SUM(KX39*$ABL$28)</f>
        <v>198381.15</v>
      </c>
      <c r="ABM39" s="75">
        <f>SUM(KY39*$ABM$28)</f>
        <v>41806.35</v>
      </c>
      <c r="ABN39" s="75">
        <f>SUM(KZ39*$ABN$28)</f>
        <v>41320.65</v>
      </c>
      <c r="ABO39" s="75">
        <f>SUM(LA39*$ABO$28)</f>
        <v>0</v>
      </c>
      <c r="ABP39" s="75">
        <f>SUM(LB39*$ABP$28)</f>
        <v>0</v>
      </c>
      <c r="ABQ39" s="75">
        <f>SUM(LC39*$ABQ$28)</f>
        <v>0</v>
      </c>
      <c r="ABR39" s="75">
        <f>SUM(LD39*$ABR$28)</f>
        <v>4695.6000000000004</v>
      </c>
      <c r="ABS39" s="75">
        <f>SUM(LE39*$ABS$28)</f>
        <v>0</v>
      </c>
      <c r="ABT39" s="75">
        <f>SUM(LF39*$ABT$28)</f>
        <v>0</v>
      </c>
      <c r="ABU39" s="75">
        <f>SUM(LG39*$ABU$28)</f>
        <v>0</v>
      </c>
      <c r="ABV39" s="75">
        <f>SUM(LH39*$ABV$28)</f>
        <v>0</v>
      </c>
      <c r="ABW39" s="75">
        <f>SUM(LI39*$ABW$28)</f>
        <v>0</v>
      </c>
      <c r="ABX39" s="75">
        <f>SUM(LJ39*$ABX$28)</f>
        <v>0</v>
      </c>
      <c r="ABY39" s="75">
        <f>SUM(LK39*$ABY$28)</f>
        <v>0</v>
      </c>
      <c r="ABZ39" s="75">
        <f>SUM(LL39*$ABZ$28)</f>
        <v>0</v>
      </c>
      <c r="ACA39" s="75">
        <f>SUM(LM39*$ACA$28)</f>
        <v>0</v>
      </c>
      <c r="ACB39" s="75">
        <f>SUM(LN39*$ACB$28)</f>
        <v>0</v>
      </c>
      <c r="ACC39" s="75">
        <f>SUM(LO39*$ACC$28)</f>
        <v>0</v>
      </c>
      <c r="ACD39" s="75">
        <f>SUM(LP39*$ACD$28)</f>
        <v>0</v>
      </c>
      <c r="ACE39" s="75">
        <f>SUM(LQ39*$ACE$28)</f>
        <v>0</v>
      </c>
      <c r="ACF39" s="75">
        <f>SUM(LR39*$ACF$28)</f>
        <v>0</v>
      </c>
      <c r="ACG39" s="75">
        <f>SUM(LS39*$ACG$28)</f>
        <v>0</v>
      </c>
      <c r="ACH39" s="75">
        <f>SUM(LT39*$ACH$28)</f>
        <v>0</v>
      </c>
      <c r="ACI39" s="75">
        <f>SUM(LU39*$ACI$28)</f>
        <v>0</v>
      </c>
      <c r="ACJ39" s="75">
        <f>SUM(LV39*$ACJ$28)</f>
        <v>0</v>
      </c>
      <c r="ACK39" s="75">
        <f>SUM(LW39*$ACK$28)</f>
        <v>0</v>
      </c>
      <c r="ACL39" s="75">
        <f>SUM(LX39*$ACL$28)</f>
        <v>0</v>
      </c>
      <c r="ACM39" s="75">
        <f>SUM(LY39*$ACM$28)</f>
        <v>0</v>
      </c>
      <c r="ACN39" s="75">
        <f>SUM(LZ39*$ACN$28)</f>
        <v>0</v>
      </c>
      <c r="ACO39" s="75">
        <f>SUM(MA39*$ACO$28)</f>
        <v>0</v>
      </c>
      <c r="ACP39" s="75">
        <f>SUM(MB39*$ACP$28)</f>
        <v>0</v>
      </c>
      <c r="ACQ39" s="75">
        <f>SUM(MC39*$ACQ$28)</f>
        <v>0</v>
      </c>
      <c r="ACR39" s="75">
        <f>SUM(MD39*$ACR$28)</f>
        <v>0</v>
      </c>
      <c r="ACS39" s="75">
        <f>SUM(ME39*$ACS$28)</f>
        <v>10906</v>
      </c>
      <c r="ACT39" s="75">
        <f>SUM(MF39*$ACT$28)</f>
        <v>57400</v>
      </c>
      <c r="ACU39" s="75">
        <f>SUM(MG39*$ACU$28)</f>
        <v>41440</v>
      </c>
      <c r="ACV39" s="75">
        <f>SUM(MH39*$ACV$28)</f>
        <v>0</v>
      </c>
      <c r="ACW39" s="75">
        <f>SUM(MI39*$ACW$28)</f>
        <v>0</v>
      </c>
      <c r="ACX39" s="75">
        <f>SUM(MJ39*$ACX$28)</f>
        <v>0</v>
      </c>
      <c r="ACY39" s="75">
        <f>SUM(MK39*$ACY$28)</f>
        <v>0</v>
      </c>
      <c r="ACZ39" s="75">
        <f>SUM(ML39*$ACZ$28)</f>
        <v>0</v>
      </c>
      <c r="ADA39" s="75">
        <f>SUM(MM39*$ADA$28)</f>
        <v>0</v>
      </c>
      <c r="ADB39" s="75">
        <f>SUM(MN39*$ADB$28)</f>
        <v>0</v>
      </c>
      <c r="ADC39" s="75">
        <f>SUM(MO39*$ADC$28)</f>
        <v>0</v>
      </c>
      <c r="ADD39" s="75">
        <f>SUM(MP39*$ADD$28)</f>
        <v>0</v>
      </c>
      <c r="ADE39" s="75">
        <f>SUM(MQ39*$ADE$28)</f>
        <v>0</v>
      </c>
      <c r="ADF39" s="75">
        <f>SUM(MR39*$ADF$28)</f>
        <v>0</v>
      </c>
      <c r="ADG39" s="75">
        <f>SUM(MS39*$ADG$28)</f>
        <v>0</v>
      </c>
      <c r="ADH39" s="75">
        <f>SUM(MT39*$ADH$28)</f>
        <v>0</v>
      </c>
      <c r="ADI39" s="75">
        <f>SUM(MU39*$ADI$28)</f>
        <v>0</v>
      </c>
      <c r="ADJ39" s="75">
        <f>SUM(MV39*$ADJ$28)</f>
        <v>0</v>
      </c>
      <c r="ADK39" s="75">
        <f>SUM(MW39*$ADK$28)</f>
        <v>0</v>
      </c>
      <c r="ADL39" s="75">
        <f>SUM(MX39*$ADL$28)</f>
        <v>0</v>
      </c>
      <c r="ADM39" s="75">
        <f>SUM(MY39*$ADM$28)</f>
        <v>0</v>
      </c>
      <c r="ADN39" s="75">
        <f>SUM(MZ39*$ADN$28)</f>
        <v>0</v>
      </c>
      <c r="ADO39" s="75">
        <f>SUM(NA39*$ADO$28)</f>
        <v>0</v>
      </c>
      <c r="ADP39" s="75">
        <f>SUM(NB39*$ADP$28)</f>
        <v>0</v>
      </c>
      <c r="ADQ39" s="75">
        <f>SUM(NC39*$ADQ$28)</f>
        <v>0</v>
      </c>
      <c r="ADR39" s="75">
        <f>SUM(ND39*$ADR$28)</f>
        <v>0</v>
      </c>
      <c r="ADS39" s="75">
        <f>SUM(NE39*$ADS$28)</f>
        <v>0</v>
      </c>
      <c r="ADT39" s="75">
        <f>SUM(NF39*$ADT$28)</f>
        <v>0</v>
      </c>
      <c r="ADU39" s="75">
        <f>SUM(NG39*$ADU$28)</f>
        <v>0</v>
      </c>
      <c r="ADV39" s="75">
        <f>SUM(NH39*$ADV$28)</f>
        <v>0</v>
      </c>
      <c r="ADW39" s="75">
        <f>SUM(NI39*$ADW$28)</f>
        <v>0</v>
      </c>
      <c r="ADX39" s="75">
        <f>SUM(NJ39*$ADX$28)</f>
        <v>0</v>
      </c>
      <c r="ADY39" s="75">
        <f>SUM(NK39*$ADY$28)</f>
        <v>0</v>
      </c>
      <c r="ADZ39" s="75">
        <f>SUM(NL39*$ADZ$28)</f>
        <v>0</v>
      </c>
      <c r="AEA39" s="75">
        <f>SUM(NM39*$AEA$28)</f>
        <v>0</v>
      </c>
      <c r="AEB39" s="75">
        <f>SUM(NN39*$AEB$28)</f>
        <v>0</v>
      </c>
      <c r="AEC39" s="75">
        <f>SUM(NO39*$AEC$28)</f>
        <v>0</v>
      </c>
      <c r="AED39" s="75">
        <f>SUM(NP39*$AED$28)</f>
        <v>0</v>
      </c>
      <c r="AEE39" s="75">
        <f>SUM(NQ39*$AEE$28)</f>
        <v>0</v>
      </c>
      <c r="AEF39" s="75">
        <f>SUM(NR39*$AEF$28)</f>
        <v>0</v>
      </c>
      <c r="AEG39" s="75">
        <f>SUM(NS39*$AEG$28)</f>
        <v>0</v>
      </c>
      <c r="AEH39" s="75">
        <f>SUM(NT39*$AEH$28)</f>
        <v>0</v>
      </c>
      <c r="AEI39" s="75">
        <f>SUM(NU39*$AEI$28)</f>
        <v>0</v>
      </c>
      <c r="AEJ39" s="75">
        <f>SUM(NV39*$AEJ$28)</f>
        <v>0</v>
      </c>
      <c r="AEK39" s="75">
        <f>SUM(NW39*$AEK$28)</f>
        <v>0</v>
      </c>
      <c r="AEL39" s="75">
        <f>SUM(NX39*$AEL$28)</f>
        <v>0</v>
      </c>
      <c r="AEM39" s="75">
        <f>SUM(NY39*$AEM$28)</f>
        <v>0</v>
      </c>
      <c r="AEN39" s="75">
        <f>SUM(NZ39*$AEN$28)</f>
        <v>0</v>
      </c>
      <c r="AEO39" s="75">
        <f>SUM(OA39*$AEO$28)</f>
        <v>0</v>
      </c>
      <c r="AEP39" s="75">
        <f>SUM(OB39*$AEP$28)</f>
        <v>0</v>
      </c>
      <c r="AEQ39" s="75">
        <f>SUM(OC39*$AEQ$28)</f>
        <v>0</v>
      </c>
      <c r="AER39" s="75">
        <f>SUM(OD39*$AER$28)</f>
        <v>0</v>
      </c>
      <c r="AES39" s="75">
        <f>SUM(OE39*$AES$28)</f>
        <v>0</v>
      </c>
      <c r="AET39" s="75">
        <f>SUM(OF39*$AET$28)</f>
        <v>0</v>
      </c>
      <c r="AEU39" s="75">
        <f>SUM(OG39*$AEU$28)</f>
        <v>0</v>
      </c>
      <c r="AEV39" s="75">
        <f>SUM(OH39*$AEV$28)</f>
        <v>0</v>
      </c>
      <c r="AEW39" s="75">
        <f>SUM(OI39*$AEW$28)</f>
        <v>0</v>
      </c>
      <c r="AEX39" s="75">
        <f>SUM(OJ39*$AEX$28)</f>
        <v>0</v>
      </c>
      <c r="AEY39" s="75">
        <f>SUM(OK39*$AEY$28)</f>
        <v>0</v>
      </c>
      <c r="AEZ39" s="75">
        <f>SUM(OL39*$AEZ$28)</f>
        <v>0</v>
      </c>
      <c r="AFA39" s="75">
        <f>SUM(OM39*$AFA$28)</f>
        <v>0</v>
      </c>
      <c r="AFB39" s="75">
        <f>SUM(ON39*$AFB$28)</f>
        <v>0</v>
      </c>
      <c r="AFC39" s="75">
        <f>SUM(OO39*$AFC$28)</f>
        <v>0</v>
      </c>
      <c r="AFD39" s="75">
        <f>SUM(OP39*$AFD$28)</f>
        <v>0</v>
      </c>
      <c r="AFE39" s="75">
        <f>SUM(OQ39*$AFE$28)</f>
        <v>0</v>
      </c>
      <c r="AFF39" s="75">
        <f>SUM(OR39*$AFF$28)</f>
        <v>0</v>
      </c>
      <c r="AFG39" s="75">
        <f>SUM(OS39*$AFG$28)</f>
        <v>0</v>
      </c>
      <c r="AFH39" s="75">
        <f>SUM(OT39*$AFH$28)</f>
        <v>0</v>
      </c>
      <c r="AFI39" s="75">
        <f>SUM(OU39*$AFI$28)</f>
        <v>0</v>
      </c>
      <c r="AFJ39" s="75">
        <f>SUM(OV39*$AFJ$28)</f>
        <v>0</v>
      </c>
      <c r="AFK39" s="75">
        <f>SUM(OW39*$AFK$28)</f>
        <v>0</v>
      </c>
      <c r="AFL39" s="75">
        <f>SUM(OX39*$AFL$28)</f>
        <v>0</v>
      </c>
      <c r="AFM39" s="75">
        <f>SUM(OY39*$AFM$28)</f>
        <v>0</v>
      </c>
      <c r="AFN39" s="75">
        <f>SUM(OZ39*$AFN$28)</f>
        <v>0</v>
      </c>
      <c r="AFO39" s="75">
        <f>SUM(PA39*$AFO$28)</f>
        <v>1976.8</v>
      </c>
      <c r="AFP39" s="75">
        <f>SUM(PB39*$AFP$28)</f>
        <v>0</v>
      </c>
      <c r="AFQ39" s="75">
        <f>SUM(PC39*$AFQ$28)</f>
        <v>0</v>
      </c>
      <c r="AFR39" s="75">
        <f>SUM(PD39*$AFR$28)</f>
        <v>0</v>
      </c>
      <c r="AFS39" s="75">
        <f>SUM(PE39*$AFS$28)</f>
        <v>0</v>
      </c>
      <c r="AFT39" s="75">
        <f>SUM(PF39*$AFT$28)</f>
        <v>0</v>
      </c>
      <c r="AFU39" s="75">
        <f>SUM(PG39*$AFU$28)</f>
        <v>0</v>
      </c>
      <c r="AFV39" s="75">
        <f>SUM(PH39*$AFV$28)</f>
        <v>0</v>
      </c>
      <c r="AFW39" s="75">
        <f>SUM(PI39*$AFW$28)</f>
        <v>0</v>
      </c>
      <c r="AFX39" s="75">
        <f>SUM(PJ39*$AFX$28)</f>
        <v>0</v>
      </c>
      <c r="AFY39" s="75">
        <f>SUM(PK39*$AFY$28)</f>
        <v>0</v>
      </c>
      <c r="AFZ39" s="75">
        <f>SUM(PL39*$AFZ$28)</f>
        <v>0</v>
      </c>
      <c r="AGA39" s="75">
        <f>SUM(PM39*$AGA$28)</f>
        <v>0</v>
      </c>
      <c r="AGB39" s="75">
        <f>SUM(PN39*$AGB$28)</f>
        <v>0</v>
      </c>
      <c r="AGC39" s="75">
        <f>SUM(PO39*$AGC$28)</f>
        <v>0</v>
      </c>
      <c r="AGD39" s="75">
        <f>SUM(PP39*$AGD$28)</f>
        <v>0</v>
      </c>
      <c r="AGE39" s="75">
        <f>SUM(PQ39*$AGE$28)</f>
        <v>0</v>
      </c>
      <c r="AGF39" s="75">
        <f>SUM(PR39*$AGF$28)</f>
        <v>0</v>
      </c>
      <c r="AGG39" s="75">
        <f>SUM(PS39*$AGG$28)</f>
        <v>0</v>
      </c>
      <c r="AGH39" s="75">
        <f>SUM(PT39*$AGH$28)</f>
        <v>0</v>
      </c>
      <c r="AGI39" s="75">
        <f>SUM(PU39*$AGI$28)</f>
        <v>0</v>
      </c>
      <c r="AGJ39" s="75">
        <f>SUM(PV39*$AGJ$28)</f>
        <v>0</v>
      </c>
      <c r="AGK39" s="75">
        <f>SUM(PW39*$AGK$28)</f>
        <v>0</v>
      </c>
      <c r="AGL39" s="75">
        <f>SUM(PX39*$AGL$28)</f>
        <v>0</v>
      </c>
      <c r="AGM39" s="75">
        <f>SUM(PY39*$AGM$28)</f>
        <v>0</v>
      </c>
      <c r="AGN39" s="75">
        <f>SUM(PZ39*$AGN$28)</f>
        <v>0</v>
      </c>
      <c r="AGO39" s="75">
        <f>SUM(QA39*$AGO$28)</f>
        <v>0</v>
      </c>
      <c r="AGP39" s="75">
        <f>SUM(QB39*$AGP$28)</f>
        <v>0</v>
      </c>
      <c r="AGQ39" s="75">
        <f>SUM(QC39*$AGQ$28)</f>
        <v>0</v>
      </c>
      <c r="AGR39" s="75">
        <f>SUM(QD39*$AGR$28)</f>
        <v>0</v>
      </c>
      <c r="AGS39" s="75">
        <f>SUM(QE39*$AGS$28)</f>
        <v>0</v>
      </c>
      <c r="AGT39" s="75">
        <f>SUM(QF39*$AGT$28)</f>
        <v>0</v>
      </c>
      <c r="AGU39" s="75">
        <f>SUM(QG39*$AGU$28)</f>
        <v>0</v>
      </c>
      <c r="AGV39" s="75">
        <f>SUM(QH39*$AGV$28)</f>
        <v>0</v>
      </c>
      <c r="AGW39" s="75">
        <f>SUM(QI39*$AGW$28)</f>
        <v>0</v>
      </c>
      <c r="AGX39" s="75">
        <f>SUM(QJ39*$AGX$28)</f>
        <v>0</v>
      </c>
      <c r="AGY39" s="75">
        <f>SUM(QK39*$AGY$28)</f>
        <v>0</v>
      </c>
      <c r="AGZ39" s="75">
        <f>SUM(QL39*$AGZ$28)</f>
        <v>0</v>
      </c>
      <c r="AHA39" s="75">
        <f>SUM(QM39*$AHA$28)</f>
        <v>0</v>
      </c>
      <c r="AHB39" s="75">
        <f>SUM(QN39*$AHB$28)</f>
        <v>0</v>
      </c>
      <c r="AHC39" s="75">
        <f>SUM(QO39*$AHC$28)</f>
        <v>0</v>
      </c>
      <c r="AHD39" s="75">
        <f>SUM(QP39*$AHD$28)</f>
        <v>0</v>
      </c>
      <c r="AHE39" s="75">
        <f>SUM(QQ39*$AHE$28)</f>
        <v>0</v>
      </c>
      <c r="AHF39" s="75">
        <f>SUM(QR39*$AHF$28)</f>
        <v>0</v>
      </c>
      <c r="AHG39" s="75">
        <f>SUM(QS39*$AHG$28)</f>
        <v>0</v>
      </c>
      <c r="AHH39" s="75">
        <f>SUM(QT39*$AHH$28)</f>
        <v>0</v>
      </c>
      <c r="AHI39" s="75">
        <f>SUM(QU39*$AHI$28)</f>
        <v>0</v>
      </c>
      <c r="AHJ39" s="75">
        <f>SUM(QV39*$AHJ$28)</f>
        <v>0</v>
      </c>
      <c r="AHK39" s="75">
        <f>SUM(QW39*$AHK$28)</f>
        <v>0</v>
      </c>
      <c r="AHL39" s="75">
        <f>SUM(QX39*$AHL$28)</f>
        <v>0</v>
      </c>
      <c r="AHM39" s="75">
        <f>SUM(QY39*$AHM$28)</f>
        <v>0</v>
      </c>
      <c r="AHN39" s="75">
        <f>SUM(QZ39*$AHN$28)</f>
        <v>0</v>
      </c>
      <c r="AHO39" s="75">
        <f>SUM(RA39*$AHO$28)</f>
        <v>0</v>
      </c>
      <c r="AHP39" s="75">
        <f>SUM(RB39*$AHP$28)</f>
        <v>0</v>
      </c>
      <c r="AHQ39" s="75">
        <f>SUM(RC39*$AHQ$28)</f>
        <v>0</v>
      </c>
      <c r="AHT39" s="22">
        <f>SUM(AS39:KN39)</f>
        <v>0</v>
      </c>
      <c r="AHU39" s="22">
        <f>SUM(KO39:KV39)</f>
        <v>0</v>
      </c>
      <c r="AHV39" s="22">
        <f>SUM(KW39:MD39)</f>
        <v>216.68999999999997</v>
      </c>
      <c r="AHW39" s="22">
        <f>SUM(ME39:NL39)</f>
        <v>78.39</v>
      </c>
      <c r="AHX39" s="22">
        <f>SUM(NM39:NT39)</f>
        <v>0</v>
      </c>
      <c r="AHY39" s="22">
        <f>SUM(NU39:OJ39)</f>
        <v>0</v>
      </c>
      <c r="AHZ39" s="22">
        <f>SUM(OK39:RC39)</f>
        <v>14.11</v>
      </c>
      <c r="AIA39" s="22">
        <f>SUM(AHT39:AHZ39)</f>
        <v>309.19</v>
      </c>
      <c r="AIB39" s="77">
        <f>SUM(AHT39/AIA39)</f>
        <v>0</v>
      </c>
      <c r="AIC39" s="77">
        <f>SUM(AHU39/AIA39)</f>
        <v>0</v>
      </c>
      <c r="AID39" s="77">
        <f>SUM(AHV39/AIA39)</f>
        <v>0.70083120411397515</v>
      </c>
      <c r="AIE39" s="77">
        <f>SUM(AHW39/AIA39)</f>
        <v>0.25353342604870793</v>
      </c>
      <c r="AIF39" s="77">
        <f>SUM(AHX39/AIA39)</f>
        <v>0</v>
      </c>
      <c r="AIG39" s="77">
        <f>SUM(AHY39/AIA39)</f>
        <v>0</v>
      </c>
      <c r="AIH39" s="77">
        <f>SUM(AHZ39/AIA39)</f>
        <v>4.5635369837316857E-2</v>
      </c>
      <c r="AII39" s="22" t="s">
        <v>582</v>
      </c>
      <c r="AIK39" s="75">
        <f>SUM(RG39:AHQ39)</f>
        <v>698092.3</v>
      </c>
      <c r="AIL39" s="75">
        <f>AE39</f>
        <v>0</v>
      </c>
      <c r="AIM39" s="75">
        <f>SUM(AFZ39:AHD39)</f>
        <v>0</v>
      </c>
      <c r="AIN39" s="75">
        <f>SUM(AIK39-AIM39)</f>
        <v>698092.3</v>
      </c>
      <c r="AIO39" s="75">
        <f>SUM(AIL39+AIM39)</f>
        <v>0</v>
      </c>
      <c r="AIP39" s="23">
        <f>SUM(AIO39/AIN39)</f>
        <v>0</v>
      </c>
    </row>
    <row r="40" spans="5:926" ht="23.25" customHeight="1" x14ac:dyDescent="0.2">
      <c r="E40" s="72"/>
      <c r="J40" s="20">
        <v>2019</v>
      </c>
      <c r="K40" s="20">
        <v>310</v>
      </c>
      <c r="L40" s="73">
        <v>43503</v>
      </c>
      <c r="M40" s="20">
        <v>1211301</v>
      </c>
      <c r="N40" s="81"/>
      <c r="O40" s="21" t="s">
        <v>729</v>
      </c>
      <c r="P40" s="21" t="s">
        <v>730</v>
      </c>
      <c r="Q40" s="68" t="s">
        <v>731</v>
      </c>
      <c r="R40" s="22">
        <v>26</v>
      </c>
      <c r="S40" s="22">
        <v>3</v>
      </c>
      <c r="T40" s="22">
        <v>9</v>
      </c>
      <c r="U40" s="68" t="s">
        <v>698</v>
      </c>
      <c r="V40" s="22" t="s">
        <v>703</v>
      </c>
      <c r="X40" s="22">
        <v>310.01</v>
      </c>
      <c r="Y40" s="74">
        <f>SUM(AK40/X40)</f>
        <v>1880.7457823941163</v>
      </c>
      <c r="Z40" s="75">
        <v>514185</v>
      </c>
      <c r="AA40" s="75">
        <v>0</v>
      </c>
      <c r="AB40" s="75">
        <v>0</v>
      </c>
      <c r="AC40" s="75">
        <f>SUM(Z40:AB40)</f>
        <v>514185</v>
      </c>
      <c r="AD40" s="75">
        <v>514185</v>
      </c>
      <c r="AE40" s="75">
        <v>0</v>
      </c>
      <c r="AF40" s="75">
        <v>0</v>
      </c>
      <c r="AG40" s="75">
        <f>SUM(AD40:AF40)</f>
        <v>514185</v>
      </c>
      <c r="AH40" s="74">
        <v>583050</v>
      </c>
      <c r="AI40" s="74">
        <v>0</v>
      </c>
      <c r="AJ40" s="74">
        <v>0</v>
      </c>
      <c r="AK40" s="76">
        <f>SUM(AH40-(AI40+AJ40))</f>
        <v>583050</v>
      </c>
      <c r="AL40" s="23">
        <f>SUM(AD40/AK40)</f>
        <v>0.88188834576794439</v>
      </c>
      <c r="AM40" s="77">
        <f>ABS(AL40-$A$7)</f>
        <v>0.1428883457679444</v>
      </c>
      <c r="AN40" s="77">
        <f>ABS(AL40-$A$9)</f>
        <v>9.0641086593604481E-2</v>
      </c>
      <c r="AO40" s="77">
        <f>SUMSQ(AN40)</f>
        <v>8.2158065788693058E-3</v>
      </c>
      <c r="AP40" s="75">
        <f>AK40^2</f>
        <v>339947302500</v>
      </c>
      <c r="AQ40" s="74">
        <f>AG40^2</f>
        <v>264386214225</v>
      </c>
      <c r="AR40" s="75">
        <f>AG40*AK40</f>
        <v>299795564250</v>
      </c>
      <c r="KX40" s="22">
        <v>62.41</v>
      </c>
      <c r="KY40" s="22">
        <v>13.57</v>
      </c>
      <c r="KZ40" s="22">
        <v>39.47</v>
      </c>
      <c r="LC40" s="22">
        <v>0.15</v>
      </c>
      <c r="LD40" s="22">
        <v>13.93</v>
      </c>
      <c r="ME40" s="22">
        <v>105.51</v>
      </c>
      <c r="MF40" s="22">
        <v>22.97</v>
      </c>
      <c r="MG40" s="22">
        <v>39.840000000000003</v>
      </c>
      <c r="PG40" s="22">
        <v>5.45</v>
      </c>
      <c r="RB40" s="22">
        <v>6.71</v>
      </c>
      <c r="RE40" s="22">
        <f>SUM(AS40:PG40)</f>
        <v>303.3</v>
      </c>
      <c r="RF40" s="22">
        <f>SUM(AS40:RC40)</f>
        <v>310.01</v>
      </c>
      <c r="RG40" s="75">
        <f>SUM(AS40*$RG$28)</f>
        <v>0</v>
      </c>
      <c r="RH40" s="75">
        <f>SUM(AT40*$RH$28)</f>
        <v>0</v>
      </c>
      <c r="RI40" s="75">
        <f>SUM(AU40*$RI$28)</f>
        <v>0</v>
      </c>
      <c r="RJ40" s="75">
        <f>SUM(AV40*$RJ$28)</f>
        <v>0</v>
      </c>
      <c r="RK40" s="75">
        <f>SUM(AW40*$RK$28)</f>
        <v>0</v>
      </c>
      <c r="RL40" s="75">
        <f>SUM(AX40*$RL$28)</f>
        <v>0</v>
      </c>
      <c r="RM40" s="75">
        <f>SUM(AY40*$RM$28)</f>
        <v>0</v>
      </c>
      <c r="RN40" s="75">
        <f>SUM(AZ40*$RN$28)</f>
        <v>0</v>
      </c>
      <c r="RO40" s="75">
        <f>SUM(BA40*$RO$28)</f>
        <v>0</v>
      </c>
      <c r="RP40" s="75">
        <f>SUM(BB40*$RP$28)</f>
        <v>0</v>
      </c>
      <c r="RQ40" s="75">
        <f>SUM(BC40*$RQ$28)</f>
        <v>0</v>
      </c>
      <c r="RR40" s="75">
        <f>SUM(BD40*$RR$28)</f>
        <v>0</v>
      </c>
      <c r="RS40" s="75">
        <f>SUM(BE40*$RS$28)</f>
        <v>0</v>
      </c>
      <c r="RT40" s="75">
        <f>SUM(BF40*$RT$28)</f>
        <v>0</v>
      </c>
      <c r="RU40" s="75">
        <f>SUM(BG40*$RU$28)</f>
        <v>0</v>
      </c>
      <c r="RV40" s="75">
        <f>SUM(BH40*$RV$28)</f>
        <v>0</v>
      </c>
      <c r="RW40" s="75">
        <f>SUM(BI40*$RW$28)</f>
        <v>0</v>
      </c>
      <c r="RX40" s="75">
        <f>SUM(BJ40*$RX$28)</f>
        <v>0</v>
      </c>
      <c r="RY40" s="75">
        <f>SUM(BK40*$RY$28)</f>
        <v>0</v>
      </c>
      <c r="RZ40" s="75">
        <f>SUM(BL40*$RZ$28)</f>
        <v>0</v>
      </c>
      <c r="SA40" s="75">
        <f>SUM(BM40*$SA$28)</f>
        <v>0</v>
      </c>
      <c r="SB40" s="75">
        <f>SUM(BN40*$SB$28)</f>
        <v>0</v>
      </c>
      <c r="SC40" s="75">
        <f>SUM(BO40*$SC$28)</f>
        <v>0</v>
      </c>
      <c r="SD40" s="75">
        <f>SUM(BP40*$SD$28)</f>
        <v>0</v>
      </c>
      <c r="SE40" s="75">
        <f>SUM(BQ40*$SE$28)</f>
        <v>0</v>
      </c>
      <c r="SF40" s="75">
        <f>SUM(BR40*$SF$28)</f>
        <v>0</v>
      </c>
      <c r="SG40" s="75">
        <f>SUM(BS40*$SG$28)</f>
        <v>0</v>
      </c>
      <c r="SH40" s="75">
        <f>SUM(BT40*$SH$28)</f>
        <v>0</v>
      </c>
      <c r="SI40" s="75">
        <f>SUM(BU40*$SI$28)</f>
        <v>0</v>
      </c>
      <c r="SJ40" s="75">
        <f>SUM(BV40*$SJ$28)</f>
        <v>0</v>
      </c>
      <c r="SK40" s="75">
        <f>SUM(BW40*$SK$28)</f>
        <v>0</v>
      </c>
      <c r="SL40" s="75">
        <f>SUM(BX40*$SL$28)</f>
        <v>0</v>
      </c>
      <c r="SM40" s="75">
        <f>SUM(BY40*$SM$28)</f>
        <v>0</v>
      </c>
      <c r="SN40" s="75">
        <f>SUM(BZ40*$SN$28)</f>
        <v>0</v>
      </c>
      <c r="SO40" s="75">
        <f>SUM(CA40*$SO$28)</f>
        <v>0</v>
      </c>
      <c r="SP40" s="75">
        <f>SUM(CB40*$SP$28)</f>
        <v>0</v>
      </c>
      <c r="SQ40" s="75">
        <f>SUM(CC40*$SQ$28)</f>
        <v>0</v>
      </c>
      <c r="SR40" s="75">
        <f>SUM(CD40*$SR$28)</f>
        <v>0</v>
      </c>
      <c r="SS40" s="75">
        <f>SUM(CE40*$SS$28)</f>
        <v>0</v>
      </c>
      <c r="ST40" s="75">
        <f>SUM(CF40*$ST$28)</f>
        <v>0</v>
      </c>
      <c r="SU40" s="75">
        <f>SUM(CG40*$SU$28)</f>
        <v>0</v>
      </c>
      <c r="SV40" s="75">
        <f>SUM(CH40*$SV$28)</f>
        <v>0</v>
      </c>
      <c r="SW40" s="75">
        <f>SUM(CI40*$SW$28)</f>
        <v>0</v>
      </c>
      <c r="SX40" s="75">
        <f>SUM(CJ40*$SX$28)</f>
        <v>0</v>
      </c>
      <c r="SY40" s="75">
        <f>SUM(CK40*$SY$28)</f>
        <v>0</v>
      </c>
      <c r="SZ40" s="75">
        <f>SUM(CL40*$SZ$28)</f>
        <v>0</v>
      </c>
      <c r="TA40" s="75">
        <f>SUM(CM40*$TA$28)</f>
        <v>0</v>
      </c>
      <c r="TB40" s="75">
        <f>SUM(CN40*$TB$28)</f>
        <v>0</v>
      </c>
      <c r="TC40" s="75">
        <f>SUM(CO40*$TC$28)</f>
        <v>0</v>
      </c>
      <c r="TD40" s="75">
        <f>SUM(CP40*$TD$28)</f>
        <v>0</v>
      </c>
      <c r="TE40" s="75">
        <f>SUM(CQ40*$TE$28)</f>
        <v>0</v>
      </c>
      <c r="TF40" s="75">
        <f>SUM(CR40*$TF$28)</f>
        <v>0</v>
      </c>
      <c r="TG40" s="75">
        <f>SUM(CS40*$TG$28)</f>
        <v>0</v>
      </c>
      <c r="TH40" s="75">
        <f>SUM(CT40*$TH$28)</f>
        <v>0</v>
      </c>
      <c r="TI40" s="75">
        <f>SUM(CU40*$TI$28)</f>
        <v>0</v>
      </c>
      <c r="TJ40" s="75">
        <f>SUM(CV40*$TJ$28)</f>
        <v>0</v>
      </c>
      <c r="TK40" s="75">
        <f>SUM(CW40*$TK$28)</f>
        <v>0</v>
      </c>
      <c r="TL40" s="75">
        <f>SUM(CX40*$TL$28)</f>
        <v>0</v>
      </c>
      <c r="TM40" s="75">
        <f>SUM(CY40*$TM$28)</f>
        <v>0</v>
      </c>
      <c r="TN40" s="75">
        <f>SUM(CZ40*$TN$28)</f>
        <v>0</v>
      </c>
      <c r="TO40" s="75">
        <f>SUM(DA40*$TO$28)</f>
        <v>0</v>
      </c>
      <c r="TP40" s="75">
        <f>SUM(DB40*$TP$28)</f>
        <v>0</v>
      </c>
      <c r="TQ40" s="75">
        <f>SUM(DC40*$TQ$28)</f>
        <v>0</v>
      </c>
      <c r="TR40" s="75">
        <f>SUM(DD40*$TR$28)</f>
        <v>0</v>
      </c>
      <c r="TS40" s="75">
        <f>SUM(DE40*$TS$28)</f>
        <v>0</v>
      </c>
      <c r="TT40" s="75">
        <f>SUM(DF40*$TT$28)</f>
        <v>0</v>
      </c>
      <c r="TU40" s="75">
        <f>SUM(DG40*$TU$28)</f>
        <v>0</v>
      </c>
      <c r="TV40" s="75">
        <f>SUM(DH40*$TV$28)</f>
        <v>0</v>
      </c>
      <c r="TW40" s="75">
        <f>SUM(DI40*$TW$28)</f>
        <v>0</v>
      </c>
      <c r="TX40" s="75">
        <f>SUM(DJ40*$TX$28)</f>
        <v>0</v>
      </c>
      <c r="TY40" s="75">
        <f>SUM(DK40*$TY$28)</f>
        <v>0</v>
      </c>
      <c r="TZ40" s="75">
        <f>SUM(DL40*$TZ$28)</f>
        <v>0</v>
      </c>
      <c r="UA40" s="75">
        <f>SUM(DM40*$UA$28)</f>
        <v>0</v>
      </c>
      <c r="UB40" s="75">
        <f>SUM(DN40*$UB$28)</f>
        <v>0</v>
      </c>
      <c r="UC40" s="75">
        <f>SUM(DO40*$UC$28)</f>
        <v>0</v>
      </c>
      <c r="UD40" s="75">
        <f>SUM(DP40*$UD$28)</f>
        <v>0</v>
      </c>
      <c r="UE40" s="75">
        <f>SUM(DQ40*$UE$28)</f>
        <v>0</v>
      </c>
      <c r="UF40" s="75">
        <f>SUM(DR40*$UF$28)</f>
        <v>0</v>
      </c>
      <c r="UG40" s="75">
        <f>SUM(DS40*$UG$28)</f>
        <v>0</v>
      </c>
      <c r="UH40" s="75">
        <f>SUM(DT40*$UH$28)</f>
        <v>0</v>
      </c>
      <c r="UI40" s="75">
        <f>SUM(DU40*$UI$28)</f>
        <v>0</v>
      </c>
      <c r="UJ40" s="75">
        <f>SUM(DV40*$UJ$28)</f>
        <v>0</v>
      </c>
      <c r="UK40" s="75">
        <f>SUM(DW40*$UK$28)</f>
        <v>0</v>
      </c>
      <c r="UL40" s="75">
        <f>SUM(DX40*$UL$28)</f>
        <v>0</v>
      </c>
      <c r="UM40" s="75">
        <f>SUM(DY40*$UM$28)</f>
        <v>0</v>
      </c>
      <c r="UN40" s="75">
        <f>SUM(DZ40*$UN$28)</f>
        <v>0</v>
      </c>
      <c r="UO40" s="75">
        <f>SUM(EA40*$UO$28)</f>
        <v>0</v>
      </c>
      <c r="UP40" s="75">
        <f>SUM(EB40*$UP$28)</f>
        <v>0</v>
      </c>
      <c r="UQ40" s="75">
        <f>SUM(EC40*$UQ$28)</f>
        <v>0</v>
      </c>
      <c r="UR40" s="75">
        <f>SUM(ED40*$UR$28)</f>
        <v>0</v>
      </c>
      <c r="US40" s="75">
        <f>SUM(EE40*$US$28)</f>
        <v>0</v>
      </c>
      <c r="UT40" s="75">
        <f>SUM(EF40*$UT$28)</f>
        <v>0</v>
      </c>
      <c r="UU40" s="75">
        <f>SUM(EG40*$UU$28)</f>
        <v>0</v>
      </c>
      <c r="UV40" s="75">
        <f>SUM(EH40*$UV$28)</f>
        <v>0</v>
      </c>
      <c r="UW40" s="75">
        <f>SUM(EI40*$UW$28)</f>
        <v>0</v>
      </c>
      <c r="UX40" s="75">
        <f>SUM(EJ40*$UX$28)</f>
        <v>0</v>
      </c>
      <c r="UY40" s="75">
        <f>SUM(EK40*$UY$28)</f>
        <v>0</v>
      </c>
      <c r="UZ40" s="75">
        <f>SUM(EL40*$UZ$28)</f>
        <v>0</v>
      </c>
      <c r="VA40" s="75">
        <f>SUM(EM40*$VA$28)</f>
        <v>0</v>
      </c>
      <c r="VB40" s="75">
        <f>SUM(EN40*$VB$28)</f>
        <v>0</v>
      </c>
      <c r="VC40" s="75">
        <f>SUM(EO40*$VC$28)</f>
        <v>0</v>
      </c>
      <c r="VD40" s="75">
        <f>SUM(EP40*$VD$28)</f>
        <v>0</v>
      </c>
      <c r="VE40" s="75">
        <f>SUM(EQ40*$VE$28)</f>
        <v>0</v>
      </c>
      <c r="VF40" s="75">
        <f>SUM(ER40*$VF$28)</f>
        <v>0</v>
      </c>
      <c r="VG40" s="75">
        <f>SUM(ES40*$VG$28)</f>
        <v>0</v>
      </c>
      <c r="VH40" s="75">
        <f>SUM(ET40*$VH$28)</f>
        <v>0</v>
      </c>
      <c r="VI40" s="75">
        <f>SUM(EU40*$VI$28)</f>
        <v>0</v>
      </c>
      <c r="VJ40" s="75">
        <f>SUM(EV40*$VJ$28)</f>
        <v>0</v>
      </c>
      <c r="VK40" s="75">
        <f>SUM(EW40*$VK$28)</f>
        <v>0</v>
      </c>
      <c r="VL40" s="75">
        <f>SUM(EX40*$VL$28)</f>
        <v>0</v>
      </c>
      <c r="VM40" s="75">
        <f>SUM(EY40*$VM$28)</f>
        <v>0</v>
      </c>
      <c r="VN40" s="75">
        <f>SUM(EZ40*$VND$28)</f>
        <v>0</v>
      </c>
      <c r="VO40" s="75">
        <f>SUM(FA40*$VO$28)</f>
        <v>0</v>
      </c>
      <c r="VP40" s="75">
        <f>SUM(FB40*$VP$28)</f>
        <v>0</v>
      </c>
      <c r="VQ40" s="75">
        <f>SUM(FC40*$VQ$28)</f>
        <v>0</v>
      </c>
      <c r="VR40" s="75">
        <f>SUM(FD40*$VR$28)</f>
        <v>0</v>
      </c>
      <c r="VS40" s="75">
        <f>SUM(FE40*$VS$28)</f>
        <v>0</v>
      </c>
      <c r="VT40" s="75">
        <f>SUM(FF40*$VT$28)</f>
        <v>0</v>
      </c>
      <c r="VU40" s="75">
        <f>SUM(FG40*$VU$28)</f>
        <v>0</v>
      </c>
      <c r="VV40" s="75">
        <f>SUM(FH40*$VV$28)</f>
        <v>0</v>
      </c>
      <c r="VW40" s="75">
        <f>SUM(FI40*$VW$28)</f>
        <v>0</v>
      </c>
      <c r="VX40" s="75">
        <f>SUM(FJ40*$VX$28)</f>
        <v>0</v>
      </c>
      <c r="VY40" s="75">
        <f>SUM(FK40*$VY$28)</f>
        <v>0</v>
      </c>
      <c r="VZ40" s="75">
        <f>SUM(FL40*$VZ$28)</f>
        <v>0</v>
      </c>
      <c r="WA40" s="75">
        <f>SUM(FM40*$WA$28)</f>
        <v>0</v>
      </c>
      <c r="WB40" s="75">
        <f>SUM(FN40*$WB$28)</f>
        <v>0</v>
      </c>
      <c r="WC40" s="75">
        <f>SUM(FO40*$WC$28)</f>
        <v>0</v>
      </c>
      <c r="WD40" s="75">
        <f>SUM(FP40*$WD$28)</f>
        <v>0</v>
      </c>
      <c r="WE40" s="75">
        <f>SUM(FQ40*$WE$28)</f>
        <v>0</v>
      </c>
      <c r="WF40" s="75">
        <f>SUM(FR40*$WF$28)</f>
        <v>0</v>
      </c>
      <c r="WG40" s="75">
        <f>SUM(FS40*$WG$28)</f>
        <v>0</v>
      </c>
      <c r="WH40" s="75">
        <f>SUM(FT40*$WH$28)</f>
        <v>0</v>
      </c>
      <c r="WI40" s="75">
        <f>SUM(FU40*$WI$28)</f>
        <v>0</v>
      </c>
      <c r="WJ40" s="75">
        <f>SUM(FV40*$WJ$28)</f>
        <v>0</v>
      </c>
      <c r="WK40" s="75">
        <f>SUM(FW40*$WK$28)</f>
        <v>0</v>
      </c>
      <c r="WL40" s="75">
        <f>SUM(FX40*$WL$28)</f>
        <v>0</v>
      </c>
      <c r="WM40" s="75">
        <f>SUM(FY40*$WM$28)</f>
        <v>0</v>
      </c>
      <c r="WN40" s="75">
        <f>SUM(FZ40*$WN$28)</f>
        <v>0</v>
      </c>
      <c r="WO40" s="75">
        <f>SUM(GA40*$WO$28)</f>
        <v>0</v>
      </c>
      <c r="WP40" s="75">
        <f>SUM(GB40*$WP$28)</f>
        <v>0</v>
      </c>
      <c r="WQ40" s="75">
        <f>SUM(GC40*$WQ$28)</f>
        <v>0</v>
      </c>
      <c r="WR40" s="75">
        <f>SUM(GD40*$WR$28)</f>
        <v>0</v>
      </c>
      <c r="WS40" s="75">
        <f>SUM(GE40*$WS$28)</f>
        <v>0</v>
      </c>
      <c r="WT40" s="75">
        <f>SUM(GF40*$WT$28)</f>
        <v>0</v>
      </c>
      <c r="WU40" s="75">
        <f>SUM(GG40*$WU$28)</f>
        <v>0</v>
      </c>
      <c r="WV40" s="75">
        <f>SUM(GH40*$WV$28)</f>
        <v>0</v>
      </c>
      <c r="WW40" s="75">
        <f>SUM(GI40*$WW$28)</f>
        <v>0</v>
      </c>
      <c r="WX40" s="75">
        <f>SUM(GJ40*$WX$28)</f>
        <v>0</v>
      </c>
      <c r="WY40" s="75">
        <f>SUM(GK40*$WY$28)</f>
        <v>0</v>
      </c>
      <c r="WZ40" s="75">
        <f>SUM(GL40*$WZ$28)</f>
        <v>0</v>
      </c>
      <c r="XA40" s="75">
        <f>SUM(GM40*$XA$28)</f>
        <v>0</v>
      </c>
      <c r="XB40" s="75">
        <f>SUM(GN40*$XB$28)</f>
        <v>0</v>
      </c>
      <c r="XC40" s="75">
        <f>SUM(GO40*$XC$28)</f>
        <v>0</v>
      </c>
      <c r="XD40" s="75">
        <f>SUM(GP40*$XD$28)</f>
        <v>0</v>
      </c>
      <c r="XE40" s="75">
        <f>SUM(GQ40*$XE$28)</f>
        <v>0</v>
      </c>
      <c r="XF40" s="75">
        <f>SUM(GR40*$XF$28)</f>
        <v>0</v>
      </c>
      <c r="XG40" s="75">
        <f>SUM(GS40*$XG$28)</f>
        <v>0</v>
      </c>
      <c r="XH40" s="75">
        <f>SUM(GT40*$XH$28)</f>
        <v>0</v>
      </c>
      <c r="XI40" s="75">
        <f>SUM(GU40*$XI$28)</f>
        <v>0</v>
      </c>
      <c r="XJ40" s="75">
        <f>SUM(GV40*$XJ$28)</f>
        <v>0</v>
      </c>
      <c r="XK40" s="75">
        <f>SUM(GW40*$XK$28)</f>
        <v>0</v>
      </c>
      <c r="XL40" s="75">
        <f>SUM(GX40*$XL$28)</f>
        <v>0</v>
      </c>
      <c r="XM40" s="75">
        <f>SUM(GY40*$XM$28)</f>
        <v>0</v>
      </c>
      <c r="XN40" s="75">
        <f>SUM(GZ40*$XN$28)</f>
        <v>0</v>
      </c>
      <c r="XO40" s="75">
        <f>SUM(HA40*$XO$28)</f>
        <v>0</v>
      </c>
      <c r="XP40" s="75">
        <f>SUM(HB40*$XP$28)</f>
        <v>0</v>
      </c>
      <c r="XQ40" s="75">
        <f>SUM(HC40*$XQ$28)</f>
        <v>0</v>
      </c>
      <c r="XR40" s="75">
        <f>SUM(HD40*$XR$28)</f>
        <v>0</v>
      </c>
      <c r="XS40" s="75">
        <f>SUM(HE40*$XS$28)</f>
        <v>0</v>
      </c>
      <c r="XT40" s="75">
        <f>SUM(HF40*$XT$28)</f>
        <v>0</v>
      </c>
      <c r="XU40" s="75">
        <f>SUM(HG40*$XU$28)</f>
        <v>0</v>
      </c>
      <c r="XV40" s="75">
        <f>SUM(HH40*$XV$28)</f>
        <v>0</v>
      </c>
      <c r="XW40" s="75">
        <f>SUM(HI40*$XW$28)</f>
        <v>0</v>
      </c>
      <c r="XX40" s="75">
        <f>SUM(HJ40*$XX$28)</f>
        <v>0</v>
      </c>
      <c r="XY40" s="75">
        <f>SUM(HK40*$XY$28)</f>
        <v>0</v>
      </c>
      <c r="XZ40" s="75">
        <f>SUM(HL40*$XZ$28)</f>
        <v>0</v>
      </c>
      <c r="YA40" s="75">
        <f>SUM(HM40*$YA$28)</f>
        <v>0</v>
      </c>
      <c r="YB40" s="75">
        <f>SUM(HN40*$YB$28)</f>
        <v>0</v>
      </c>
      <c r="YC40" s="75">
        <f>SUM(HO40*$YC$28)</f>
        <v>0</v>
      </c>
      <c r="YD40" s="75">
        <f>SUM(HP40*$YD$28)</f>
        <v>0</v>
      </c>
      <c r="YE40" s="75">
        <f>SUM(HQ40*$YE$28)</f>
        <v>0</v>
      </c>
      <c r="YF40" s="75">
        <f>SUM(HR40*$YF$28)</f>
        <v>0</v>
      </c>
      <c r="YG40" s="75">
        <f>SUM(HS40*$YG$28)</f>
        <v>0</v>
      </c>
      <c r="YH40" s="75">
        <f>SUM(HT40*$YH$28)</f>
        <v>0</v>
      </c>
      <c r="YI40" s="75">
        <f>SUM(HU40*$YI$28)</f>
        <v>0</v>
      </c>
      <c r="YJ40" s="75">
        <f>SUM(HV40*$YJ$28)</f>
        <v>0</v>
      </c>
      <c r="YK40" s="75">
        <f>SUM(HW40*$YK$28)</f>
        <v>0</v>
      </c>
      <c r="YL40" s="75">
        <f>SUM(HX40*$YL$28)</f>
        <v>0</v>
      </c>
      <c r="YM40" s="75">
        <f>SUM(HY40*$YM$28)</f>
        <v>0</v>
      </c>
      <c r="YN40" s="75">
        <f>SUM(HZ40*$YN$28)</f>
        <v>0</v>
      </c>
      <c r="YO40" s="75">
        <f>SUM(IA40*$YO$28)</f>
        <v>0</v>
      </c>
      <c r="YP40" s="75">
        <f>SUM(IB40*$YP$28)</f>
        <v>0</v>
      </c>
      <c r="YQ40" s="75">
        <f>SUM(IC40*$YQ$28)</f>
        <v>0</v>
      </c>
      <c r="YR40" s="75">
        <f>SUM(ID40*$YR$28)</f>
        <v>0</v>
      </c>
      <c r="YS40" s="75">
        <f>SUM(IE40*$YS$28)</f>
        <v>0</v>
      </c>
      <c r="YT40" s="75">
        <f>SUM(IF40*$YT$28)</f>
        <v>0</v>
      </c>
      <c r="YU40" s="75">
        <f>SUM(IG40*$YU$28)</f>
        <v>0</v>
      </c>
      <c r="YV40" s="75">
        <f>SUM(IH40*$YV$28)</f>
        <v>0</v>
      </c>
      <c r="YW40" s="75">
        <f>SUM(II40*$YW$28)</f>
        <v>0</v>
      </c>
      <c r="YX40" s="75">
        <f>SUM(IJ40*$YX$28)</f>
        <v>0</v>
      </c>
      <c r="YY40" s="75">
        <f>SUM(IK40*$YY$28)</f>
        <v>0</v>
      </c>
      <c r="YZ40" s="75">
        <f>SUM(IL40*$YZ$28)</f>
        <v>0</v>
      </c>
      <c r="ZA40" s="75">
        <f>SUM(IM40*$ZA$28)</f>
        <v>0</v>
      </c>
      <c r="ZB40" s="75">
        <f>SUM(IN40*$ZB$28)</f>
        <v>0</v>
      </c>
      <c r="ZC40" s="75">
        <f>SUM(IO40*$ZC$28)</f>
        <v>0</v>
      </c>
      <c r="ZD40" s="75">
        <f>SUM(IP40*$ZD$28)</f>
        <v>0</v>
      </c>
      <c r="ZE40" s="75">
        <f>SUM(IQ40*$ZE$28)</f>
        <v>0</v>
      </c>
      <c r="ZF40" s="75">
        <f>SUM(IR40*$ZF$28)</f>
        <v>0</v>
      </c>
      <c r="ZG40" s="75">
        <f>SUM(IS40*$ZG$28)</f>
        <v>0</v>
      </c>
      <c r="ZH40" s="75">
        <f>SUM(IT40*$ZH$28)</f>
        <v>0</v>
      </c>
      <c r="ZI40" s="75">
        <f>SUM(IU40*$ZI$28)</f>
        <v>0</v>
      </c>
      <c r="ZJ40" s="75">
        <f>SUM(IV40*$ZJ$28)</f>
        <v>0</v>
      </c>
      <c r="ZK40" s="75">
        <f>SUM(IW40*$ZK$28)</f>
        <v>0</v>
      </c>
      <c r="ZL40" s="75">
        <f>SUM(IX40*$ZL$28)</f>
        <v>0</v>
      </c>
      <c r="ZM40" s="75">
        <f>SUM(IY40*$ZM$28)</f>
        <v>0</v>
      </c>
      <c r="ZN40" s="75">
        <f>SUM(IZ40*$ZN$28)</f>
        <v>0</v>
      </c>
      <c r="ZO40" s="75">
        <f>SUM(JA40*$ZO$28)</f>
        <v>0</v>
      </c>
      <c r="ZP40" s="75">
        <f>SUM(JB40*$ZP$28)</f>
        <v>0</v>
      </c>
      <c r="ZQ40" s="75">
        <f>SUM(JC40*$ZQ$28)</f>
        <v>0</v>
      </c>
      <c r="ZR40" s="75">
        <f>SUM(JD40*$ZR$28)</f>
        <v>0</v>
      </c>
      <c r="ZS40" s="75">
        <f>SUM(JE40*$ZS$28)</f>
        <v>0</v>
      </c>
      <c r="ZT40" s="75">
        <f>SUM(JF40*$ZT$28)</f>
        <v>0</v>
      </c>
      <c r="ZU40" s="75">
        <f>SUM(JG40*$ZU$28)</f>
        <v>0</v>
      </c>
      <c r="ZV40" s="75">
        <f>SUM(JH40*$ZV$28)</f>
        <v>0</v>
      </c>
      <c r="ZW40" s="75">
        <f>SUM(JI40*$ZW$28)</f>
        <v>0</v>
      </c>
      <c r="ZX40" s="75">
        <f>SUM(JJ40*$ZX$28)</f>
        <v>0</v>
      </c>
      <c r="ZY40" s="75">
        <f>SUM(JK40*$ZY$28)</f>
        <v>0</v>
      </c>
      <c r="ZZ40" s="75">
        <f>SUM(JL40*$ZZ$28)</f>
        <v>0</v>
      </c>
      <c r="AAA40" s="75">
        <f>SUM(JM40*$AAA$28)</f>
        <v>0</v>
      </c>
      <c r="AAB40" s="75">
        <f>SUM(JN40*$AAB$28)</f>
        <v>0</v>
      </c>
      <c r="AAC40" s="75">
        <f>SUM(JO40*$AAC$28)</f>
        <v>0</v>
      </c>
      <c r="AAD40" s="75">
        <f>SUM(JP40*$AAD$28)</f>
        <v>0</v>
      </c>
      <c r="AAE40" s="75">
        <f>SUM(JQ40*$AAE$28)</f>
        <v>0</v>
      </c>
      <c r="AAF40" s="75">
        <f>SUM(JR40*$AAF$28)</f>
        <v>0</v>
      </c>
      <c r="AAG40" s="75">
        <f>SUM(JS40*$AAG$28)</f>
        <v>0</v>
      </c>
      <c r="AAH40" s="75">
        <f>SUM(JT40*$AAH$28)</f>
        <v>0</v>
      </c>
      <c r="AAI40" s="75">
        <f>SUM(JU40*$AAI$28)</f>
        <v>0</v>
      </c>
      <c r="AAJ40" s="75">
        <f>SUM(JV40*$AAJ$28)</f>
        <v>0</v>
      </c>
      <c r="AAK40" s="75">
        <f>SUM(JW40*$AAK$28)</f>
        <v>0</v>
      </c>
      <c r="AAL40" s="75">
        <f>SUM(JX40*$AAL$28)</f>
        <v>0</v>
      </c>
      <c r="AAM40" s="75">
        <f>SUM(JY40*$AAM$28)</f>
        <v>0</v>
      </c>
      <c r="AAN40" s="75">
        <f>SUM(JZ40*$AAN$28)</f>
        <v>0</v>
      </c>
      <c r="AAO40" s="75">
        <f>SUM(KA40*$AAO$28)</f>
        <v>0</v>
      </c>
      <c r="AAP40" s="75">
        <f>SUM(KB40*$AAP$28)</f>
        <v>0</v>
      </c>
      <c r="AAQ40" s="75">
        <f>SUM(KC40*$AAQ$28)</f>
        <v>0</v>
      </c>
      <c r="AAR40" s="75">
        <f>SUM(KD40*$AAR$28)</f>
        <v>0</v>
      </c>
      <c r="AAS40" s="75">
        <f>SUM(KE40*$AAS$28)</f>
        <v>0</v>
      </c>
      <c r="AAT40" s="75">
        <f>SUM(KF40*$AAT$28)</f>
        <v>0</v>
      </c>
      <c r="AAU40" s="75">
        <f>SUM(KG40*$AAU$28)</f>
        <v>0</v>
      </c>
      <c r="AAV40" s="75">
        <f>SUM(KH40*$AAV$28)</f>
        <v>0</v>
      </c>
      <c r="AAW40" s="75">
        <f>SUM(KI40*$AAW$28)</f>
        <v>0</v>
      </c>
      <c r="AAX40" s="75">
        <f>SUM(KJ40*$AAX$28)</f>
        <v>0</v>
      </c>
      <c r="AAY40" s="75">
        <f>SUM(KK40*$AAY$28)</f>
        <v>0</v>
      </c>
      <c r="AAZ40" s="75">
        <f>SUM(KL40*$AAZ$28)</f>
        <v>0</v>
      </c>
      <c r="ABA40" s="75">
        <f>SUM(KM40*$ABA$28)</f>
        <v>0</v>
      </c>
      <c r="ABB40" s="75">
        <f>SUM(KN40*$ABB$28)</f>
        <v>0</v>
      </c>
      <c r="ABC40" s="75">
        <f>SUM(KO40*$ABC$28)</f>
        <v>0</v>
      </c>
      <c r="ABD40" s="75">
        <f>SUM(KP40*$ABD$28)</f>
        <v>0</v>
      </c>
      <c r="ABE40" s="75">
        <f>SUM(KQ40*$ABE$28)</f>
        <v>0</v>
      </c>
      <c r="ABF40" s="75">
        <f>SUM(KR40*$ABF$28)</f>
        <v>0</v>
      </c>
      <c r="ABG40" s="75">
        <f>SUM(KS40*$ABG$28)</f>
        <v>0</v>
      </c>
      <c r="ABH40" s="75">
        <f>SUM(KT40*$ABH$28)</f>
        <v>0</v>
      </c>
      <c r="ABI40" s="75">
        <f>SUM(KU40*$ABI$28)</f>
        <v>0</v>
      </c>
      <c r="ABJ40" s="75">
        <f>SUM(KV40*$ABJ$28)</f>
        <v>0</v>
      </c>
      <c r="ABK40" s="75">
        <f>SUM(KW40*$ABK$28)</f>
        <v>0</v>
      </c>
      <c r="ABL40" s="75">
        <f>SUM(KX40*$ABL$28)</f>
        <v>171315.44999999998</v>
      </c>
      <c r="ABM40" s="75">
        <f>SUM(KY40*$ABM$28)</f>
        <v>37249.65</v>
      </c>
      <c r="ABN40" s="75">
        <f>SUM(KZ40*$ABN$28)</f>
        <v>95320.05</v>
      </c>
      <c r="ABO40" s="75">
        <f>SUM(LA40*$ABO$28)</f>
        <v>0</v>
      </c>
      <c r="ABP40" s="75">
        <f>SUM(LB40*$ABP$28)</f>
        <v>0</v>
      </c>
      <c r="ABQ40" s="75">
        <f>SUM(LC40*$ABQ$28)</f>
        <v>258</v>
      </c>
      <c r="ABR40" s="75">
        <f>SUM(LD40*$ABR$28)</f>
        <v>23959.599999999999</v>
      </c>
      <c r="ABS40" s="75">
        <f>SUM(LE40*$ABS$28)</f>
        <v>0</v>
      </c>
      <c r="ABT40" s="75">
        <f>SUM(LF40*$ABT$28)</f>
        <v>0</v>
      </c>
      <c r="ABU40" s="75">
        <f>SUM(LG40*$ABU$28)</f>
        <v>0</v>
      </c>
      <c r="ABV40" s="75">
        <f>SUM(LH40*$ABV$28)</f>
        <v>0</v>
      </c>
      <c r="ABW40" s="75">
        <f>SUM(LI40*$ABW$28)</f>
        <v>0</v>
      </c>
      <c r="ABX40" s="75">
        <f>SUM(LJ40*$ABX$28)</f>
        <v>0</v>
      </c>
      <c r="ABY40" s="75">
        <f>SUM(LK40*$ABY$28)</f>
        <v>0</v>
      </c>
      <c r="ABZ40" s="75">
        <f>SUM(LL40*$ABZ$28)</f>
        <v>0</v>
      </c>
      <c r="ACA40" s="75">
        <f>SUM(LM40*$ACA$28)</f>
        <v>0</v>
      </c>
      <c r="ACB40" s="75">
        <f>SUM(LN40*$ACB$28)</f>
        <v>0</v>
      </c>
      <c r="ACC40" s="75">
        <f>SUM(LO40*$ACC$28)</f>
        <v>0</v>
      </c>
      <c r="ACD40" s="75">
        <f>SUM(LP40*$ACD$28)</f>
        <v>0</v>
      </c>
      <c r="ACE40" s="75">
        <f>SUM(LQ40*$ACE$28)</f>
        <v>0</v>
      </c>
      <c r="ACF40" s="75">
        <f>SUM(LR40*$ACF$28)</f>
        <v>0</v>
      </c>
      <c r="ACG40" s="75">
        <f>SUM(LS40*$ACG$28)</f>
        <v>0</v>
      </c>
      <c r="ACH40" s="75">
        <f>SUM(LT40*$ACH$28)</f>
        <v>0</v>
      </c>
      <c r="ACI40" s="75">
        <f>SUM(LU40*$ACI$28)</f>
        <v>0</v>
      </c>
      <c r="ACJ40" s="75">
        <f>SUM(LV40*$ACJ$28)</f>
        <v>0</v>
      </c>
      <c r="ACK40" s="75">
        <f>SUM(LW40*$ACK$28)</f>
        <v>0</v>
      </c>
      <c r="ACL40" s="75">
        <f>SUM(LX40*$ACL$28)</f>
        <v>0</v>
      </c>
      <c r="ACM40" s="75">
        <f>SUM(LY40*$ACM$28)</f>
        <v>0</v>
      </c>
      <c r="ACN40" s="75">
        <f>SUM(LZ40*$ACN$28)</f>
        <v>0</v>
      </c>
      <c r="ACO40" s="75">
        <f>SUM(MA40*$ACO$28)</f>
        <v>0</v>
      </c>
      <c r="ACP40" s="75">
        <f>SUM(MB40*$ACP$28)</f>
        <v>0</v>
      </c>
      <c r="ACQ40" s="75">
        <f>SUM(MC40*$ACQ$28)</f>
        <v>0</v>
      </c>
      <c r="ACR40" s="75">
        <f>SUM(MD40*$ACR$28)</f>
        <v>0</v>
      </c>
      <c r="ACS40" s="75">
        <f>SUM(ME40*$ACS$28)</f>
        <v>147714</v>
      </c>
      <c r="ACT40" s="75">
        <f>SUM(MF40*$ACT$28)</f>
        <v>32158</v>
      </c>
      <c r="ACU40" s="75">
        <f>SUM(MG40*$ACU$28)</f>
        <v>55776.000000000007</v>
      </c>
      <c r="ACV40" s="75">
        <f>SUM(MH40*$ACV$28)</f>
        <v>0</v>
      </c>
      <c r="ACW40" s="75">
        <f>SUM(MI40*$ACW$28)</f>
        <v>0</v>
      </c>
      <c r="ACX40" s="75">
        <f>SUM(MJ40*$ACX$28)</f>
        <v>0</v>
      </c>
      <c r="ACY40" s="75">
        <f>SUM(MK40*$ACY$28)</f>
        <v>0</v>
      </c>
      <c r="ACZ40" s="75">
        <f>SUM(ML40*$ACZ$28)</f>
        <v>0</v>
      </c>
      <c r="ADA40" s="75">
        <f>SUM(MM40*$ADA$28)</f>
        <v>0</v>
      </c>
      <c r="ADB40" s="75">
        <f>SUM(MN40*$ADB$28)</f>
        <v>0</v>
      </c>
      <c r="ADC40" s="75">
        <f>SUM(MO40*$ADC$28)</f>
        <v>0</v>
      </c>
      <c r="ADD40" s="75">
        <f>SUM(MP40*$ADD$28)</f>
        <v>0</v>
      </c>
      <c r="ADE40" s="75">
        <f>SUM(MQ40*$ADE$28)</f>
        <v>0</v>
      </c>
      <c r="ADF40" s="75">
        <f>SUM(MR40*$ADF$28)</f>
        <v>0</v>
      </c>
      <c r="ADG40" s="75">
        <f>SUM(MS40*$ADG$28)</f>
        <v>0</v>
      </c>
      <c r="ADH40" s="75">
        <f>SUM(MT40*$ADH$28)</f>
        <v>0</v>
      </c>
      <c r="ADI40" s="75">
        <f>SUM(MU40*$ADI$28)</f>
        <v>0</v>
      </c>
      <c r="ADJ40" s="75">
        <f>SUM(MV40*$ADJ$28)</f>
        <v>0</v>
      </c>
      <c r="ADK40" s="75">
        <f>SUM(MW40*$ADK$28)</f>
        <v>0</v>
      </c>
      <c r="ADL40" s="75">
        <f>SUM(MX40*$ADL$28)</f>
        <v>0</v>
      </c>
      <c r="ADM40" s="75">
        <f>SUM(MY40*$ADM$28)</f>
        <v>0</v>
      </c>
      <c r="ADN40" s="75">
        <f>SUM(MZ40*$ADN$28)</f>
        <v>0</v>
      </c>
      <c r="ADO40" s="75">
        <f>SUM(NA40*$ADO$28)</f>
        <v>0</v>
      </c>
      <c r="ADP40" s="75">
        <f>SUM(NB40*$ADP$28)</f>
        <v>0</v>
      </c>
      <c r="ADQ40" s="75">
        <f>SUM(NC40*$ADQ$28)</f>
        <v>0</v>
      </c>
      <c r="ADR40" s="75">
        <f>SUM(ND40*$ADR$28)</f>
        <v>0</v>
      </c>
      <c r="ADS40" s="75">
        <f>SUM(NE40*$ADS$28)</f>
        <v>0</v>
      </c>
      <c r="ADT40" s="75">
        <f>SUM(NF40*$ADT$28)</f>
        <v>0</v>
      </c>
      <c r="ADU40" s="75">
        <f>SUM(NG40*$ADU$28)</f>
        <v>0</v>
      </c>
      <c r="ADV40" s="75">
        <f>SUM(NH40*$ADV$28)</f>
        <v>0</v>
      </c>
      <c r="ADW40" s="75">
        <f>SUM(NI40*$ADW$28)</f>
        <v>0</v>
      </c>
      <c r="ADX40" s="75">
        <f>SUM(NJ40*$ADX$28)</f>
        <v>0</v>
      </c>
      <c r="ADY40" s="75">
        <f>SUM(NK40*$ADY$28)</f>
        <v>0</v>
      </c>
      <c r="ADZ40" s="75">
        <f>SUM(NL40*$ADZ$28)</f>
        <v>0</v>
      </c>
      <c r="AEA40" s="75">
        <f>SUM(NM40*$AEA$28)</f>
        <v>0</v>
      </c>
      <c r="AEB40" s="75">
        <f>SUM(NN40*$AEB$28)</f>
        <v>0</v>
      </c>
      <c r="AEC40" s="75">
        <f>SUM(NO40*$AEC$28)</f>
        <v>0</v>
      </c>
      <c r="AED40" s="75">
        <f>SUM(NP40*$AED$28)</f>
        <v>0</v>
      </c>
      <c r="AEE40" s="75">
        <f>SUM(NQ40*$AEE$28)</f>
        <v>0</v>
      </c>
      <c r="AEF40" s="75">
        <f>SUM(NR40*$AEF$28)</f>
        <v>0</v>
      </c>
      <c r="AEG40" s="75">
        <f>SUM(NS40*$AEG$28)</f>
        <v>0</v>
      </c>
      <c r="AEH40" s="75">
        <f>SUM(NT40*$AEH$28)</f>
        <v>0</v>
      </c>
      <c r="AEI40" s="75">
        <f>SUM(NU40*$AEI$28)</f>
        <v>0</v>
      </c>
      <c r="AEJ40" s="75">
        <f>SUM(NV40*$AEJ$28)</f>
        <v>0</v>
      </c>
      <c r="AEK40" s="75">
        <f>SUM(NW40*$AEK$28)</f>
        <v>0</v>
      </c>
      <c r="AEL40" s="75">
        <f>SUM(NX40*$AEL$28)</f>
        <v>0</v>
      </c>
      <c r="AEM40" s="75">
        <f>SUM(NY40*$AEM$28)</f>
        <v>0</v>
      </c>
      <c r="AEN40" s="75">
        <f>SUM(NZ40*$AEN$28)</f>
        <v>0</v>
      </c>
      <c r="AEO40" s="75">
        <f>SUM(OA40*$AEO$28)</f>
        <v>0</v>
      </c>
      <c r="AEP40" s="75">
        <f>SUM(OB40*$AEP$28)</f>
        <v>0</v>
      </c>
      <c r="AEQ40" s="75">
        <f>SUM(OC40*$AEQ$28)</f>
        <v>0</v>
      </c>
      <c r="AER40" s="75">
        <f>SUM(OD40*$AER$28)</f>
        <v>0</v>
      </c>
      <c r="AES40" s="75">
        <f>SUM(OE40*$AES$28)</f>
        <v>0</v>
      </c>
      <c r="AET40" s="75">
        <f>SUM(OF40*$AET$28)</f>
        <v>0</v>
      </c>
      <c r="AEU40" s="75">
        <f>SUM(OG40*$AEU$28)</f>
        <v>0</v>
      </c>
      <c r="AEV40" s="75">
        <f>SUM(OH40*$AEV$28)</f>
        <v>0</v>
      </c>
      <c r="AEW40" s="75">
        <f>SUM(OI40*$AEW$28)</f>
        <v>0</v>
      </c>
      <c r="AEX40" s="75">
        <f>SUM(OJ40*$AEX$28)</f>
        <v>0</v>
      </c>
      <c r="AEY40" s="75">
        <f>SUM(OK40*$AEY$28)</f>
        <v>0</v>
      </c>
      <c r="AEZ40" s="75">
        <f>SUM(OL40*$AEZ$28)</f>
        <v>0</v>
      </c>
      <c r="AFA40" s="75">
        <f>SUM(OM40*$AFA$28)</f>
        <v>0</v>
      </c>
      <c r="AFB40" s="75">
        <f>SUM(ON40*$AFB$28)</f>
        <v>0</v>
      </c>
      <c r="AFC40" s="75">
        <f>SUM(OO40*$AFC$28)</f>
        <v>0</v>
      </c>
      <c r="AFD40" s="75">
        <f>SUM(OP40*$AFD$28)</f>
        <v>0</v>
      </c>
      <c r="AFE40" s="75">
        <f>SUM(OQ40*$AFE$28)</f>
        <v>0</v>
      </c>
      <c r="AFF40" s="75">
        <f>SUM(OR40*$AFF$28)</f>
        <v>0</v>
      </c>
      <c r="AFG40" s="75">
        <f>SUM(OS40*$AFG$28)</f>
        <v>0</v>
      </c>
      <c r="AFH40" s="75">
        <f>SUM(OT40*$AFH$28)</f>
        <v>0</v>
      </c>
      <c r="AFI40" s="75">
        <f>SUM(OU40*$AFI$28)</f>
        <v>0</v>
      </c>
      <c r="AFJ40" s="75">
        <f>SUM(OV40*$AFJ$28)</f>
        <v>0</v>
      </c>
      <c r="AFK40" s="75">
        <f>SUM(OW40*$AFK$28)</f>
        <v>0</v>
      </c>
      <c r="AFL40" s="75">
        <f>SUM(OX40*$AFL$28)</f>
        <v>0</v>
      </c>
      <c r="AFM40" s="75">
        <f>SUM(OY40*$AFM$28)</f>
        <v>0</v>
      </c>
      <c r="AFN40" s="75">
        <f>SUM(OZ40*$AFN$28)</f>
        <v>0</v>
      </c>
      <c r="AFO40" s="75">
        <f>SUM(PA40*$AFO$28)</f>
        <v>0</v>
      </c>
      <c r="AFP40" s="75">
        <f>SUM(PB40*$AFP$28)</f>
        <v>0</v>
      </c>
      <c r="AFQ40" s="75">
        <f>SUM(PC40*$AFQ$28)</f>
        <v>0</v>
      </c>
      <c r="AFR40" s="75">
        <f>SUM(PD40*$AFR$28)</f>
        <v>0</v>
      </c>
      <c r="AFS40" s="75">
        <f>SUM(PE40*$AFS$28)</f>
        <v>0</v>
      </c>
      <c r="AFT40" s="75">
        <f>SUM(PF40*$AFT$28)</f>
        <v>0</v>
      </c>
      <c r="AFU40" s="75">
        <f>SUM(PG40*$AFU$28)</f>
        <v>1526</v>
      </c>
      <c r="AFV40" s="75">
        <f>SUM(PH40*$AFV$28)</f>
        <v>0</v>
      </c>
      <c r="AFW40" s="75">
        <f>SUM(PI40*$AFW$28)</f>
        <v>0</v>
      </c>
      <c r="AFX40" s="75">
        <f>SUM(PJ40*$AFX$28)</f>
        <v>0</v>
      </c>
      <c r="AFY40" s="75">
        <f>SUM(PK40*$AFY$28)</f>
        <v>0</v>
      </c>
      <c r="AFZ40" s="75">
        <f>SUM(PL40*$AFZ$28)</f>
        <v>0</v>
      </c>
      <c r="AGA40" s="75">
        <f>SUM(PM40*$AGA$28)</f>
        <v>0</v>
      </c>
      <c r="AGB40" s="75">
        <f>SUM(PN40*$AGB$28)</f>
        <v>0</v>
      </c>
      <c r="AGC40" s="75">
        <f>SUM(PO40*$AGC$28)</f>
        <v>0</v>
      </c>
      <c r="AGD40" s="75">
        <f>SUM(PP40*$AGD$28)</f>
        <v>0</v>
      </c>
      <c r="AGE40" s="75">
        <f>SUM(PQ40*$AGE$28)</f>
        <v>0</v>
      </c>
      <c r="AGF40" s="75">
        <f>SUM(PR40*$AGF$28)</f>
        <v>0</v>
      </c>
      <c r="AGG40" s="75">
        <f>SUM(PS40*$AGG$28)</f>
        <v>0</v>
      </c>
      <c r="AGH40" s="75">
        <f>SUM(PT40*$AGH$28)</f>
        <v>0</v>
      </c>
      <c r="AGI40" s="75">
        <f>SUM(PU40*$AGI$28)</f>
        <v>0</v>
      </c>
      <c r="AGJ40" s="75">
        <f>SUM(PV40*$AGJ$28)</f>
        <v>0</v>
      </c>
      <c r="AGK40" s="75">
        <f>SUM(PW40*$AGK$28)</f>
        <v>0</v>
      </c>
      <c r="AGL40" s="75">
        <f>SUM(PX40*$AGL$28)</f>
        <v>0</v>
      </c>
      <c r="AGM40" s="75">
        <f>SUM(PY40*$AGM$28)</f>
        <v>0</v>
      </c>
      <c r="AGN40" s="75">
        <f>SUM(PZ40*$AGN$28)</f>
        <v>0</v>
      </c>
      <c r="AGO40" s="75">
        <f>SUM(QA40*$AGO$28)</f>
        <v>0</v>
      </c>
      <c r="AGP40" s="75">
        <f>SUM(QB40*$AGP$28)</f>
        <v>0</v>
      </c>
      <c r="AGQ40" s="75">
        <f>SUM(QC40*$AGQ$28)</f>
        <v>0</v>
      </c>
      <c r="AGR40" s="75">
        <f>SUM(QD40*$AGR$28)</f>
        <v>0</v>
      </c>
      <c r="AGS40" s="75">
        <f>SUM(QE40*$AGS$28)</f>
        <v>0</v>
      </c>
      <c r="AGT40" s="75">
        <f>SUM(QF40*$AGT$28)</f>
        <v>0</v>
      </c>
      <c r="AGU40" s="75">
        <f>SUM(QG40*$AGU$28)</f>
        <v>0</v>
      </c>
      <c r="AGV40" s="75">
        <f>SUM(QH40*$AGV$28)</f>
        <v>0</v>
      </c>
      <c r="AGW40" s="75">
        <f>SUM(QI40*$AGW$28)</f>
        <v>0</v>
      </c>
      <c r="AGX40" s="75">
        <f>SUM(QJ40*$AGX$28)</f>
        <v>0</v>
      </c>
      <c r="AGY40" s="75">
        <f>SUM(QK40*$AGY$28)</f>
        <v>0</v>
      </c>
      <c r="AGZ40" s="75">
        <f>SUM(QL40*$AGZ$28)</f>
        <v>0</v>
      </c>
      <c r="AHA40" s="75">
        <f>SUM(QM40*$AHA$28)</f>
        <v>0</v>
      </c>
      <c r="AHB40" s="75">
        <f>SUM(QN40*$AHB$28)</f>
        <v>0</v>
      </c>
      <c r="AHC40" s="75">
        <f>SUM(QO40*$AHC$28)</f>
        <v>0</v>
      </c>
      <c r="AHD40" s="75">
        <f>SUM(QP40*$AHD$28)</f>
        <v>0</v>
      </c>
      <c r="AHE40" s="75">
        <f>SUM(QQ40*$AHE$28)</f>
        <v>0</v>
      </c>
      <c r="AHF40" s="75">
        <f>SUM(QR40*$AHF$28)</f>
        <v>0</v>
      </c>
      <c r="AHG40" s="75">
        <f>SUM(QS40*$AHG$28)</f>
        <v>0</v>
      </c>
      <c r="AHH40" s="75">
        <f>SUM(QT40*$AHH$28)</f>
        <v>0</v>
      </c>
      <c r="AHI40" s="75">
        <f>SUM(QU40*$AHI$28)</f>
        <v>0</v>
      </c>
      <c r="AHJ40" s="75">
        <f>SUM(QV40*$AHJ$28)</f>
        <v>0</v>
      </c>
      <c r="AHK40" s="75">
        <f>SUM(QW40*$AHK$28)</f>
        <v>0</v>
      </c>
      <c r="AHL40" s="75">
        <f>SUM(QX40*$AHL$28)</f>
        <v>0</v>
      </c>
      <c r="AHM40" s="75">
        <f>SUM(QY40*$AHM$28)</f>
        <v>0</v>
      </c>
      <c r="AHN40" s="75">
        <f>SUM(QZ40*$AHN$28)</f>
        <v>0</v>
      </c>
      <c r="AHO40" s="75">
        <f>SUM(RA40*$AHO$28)</f>
        <v>0</v>
      </c>
      <c r="AHP40" s="75">
        <f>SUM(RB40*$AHP$28)</f>
        <v>0</v>
      </c>
      <c r="AHQ40" s="75">
        <f>SUM(RC40*$AHQ$28)</f>
        <v>0</v>
      </c>
      <c r="AHT40" s="22">
        <f>SUM(AS40:KN40)</f>
        <v>0</v>
      </c>
      <c r="AHU40" s="22">
        <f>SUM(KO40:KV40)</f>
        <v>0</v>
      </c>
      <c r="AHV40" s="22">
        <f>SUM(KW40:MD40)</f>
        <v>129.53</v>
      </c>
      <c r="AHW40" s="22">
        <f>SUM(ME40:NL40)</f>
        <v>168.32000000000002</v>
      </c>
      <c r="AHX40" s="22">
        <f>SUM(NM40:NT40)</f>
        <v>0</v>
      </c>
      <c r="AHY40" s="22">
        <f>SUM(NU40:OJ40)</f>
        <v>0</v>
      </c>
      <c r="AHZ40" s="22">
        <f>SUM(OK40:RC40)</f>
        <v>12.16</v>
      </c>
      <c r="AIA40" s="22">
        <f>SUM(AHT40:AHZ40)</f>
        <v>310.01000000000005</v>
      </c>
      <c r="AIB40" s="77">
        <f>SUM(AHT40/AIA40)</f>
        <v>0</v>
      </c>
      <c r="AIC40" s="77">
        <f>SUM(AHU40/AIA40)</f>
        <v>0</v>
      </c>
      <c r="AID40" s="77">
        <f>SUM(AHV40/AIA40)</f>
        <v>0.41782523144414691</v>
      </c>
      <c r="AIE40" s="77">
        <f>SUM(AHW40/AIA40)</f>
        <v>0.54295022741201893</v>
      </c>
      <c r="AIF40" s="77">
        <f>SUM(AHX40/AIA40)</f>
        <v>0</v>
      </c>
      <c r="AIG40" s="77">
        <f>SUM(AHY40/AIA40)</f>
        <v>0</v>
      </c>
      <c r="AIH40" s="77">
        <f>SUM(AHZ40/AIA40)</f>
        <v>3.9224541143834064E-2</v>
      </c>
      <c r="AII40" s="22" t="s">
        <v>584</v>
      </c>
      <c r="AIK40" s="75">
        <f>SUM(RG40:AHQ40)</f>
        <v>565276.75</v>
      </c>
      <c r="AIL40" s="75">
        <f>AE40</f>
        <v>0</v>
      </c>
      <c r="AIM40" s="75">
        <f>SUM(AFZ40:AHD40)</f>
        <v>0</v>
      </c>
      <c r="AIN40" s="75">
        <f>SUM(AIK40-AIM40)</f>
        <v>565276.75</v>
      </c>
      <c r="AIO40" s="75">
        <f>SUM(AIL40+AIM40)</f>
        <v>0</v>
      </c>
      <c r="AIP40" s="23">
        <f>SUM(AIO40/AIN40)</f>
        <v>0</v>
      </c>
    </row>
    <row r="41" spans="5:926" ht="23.25" customHeight="1" x14ac:dyDescent="0.2">
      <c r="E41" s="72"/>
      <c r="J41" s="20">
        <v>2019</v>
      </c>
      <c r="K41" s="20">
        <v>414</v>
      </c>
      <c r="L41" s="73">
        <v>43514</v>
      </c>
      <c r="M41" s="20">
        <v>1310000</v>
      </c>
      <c r="O41" s="21" t="s">
        <v>697</v>
      </c>
      <c r="P41" s="21" t="s">
        <v>738</v>
      </c>
      <c r="Q41" s="68" t="s">
        <v>739</v>
      </c>
      <c r="R41" s="22">
        <v>21</v>
      </c>
      <c r="S41" s="22">
        <v>4</v>
      </c>
      <c r="T41" s="22">
        <v>9</v>
      </c>
      <c r="U41" s="68" t="s">
        <v>698</v>
      </c>
      <c r="V41" s="22" t="s">
        <v>734</v>
      </c>
      <c r="X41" s="22">
        <v>240.33</v>
      </c>
      <c r="Y41" s="74">
        <f>SUM(AK41/X41)</f>
        <v>1767.12853160238</v>
      </c>
      <c r="Z41" s="75">
        <v>402640</v>
      </c>
      <c r="AA41" s="75">
        <v>0</v>
      </c>
      <c r="AB41" s="75">
        <v>0</v>
      </c>
      <c r="AC41" s="75">
        <f>SUM(Z41:AB41)</f>
        <v>402640</v>
      </c>
      <c r="AD41" s="75">
        <v>402640</v>
      </c>
      <c r="AE41" s="75">
        <v>0</v>
      </c>
      <c r="AF41" s="75">
        <v>0</v>
      </c>
      <c r="AG41" s="75">
        <f>SUM(AD41:AF41)</f>
        <v>402640</v>
      </c>
      <c r="AH41" s="74">
        <v>424694</v>
      </c>
      <c r="AI41" s="74">
        <v>0</v>
      </c>
      <c r="AJ41" s="74">
        <v>0</v>
      </c>
      <c r="AK41" s="76">
        <f>SUM(AH41-(AI41+AJ41))</f>
        <v>424694</v>
      </c>
      <c r="AL41" s="23">
        <f>SUM(AD41/AK41)</f>
        <v>0.94807084630345617</v>
      </c>
      <c r="AM41" s="77">
        <f>ABS(AL41-$A$7)</f>
        <v>0.20907084630345618</v>
      </c>
      <c r="AN41" s="77">
        <f>ABS(AL41-$A$9)</f>
        <v>0.15682358712911626</v>
      </c>
      <c r="AO41" s="77">
        <f>SUMSQ(AN41)</f>
        <v>2.459363748004352E-2</v>
      </c>
      <c r="AP41" s="75">
        <f>AK41^2</f>
        <v>180364993636</v>
      </c>
      <c r="AQ41" s="74">
        <f>AG41^2</f>
        <v>162118969600</v>
      </c>
      <c r="AR41" s="75">
        <f>AG41*AK41</f>
        <v>170998792160</v>
      </c>
      <c r="KY41" s="22">
        <v>9.4</v>
      </c>
      <c r="KZ41" s="22">
        <v>104.69</v>
      </c>
      <c r="LC41" s="22">
        <v>11.65</v>
      </c>
      <c r="LD41" s="22">
        <v>6.3</v>
      </c>
      <c r="ME41" s="22">
        <v>95.41</v>
      </c>
      <c r="MG41" s="22">
        <v>9.0500000000000007</v>
      </c>
      <c r="OW41" s="22">
        <v>0.79</v>
      </c>
      <c r="PG41" s="22">
        <v>7</v>
      </c>
      <c r="QZ41" s="22">
        <v>3.01</v>
      </c>
      <c r="RE41" s="22">
        <f>SUM(AS41:PG41)</f>
        <v>244.29000000000002</v>
      </c>
      <c r="RF41" s="22">
        <f>SUM(AS41:RC41)</f>
        <v>247.3</v>
      </c>
      <c r="RG41" s="75">
        <f>SUM(AS41*$RG$28)</f>
        <v>0</v>
      </c>
      <c r="RH41" s="75">
        <f>SUM(AT41*$RH$28)</f>
        <v>0</v>
      </c>
      <c r="RI41" s="75">
        <f>SUM(AU41*$RI$28)</f>
        <v>0</v>
      </c>
      <c r="RJ41" s="75">
        <f>SUM(AV41*$RJ$28)</f>
        <v>0</v>
      </c>
      <c r="RK41" s="75">
        <f>SUM(AW41*$RK$28)</f>
        <v>0</v>
      </c>
      <c r="RL41" s="75">
        <f>SUM(AX41*$RL$28)</f>
        <v>0</v>
      </c>
      <c r="RM41" s="75">
        <f>SUM(AY41*$RM$28)</f>
        <v>0</v>
      </c>
      <c r="RN41" s="75">
        <f>SUM(AZ41*$RN$28)</f>
        <v>0</v>
      </c>
      <c r="RO41" s="75">
        <f>SUM(BA41*$RO$28)</f>
        <v>0</v>
      </c>
      <c r="RP41" s="75">
        <f>SUM(BB41*$RP$28)</f>
        <v>0</v>
      </c>
      <c r="RQ41" s="75">
        <f>SUM(BC41*$RQ$28)</f>
        <v>0</v>
      </c>
      <c r="RR41" s="75">
        <f>SUM(BD41*$RR$28)</f>
        <v>0</v>
      </c>
      <c r="RS41" s="75">
        <f>SUM(BE41*$RS$28)</f>
        <v>0</v>
      </c>
      <c r="RT41" s="75">
        <f>SUM(BF41*$RT$28)</f>
        <v>0</v>
      </c>
      <c r="RU41" s="75">
        <f>SUM(BG41*$RU$28)</f>
        <v>0</v>
      </c>
      <c r="RV41" s="75">
        <f>SUM(BH41*$RV$28)</f>
        <v>0</v>
      </c>
      <c r="RW41" s="75">
        <f>SUM(BI41*$RW$28)</f>
        <v>0</v>
      </c>
      <c r="RX41" s="75">
        <f>SUM(BJ41*$RX$28)</f>
        <v>0</v>
      </c>
      <c r="RY41" s="75">
        <f>SUM(BK41*$RY$28)</f>
        <v>0</v>
      </c>
      <c r="RZ41" s="75">
        <f>SUM(BL41*$RZ$28)</f>
        <v>0</v>
      </c>
      <c r="SA41" s="75">
        <f>SUM(BM41*$SA$28)</f>
        <v>0</v>
      </c>
      <c r="SB41" s="75">
        <f>SUM(BN41*$SB$28)</f>
        <v>0</v>
      </c>
      <c r="SC41" s="75">
        <f>SUM(BO41*$SC$28)</f>
        <v>0</v>
      </c>
      <c r="SD41" s="75">
        <f>SUM(BP41*$SD$28)</f>
        <v>0</v>
      </c>
      <c r="SE41" s="75">
        <f>SUM(BQ41*$SE$28)</f>
        <v>0</v>
      </c>
      <c r="SF41" s="75">
        <f>SUM(BR41*$SF$28)</f>
        <v>0</v>
      </c>
      <c r="SG41" s="75">
        <f>SUM(BS41*$SG$28)</f>
        <v>0</v>
      </c>
      <c r="SH41" s="75">
        <f>SUM(BT41*$SH$28)</f>
        <v>0</v>
      </c>
      <c r="SI41" s="75">
        <f>SUM(BU41*$SI$28)</f>
        <v>0</v>
      </c>
      <c r="SJ41" s="75">
        <f>SUM(BV41*$SJ$28)</f>
        <v>0</v>
      </c>
      <c r="SK41" s="75">
        <f>SUM(BW41*$SK$28)</f>
        <v>0</v>
      </c>
      <c r="SL41" s="75">
        <f>SUM(BX41*$SL$28)</f>
        <v>0</v>
      </c>
      <c r="SM41" s="75">
        <f>SUM(BY41*$SM$28)</f>
        <v>0</v>
      </c>
      <c r="SN41" s="75">
        <f>SUM(BZ41*$SN$28)</f>
        <v>0</v>
      </c>
      <c r="SO41" s="75">
        <f>SUM(CA41*$SO$28)</f>
        <v>0</v>
      </c>
      <c r="SP41" s="75">
        <f>SUM(CB41*$SP$28)</f>
        <v>0</v>
      </c>
      <c r="SQ41" s="75">
        <f>SUM(CC41*$SQ$28)</f>
        <v>0</v>
      </c>
      <c r="SR41" s="75">
        <f>SUM(CD41*$SR$28)</f>
        <v>0</v>
      </c>
      <c r="SS41" s="75">
        <f>SUM(CE41*$SS$28)</f>
        <v>0</v>
      </c>
      <c r="ST41" s="75">
        <f>SUM(CF41*$ST$28)</f>
        <v>0</v>
      </c>
      <c r="SU41" s="75">
        <f>SUM(CG41*$SU$28)</f>
        <v>0</v>
      </c>
      <c r="SV41" s="75">
        <f>SUM(CH41*$SV$28)</f>
        <v>0</v>
      </c>
      <c r="SW41" s="75">
        <f>SUM(CI41*$SW$28)</f>
        <v>0</v>
      </c>
      <c r="SX41" s="75">
        <f>SUM(CJ41*$SX$28)</f>
        <v>0</v>
      </c>
      <c r="SY41" s="75">
        <f>SUM(CK41*$SY$28)</f>
        <v>0</v>
      </c>
      <c r="SZ41" s="75">
        <f>SUM(CL41*$SZ$28)</f>
        <v>0</v>
      </c>
      <c r="TA41" s="75">
        <f>SUM(CM41*$TA$28)</f>
        <v>0</v>
      </c>
      <c r="TB41" s="75">
        <f>SUM(CN41*$TB$28)</f>
        <v>0</v>
      </c>
      <c r="TC41" s="75">
        <f>SUM(CO41*$TC$28)</f>
        <v>0</v>
      </c>
      <c r="TD41" s="75">
        <f>SUM(CP41*$TD$28)</f>
        <v>0</v>
      </c>
      <c r="TE41" s="75">
        <f>SUM(CQ41*$TE$28)</f>
        <v>0</v>
      </c>
      <c r="TF41" s="75">
        <f>SUM(CR41*$TF$28)</f>
        <v>0</v>
      </c>
      <c r="TG41" s="75">
        <f>SUM(CS41*$TG$28)</f>
        <v>0</v>
      </c>
      <c r="TH41" s="75">
        <f>SUM(CT41*$TH$28)</f>
        <v>0</v>
      </c>
      <c r="TI41" s="75">
        <f>SUM(CU41*$TI$28)</f>
        <v>0</v>
      </c>
      <c r="TJ41" s="75">
        <f>SUM(CV41*$TJ$28)</f>
        <v>0</v>
      </c>
      <c r="TK41" s="75">
        <f>SUM(CW41*$TK$28)</f>
        <v>0</v>
      </c>
      <c r="TL41" s="75">
        <f>SUM(CX41*$TL$28)</f>
        <v>0</v>
      </c>
      <c r="TM41" s="75">
        <f>SUM(CY41*$TM$28)</f>
        <v>0</v>
      </c>
      <c r="TN41" s="75">
        <f>SUM(CZ41*$TN$28)</f>
        <v>0</v>
      </c>
      <c r="TO41" s="75">
        <f>SUM(DA41*$TO$28)</f>
        <v>0</v>
      </c>
      <c r="TP41" s="75">
        <f>SUM(DB41*$TP$28)</f>
        <v>0</v>
      </c>
      <c r="TQ41" s="75">
        <f>SUM(DC41*$TQ$28)</f>
        <v>0</v>
      </c>
      <c r="TR41" s="75">
        <f>SUM(DD41*$TR$28)</f>
        <v>0</v>
      </c>
      <c r="TS41" s="75">
        <f>SUM(DE41*$TS$28)</f>
        <v>0</v>
      </c>
      <c r="TT41" s="75">
        <f>SUM(DF41*$TT$28)</f>
        <v>0</v>
      </c>
      <c r="TU41" s="75">
        <f>SUM(DG41*$TU$28)</f>
        <v>0</v>
      </c>
      <c r="TV41" s="75">
        <f>SUM(DH41*$TV$28)</f>
        <v>0</v>
      </c>
      <c r="TW41" s="75">
        <f>SUM(DI41*$TW$28)</f>
        <v>0</v>
      </c>
      <c r="TX41" s="75">
        <f>SUM(DJ41*$TX$28)</f>
        <v>0</v>
      </c>
      <c r="TY41" s="75">
        <f>SUM(DK41*$TY$28)</f>
        <v>0</v>
      </c>
      <c r="TZ41" s="75">
        <f>SUM(DL41*$TZ$28)</f>
        <v>0</v>
      </c>
      <c r="UA41" s="75">
        <f>SUM(DM41*$UA$28)</f>
        <v>0</v>
      </c>
      <c r="UB41" s="75">
        <f>SUM(DN41*$UB$28)</f>
        <v>0</v>
      </c>
      <c r="UC41" s="75">
        <f>SUM(DO41*$UC$28)</f>
        <v>0</v>
      </c>
      <c r="UD41" s="75">
        <f>SUM(DP41*$UD$28)</f>
        <v>0</v>
      </c>
      <c r="UE41" s="75">
        <f>SUM(DQ41*$UE$28)</f>
        <v>0</v>
      </c>
      <c r="UF41" s="75">
        <f>SUM(DR41*$UF$28)</f>
        <v>0</v>
      </c>
      <c r="UG41" s="75">
        <f>SUM(DS41*$UG$28)</f>
        <v>0</v>
      </c>
      <c r="UH41" s="75">
        <f>SUM(DT41*$UH$28)</f>
        <v>0</v>
      </c>
      <c r="UI41" s="75">
        <f>SUM(DU41*$UI$28)</f>
        <v>0</v>
      </c>
      <c r="UJ41" s="75">
        <f>SUM(DV41*$UJ$28)</f>
        <v>0</v>
      </c>
      <c r="UK41" s="75">
        <f>SUM(DW41*$UK$28)</f>
        <v>0</v>
      </c>
      <c r="UL41" s="75">
        <f>SUM(DX41*$UL$28)</f>
        <v>0</v>
      </c>
      <c r="UM41" s="75">
        <f>SUM(DY41*$UM$28)</f>
        <v>0</v>
      </c>
      <c r="UN41" s="75">
        <f>SUM(DZ41*$UN$28)</f>
        <v>0</v>
      </c>
      <c r="UO41" s="75">
        <f>SUM(EA41*$UO$28)</f>
        <v>0</v>
      </c>
      <c r="UP41" s="75">
        <f>SUM(EB41*$UP$28)</f>
        <v>0</v>
      </c>
      <c r="UQ41" s="75">
        <f>SUM(EC41*$UQ$28)</f>
        <v>0</v>
      </c>
      <c r="UR41" s="75">
        <f>SUM(ED41*$UR$28)</f>
        <v>0</v>
      </c>
      <c r="US41" s="75">
        <f>SUM(EE41*$US$28)</f>
        <v>0</v>
      </c>
      <c r="UT41" s="75">
        <f>SUM(EF41*$UT$28)</f>
        <v>0</v>
      </c>
      <c r="UU41" s="75">
        <f>SUM(EG41*$UU$28)</f>
        <v>0</v>
      </c>
      <c r="UV41" s="75">
        <f>SUM(EH41*$UV$28)</f>
        <v>0</v>
      </c>
      <c r="UW41" s="75">
        <f>SUM(EI41*$UW$28)</f>
        <v>0</v>
      </c>
      <c r="UX41" s="75">
        <f>SUM(EJ41*$UX$28)</f>
        <v>0</v>
      </c>
      <c r="UY41" s="75">
        <f>SUM(EK41*$UY$28)</f>
        <v>0</v>
      </c>
      <c r="UZ41" s="75">
        <f>SUM(EL41*$UZ$28)</f>
        <v>0</v>
      </c>
      <c r="VA41" s="75">
        <f>SUM(EM41*$VA$28)</f>
        <v>0</v>
      </c>
      <c r="VB41" s="75">
        <f>SUM(EN41*$VB$28)</f>
        <v>0</v>
      </c>
      <c r="VC41" s="75">
        <f>SUM(EO41*$VC$28)</f>
        <v>0</v>
      </c>
      <c r="VD41" s="75">
        <f>SUM(EP41*$VD$28)</f>
        <v>0</v>
      </c>
      <c r="VE41" s="75">
        <f>SUM(EQ41*$VE$28)</f>
        <v>0</v>
      </c>
      <c r="VF41" s="75">
        <f>SUM(ER41*$VF$28)</f>
        <v>0</v>
      </c>
      <c r="VG41" s="75">
        <f>SUM(ES41*$VG$28)</f>
        <v>0</v>
      </c>
      <c r="VH41" s="75">
        <f>SUM(ET41*$VH$28)</f>
        <v>0</v>
      </c>
      <c r="VI41" s="75">
        <f>SUM(EU41*$VI$28)</f>
        <v>0</v>
      </c>
      <c r="VJ41" s="75">
        <f>SUM(EV41*$VJ$28)</f>
        <v>0</v>
      </c>
      <c r="VK41" s="75">
        <f>SUM(EW41*$VK$28)</f>
        <v>0</v>
      </c>
      <c r="VL41" s="75">
        <f>SUM(EX41*$VL$28)</f>
        <v>0</v>
      </c>
      <c r="VM41" s="75">
        <f>SUM(EY41*$VM$28)</f>
        <v>0</v>
      </c>
      <c r="VN41" s="75">
        <f>SUM(EZ41*$VND$28)</f>
        <v>0</v>
      </c>
      <c r="VO41" s="75">
        <f>SUM(FA41*$VO$28)</f>
        <v>0</v>
      </c>
      <c r="VP41" s="75">
        <f>SUM(FB41*$VP$28)</f>
        <v>0</v>
      </c>
      <c r="VQ41" s="75">
        <f>SUM(FC41*$VQ$28)</f>
        <v>0</v>
      </c>
      <c r="VR41" s="75">
        <f>SUM(FD41*$VR$28)</f>
        <v>0</v>
      </c>
      <c r="VS41" s="75">
        <f>SUM(FE41*$VS$28)</f>
        <v>0</v>
      </c>
      <c r="VT41" s="75">
        <f>SUM(FF41*$VT$28)</f>
        <v>0</v>
      </c>
      <c r="VU41" s="75">
        <f>SUM(FG41*$VU$28)</f>
        <v>0</v>
      </c>
      <c r="VV41" s="75">
        <f>SUM(FH41*$VV$28)</f>
        <v>0</v>
      </c>
      <c r="VW41" s="75">
        <f>SUM(FI41*$VW$28)</f>
        <v>0</v>
      </c>
      <c r="VX41" s="75">
        <f>SUM(FJ41*$VX$28)</f>
        <v>0</v>
      </c>
      <c r="VY41" s="75">
        <f>SUM(FK41*$VY$28)</f>
        <v>0</v>
      </c>
      <c r="VZ41" s="75">
        <f>SUM(FL41*$VZ$28)</f>
        <v>0</v>
      </c>
      <c r="WA41" s="75">
        <f>SUM(FM41*$WA$28)</f>
        <v>0</v>
      </c>
      <c r="WB41" s="75">
        <f>SUM(FN41*$WB$28)</f>
        <v>0</v>
      </c>
      <c r="WC41" s="75">
        <f>SUM(FO41*$WC$28)</f>
        <v>0</v>
      </c>
      <c r="WD41" s="75">
        <f>SUM(FP41*$WD$28)</f>
        <v>0</v>
      </c>
      <c r="WE41" s="75">
        <f>SUM(FQ41*$WE$28)</f>
        <v>0</v>
      </c>
      <c r="WF41" s="75">
        <f>SUM(FR41*$WF$28)</f>
        <v>0</v>
      </c>
      <c r="WG41" s="75">
        <f>SUM(FS41*$WG$28)</f>
        <v>0</v>
      </c>
      <c r="WH41" s="75">
        <f>SUM(FT41*$WH$28)</f>
        <v>0</v>
      </c>
      <c r="WI41" s="75">
        <f>SUM(FU41*$WI$28)</f>
        <v>0</v>
      </c>
      <c r="WJ41" s="75">
        <f>SUM(FV41*$WJ$28)</f>
        <v>0</v>
      </c>
      <c r="WK41" s="75">
        <f>SUM(FW41*$WK$28)</f>
        <v>0</v>
      </c>
      <c r="WL41" s="75">
        <f>SUM(FX41*$WL$28)</f>
        <v>0</v>
      </c>
      <c r="WM41" s="75">
        <f>SUM(FY41*$WM$28)</f>
        <v>0</v>
      </c>
      <c r="WN41" s="75">
        <f>SUM(FZ41*$WN$28)</f>
        <v>0</v>
      </c>
      <c r="WO41" s="75">
        <f>SUM(GA41*$WO$28)</f>
        <v>0</v>
      </c>
      <c r="WP41" s="75">
        <f>SUM(GB41*$WP$28)</f>
        <v>0</v>
      </c>
      <c r="WQ41" s="75">
        <f>SUM(GC41*$WQ$28)</f>
        <v>0</v>
      </c>
      <c r="WR41" s="75">
        <f>SUM(GD41*$WR$28)</f>
        <v>0</v>
      </c>
      <c r="WS41" s="75">
        <f>SUM(GE41*$WS$28)</f>
        <v>0</v>
      </c>
      <c r="WT41" s="75">
        <f>SUM(GF41*$WT$28)</f>
        <v>0</v>
      </c>
      <c r="WU41" s="75">
        <f>SUM(GG41*$WU$28)</f>
        <v>0</v>
      </c>
      <c r="WV41" s="75">
        <f>SUM(GH41*$WV$28)</f>
        <v>0</v>
      </c>
      <c r="WW41" s="75">
        <f>SUM(GI41*$WW$28)</f>
        <v>0</v>
      </c>
      <c r="WX41" s="75">
        <f>SUM(GJ41*$WX$28)</f>
        <v>0</v>
      </c>
      <c r="WY41" s="75">
        <f>SUM(GK41*$WY$28)</f>
        <v>0</v>
      </c>
      <c r="WZ41" s="75">
        <f>SUM(GL41*$WZ$28)</f>
        <v>0</v>
      </c>
      <c r="XA41" s="75">
        <f>SUM(GM41*$XA$28)</f>
        <v>0</v>
      </c>
      <c r="XB41" s="75">
        <f>SUM(GN41*$XB$28)</f>
        <v>0</v>
      </c>
      <c r="XC41" s="75">
        <f>SUM(GO41*$XC$28)</f>
        <v>0</v>
      </c>
      <c r="XD41" s="75">
        <f>SUM(GP41*$XD$28)</f>
        <v>0</v>
      </c>
      <c r="XE41" s="75">
        <f>SUM(GQ41*$XE$28)</f>
        <v>0</v>
      </c>
      <c r="XF41" s="75">
        <f>SUM(GR41*$XF$28)</f>
        <v>0</v>
      </c>
      <c r="XG41" s="75">
        <f>SUM(GS41*$XG$28)</f>
        <v>0</v>
      </c>
      <c r="XH41" s="75">
        <f>SUM(GT41*$XH$28)</f>
        <v>0</v>
      </c>
      <c r="XI41" s="75">
        <f>SUM(GU41*$XI$28)</f>
        <v>0</v>
      </c>
      <c r="XJ41" s="75">
        <f>SUM(GV41*$XJ$28)</f>
        <v>0</v>
      </c>
      <c r="XK41" s="75">
        <f>SUM(GW41*$XK$28)</f>
        <v>0</v>
      </c>
      <c r="XL41" s="75">
        <f>SUM(GX41*$XL$28)</f>
        <v>0</v>
      </c>
      <c r="XM41" s="75">
        <f>SUM(GY41*$XM$28)</f>
        <v>0</v>
      </c>
      <c r="XN41" s="75">
        <f>SUM(GZ41*$XN$28)</f>
        <v>0</v>
      </c>
      <c r="XO41" s="75">
        <f>SUM(HA41*$XO$28)</f>
        <v>0</v>
      </c>
      <c r="XP41" s="75">
        <f>SUM(HB41*$XP$28)</f>
        <v>0</v>
      </c>
      <c r="XQ41" s="75">
        <f>SUM(HC41*$XQ$28)</f>
        <v>0</v>
      </c>
      <c r="XR41" s="75">
        <f>SUM(HD41*$XR$28)</f>
        <v>0</v>
      </c>
      <c r="XS41" s="75">
        <f>SUM(HE41*$XS$28)</f>
        <v>0</v>
      </c>
      <c r="XT41" s="75">
        <f>SUM(HF41*$XT$28)</f>
        <v>0</v>
      </c>
      <c r="XU41" s="75">
        <f>SUM(HG41*$XU$28)</f>
        <v>0</v>
      </c>
      <c r="XV41" s="75">
        <f>SUM(HH41*$XV$28)</f>
        <v>0</v>
      </c>
      <c r="XW41" s="75">
        <f>SUM(HI41*$XW$28)</f>
        <v>0</v>
      </c>
      <c r="XX41" s="75">
        <f>SUM(HJ41*$XX$28)</f>
        <v>0</v>
      </c>
      <c r="XY41" s="75">
        <f>SUM(HK41*$XY$28)</f>
        <v>0</v>
      </c>
      <c r="XZ41" s="75">
        <f>SUM(HL41*$XZ$28)</f>
        <v>0</v>
      </c>
      <c r="YA41" s="75">
        <f>SUM(HM41*$YA$28)</f>
        <v>0</v>
      </c>
      <c r="YB41" s="75">
        <f>SUM(HN41*$YB$28)</f>
        <v>0</v>
      </c>
      <c r="YC41" s="75">
        <f>SUM(HO41*$YC$28)</f>
        <v>0</v>
      </c>
      <c r="YD41" s="75">
        <f>SUM(HP41*$YD$28)</f>
        <v>0</v>
      </c>
      <c r="YE41" s="75">
        <f>SUM(HQ41*$YE$28)</f>
        <v>0</v>
      </c>
      <c r="YF41" s="75">
        <f>SUM(HR41*$YF$28)</f>
        <v>0</v>
      </c>
      <c r="YG41" s="75">
        <f>SUM(HS41*$YG$28)</f>
        <v>0</v>
      </c>
      <c r="YH41" s="75">
        <f>SUM(HT41*$YH$28)</f>
        <v>0</v>
      </c>
      <c r="YI41" s="75">
        <f>SUM(HU41*$YI$28)</f>
        <v>0</v>
      </c>
      <c r="YJ41" s="75">
        <f>SUM(HV41*$YJ$28)</f>
        <v>0</v>
      </c>
      <c r="YK41" s="75">
        <f>SUM(HW41*$YK$28)</f>
        <v>0</v>
      </c>
      <c r="YL41" s="75">
        <f>SUM(HX41*$YL$28)</f>
        <v>0</v>
      </c>
      <c r="YM41" s="75">
        <f>SUM(HY41*$YM$28)</f>
        <v>0</v>
      </c>
      <c r="YN41" s="75">
        <f>SUM(HZ41*$YN$28)</f>
        <v>0</v>
      </c>
      <c r="YO41" s="75">
        <f>SUM(IA41*$YO$28)</f>
        <v>0</v>
      </c>
      <c r="YP41" s="75">
        <f>SUM(IB41*$YP$28)</f>
        <v>0</v>
      </c>
      <c r="YQ41" s="75">
        <f>SUM(IC41*$YQ$28)</f>
        <v>0</v>
      </c>
      <c r="YR41" s="75">
        <f>SUM(ID41*$YR$28)</f>
        <v>0</v>
      </c>
      <c r="YS41" s="75">
        <f>SUM(IE41*$YS$28)</f>
        <v>0</v>
      </c>
      <c r="YT41" s="75">
        <f>SUM(IF41*$YT$28)</f>
        <v>0</v>
      </c>
      <c r="YU41" s="75">
        <f>SUM(IG41*$YU$28)</f>
        <v>0</v>
      </c>
      <c r="YV41" s="75">
        <f>SUM(IH41*$YV$28)</f>
        <v>0</v>
      </c>
      <c r="YW41" s="75">
        <f>SUM(II41*$YW$28)</f>
        <v>0</v>
      </c>
      <c r="YX41" s="75">
        <f>SUM(IJ41*$YX$28)</f>
        <v>0</v>
      </c>
      <c r="YY41" s="75">
        <f>SUM(IK41*$YY$28)</f>
        <v>0</v>
      </c>
      <c r="YZ41" s="75">
        <f>SUM(IL41*$YZ$28)</f>
        <v>0</v>
      </c>
      <c r="ZA41" s="75">
        <f>SUM(IM41*$ZA$28)</f>
        <v>0</v>
      </c>
      <c r="ZB41" s="75">
        <f>SUM(IN41*$ZB$28)</f>
        <v>0</v>
      </c>
      <c r="ZC41" s="75">
        <f>SUM(IO41*$ZC$28)</f>
        <v>0</v>
      </c>
      <c r="ZD41" s="75">
        <f>SUM(IP41*$ZD$28)</f>
        <v>0</v>
      </c>
      <c r="ZE41" s="75">
        <f>SUM(IQ41*$ZE$28)</f>
        <v>0</v>
      </c>
      <c r="ZF41" s="75">
        <f>SUM(IR41*$ZF$28)</f>
        <v>0</v>
      </c>
      <c r="ZG41" s="75">
        <f>SUM(IS41*$ZG$28)</f>
        <v>0</v>
      </c>
      <c r="ZH41" s="75">
        <f>SUM(IT41*$ZH$28)</f>
        <v>0</v>
      </c>
      <c r="ZI41" s="75">
        <f>SUM(IU41*$ZI$28)</f>
        <v>0</v>
      </c>
      <c r="ZJ41" s="75">
        <f>SUM(IV41*$ZJ$28)</f>
        <v>0</v>
      </c>
      <c r="ZK41" s="75">
        <f>SUM(IW41*$ZK$28)</f>
        <v>0</v>
      </c>
      <c r="ZL41" s="75">
        <f>SUM(IX41*$ZL$28)</f>
        <v>0</v>
      </c>
      <c r="ZM41" s="75">
        <f>SUM(IY41*$ZM$28)</f>
        <v>0</v>
      </c>
      <c r="ZN41" s="75">
        <f>SUM(IZ41*$ZN$28)</f>
        <v>0</v>
      </c>
      <c r="ZO41" s="75">
        <f>SUM(JA41*$ZO$28)</f>
        <v>0</v>
      </c>
      <c r="ZP41" s="75">
        <f>SUM(JB41*$ZP$28)</f>
        <v>0</v>
      </c>
      <c r="ZQ41" s="75">
        <f>SUM(JC41*$ZQ$28)</f>
        <v>0</v>
      </c>
      <c r="ZR41" s="75">
        <f>SUM(JD41*$ZR$28)</f>
        <v>0</v>
      </c>
      <c r="ZS41" s="75">
        <f>SUM(JE41*$ZS$28)</f>
        <v>0</v>
      </c>
      <c r="ZT41" s="75">
        <f>SUM(JF41*$ZT$28)</f>
        <v>0</v>
      </c>
      <c r="ZU41" s="75">
        <f>SUM(JG41*$ZU$28)</f>
        <v>0</v>
      </c>
      <c r="ZV41" s="75">
        <f>SUM(JH41*$ZV$28)</f>
        <v>0</v>
      </c>
      <c r="ZW41" s="75">
        <f>SUM(JI41*$ZW$28)</f>
        <v>0</v>
      </c>
      <c r="ZX41" s="75">
        <f>SUM(JJ41*$ZX$28)</f>
        <v>0</v>
      </c>
      <c r="ZY41" s="75">
        <f>SUM(JK41*$ZY$28)</f>
        <v>0</v>
      </c>
      <c r="ZZ41" s="75">
        <f>SUM(JL41*$ZZ$28)</f>
        <v>0</v>
      </c>
      <c r="AAA41" s="75">
        <f>SUM(JM41*$AAA$28)</f>
        <v>0</v>
      </c>
      <c r="AAB41" s="75">
        <f>SUM(JN41*$AAB$28)</f>
        <v>0</v>
      </c>
      <c r="AAC41" s="75">
        <f>SUM(JO41*$AAC$28)</f>
        <v>0</v>
      </c>
      <c r="AAD41" s="75">
        <f>SUM(JP41*$AAD$28)</f>
        <v>0</v>
      </c>
      <c r="AAE41" s="75">
        <f>SUM(JQ41*$AAE$28)</f>
        <v>0</v>
      </c>
      <c r="AAF41" s="75">
        <f>SUM(JR41*$AAF$28)</f>
        <v>0</v>
      </c>
      <c r="AAG41" s="75">
        <f>SUM(JS41*$AAG$28)</f>
        <v>0</v>
      </c>
      <c r="AAH41" s="75">
        <f>SUM(JT41*$AAH$28)</f>
        <v>0</v>
      </c>
      <c r="AAI41" s="75">
        <f>SUM(JU41*$AAI$28)</f>
        <v>0</v>
      </c>
      <c r="AAJ41" s="75">
        <f>SUM(JV41*$AAJ$28)</f>
        <v>0</v>
      </c>
      <c r="AAK41" s="75">
        <f>SUM(JW41*$AAK$28)</f>
        <v>0</v>
      </c>
      <c r="AAL41" s="75">
        <f>SUM(JX41*$AAL$28)</f>
        <v>0</v>
      </c>
      <c r="AAM41" s="75">
        <f>SUM(JY41*$AAM$28)</f>
        <v>0</v>
      </c>
      <c r="AAN41" s="75">
        <f>SUM(JZ41*$AAN$28)</f>
        <v>0</v>
      </c>
      <c r="AAO41" s="75">
        <f>SUM(KA41*$AAO$28)</f>
        <v>0</v>
      </c>
      <c r="AAP41" s="75">
        <f>SUM(KB41*$AAP$28)</f>
        <v>0</v>
      </c>
      <c r="AAQ41" s="75">
        <f>SUM(KC41*$AAQ$28)</f>
        <v>0</v>
      </c>
      <c r="AAR41" s="75">
        <f>SUM(KD41*$AAR$28)</f>
        <v>0</v>
      </c>
      <c r="AAS41" s="75">
        <f>SUM(KE41*$AAS$28)</f>
        <v>0</v>
      </c>
      <c r="AAT41" s="75">
        <f>SUM(KF41*$AAT$28)</f>
        <v>0</v>
      </c>
      <c r="AAU41" s="75">
        <f>SUM(KG41*$AAU$28)</f>
        <v>0</v>
      </c>
      <c r="AAV41" s="75">
        <f>SUM(KH41*$AAV$28)</f>
        <v>0</v>
      </c>
      <c r="AAW41" s="75">
        <f>SUM(KI41*$AAW$28)</f>
        <v>0</v>
      </c>
      <c r="AAX41" s="75">
        <f>SUM(KJ41*$AAX$28)</f>
        <v>0</v>
      </c>
      <c r="AAY41" s="75">
        <f>SUM(KK41*$AAY$28)</f>
        <v>0</v>
      </c>
      <c r="AAZ41" s="75">
        <f>SUM(KL41*$AAZ$28)</f>
        <v>0</v>
      </c>
      <c r="ABA41" s="75">
        <f>SUM(KM41*$ABA$28)</f>
        <v>0</v>
      </c>
      <c r="ABB41" s="75">
        <f>SUM(KN41*$ABB$28)</f>
        <v>0</v>
      </c>
      <c r="ABC41" s="75">
        <f>SUM(KO41*$ABC$28)</f>
        <v>0</v>
      </c>
      <c r="ABD41" s="75">
        <f>SUM(KP41*$ABD$28)</f>
        <v>0</v>
      </c>
      <c r="ABE41" s="75">
        <f>SUM(KQ41*$ABE$28)</f>
        <v>0</v>
      </c>
      <c r="ABF41" s="75">
        <f>SUM(KR41*$ABF$28)</f>
        <v>0</v>
      </c>
      <c r="ABG41" s="75">
        <f>SUM(KS41*$ABG$28)</f>
        <v>0</v>
      </c>
      <c r="ABH41" s="75">
        <f>SUM(KT41*$ABH$28)</f>
        <v>0</v>
      </c>
      <c r="ABI41" s="75">
        <f>SUM(KU41*$ABI$28)</f>
        <v>0</v>
      </c>
      <c r="ABJ41" s="75">
        <f>SUM(KV41*$ABJ$28)</f>
        <v>0</v>
      </c>
      <c r="ABK41" s="75">
        <f>SUM(KW41*$ABK$28)</f>
        <v>0</v>
      </c>
      <c r="ABL41" s="75">
        <f>SUM(KX41*$ABL$28)</f>
        <v>0</v>
      </c>
      <c r="ABM41" s="75">
        <f>SUM(KY41*$ABM$28)</f>
        <v>25803</v>
      </c>
      <c r="ABN41" s="75">
        <f>SUM(KZ41*$ABN$28)</f>
        <v>252826.35</v>
      </c>
      <c r="ABO41" s="75">
        <f>SUM(LA41*$ABO$28)</f>
        <v>0</v>
      </c>
      <c r="ABP41" s="75">
        <f>SUM(LB41*$ABP$28)</f>
        <v>0</v>
      </c>
      <c r="ABQ41" s="75">
        <f>SUM(LC41*$ABQ$28)</f>
        <v>20038</v>
      </c>
      <c r="ABR41" s="75">
        <f>SUM(LD41*$ABR$28)</f>
        <v>10836</v>
      </c>
      <c r="ABS41" s="75">
        <f>SUM(LE41*$ABS$28)</f>
        <v>0</v>
      </c>
      <c r="ABT41" s="75">
        <f>SUM(LF41*$ABT$28)</f>
        <v>0</v>
      </c>
      <c r="ABU41" s="75">
        <f>SUM(LG41*$ABU$28)</f>
        <v>0</v>
      </c>
      <c r="ABV41" s="75">
        <f>SUM(LH41*$ABV$28)</f>
        <v>0</v>
      </c>
      <c r="ABW41" s="75">
        <f>SUM(LI41*$ABW$28)</f>
        <v>0</v>
      </c>
      <c r="ABX41" s="75">
        <f>SUM(LJ41*$ABX$28)</f>
        <v>0</v>
      </c>
      <c r="ABY41" s="75">
        <f>SUM(LK41*$ABY$28)</f>
        <v>0</v>
      </c>
      <c r="ABZ41" s="75">
        <f>SUM(LL41*$ABZ$28)</f>
        <v>0</v>
      </c>
      <c r="ACA41" s="75">
        <f>SUM(LM41*$ACA$28)</f>
        <v>0</v>
      </c>
      <c r="ACB41" s="75">
        <f>SUM(LN41*$ACB$28)</f>
        <v>0</v>
      </c>
      <c r="ACC41" s="75">
        <f>SUM(LO41*$ACC$28)</f>
        <v>0</v>
      </c>
      <c r="ACD41" s="75">
        <f>SUM(LP41*$ACD$28)</f>
        <v>0</v>
      </c>
      <c r="ACE41" s="75">
        <f>SUM(LQ41*$ACE$28)</f>
        <v>0</v>
      </c>
      <c r="ACF41" s="75">
        <f>SUM(LR41*$ACF$28)</f>
        <v>0</v>
      </c>
      <c r="ACG41" s="75">
        <f>SUM(LS41*$ACG$28)</f>
        <v>0</v>
      </c>
      <c r="ACH41" s="75">
        <f>SUM(LT41*$ACH$28)</f>
        <v>0</v>
      </c>
      <c r="ACI41" s="75">
        <f>SUM(LU41*$ACI$28)</f>
        <v>0</v>
      </c>
      <c r="ACJ41" s="75">
        <f>SUM(LV41*$ACJ$28)</f>
        <v>0</v>
      </c>
      <c r="ACK41" s="75">
        <f>SUM(LW41*$ACK$28)</f>
        <v>0</v>
      </c>
      <c r="ACL41" s="75">
        <f>SUM(LX41*$ACL$28)</f>
        <v>0</v>
      </c>
      <c r="ACM41" s="75">
        <f>SUM(LY41*$ACM$28)</f>
        <v>0</v>
      </c>
      <c r="ACN41" s="75">
        <f>SUM(LZ41*$ACN$28)</f>
        <v>0</v>
      </c>
      <c r="ACO41" s="75">
        <f>SUM(MA41*$ACO$28)</f>
        <v>0</v>
      </c>
      <c r="ACP41" s="75">
        <f>SUM(MB41*$ACP$28)</f>
        <v>0</v>
      </c>
      <c r="ACQ41" s="75">
        <f>SUM(MC41*$ACQ$28)</f>
        <v>0</v>
      </c>
      <c r="ACR41" s="75">
        <f>SUM(MD41*$ACR$28)</f>
        <v>0</v>
      </c>
      <c r="ACS41" s="75">
        <f>SUM(ME41*$ACS$28)</f>
        <v>133574</v>
      </c>
      <c r="ACT41" s="75">
        <f>SUM(MF41*$ACT$28)</f>
        <v>0</v>
      </c>
      <c r="ACU41" s="75">
        <f>SUM(MG41*$ACU$28)</f>
        <v>12670.000000000002</v>
      </c>
      <c r="ACV41" s="75">
        <f>SUM(MH41*$ACV$28)</f>
        <v>0</v>
      </c>
      <c r="ACW41" s="75">
        <f>SUM(MI41*$ACW$28)</f>
        <v>0</v>
      </c>
      <c r="ACX41" s="75">
        <f>SUM(MJ41*$ACX$28)</f>
        <v>0</v>
      </c>
      <c r="ACY41" s="75">
        <f>SUM(MK41*$ACY$28)</f>
        <v>0</v>
      </c>
      <c r="ACZ41" s="75">
        <f>SUM(ML41*$ACZ$28)</f>
        <v>0</v>
      </c>
      <c r="ADA41" s="75">
        <f>SUM(MM41*$ADA$28)</f>
        <v>0</v>
      </c>
      <c r="ADB41" s="75">
        <f>SUM(MN41*$ADB$28)</f>
        <v>0</v>
      </c>
      <c r="ADC41" s="75">
        <f>SUM(MO41*$ADC$28)</f>
        <v>0</v>
      </c>
      <c r="ADD41" s="75">
        <f>SUM(MP41*$ADD$28)</f>
        <v>0</v>
      </c>
      <c r="ADE41" s="75">
        <f>SUM(MQ41*$ADE$28)</f>
        <v>0</v>
      </c>
      <c r="ADF41" s="75">
        <f>SUM(MR41*$ADF$28)</f>
        <v>0</v>
      </c>
      <c r="ADG41" s="75">
        <f>SUM(MS41*$ADG$28)</f>
        <v>0</v>
      </c>
      <c r="ADH41" s="75">
        <f>SUM(MT41*$ADH$28)</f>
        <v>0</v>
      </c>
      <c r="ADI41" s="75">
        <f>SUM(MU41*$ADI$28)</f>
        <v>0</v>
      </c>
      <c r="ADJ41" s="75">
        <f>SUM(MV41*$ADJ$28)</f>
        <v>0</v>
      </c>
      <c r="ADK41" s="75">
        <f>SUM(MW41*$ADK$28)</f>
        <v>0</v>
      </c>
      <c r="ADL41" s="75">
        <f>SUM(MX41*$ADL$28)</f>
        <v>0</v>
      </c>
      <c r="ADM41" s="75">
        <f>SUM(MY41*$ADM$28)</f>
        <v>0</v>
      </c>
      <c r="ADN41" s="75">
        <f>SUM(MZ41*$ADN$28)</f>
        <v>0</v>
      </c>
      <c r="ADO41" s="75">
        <f>SUM(NA41*$ADO$28)</f>
        <v>0</v>
      </c>
      <c r="ADP41" s="75">
        <f>SUM(NB41*$ADP$28)</f>
        <v>0</v>
      </c>
      <c r="ADQ41" s="75">
        <f>SUM(NC41*$ADQ$28)</f>
        <v>0</v>
      </c>
      <c r="ADR41" s="75">
        <f>SUM(ND41*$ADR$28)</f>
        <v>0</v>
      </c>
      <c r="ADS41" s="75">
        <f>SUM(NE41*$ADS$28)</f>
        <v>0</v>
      </c>
      <c r="ADT41" s="75">
        <f>SUM(NF41*$ADT$28)</f>
        <v>0</v>
      </c>
      <c r="ADU41" s="75">
        <f>SUM(NG41*$ADU$28)</f>
        <v>0</v>
      </c>
      <c r="ADV41" s="75">
        <f>SUM(NH41*$ADV$28)</f>
        <v>0</v>
      </c>
      <c r="ADW41" s="75">
        <f>SUM(NI41*$ADW$28)</f>
        <v>0</v>
      </c>
      <c r="ADX41" s="75">
        <f>SUM(NJ41*$ADX$28)</f>
        <v>0</v>
      </c>
      <c r="ADY41" s="75">
        <f>SUM(NK41*$ADY$28)</f>
        <v>0</v>
      </c>
      <c r="ADZ41" s="75">
        <f>SUM(NL41*$ADZ$28)</f>
        <v>0</v>
      </c>
      <c r="AEA41" s="75">
        <f>SUM(NM41*$AEA$28)</f>
        <v>0</v>
      </c>
      <c r="AEB41" s="75">
        <f>SUM(NN41*$AEB$28)</f>
        <v>0</v>
      </c>
      <c r="AEC41" s="75">
        <f>SUM(NO41*$AEC$28)</f>
        <v>0</v>
      </c>
      <c r="AED41" s="75">
        <f>SUM(NP41*$AED$28)</f>
        <v>0</v>
      </c>
      <c r="AEE41" s="75">
        <f>SUM(NQ41*$AEE$28)</f>
        <v>0</v>
      </c>
      <c r="AEF41" s="75">
        <f>SUM(NR41*$AEF$28)</f>
        <v>0</v>
      </c>
      <c r="AEG41" s="75">
        <f>SUM(NS41*$AEG$28)</f>
        <v>0</v>
      </c>
      <c r="AEH41" s="75">
        <f>SUM(NT41*$AEH$28)</f>
        <v>0</v>
      </c>
      <c r="AEI41" s="75">
        <f>SUM(NU41*$AEI$28)</f>
        <v>0</v>
      </c>
      <c r="AEJ41" s="75">
        <f>SUM(NV41*$AEJ$28)</f>
        <v>0</v>
      </c>
      <c r="AEK41" s="75">
        <f>SUM(NW41*$AEK$28)</f>
        <v>0</v>
      </c>
      <c r="AEL41" s="75">
        <f>SUM(NX41*$AEL$28)</f>
        <v>0</v>
      </c>
      <c r="AEM41" s="75">
        <f>SUM(NY41*$AEM$28)</f>
        <v>0</v>
      </c>
      <c r="AEN41" s="75">
        <f>SUM(NZ41*$AEN$28)</f>
        <v>0</v>
      </c>
      <c r="AEO41" s="75">
        <f>SUM(OA41*$AEO$28)</f>
        <v>0</v>
      </c>
      <c r="AEP41" s="75">
        <f>SUM(OB41*$AEP$28)</f>
        <v>0</v>
      </c>
      <c r="AEQ41" s="75">
        <f>SUM(OC41*$AEQ$28)</f>
        <v>0</v>
      </c>
      <c r="AER41" s="75">
        <f>SUM(OD41*$AER$28)</f>
        <v>0</v>
      </c>
      <c r="AES41" s="75">
        <f>SUM(OE41*$AES$28)</f>
        <v>0</v>
      </c>
      <c r="AET41" s="75">
        <f>SUM(OF41*$AET$28)</f>
        <v>0</v>
      </c>
      <c r="AEU41" s="75">
        <f>SUM(OG41*$AEU$28)</f>
        <v>0</v>
      </c>
      <c r="AEV41" s="75">
        <f>SUM(OH41*$AEV$28)</f>
        <v>0</v>
      </c>
      <c r="AEW41" s="75">
        <f>SUM(OI41*$AEW$28)</f>
        <v>0</v>
      </c>
      <c r="AEX41" s="75">
        <f>SUM(OJ41*$AEX$28)</f>
        <v>0</v>
      </c>
      <c r="AEY41" s="75">
        <f>SUM(OK41*$AEY$28)</f>
        <v>0</v>
      </c>
      <c r="AEZ41" s="75">
        <f>SUM(OL41*$AEZ$28)</f>
        <v>0</v>
      </c>
      <c r="AFA41" s="75">
        <f>SUM(OM41*$AFA$28)</f>
        <v>0</v>
      </c>
      <c r="AFB41" s="75">
        <f>SUM(ON41*$AFB$28)</f>
        <v>0</v>
      </c>
      <c r="AFC41" s="75">
        <f>SUM(OO41*$AFC$28)</f>
        <v>0</v>
      </c>
      <c r="AFD41" s="75">
        <f>SUM(OP41*$AFD$28)</f>
        <v>0</v>
      </c>
      <c r="AFE41" s="75">
        <f>SUM(OQ41*$AFE$28)</f>
        <v>0</v>
      </c>
      <c r="AFF41" s="75">
        <f>SUM(OR41*$AFF$28)</f>
        <v>0</v>
      </c>
      <c r="AFG41" s="75">
        <f>SUM(OS41*$AFG$28)</f>
        <v>0</v>
      </c>
      <c r="AFH41" s="75">
        <f>SUM(OT41*$AFH$28)</f>
        <v>0</v>
      </c>
      <c r="AFI41" s="75">
        <f>SUM(OU41*$AFI$28)</f>
        <v>0</v>
      </c>
      <c r="AFJ41" s="75">
        <f>SUM(OV41*$AFJ$28)</f>
        <v>0</v>
      </c>
      <c r="AFK41" s="75">
        <f>SUM(OW41*$AFK$28)</f>
        <v>221.20000000000002</v>
      </c>
      <c r="AFL41" s="75">
        <f>SUM(OX41*$AFL$28)</f>
        <v>0</v>
      </c>
      <c r="AFM41" s="75">
        <f>SUM(OY41*$AFM$28)</f>
        <v>0</v>
      </c>
      <c r="AFN41" s="75">
        <f>SUM(OZ41*$AFN$28)</f>
        <v>0</v>
      </c>
      <c r="AFO41" s="75">
        <f>SUM(PA41*$AFO$28)</f>
        <v>0</v>
      </c>
      <c r="AFP41" s="75">
        <f>SUM(PB41*$AFP$28)</f>
        <v>0</v>
      </c>
      <c r="AFQ41" s="75">
        <f>SUM(PC41*$AFQ$28)</f>
        <v>0</v>
      </c>
      <c r="AFR41" s="75">
        <f>SUM(PD41*$AFR$28)</f>
        <v>0</v>
      </c>
      <c r="AFS41" s="75">
        <f>SUM(PE41*$AFS$28)</f>
        <v>0</v>
      </c>
      <c r="AFT41" s="75">
        <f>SUM(PF41*$AFT$28)</f>
        <v>0</v>
      </c>
      <c r="AFU41" s="75">
        <f>SUM(PG41*$AFU$28)</f>
        <v>1960</v>
      </c>
      <c r="AFV41" s="75">
        <f>SUM(PH41*$AFV$28)</f>
        <v>0</v>
      </c>
      <c r="AFW41" s="75">
        <f>SUM(PI41*$AFW$28)</f>
        <v>0</v>
      </c>
      <c r="AFX41" s="75">
        <f>SUM(PJ41*$AFX$28)</f>
        <v>0</v>
      </c>
      <c r="AFY41" s="75">
        <f>SUM(PK41*$AFY$28)</f>
        <v>0</v>
      </c>
      <c r="AFZ41" s="75">
        <f>SUM(PL41*$AFZ$28)</f>
        <v>0</v>
      </c>
      <c r="AGA41" s="75">
        <f>SUM(PM41*$AGA$28)</f>
        <v>0</v>
      </c>
      <c r="AGB41" s="75">
        <f>SUM(PN41*$AGB$28)</f>
        <v>0</v>
      </c>
      <c r="AGC41" s="75">
        <f>SUM(PO41*$AGC$28)</f>
        <v>0</v>
      </c>
      <c r="AGD41" s="75">
        <f>SUM(PP41*$AGD$28)</f>
        <v>0</v>
      </c>
      <c r="AGE41" s="75">
        <f>SUM(PQ41*$AGE$28)</f>
        <v>0</v>
      </c>
      <c r="AGF41" s="75">
        <f>SUM(PR41*$AGF$28)</f>
        <v>0</v>
      </c>
      <c r="AGG41" s="75">
        <f>SUM(PS41*$AGG$28)</f>
        <v>0</v>
      </c>
      <c r="AGH41" s="75">
        <f>SUM(PT41*$AGH$28)</f>
        <v>0</v>
      </c>
      <c r="AGI41" s="75">
        <f>SUM(PU41*$AGI$28)</f>
        <v>0</v>
      </c>
      <c r="AGJ41" s="75">
        <f>SUM(PV41*$AGJ$28)</f>
        <v>0</v>
      </c>
      <c r="AGK41" s="75">
        <f>SUM(PW41*$AGK$28)</f>
        <v>0</v>
      </c>
      <c r="AGL41" s="75">
        <f>SUM(PX41*$AGL$28)</f>
        <v>0</v>
      </c>
      <c r="AGM41" s="75">
        <f>SUM(PY41*$AGM$28)</f>
        <v>0</v>
      </c>
      <c r="AGN41" s="75">
        <f>SUM(PZ41*$AGN$28)</f>
        <v>0</v>
      </c>
      <c r="AGO41" s="75">
        <f>SUM(QA41*$AGO$28)</f>
        <v>0</v>
      </c>
      <c r="AGP41" s="75">
        <f>SUM(QB41*$AGP$28)</f>
        <v>0</v>
      </c>
      <c r="AGQ41" s="75">
        <f>SUM(QC41*$AGQ$28)</f>
        <v>0</v>
      </c>
      <c r="AGR41" s="75">
        <f>SUM(QD41*$AGR$28)</f>
        <v>0</v>
      </c>
      <c r="AGS41" s="75">
        <f>SUM(QE41*$AGS$28)</f>
        <v>0</v>
      </c>
      <c r="AGT41" s="75">
        <f>SUM(QF41*$AGT$28)</f>
        <v>0</v>
      </c>
      <c r="AGU41" s="75">
        <f>SUM(QG41*$AGU$28)</f>
        <v>0</v>
      </c>
      <c r="AGV41" s="75">
        <f>SUM(QH41*$AGV$28)</f>
        <v>0</v>
      </c>
      <c r="AGW41" s="75">
        <f>SUM(QI41*$AGW$28)</f>
        <v>0</v>
      </c>
      <c r="AGX41" s="75">
        <f>SUM(QJ41*$AGX$28)</f>
        <v>0</v>
      </c>
      <c r="AGY41" s="75">
        <f>SUM(QK41*$AGY$28)</f>
        <v>0</v>
      </c>
      <c r="AGZ41" s="75">
        <f>SUM(QL41*$AGZ$28)</f>
        <v>0</v>
      </c>
      <c r="AHA41" s="75">
        <f>SUM(QM41*$AHA$28)</f>
        <v>0</v>
      </c>
      <c r="AHB41" s="75">
        <f>SUM(QN41*$AHB$28)</f>
        <v>0</v>
      </c>
      <c r="AHC41" s="75">
        <f>SUM(QO41*$AHC$28)</f>
        <v>0</v>
      </c>
      <c r="AHD41" s="75">
        <f>SUM(QP41*$AHD$28)</f>
        <v>0</v>
      </c>
      <c r="AHE41" s="75">
        <f>SUM(QQ41*$AHE$28)</f>
        <v>0</v>
      </c>
      <c r="AHF41" s="75">
        <f>SUM(QR41*$AHF$28)</f>
        <v>0</v>
      </c>
      <c r="AHG41" s="75">
        <f>SUM(QS41*$AHG$28)</f>
        <v>0</v>
      </c>
      <c r="AHH41" s="75">
        <f>SUM(QT41*$AHH$28)</f>
        <v>0</v>
      </c>
      <c r="AHI41" s="75">
        <f>SUM(QU41*$AHI$28)</f>
        <v>0</v>
      </c>
      <c r="AHJ41" s="75">
        <f>SUM(QV41*$AHJ$28)</f>
        <v>0</v>
      </c>
      <c r="AHK41" s="75">
        <f>SUM(QW41*$AHK$28)</f>
        <v>0</v>
      </c>
      <c r="AHL41" s="75">
        <f>SUM(QX41*$AHL$28)</f>
        <v>0</v>
      </c>
      <c r="AHM41" s="75">
        <f>SUM(QY41*$AHM$28)</f>
        <v>0</v>
      </c>
      <c r="AHN41" s="75">
        <f>SUM(QZ41*$AHN$28)</f>
        <v>0</v>
      </c>
      <c r="AHO41" s="75">
        <f>SUM(RA41*$AHO$28)</f>
        <v>0</v>
      </c>
      <c r="AHP41" s="75">
        <f>SUM(RB41*$AHP$28)</f>
        <v>0</v>
      </c>
      <c r="AHQ41" s="75">
        <f>SUM(RC41*$AHQ$28)</f>
        <v>0</v>
      </c>
      <c r="AHT41" s="22">
        <f>SUM(AS41:KN41)</f>
        <v>0</v>
      </c>
      <c r="AHU41" s="22">
        <f>SUM(KO41:KV41)</f>
        <v>0</v>
      </c>
      <c r="AHV41" s="22">
        <f>SUM(KW41:MD41)</f>
        <v>132.04000000000002</v>
      </c>
      <c r="AHW41" s="22">
        <f>SUM(ME41:NL41)</f>
        <v>104.46</v>
      </c>
      <c r="AHX41" s="22">
        <f>SUM(NM41:NT41)</f>
        <v>0</v>
      </c>
      <c r="AHY41" s="22">
        <f>SUM(NU41:OJ41)</f>
        <v>0</v>
      </c>
      <c r="AHZ41" s="22">
        <f>SUM(OK41:RC41)</f>
        <v>10.8</v>
      </c>
      <c r="AIA41" s="22">
        <f>SUM(AHT41:AHZ41)</f>
        <v>247.3</v>
      </c>
      <c r="AIB41" s="77">
        <f>SUM(AHT41/AIA41)</f>
        <v>0</v>
      </c>
      <c r="AIC41" s="77">
        <f>SUM(AHU41/AIA41)</f>
        <v>0</v>
      </c>
      <c r="AID41" s="77">
        <f>SUM(AHV41/AIA41)</f>
        <v>0.53392640517589973</v>
      </c>
      <c r="AIE41" s="77">
        <f>SUM(AHW41/AIA41)</f>
        <v>0.42240194096239381</v>
      </c>
      <c r="AIF41" s="77">
        <f>SUM(AHX41/AIA41)</f>
        <v>0</v>
      </c>
      <c r="AIG41" s="77">
        <f>SUM(AHY41/AIA41)</f>
        <v>0</v>
      </c>
      <c r="AIH41" s="77">
        <f>SUM(AHZ41/AIA41)</f>
        <v>4.3671653861706433E-2</v>
      </c>
      <c r="AII41" s="22" t="s">
        <v>584</v>
      </c>
      <c r="AIK41" s="75">
        <f>SUM(RG41:AHQ41)</f>
        <v>457928.55</v>
      </c>
      <c r="AIL41" s="75">
        <f>AE41</f>
        <v>0</v>
      </c>
      <c r="AIM41" s="75">
        <f>SUM(AFZ41:AHD41)</f>
        <v>0</v>
      </c>
      <c r="AIN41" s="75">
        <f>SUM(AIK41-AIM41)</f>
        <v>457928.55</v>
      </c>
      <c r="AIO41" s="75">
        <f>SUM(AIL41+AIM41)</f>
        <v>0</v>
      </c>
      <c r="AIP41" s="23">
        <f>SUM(AIO41/AIN41)</f>
        <v>0</v>
      </c>
    </row>
    <row r="42" spans="5:926" ht="23.25" customHeight="1" x14ac:dyDescent="0.2">
      <c r="E42" s="72"/>
      <c r="J42" s="20">
        <v>2019</v>
      </c>
      <c r="K42" s="20">
        <v>494</v>
      </c>
      <c r="L42" s="73">
        <v>43525</v>
      </c>
      <c r="M42" s="20">
        <v>2201700</v>
      </c>
      <c r="O42" s="21" t="s">
        <v>697</v>
      </c>
      <c r="P42" s="21" t="s">
        <v>808</v>
      </c>
      <c r="Q42" s="68" t="s">
        <v>809</v>
      </c>
      <c r="R42" s="22">
        <v>7</v>
      </c>
      <c r="S42" s="22">
        <v>1</v>
      </c>
      <c r="T42" s="22">
        <v>12</v>
      </c>
      <c r="U42" s="68" t="s">
        <v>698</v>
      </c>
      <c r="V42" s="22" t="s">
        <v>699</v>
      </c>
      <c r="X42" s="22">
        <v>139</v>
      </c>
      <c r="Y42" s="74">
        <f>SUM(AK42/X42)</f>
        <v>1300</v>
      </c>
      <c r="Z42" s="75">
        <f>SUM(RC42:AHM42)</f>
        <v>127155</v>
      </c>
      <c r="AA42" s="75">
        <v>0</v>
      </c>
      <c r="AB42" s="75">
        <v>0</v>
      </c>
      <c r="AC42" s="75">
        <f>SUM(Z42:AB42)</f>
        <v>127155</v>
      </c>
      <c r="AD42" s="75">
        <f>SUM(RG42:AHQ42)</f>
        <v>126880</v>
      </c>
      <c r="AE42" s="75">
        <v>0</v>
      </c>
      <c r="AF42" s="75">
        <v>0</v>
      </c>
      <c r="AG42" s="75">
        <f>SUM(AD42:AF42)</f>
        <v>126880</v>
      </c>
      <c r="AH42" s="74">
        <v>180700</v>
      </c>
      <c r="AI42" s="74">
        <v>0</v>
      </c>
      <c r="AJ42" s="74">
        <v>0</v>
      </c>
      <c r="AK42" s="76">
        <f>SUM(AH42-(AI42+AJ42))</f>
        <v>180700</v>
      </c>
      <c r="AL42" s="23">
        <f>SUM(AD42/AK42)</f>
        <v>0.702158273381295</v>
      </c>
      <c r="AM42" s="77">
        <f>ABS(AL42-$A$7)</f>
        <v>3.6841726618704995E-2</v>
      </c>
      <c r="AN42" s="77">
        <f>ABS(AL42-$A$9)</f>
        <v>8.9088985793044917E-2</v>
      </c>
      <c r="AO42" s="77">
        <f>SUMSQ(AN42)</f>
        <v>7.9368473896333589E-3</v>
      </c>
      <c r="AP42" s="75">
        <f>AK42^2</f>
        <v>32652490000</v>
      </c>
      <c r="AQ42" s="74">
        <f>AG42^2</f>
        <v>16098534400</v>
      </c>
      <c r="AR42" s="75">
        <f>AG42*AK42</f>
        <v>22927216000</v>
      </c>
      <c r="MF42" s="22">
        <v>60</v>
      </c>
      <c r="MK42" s="22">
        <v>30</v>
      </c>
      <c r="PA42" s="22">
        <v>29</v>
      </c>
      <c r="PG42" s="22">
        <v>17</v>
      </c>
      <c r="PJ42" s="22">
        <v>1</v>
      </c>
      <c r="RB42" s="22">
        <v>2</v>
      </c>
      <c r="RE42" s="22">
        <f>SUM(AS42:PG42)</f>
        <v>136</v>
      </c>
      <c r="RF42" s="22">
        <f>SUM(AS42:RC42)</f>
        <v>139</v>
      </c>
      <c r="RG42" s="75">
        <f>SUM(AS42*$RG$28)</f>
        <v>0</v>
      </c>
      <c r="RH42" s="75">
        <f>SUM(AT42*$RH$28)</f>
        <v>0</v>
      </c>
      <c r="RI42" s="75">
        <f>SUM(AU42*$RI$28)</f>
        <v>0</v>
      </c>
      <c r="RJ42" s="75">
        <f>SUM(AV42*$RJ$28)</f>
        <v>0</v>
      </c>
      <c r="RK42" s="75">
        <f>SUM(AW42*$RK$28)</f>
        <v>0</v>
      </c>
      <c r="RL42" s="75">
        <f>SUM(AX42*$RL$28)</f>
        <v>0</v>
      </c>
      <c r="RM42" s="75">
        <f>SUM(AY42*$RM$28)</f>
        <v>0</v>
      </c>
      <c r="RN42" s="75">
        <f>SUM(AZ42*$RN$28)</f>
        <v>0</v>
      </c>
      <c r="RO42" s="75">
        <f>SUM(BA42*$RO$28)</f>
        <v>0</v>
      </c>
      <c r="RP42" s="75">
        <f>SUM(BB42*$RP$28)</f>
        <v>0</v>
      </c>
      <c r="RQ42" s="75">
        <f>SUM(BC42*$RQ$28)</f>
        <v>0</v>
      </c>
      <c r="RR42" s="75">
        <f>SUM(BD42*$RR$28)</f>
        <v>0</v>
      </c>
      <c r="RS42" s="75">
        <f>SUM(BE42*$RS$28)</f>
        <v>0</v>
      </c>
      <c r="RT42" s="75">
        <f>SUM(BF42*$RT$28)</f>
        <v>0</v>
      </c>
      <c r="RU42" s="75">
        <f>SUM(BG42*$RU$28)</f>
        <v>0</v>
      </c>
      <c r="RV42" s="75">
        <f>SUM(BH42*$RV$28)</f>
        <v>0</v>
      </c>
      <c r="RW42" s="75">
        <f>SUM(BI42*$RW$28)</f>
        <v>0</v>
      </c>
      <c r="RX42" s="75">
        <f>SUM(BJ42*$RX$28)</f>
        <v>0</v>
      </c>
      <c r="RY42" s="75">
        <f>SUM(BK42*$RY$28)</f>
        <v>0</v>
      </c>
      <c r="RZ42" s="75">
        <f>SUM(BL42*$RZ$28)</f>
        <v>0</v>
      </c>
      <c r="SA42" s="75">
        <f>SUM(BM42*$SA$28)</f>
        <v>0</v>
      </c>
      <c r="SB42" s="75">
        <f>SUM(BN42*$SB$28)</f>
        <v>0</v>
      </c>
      <c r="SC42" s="75">
        <f>SUM(BO42*$SC$28)</f>
        <v>0</v>
      </c>
      <c r="SD42" s="75">
        <f>SUM(BP42*$SD$28)</f>
        <v>0</v>
      </c>
      <c r="SE42" s="75">
        <f>SUM(BQ42*$SE$28)</f>
        <v>0</v>
      </c>
      <c r="SF42" s="75">
        <f>SUM(BR42*$SF$28)</f>
        <v>0</v>
      </c>
      <c r="SG42" s="75">
        <f>SUM(BS42*$SG$28)</f>
        <v>0</v>
      </c>
      <c r="SH42" s="75">
        <f>SUM(BT42*$SH$28)</f>
        <v>0</v>
      </c>
      <c r="SI42" s="75">
        <f>SUM(BU42*$SI$28)</f>
        <v>0</v>
      </c>
      <c r="SJ42" s="75">
        <f>SUM(BV42*$SJ$28)</f>
        <v>0</v>
      </c>
      <c r="SK42" s="75">
        <f>SUM(BW42*$SK$28)</f>
        <v>0</v>
      </c>
      <c r="SL42" s="75">
        <f>SUM(BX42*$SL$28)</f>
        <v>0</v>
      </c>
      <c r="SM42" s="75">
        <f>SUM(BY42*$SM$28)</f>
        <v>0</v>
      </c>
      <c r="SN42" s="75">
        <f>SUM(BZ42*$SN$28)</f>
        <v>0</v>
      </c>
      <c r="SO42" s="75">
        <f>SUM(CA42*$SO$28)</f>
        <v>0</v>
      </c>
      <c r="SP42" s="75">
        <f>SUM(CB42*$SP$28)</f>
        <v>0</v>
      </c>
      <c r="SQ42" s="75">
        <f>SUM(CC42*$SQ$28)</f>
        <v>0</v>
      </c>
      <c r="SR42" s="75">
        <f>SUM(CD42*$SR$28)</f>
        <v>0</v>
      </c>
      <c r="SS42" s="75">
        <f>SUM(CE42*$SS$28)</f>
        <v>0</v>
      </c>
      <c r="ST42" s="75">
        <f>SUM(CF42*$ST$28)</f>
        <v>0</v>
      </c>
      <c r="SU42" s="75">
        <f>SUM(CG42*$SU$28)</f>
        <v>0</v>
      </c>
      <c r="SV42" s="75">
        <f>SUM(CH42*$SV$28)</f>
        <v>0</v>
      </c>
      <c r="SW42" s="75">
        <f>SUM(CI42*$SW$28)</f>
        <v>0</v>
      </c>
      <c r="SX42" s="75">
        <f>SUM(CJ42*$SX$28)</f>
        <v>0</v>
      </c>
      <c r="SY42" s="75">
        <f>SUM(CK42*$SY$28)</f>
        <v>0</v>
      </c>
      <c r="SZ42" s="75">
        <f>SUM(CL42*$SZ$28)</f>
        <v>0</v>
      </c>
      <c r="TA42" s="75">
        <f>SUM(CM42*$TA$28)</f>
        <v>0</v>
      </c>
      <c r="TB42" s="75">
        <f>SUM(CN42*$TB$28)</f>
        <v>0</v>
      </c>
      <c r="TC42" s="75">
        <f>SUM(CO42*$TC$28)</f>
        <v>0</v>
      </c>
      <c r="TD42" s="75">
        <f>SUM(CP42*$TD$28)</f>
        <v>0</v>
      </c>
      <c r="TE42" s="75">
        <f>SUM(CQ42*$TE$28)</f>
        <v>0</v>
      </c>
      <c r="TF42" s="75">
        <f>SUM(CR42*$TF$28)</f>
        <v>0</v>
      </c>
      <c r="TG42" s="75">
        <f>SUM(CS42*$TG$28)</f>
        <v>0</v>
      </c>
      <c r="TH42" s="75">
        <f>SUM(CT42*$TH$28)</f>
        <v>0</v>
      </c>
      <c r="TI42" s="75">
        <f>SUM(CU42*$TI$28)</f>
        <v>0</v>
      </c>
      <c r="TJ42" s="75">
        <f>SUM(CV42*$TJ$28)</f>
        <v>0</v>
      </c>
      <c r="TK42" s="75">
        <f>SUM(CW42*$TK$28)</f>
        <v>0</v>
      </c>
      <c r="TL42" s="75">
        <f>SUM(CX42*$TL$28)</f>
        <v>0</v>
      </c>
      <c r="TM42" s="75">
        <f>SUM(CY42*$TM$28)</f>
        <v>0</v>
      </c>
      <c r="TN42" s="75">
        <f>SUM(CZ42*$TN$28)</f>
        <v>0</v>
      </c>
      <c r="TO42" s="75">
        <f>SUM(DA42*$TO$28)</f>
        <v>0</v>
      </c>
      <c r="TP42" s="75">
        <f>SUM(DB42*$TP$28)</f>
        <v>0</v>
      </c>
      <c r="TQ42" s="75">
        <f>SUM(DC42*$TQ$28)</f>
        <v>0</v>
      </c>
      <c r="TR42" s="75">
        <f>SUM(DD42*$TR$28)</f>
        <v>0</v>
      </c>
      <c r="TS42" s="75">
        <f>SUM(DE42*$TS$28)</f>
        <v>0</v>
      </c>
      <c r="TT42" s="75">
        <f>SUM(DF42*$TT$28)</f>
        <v>0</v>
      </c>
      <c r="TU42" s="75">
        <f>SUM(DG42*$TU$28)</f>
        <v>0</v>
      </c>
      <c r="TV42" s="75">
        <f>SUM(DH42*$TV$28)</f>
        <v>0</v>
      </c>
      <c r="TW42" s="75">
        <f>SUM(DI42*$TW$28)</f>
        <v>0</v>
      </c>
      <c r="TX42" s="75">
        <f>SUM(DJ42*$TX$28)</f>
        <v>0</v>
      </c>
      <c r="TY42" s="75">
        <f>SUM(DK42*$TY$28)</f>
        <v>0</v>
      </c>
      <c r="TZ42" s="75">
        <f>SUM(DL42*$TZ$28)</f>
        <v>0</v>
      </c>
      <c r="UA42" s="75">
        <f>SUM(DM42*$UA$28)</f>
        <v>0</v>
      </c>
      <c r="UB42" s="75">
        <f>SUM(DN42*$UB$28)</f>
        <v>0</v>
      </c>
      <c r="UC42" s="75">
        <f>SUM(DO42*$UC$28)</f>
        <v>0</v>
      </c>
      <c r="UD42" s="75">
        <f>SUM(DP42*$UD$28)</f>
        <v>0</v>
      </c>
      <c r="UE42" s="75">
        <f>SUM(DQ42*$UE$28)</f>
        <v>0</v>
      </c>
      <c r="UF42" s="75">
        <f>SUM(DR42*$UF$28)</f>
        <v>0</v>
      </c>
      <c r="UG42" s="75">
        <f>SUM(DS42*$UG$28)</f>
        <v>0</v>
      </c>
      <c r="UH42" s="75">
        <f>SUM(DT42*$UH$28)</f>
        <v>0</v>
      </c>
      <c r="UI42" s="75">
        <f>SUM(DU42*$UI$28)</f>
        <v>0</v>
      </c>
      <c r="UJ42" s="75">
        <f>SUM(DV42*$UJ$28)</f>
        <v>0</v>
      </c>
      <c r="UK42" s="75">
        <f>SUM(DW42*$UK$28)</f>
        <v>0</v>
      </c>
      <c r="UL42" s="75">
        <f>SUM(DX42*$UL$28)</f>
        <v>0</v>
      </c>
      <c r="UM42" s="75">
        <f>SUM(DY42*$UM$28)</f>
        <v>0</v>
      </c>
      <c r="UN42" s="75">
        <f>SUM(DZ42*$UN$28)</f>
        <v>0</v>
      </c>
      <c r="UO42" s="75">
        <f>SUM(EA42*$UO$28)</f>
        <v>0</v>
      </c>
      <c r="UP42" s="75">
        <f>SUM(EB42*$UP$28)</f>
        <v>0</v>
      </c>
      <c r="UQ42" s="75">
        <f>SUM(EC42*$UQ$28)</f>
        <v>0</v>
      </c>
      <c r="UR42" s="75">
        <f>SUM(ED42*$UR$28)</f>
        <v>0</v>
      </c>
      <c r="US42" s="75">
        <f>SUM(EE42*$US$28)</f>
        <v>0</v>
      </c>
      <c r="UT42" s="75">
        <f>SUM(EF42*$UT$28)</f>
        <v>0</v>
      </c>
      <c r="UU42" s="75">
        <f>SUM(EG42*$UU$28)</f>
        <v>0</v>
      </c>
      <c r="UV42" s="75">
        <f>SUM(EH42*$UV$28)</f>
        <v>0</v>
      </c>
      <c r="UW42" s="75">
        <f>SUM(EI42*$UW$28)</f>
        <v>0</v>
      </c>
      <c r="UX42" s="75">
        <f>SUM(EJ42*$UX$28)</f>
        <v>0</v>
      </c>
      <c r="UY42" s="75">
        <f>SUM(EK42*$UY$28)</f>
        <v>0</v>
      </c>
      <c r="UZ42" s="75">
        <f>SUM(EL42*$UZ$28)</f>
        <v>0</v>
      </c>
      <c r="VA42" s="75">
        <f>SUM(EM42*$VA$28)</f>
        <v>0</v>
      </c>
      <c r="VB42" s="75">
        <f>SUM(EN42*$VB$28)</f>
        <v>0</v>
      </c>
      <c r="VC42" s="75">
        <f>SUM(EO42*$VC$28)</f>
        <v>0</v>
      </c>
      <c r="VD42" s="75">
        <f>SUM(EP42*$VD$28)</f>
        <v>0</v>
      </c>
      <c r="VE42" s="75">
        <f>SUM(EQ42*$VE$28)</f>
        <v>0</v>
      </c>
      <c r="VF42" s="75">
        <f>SUM(ER42*$VF$28)</f>
        <v>0</v>
      </c>
      <c r="VG42" s="75">
        <f>SUM(ES42*$VG$28)</f>
        <v>0</v>
      </c>
      <c r="VH42" s="75">
        <f>SUM(ET42*$VH$28)</f>
        <v>0</v>
      </c>
      <c r="VI42" s="75">
        <f>SUM(EU42*$VI$28)</f>
        <v>0</v>
      </c>
      <c r="VJ42" s="75">
        <f>SUM(EV42*$VJ$28)</f>
        <v>0</v>
      </c>
      <c r="VK42" s="75">
        <f>SUM(EW42*$VK$28)</f>
        <v>0</v>
      </c>
      <c r="VL42" s="75">
        <f>SUM(EX42*$VL$28)</f>
        <v>0</v>
      </c>
      <c r="VM42" s="75">
        <f>SUM(EY42*$VM$28)</f>
        <v>0</v>
      </c>
      <c r="VN42" s="75">
        <f>SUM(EZ42*$VND$28)</f>
        <v>0</v>
      </c>
      <c r="VO42" s="75">
        <f>SUM(FA42*$VO$28)</f>
        <v>0</v>
      </c>
      <c r="VP42" s="75">
        <f>SUM(FB42*$VP$28)</f>
        <v>0</v>
      </c>
      <c r="VQ42" s="75">
        <f>SUM(FC42*$VQ$28)</f>
        <v>0</v>
      </c>
      <c r="VR42" s="75">
        <f>SUM(FD42*$VR$28)</f>
        <v>0</v>
      </c>
      <c r="VS42" s="75">
        <f>SUM(FE42*$VS$28)</f>
        <v>0</v>
      </c>
      <c r="VT42" s="75">
        <f>SUM(FF42*$VT$28)</f>
        <v>0</v>
      </c>
      <c r="VU42" s="75">
        <f>SUM(FG42*$VU$28)</f>
        <v>0</v>
      </c>
      <c r="VV42" s="75">
        <f>SUM(FH42*$VV$28)</f>
        <v>0</v>
      </c>
      <c r="VW42" s="75">
        <f>SUM(FI42*$VW$28)</f>
        <v>0</v>
      </c>
      <c r="VX42" s="75">
        <f>SUM(FJ42*$VX$28)</f>
        <v>0</v>
      </c>
      <c r="VY42" s="75">
        <f>SUM(FK42*$VY$28)</f>
        <v>0</v>
      </c>
      <c r="VZ42" s="75">
        <f>SUM(FL42*$VZ$28)</f>
        <v>0</v>
      </c>
      <c r="WA42" s="75">
        <f>SUM(FM42*$WA$28)</f>
        <v>0</v>
      </c>
      <c r="WB42" s="75">
        <f>SUM(FN42*$WB$28)</f>
        <v>0</v>
      </c>
      <c r="WC42" s="75">
        <f>SUM(FO42*$WC$28)</f>
        <v>0</v>
      </c>
      <c r="WD42" s="75">
        <f>SUM(FP42*$WD$28)</f>
        <v>0</v>
      </c>
      <c r="WE42" s="75">
        <f>SUM(FQ42*$WE$28)</f>
        <v>0</v>
      </c>
      <c r="WF42" s="75">
        <f>SUM(FR42*$WF$28)</f>
        <v>0</v>
      </c>
      <c r="WG42" s="75">
        <f>SUM(FS42*$WG$28)</f>
        <v>0</v>
      </c>
      <c r="WH42" s="75">
        <f>SUM(FT42*$WH$28)</f>
        <v>0</v>
      </c>
      <c r="WI42" s="75">
        <f>SUM(FU42*$WI$28)</f>
        <v>0</v>
      </c>
      <c r="WJ42" s="75">
        <f>SUM(FV42*$WJ$28)</f>
        <v>0</v>
      </c>
      <c r="WK42" s="75">
        <f>SUM(FW42*$WK$28)</f>
        <v>0</v>
      </c>
      <c r="WL42" s="75">
        <f>SUM(FX42*$WL$28)</f>
        <v>0</v>
      </c>
      <c r="WM42" s="75">
        <f>SUM(FY42*$WM$28)</f>
        <v>0</v>
      </c>
      <c r="WN42" s="75">
        <f>SUM(FZ42*$WN$28)</f>
        <v>0</v>
      </c>
      <c r="WO42" s="75">
        <f>SUM(GA42*$WO$28)</f>
        <v>0</v>
      </c>
      <c r="WP42" s="75">
        <f>SUM(GB42*$WP$28)</f>
        <v>0</v>
      </c>
      <c r="WQ42" s="75">
        <f>SUM(GC42*$WQ$28)</f>
        <v>0</v>
      </c>
      <c r="WR42" s="75">
        <f>SUM(GD42*$WR$28)</f>
        <v>0</v>
      </c>
      <c r="WS42" s="75">
        <f>SUM(GE42*$WS$28)</f>
        <v>0</v>
      </c>
      <c r="WT42" s="75">
        <f>SUM(GF42*$WT$28)</f>
        <v>0</v>
      </c>
      <c r="WU42" s="75">
        <f>SUM(GG42*$WU$28)</f>
        <v>0</v>
      </c>
      <c r="WV42" s="75">
        <f>SUM(GH42*$WV$28)</f>
        <v>0</v>
      </c>
      <c r="WW42" s="75">
        <f>SUM(GI42*$WW$28)</f>
        <v>0</v>
      </c>
      <c r="WX42" s="75">
        <f>SUM(GJ42*$WX$28)</f>
        <v>0</v>
      </c>
      <c r="WY42" s="75">
        <f>SUM(GK42*$WY$28)</f>
        <v>0</v>
      </c>
      <c r="WZ42" s="75">
        <f>SUM(GL42*$WZ$28)</f>
        <v>0</v>
      </c>
      <c r="XA42" s="75">
        <f>SUM(GM42*$XA$28)</f>
        <v>0</v>
      </c>
      <c r="XB42" s="75">
        <f>SUM(GN42*$XB$28)</f>
        <v>0</v>
      </c>
      <c r="XC42" s="75">
        <f>SUM(GO42*$XC$28)</f>
        <v>0</v>
      </c>
      <c r="XD42" s="75">
        <f>SUM(GP42*$XD$28)</f>
        <v>0</v>
      </c>
      <c r="XE42" s="75">
        <f>SUM(GQ42*$XE$28)</f>
        <v>0</v>
      </c>
      <c r="XF42" s="75">
        <f>SUM(GR42*$XF$28)</f>
        <v>0</v>
      </c>
      <c r="XG42" s="75">
        <f>SUM(GS42*$XG$28)</f>
        <v>0</v>
      </c>
      <c r="XH42" s="75">
        <f>SUM(GT42*$XH$28)</f>
        <v>0</v>
      </c>
      <c r="XI42" s="75">
        <f>SUM(GU42*$XI$28)</f>
        <v>0</v>
      </c>
      <c r="XJ42" s="75">
        <f>SUM(GV42*$XJ$28)</f>
        <v>0</v>
      </c>
      <c r="XK42" s="75">
        <f>SUM(GW42*$XK$28)</f>
        <v>0</v>
      </c>
      <c r="XL42" s="75">
        <f>SUM(GX42*$XL$28)</f>
        <v>0</v>
      </c>
      <c r="XM42" s="75">
        <f>SUM(GY42*$XM$28)</f>
        <v>0</v>
      </c>
      <c r="XN42" s="75">
        <f>SUM(GZ42*$XN$28)</f>
        <v>0</v>
      </c>
      <c r="XO42" s="75">
        <f>SUM(HA42*$XO$28)</f>
        <v>0</v>
      </c>
      <c r="XP42" s="75">
        <f>SUM(HB42*$XP$28)</f>
        <v>0</v>
      </c>
      <c r="XQ42" s="75">
        <f>SUM(HC42*$XQ$28)</f>
        <v>0</v>
      </c>
      <c r="XR42" s="75">
        <f>SUM(HD42*$XR$28)</f>
        <v>0</v>
      </c>
      <c r="XS42" s="75">
        <f>SUM(HE42*$XS$28)</f>
        <v>0</v>
      </c>
      <c r="XT42" s="75">
        <f>SUM(HF42*$XT$28)</f>
        <v>0</v>
      </c>
      <c r="XU42" s="75">
        <f>SUM(HG42*$XU$28)</f>
        <v>0</v>
      </c>
      <c r="XV42" s="75">
        <f>SUM(HH42*$XV$28)</f>
        <v>0</v>
      </c>
      <c r="XW42" s="75">
        <f>SUM(HI42*$XW$28)</f>
        <v>0</v>
      </c>
      <c r="XX42" s="75">
        <f>SUM(HJ42*$XX$28)</f>
        <v>0</v>
      </c>
      <c r="XY42" s="75">
        <f>SUM(HK42*$XY$28)</f>
        <v>0</v>
      </c>
      <c r="XZ42" s="75">
        <f>SUM(HL42*$XZ$28)</f>
        <v>0</v>
      </c>
      <c r="YA42" s="75">
        <f>SUM(HM42*$YA$28)</f>
        <v>0</v>
      </c>
      <c r="YB42" s="75">
        <f>SUM(HN42*$YB$28)</f>
        <v>0</v>
      </c>
      <c r="YC42" s="75">
        <f>SUM(HO42*$YC$28)</f>
        <v>0</v>
      </c>
      <c r="YD42" s="75">
        <f>SUM(HP42*$YD$28)</f>
        <v>0</v>
      </c>
      <c r="YE42" s="75">
        <f>SUM(HQ42*$YE$28)</f>
        <v>0</v>
      </c>
      <c r="YF42" s="75">
        <f>SUM(HR42*$YF$28)</f>
        <v>0</v>
      </c>
      <c r="YG42" s="75">
        <f>SUM(HS42*$YG$28)</f>
        <v>0</v>
      </c>
      <c r="YH42" s="75">
        <f>SUM(HT42*$YH$28)</f>
        <v>0</v>
      </c>
      <c r="YI42" s="75">
        <f>SUM(HU42*$YI$28)</f>
        <v>0</v>
      </c>
      <c r="YJ42" s="75">
        <f>SUM(HV42*$YJ$28)</f>
        <v>0</v>
      </c>
      <c r="YK42" s="75">
        <f>SUM(HW42*$YK$28)</f>
        <v>0</v>
      </c>
      <c r="YL42" s="75">
        <f>SUM(HX42*$YL$28)</f>
        <v>0</v>
      </c>
      <c r="YM42" s="75">
        <f>SUM(HY42*$YM$28)</f>
        <v>0</v>
      </c>
      <c r="YN42" s="75">
        <f>SUM(HZ42*$YN$28)</f>
        <v>0</v>
      </c>
      <c r="YO42" s="75">
        <f>SUM(IA42*$YO$28)</f>
        <v>0</v>
      </c>
      <c r="YP42" s="75">
        <f>SUM(IB42*$YP$28)</f>
        <v>0</v>
      </c>
      <c r="YQ42" s="75">
        <f>SUM(IC42*$YQ$28)</f>
        <v>0</v>
      </c>
      <c r="YR42" s="75">
        <f>SUM(ID42*$YR$28)</f>
        <v>0</v>
      </c>
      <c r="YS42" s="75">
        <f>SUM(IE42*$YS$28)</f>
        <v>0</v>
      </c>
      <c r="YT42" s="75">
        <f>SUM(IF42*$YT$28)</f>
        <v>0</v>
      </c>
      <c r="YU42" s="75">
        <f>SUM(IG42*$YU$28)</f>
        <v>0</v>
      </c>
      <c r="YV42" s="75">
        <f>SUM(IH42*$YV$28)</f>
        <v>0</v>
      </c>
      <c r="YW42" s="75">
        <f>SUM(II42*$YW$28)</f>
        <v>0</v>
      </c>
      <c r="YX42" s="75">
        <f>SUM(IJ42*$YX$28)</f>
        <v>0</v>
      </c>
      <c r="YY42" s="75">
        <f>SUM(IK42*$YY$28)</f>
        <v>0</v>
      </c>
      <c r="YZ42" s="75">
        <f>SUM(IL42*$YZ$28)</f>
        <v>0</v>
      </c>
      <c r="ZA42" s="75">
        <f>SUM(IM42*$ZA$28)</f>
        <v>0</v>
      </c>
      <c r="ZB42" s="75">
        <f>SUM(IN42*$ZB$28)</f>
        <v>0</v>
      </c>
      <c r="ZC42" s="75">
        <f>SUM(IO42*$ZC$28)</f>
        <v>0</v>
      </c>
      <c r="ZD42" s="75">
        <f>SUM(IP42*$ZD$28)</f>
        <v>0</v>
      </c>
      <c r="ZE42" s="75">
        <f>SUM(IQ42*$ZE$28)</f>
        <v>0</v>
      </c>
      <c r="ZF42" s="75">
        <f>SUM(IR42*$ZF$28)</f>
        <v>0</v>
      </c>
      <c r="ZG42" s="75">
        <f>SUM(IS42*$ZG$28)</f>
        <v>0</v>
      </c>
      <c r="ZH42" s="75">
        <f>SUM(IT42*$ZH$28)</f>
        <v>0</v>
      </c>
      <c r="ZI42" s="75">
        <f>SUM(IU42*$ZI$28)</f>
        <v>0</v>
      </c>
      <c r="ZJ42" s="75">
        <f>SUM(IV42*$ZJ$28)</f>
        <v>0</v>
      </c>
      <c r="ZK42" s="75">
        <f>SUM(IW42*$ZK$28)</f>
        <v>0</v>
      </c>
      <c r="ZL42" s="75">
        <f>SUM(IX42*$ZL$28)</f>
        <v>0</v>
      </c>
      <c r="ZM42" s="75">
        <f>SUM(IY42*$ZM$28)</f>
        <v>0</v>
      </c>
      <c r="ZN42" s="75">
        <f>SUM(IZ42*$ZN$28)</f>
        <v>0</v>
      </c>
      <c r="ZO42" s="75">
        <f>SUM(JA42*$ZO$28)</f>
        <v>0</v>
      </c>
      <c r="ZP42" s="75">
        <f>SUM(JB42*$ZP$28)</f>
        <v>0</v>
      </c>
      <c r="ZQ42" s="75">
        <f>SUM(JC42*$ZQ$28)</f>
        <v>0</v>
      </c>
      <c r="ZR42" s="75">
        <f>SUM(JD42*$ZR$28)</f>
        <v>0</v>
      </c>
      <c r="ZS42" s="75">
        <f>SUM(JE42*$ZS$28)</f>
        <v>0</v>
      </c>
      <c r="ZT42" s="75">
        <f>SUM(JF42*$ZT$28)</f>
        <v>0</v>
      </c>
      <c r="ZU42" s="75">
        <f>SUM(JG42*$ZU$28)</f>
        <v>0</v>
      </c>
      <c r="ZV42" s="75">
        <f>SUM(JH42*$ZV$28)</f>
        <v>0</v>
      </c>
      <c r="ZW42" s="75">
        <f>SUM(JI42*$ZW$28)</f>
        <v>0</v>
      </c>
      <c r="ZX42" s="75">
        <f>SUM(JJ42*$ZX$28)</f>
        <v>0</v>
      </c>
      <c r="ZY42" s="75">
        <f>SUM(JK42*$ZY$28)</f>
        <v>0</v>
      </c>
      <c r="ZZ42" s="75">
        <f>SUM(JL42*$ZZ$28)</f>
        <v>0</v>
      </c>
      <c r="AAA42" s="75">
        <f>SUM(JM42*$AAA$28)</f>
        <v>0</v>
      </c>
      <c r="AAB42" s="75">
        <f>SUM(JN42*$AAB$28)</f>
        <v>0</v>
      </c>
      <c r="AAC42" s="75">
        <f>SUM(JO42*$AAC$28)</f>
        <v>0</v>
      </c>
      <c r="AAD42" s="75">
        <f>SUM(JP42*$AAD$28)</f>
        <v>0</v>
      </c>
      <c r="AAE42" s="75">
        <f>SUM(JQ42*$AAE$28)</f>
        <v>0</v>
      </c>
      <c r="AAF42" s="75">
        <f>SUM(JR42*$AAF$28)</f>
        <v>0</v>
      </c>
      <c r="AAG42" s="75">
        <f>SUM(JS42*$AAG$28)</f>
        <v>0</v>
      </c>
      <c r="AAH42" s="75">
        <f>SUM(JT42*$AAH$28)</f>
        <v>0</v>
      </c>
      <c r="AAI42" s="75">
        <f>SUM(JU42*$AAI$28)</f>
        <v>0</v>
      </c>
      <c r="AAJ42" s="75">
        <f>SUM(JV42*$AAJ$28)</f>
        <v>0</v>
      </c>
      <c r="AAK42" s="75">
        <f>SUM(JW42*$AAK$28)</f>
        <v>0</v>
      </c>
      <c r="AAL42" s="75">
        <f>SUM(JX42*$AAL$28)</f>
        <v>0</v>
      </c>
      <c r="AAM42" s="75">
        <f>SUM(JY42*$AAM$28)</f>
        <v>0</v>
      </c>
      <c r="AAN42" s="75">
        <f>SUM(JZ42*$AAN$28)</f>
        <v>0</v>
      </c>
      <c r="AAO42" s="75">
        <f>SUM(KA42*$AAO$28)</f>
        <v>0</v>
      </c>
      <c r="AAP42" s="75">
        <f>SUM(KB42*$AAP$28)</f>
        <v>0</v>
      </c>
      <c r="AAQ42" s="75">
        <f>SUM(KC42*$AAQ$28)</f>
        <v>0</v>
      </c>
      <c r="AAR42" s="75">
        <f>SUM(KD42*$AAR$28)</f>
        <v>0</v>
      </c>
      <c r="AAS42" s="75">
        <f>SUM(KE42*$AAS$28)</f>
        <v>0</v>
      </c>
      <c r="AAT42" s="75">
        <f>SUM(KF42*$AAT$28)</f>
        <v>0</v>
      </c>
      <c r="AAU42" s="75">
        <f>SUM(KG42*$AAU$28)</f>
        <v>0</v>
      </c>
      <c r="AAV42" s="75">
        <f>SUM(KH42*$AAV$28)</f>
        <v>0</v>
      </c>
      <c r="AAW42" s="75">
        <f>SUM(KI42*$AAW$28)</f>
        <v>0</v>
      </c>
      <c r="AAX42" s="75">
        <f>SUM(KJ42*$AAX$28)</f>
        <v>0</v>
      </c>
      <c r="AAY42" s="75">
        <f>SUM(KK42*$AAY$28)</f>
        <v>0</v>
      </c>
      <c r="AAZ42" s="75">
        <f>SUM(KL42*$AAZ$28)</f>
        <v>0</v>
      </c>
      <c r="ABA42" s="75">
        <f>SUM(KM42*$ABA$28)</f>
        <v>0</v>
      </c>
      <c r="ABB42" s="75">
        <f>SUM(KN42*$ABB$28)</f>
        <v>0</v>
      </c>
      <c r="ABC42" s="75">
        <f>SUM(KO42*$ABC$28)</f>
        <v>0</v>
      </c>
      <c r="ABD42" s="75">
        <f>SUM(KP42*$ABD$28)</f>
        <v>0</v>
      </c>
      <c r="ABE42" s="75">
        <f>SUM(KQ42*$ABE$28)</f>
        <v>0</v>
      </c>
      <c r="ABF42" s="75">
        <f>SUM(KR42*$ABF$28)</f>
        <v>0</v>
      </c>
      <c r="ABG42" s="75">
        <f>SUM(KS42*$ABG$28)</f>
        <v>0</v>
      </c>
      <c r="ABH42" s="75">
        <f>SUM(KT42*$ABH$28)</f>
        <v>0</v>
      </c>
      <c r="ABI42" s="75">
        <f>SUM(KU42*$ABI$28)</f>
        <v>0</v>
      </c>
      <c r="ABJ42" s="75">
        <f>SUM(KV42*$ABJ$28)</f>
        <v>0</v>
      </c>
      <c r="ABK42" s="75">
        <f>SUM(KW42*$ABK$28)</f>
        <v>0</v>
      </c>
      <c r="ABL42" s="75">
        <f>SUM(KX42*$ABL$28)</f>
        <v>0</v>
      </c>
      <c r="ABM42" s="75">
        <f>SUM(KY42*$ABM$28)</f>
        <v>0</v>
      </c>
      <c r="ABN42" s="75">
        <f>SUM(KZ42*$ABN$28)</f>
        <v>0</v>
      </c>
      <c r="ABO42" s="75">
        <f>SUM(LA42*$ABO$28)</f>
        <v>0</v>
      </c>
      <c r="ABP42" s="75">
        <f>SUM(LB42*$ABP$28)</f>
        <v>0</v>
      </c>
      <c r="ABQ42" s="75">
        <f>SUM(LC42*$ABQ$28)</f>
        <v>0</v>
      </c>
      <c r="ABR42" s="75">
        <f>SUM(LD42*$ABR$28)</f>
        <v>0</v>
      </c>
      <c r="ABS42" s="75">
        <f>SUM(LE42*$ABS$28)</f>
        <v>0</v>
      </c>
      <c r="ABT42" s="75">
        <f>SUM(LF42*$ABT$28)</f>
        <v>0</v>
      </c>
      <c r="ABU42" s="75">
        <f>SUM(LG42*$ABU$28)</f>
        <v>0</v>
      </c>
      <c r="ABV42" s="75">
        <f>SUM(LH42*$ABV$28)</f>
        <v>0</v>
      </c>
      <c r="ABW42" s="75">
        <f>SUM(LI42*$ABW$28)</f>
        <v>0</v>
      </c>
      <c r="ABX42" s="75">
        <f>SUM(LJ42*$ABX$28)</f>
        <v>0</v>
      </c>
      <c r="ABY42" s="75">
        <f>SUM(LK42*$ABY$28)</f>
        <v>0</v>
      </c>
      <c r="ABZ42" s="75">
        <f>SUM(LL42*$ABZ$28)</f>
        <v>0</v>
      </c>
      <c r="ACA42" s="75">
        <f>SUM(LM42*$ACA$28)</f>
        <v>0</v>
      </c>
      <c r="ACB42" s="75">
        <f>SUM(LN42*$ACB$28)</f>
        <v>0</v>
      </c>
      <c r="ACC42" s="75">
        <f>SUM(LO42*$ACC$28)</f>
        <v>0</v>
      </c>
      <c r="ACD42" s="75">
        <f>SUM(LP42*$ACD$28)</f>
        <v>0</v>
      </c>
      <c r="ACE42" s="75">
        <f>SUM(LQ42*$ACE$28)</f>
        <v>0</v>
      </c>
      <c r="ACF42" s="75">
        <f>SUM(LR42*$ACF$28)</f>
        <v>0</v>
      </c>
      <c r="ACG42" s="75">
        <f>SUM(LS42*$ACG$28)</f>
        <v>0</v>
      </c>
      <c r="ACH42" s="75">
        <f>SUM(LT42*$ACH$28)</f>
        <v>0</v>
      </c>
      <c r="ACI42" s="75">
        <f>SUM(LU42*$ACI$28)</f>
        <v>0</v>
      </c>
      <c r="ACJ42" s="75">
        <f>SUM(LV42*$ACJ$28)</f>
        <v>0</v>
      </c>
      <c r="ACK42" s="75">
        <f>SUM(LW42*$ACK$28)</f>
        <v>0</v>
      </c>
      <c r="ACL42" s="75">
        <f>SUM(LX42*$ACL$28)</f>
        <v>0</v>
      </c>
      <c r="ACM42" s="75">
        <f>SUM(LY42*$ACM$28)</f>
        <v>0</v>
      </c>
      <c r="ACN42" s="75">
        <f>SUM(LZ42*$ACN$28)</f>
        <v>0</v>
      </c>
      <c r="ACO42" s="75">
        <f>SUM(MA42*$ACO$28)</f>
        <v>0</v>
      </c>
      <c r="ACP42" s="75">
        <f>SUM(MB42*$ACP$28)</f>
        <v>0</v>
      </c>
      <c r="ACQ42" s="75">
        <f>SUM(MC42*$ACQ$28)</f>
        <v>0</v>
      </c>
      <c r="ACR42" s="75">
        <f>SUM(MD42*$ACR$28)</f>
        <v>0</v>
      </c>
      <c r="ACS42" s="75">
        <f>SUM(ME42*$ACS$28)</f>
        <v>0</v>
      </c>
      <c r="ACT42" s="75">
        <f>SUM(MF42*$ACT$28)</f>
        <v>84000</v>
      </c>
      <c r="ACU42" s="75">
        <f>SUM(MG42*$ACU$28)</f>
        <v>0</v>
      </c>
      <c r="ACV42" s="75">
        <f>SUM(MH42*$ACV$28)</f>
        <v>0</v>
      </c>
      <c r="ACW42" s="75">
        <f>SUM(MI42*$ACW$28)</f>
        <v>0</v>
      </c>
      <c r="ACX42" s="75">
        <f>SUM(MJ42*$ACX$28)</f>
        <v>0</v>
      </c>
      <c r="ACY42" s="75">
        <f>SUM(MK42*$ACY$28)</f>
        <v>30000</v>
      </c>
      <c r="ACZ42" s="75">
        <f>SUM(ML42*$ACZ$28)</f>
        <v>0</v>
      </c>
      <c r="ADA42" s="75">
        <f>SUM(MM42*$ADA$28)</f>
        <v>0</v>
      </c>
      <c r="ADB42" s="75">
        <f>SUM(MN42*$ADB$28)</f>
        <v>0</v>
      </c>
      <c r="ADC42" s="75">
        <f>SUM(MO42*$ADC$28)</f>
        <v>0</v>
      </c>
      <c r="ADD42" s="75">
        <f>SUM(MP42*$ADD$28)</f>
        <v>0</v>
      </c>
      <c r="ADE42" s="75">
        <f>SUM(MQ42*$ADE$28)</f>
        <v>0</v>
      </c>
      <c r="ADF42" s="75">
        <f>SUM(MR42*$ADF$28)</f>
        <v>0</v>
      </c>
      <c r="ADG42" s="75">
        <f>SUM(MS42*$ADG$28)</f>
        <v>0</v>
      </c>
      <c r="ADH42" s="75">
        <f>SUM(MT42*$ADH$28)</f>
        <v>0</v>
      </c>
      <c r="ADI42" s="75">
        <f>SUM(MU42*$ADI$28)</f>
        <v>0</v>
      </c>
      <c r="ADJ42" s="75">
        <f>SUM(MV42*$ADJ$28)</f>
        <v>0</v>
      </c>
      <c r="ADK42" s="75">
        <f>SUM(MW42*$ADK$28)</f>
        <v>0</v>
      </c>
      <c r="ADL42" s="75">
        <f>SUM(MX42*$ADL$28)</f>
        <v>0</v>
      </c>
      <c r="ADM42" s="75">
        <f>SUM(MY42*$ADM$28)</f>
        <v>0</v>
      </c>
      <c r="ADN42" s="75">
        <f>SUM(MZ42*$ADN$28)</f>
        <v>0</v>
      </c>
      <c r="ADO42" s="75">
        <f>SUM(NA42*$ADO$28)</f>
        <v>0</v>
      </c>
      <c r="ADP42" s="75">
        <f>SUM(NB42*$ADP$28)</f>
        <v>0</v>
      </c>
      <c r="ADQ42" s="75">
        <f>SUM(NC42*$ADQ$28)</f>
        <v>0</v>
      </c>
      <c r="ADR42" s="75">
        <f>SUM(ND42*$ADR$28)</f>
        <v>0</v>
      </c>
      <c r="ADS42" s="75">
        <f>SUM(NE42*$ADS$28)</f>
        <v>0</v>
      </c>
      <c r="ADT42" s="75">
        <f>SUM(NF42*$ADT$28)</f>
        <v>0</v>
      </c>
      <c r="ADU42" s="75">
        <f>SUM(NG42*$ADU$28)</f>
        <v>0</v>
      </c>
      <c r="ADV42" s="75">
        <f>SUM(NH42*$ADV$28)</f>
        <v>0</v>
      </c>
      <c r="ADW42" s="75">
        <f>SUM(NI42*$ADW$28)</f>
        <v>0</v>
      </c>
      <c r="ADX42" s="75">
        <f>SUM(NJ42*$ADX$28)</f>
        <v>0</v>
      </c>
      <c r="ADY42" s="75">
        <f>SUM(NK42*$ADY$28)</f>
        <v>0</v>
      </c>
      <c r="ADZ42" s="75">
        <f>SUM(NL42*$ADZ$28)</f>
        <v>0</v>
      </c>
      <c r="AEA42" s="75">
        <f>SUM(NM42*$AEA$28)</f>
        <v>0</v>
      </c>
      <c r="AEB42" s="75">
        <f>SUM(NN42*$AEB$28)</f>
        <v>0</v>
      </c>
      <c r="AEC42" s="75">
        <f>SUM(NO42*$AEC$28)</f>
        <v>0</v>
      </c>
      <c r="AED42" s="75">
        <f>SUM(NP42*$AED$28)</f>
        <v>0</v>
      </c>
      <c r="AEE42" s="75">
        <f>SUM(NQ42*$AEE$28)</f>
        <v>0</v>
      </c>
      <c r="AEF42" s="75">
        <f>SUM(NR42*$AEF$28)</f>
        <v>0</v>
      </c>
      <c r="AEG42" s="75">
        <f>SUM(NS42*$AEG$28)</f>
        <v>0</v>
      </c>
      <c r="AEH42" s="75">
        <f>SUM(NT42*$AEH$28)</f>
        <v>0</v>
      </c>
      <c r="AEI42" s="75">
        <f>SUM(NU42*$AEI$28)</f>
        <v>0</v>
      </c>
      <c r="AEJ42" s="75">
        <f>SUM(NV42*$AEJ$28)</f>
        <v>0</v>
      </c>
      <c r="AEK42" s="75">
        <f>SUM(NW42*$AEK$28)</f>
        <v>0</v>
      </c>
      <c r="AEL42" s="75">
        <f>SUM(NX42*$AEL$28)</f>
        <v>0</v>
      </c>
      <c r="AEM42" s="75">
        <f>SUM(NY42*$AEM$28)</f>
        <v>0</v>
      </c>
      <c r="AEN42" s="75">
        <f>SUM(NZ42*$AEN$28)</f>
        <v>0</v>
      </c>
      <c r="AEO42" s="75">
        <f>SUM(OA42*$AEO$28)</f>
        <v>0</v>
      </c>
      <c r="AEP42" s="75">
        <f>SUM(OB42*$AEP$28)</f>
        <v>0</v>
      </c>
      <c r="AEQ42" s="75">
        <f>SUM(OC42*$AEQ$28)</f>
        <v>0</v>
      </c>
      <c r="AER42" s="75">
        <f>SUM(OD42*$AER$28)</f>
        <v>0</v>
      </c>
      <c r="AES42" s="75">
        <f>SUM(OE42*$AES$28)</f>
        <v>0</v>
      </c>
      <c r="AET42" s="75">
        <f>SUM(OF42*$AET$28)</f>
        <v>0</v>
      </c>
      <c r="AEU42" s="75">
        <f>SUM(OG42*$AEU$28)</f>
        <v>0</v>
      </c>
      <c r="AEV42" s="75">
        <f>SUM(OH42*$AEV$28)</f>
        <v>0</v>
      </c>
      <c r="AEW42" s="75">
        <f>SUM(OI42*$AEW$28)</f>
        <v>0</v>
      </c>
      <c r="AEX42" s="75">
        <f>SUM(OJ42*$AEX$28)</f>
        <v>0</v>
      </c>
      <c r="AEY42" s="75">
        <f>SUM(OK42*$AEY$28)</f>
        <v>0</v>
      </c>
      <c r="AEZ42" s="75">
        <f>SUM(OL42*$AEZ$28)</f>
        <v>0</v>
      </c>
      <c r="AFA42" s="75">
        <f>SUM(OM42*$AFA$28)</f>
        <v>0</v>
      </c>
      <c r="AFB42" s="75">
        <f>SUM(ON42*$AFB$28)</f>
        <v>0</v>
      </c>
      <c r="AFC42" s="75">
        <f>SUM(OO42*$AFC$28)</f>
        <v>0</v>
      </c>
      <c r="AFD42" s="75">
        <f>SUM(OP42*$AFD$28)</f>
        <v>0</v>
      </c>
      <c r="AFE42" s="75">
        <f>SUM(OQ42*$AFE$28)</f>
        <v>0</v>
      </c>
      <c r="AFF42" s="75">
        <f>SUM(OR42*$AFF$28)</f>
        <v>0</v>
      </c>
      <c r="AFG42" s="75">
        <f>SUM(OS42*$AFG$28)</f>
        <v>0</v>
      </c>
      <c r="AFH42" s="75">
        <f>SUM(OT42*$AFH$28)</f>
        <v>0</v>
      </c>
      <c r="AFI42" s="75">
        <f>SUM(OU42*$AFI$28)</f>
        <v>0</v>
      </c>
      <c r="AFJ42" s="75">
        <f>SUM(OV42*$AFJ$28)</f>
        <v>0</v>
      </c>
      <c r="AFK42" s="75">
        <f>SUM(OW42*$AFK$28)</f>
        <v>0</v>
      </c>
      <c r="AFL42" s="75">
        <f>SUM(OX42*$AFL$28)</f>
        <v>0</v>
      </c>
      <c r="AFM42" s="75">
        <f>SUM(OY42*$AFM$28)</f>
        <v>0</v>
      </c>
      <c r="AFN42" s="75">
        <f>SUM(OZ42*$AFN$28)</f>
        <v>0</v>
      </c>
      <c r="AFO42" s="75">
        <f>SUM(PA42*$AFO$28)</f>
        <v>8120</v>
      </c>
      <c r="AFP42" s="75">
        <f>SUM(PB42*$AFP$28)</f>
        <v>0</v>
      </c>
      <c r="AFQ42" s="75">
        <f>SUM(PC42*$AFQ$28)</f>
        <v>0</v>
      </c>
      <c r="AFR42" s="75">
        <f>SUM(PD42*$AFR$28)</f>
        <v>0</v>
      </c>
      <c r="AFS42" s="75">
        <f>SUM(PE42*$AFS$28)</f>
        <v>0</v>
      </c>
      <c r="AFT42" s="75">
        <f>SUM(PF42*$AFT$28)</f>
        <v>0</v>
      </c>
      <c r="AFU42" s="75">
        <f>SUM(PG42*$AFU$28)</f>
        <v>4760</v>
      </c>
      <c r="AFV42" s="75">
        <f>SUM(PH42*$AFV$28)</f>
        <v>0</v>
      </c>
      <c r="AFW42" s="75">
        <f>SUM(PI42*$AFW$28)</f>
        <v>0</v>
      </c>
      <c r="AFX42" s="75">
        <f>SUM(PJ42*$AFX$28)</f>
        <v>0</v>
      </c>
      <c r="AFY42" s="75">
        <f>SUM(PK42*$AFY$28)</f>
        <v>0</v>
      </c>
      <c r="AFZ42" s="75">
        <f>SUM(PL42*$AFZ$28)</f>
        <v>0</v>
      </c>
      <c r="AGA42" s="75">
        <f>SUM(PM42*$AGA$28)</f>
        <v>0</v>
      </c>
      <c r="AGB42" s="75">
        <f>SUM(PN42*$AGB$28)</f>
        <v>0</v>
      </c>
      <c r="AGC42" s="75">
        <f>SUM(PO42*$AGC$28)</f>
        <v>0</v>
      </c>
      <c r="AGD42" s="75">
        <f>SUM(PP42*$AGD$28)</f>
        <v>0</v>
      </c>
      <c r="AGE42" s="75">
        <f>SUM(PQ42*$AGE$28)</f>
        <v>0</v>
      </c>
      <c r="AGF42" s="75">
        <f>SUM(PR42*$AGF$28)</f>
        <v>0</v>
      </c>
      <c r="AGG42" s="75">
        <f>SUM(PS42*$AGG$28)</f>
        <v>0</v>
      </c>
      <c r="AGH42" s="75">
        <f>SUM(PT42*$AGH$28)</f>
        <v>0</v>
      </c>
      <c r="AGI42" s="75">
        <f>SUM(PU42*$AGI$28)</f>
        <v>0</v>
      </c>
      <c r="AGJ42" s="75">
        <f>SUM(PV42*$AGJ$28)</f>
        <v>0</v>
      </c>
      <c r="AGK42" s="75">
        <f>SUM(PW42*$AGK$28)</f>
        <v>0</v>
      </c>
      <c r="AGL42" s="75">
        <f>SUM(PX42*$AGL$28)</f>
        <v>0</v>
      </c>
      <c r="AGM42" s="75">
        <f>SUM(PY42*$AGM$28)</f>
        <v>0</v>
      </c>
      <c r="AGN42" s="75">
        <f>SUM(PZ42*$AGN$28)</f>
        <v>0</v>
      </c>
      <c r="AGO42" s="75">
        <f>SUM(QA42*$AGO$28)</f>
        <v>0</v>
      </c>
      <c r="AGP42" s="75">
        <f>SUM(QB42*$AGP$28)</f>
        <v>0</v>
      </c>
      <c r="AGQ42" s="75">
        <f>SUM(QC42*$AGQ$28)</f>
        <v>0</v>
      </c>
      <c r="AGR42" s="75">
        <f>SUM(QD42*$AGR$28)</f>
        <v>0</v>
      </c>
      <c r="AGS42" s="75">
        <f>SUM(QE42*$AGS$28)</f>
        <v>0</v>
      </c>
      <c r="AGT42" s="75">
        <f>SUM(QF42*$AGT$28)</f>
        <v>0</v>
      </c>
      <c r="AGU42" s="75">
        <f>SUM(QG42*$AGU$28)</f>
        <v>0</v>
      </c>
      <c r="AGV42" s="75">
        <f>SUM(QH42*$AGV$28)</f>
        <v>0</v>
      </c>
      <c r="AGW42" s="75">
        <f>SUM(QI42*$AGW$28)</f>
        <v>0</v>
      </c>
      <c r="AGX42" s="75">
        <f>SUM(QJ42*$AGX$28)</f>
        <v>0</v>
      </c>
      <c r="AGY42" s="75">
        <f>SUM(QK42*$AGY$28)</f>
        <v>0</v>
      </c>
      <c r="AGZ42" s="75">
        <f>SUM(QL42*$AGZ$28)</f>
        <v>0</v>
      </c>
      <c r="AHA42" s="75">
        <f>SUM(QM42*$AHA$28)</f>
        <v>0</v>
      </c>
      <c r="AHB42" s="75">
        <f>SUM(QN42*$AHB$28)</f>
        <v>0</v>
      </c>
      <c r="AHC42" s="75">
        <f>SUM(QO42*$AHC$28)</f>
        <v>0</v>
      </c>
      <c r="AHD42" s="75">
        <f>SUM(QP42*$AHD$28)</f>
        <v>0</v>
      </c>
      <c r="AHE42" s="75">
        <f>SUM(QQ42*$AHE$28)</f>
        <v>0</v>
      </c>
      <c r="AHF42" s="75">
        <f>SUM(QR42*$AHF$28)</f>
        <v>0</v>
      </c>
      <c r="AHG42" s="75">
        <f>SUM(QS42*$AHG$28)</f>
        <v>0</v>
      </c>
      <c r="AHH42" s="75">
        <f>SUM(QT42*$AHH$28)</f>
        <v>0</v>
      </c>
      <c r="AHI42" s="75">
        <f>SUM(QU42*$AHI$28)</f>
        <v>0</v>
      </c>
      <c r="AHJ42" s="75">
        <f>SUM(QV42*$AHJ$28)</f>
        <v>0</v>
      </c>
      <c r="AHK42" s="75">
        <f>SUM(QW42*$AHK$28)</f>
        <v>0</v>
      </c>
      <c r="AHL42" s="75">
        <f>SUM(QX42*$AHL$28)</f>
        <v>0</v>
      </c>
      <c r="AHM42" s="75">
        <f>SUM(QY42*$AHM$28)</f>
        <v>0</v>
      </c>
      <c r="AHN42" s="75">
        <f>SUM(QZ42*$AHN$28)</f>
        <v>0</v>
      </c>
      <c r="AHO42" s="75">
        <f>SUM(RA42*$AHO$28)</f>
        <v>0</v>
      </c>
      <c r="AHP42" s="75">
        <f>SUM(RB42*$AHP$28)</f>
        <v>0</v>
      </c>
      <c r="AHQ42" s="75">
        <f>SUM(RC42*$AHQ$28)</f>
        <v>0</v>
      </c>
      <c r="AHT42" s="22">
        <f>SUM(AS42:KN42)</f>
        <v>0</v>
      </c>
      <c r="AHU42" s="22">
        <f>SUM(KO42:KV42)</f>
        <v>0</v>
      </c>
      <c r="AHV42" s="22">
        <f>SUM(KW42:MD42)</f>
        <v>0</v>
      </c>
      <c r="AHW42" s="22">
        <f>SUM(ME42:NL42)</f>
        <v>90</v>
      </c>
      <c r="AHX42" s="22">
        <f>SUM(NM42:NT42)</f>
        <v>0</v>
      </c>
      <c r="AHY42" s="22">
        <f>SUM(NU42:OJ42)</f>
        <v>0</v>
      </c>
      <c r="AHZ42" s="22">
        <f>SUM(OK42:RC42)</f>
        <v>49</v>
      </c>
      <c r="AIA42" s="22">
        <f>SUM(AHT42:AHZ42)</f>
        <v>139</v>
      </c>
      <c r="AIB42" s="77">
        <f>SUM(AHT42/AIA42)</f>
        <v>0</v>
      </c>
      <c r="AIC42" s="77">
        <f>SUM(AHU42/AIA42)</f>
        <v>0</v>
      </c>
      <c r="AID42" s="77">
        <f>SUM(AHV42/AIA42)</f>
        <v>0</v>
      </c>
      <c r="AIE42" s="77">
        <f>SUM(AHW42/AIA42)</f>
        <v>0.64748201438848918</v>
      </c>
      <c r="AIF42" s="77">
        <f>SUM(AHX42/AIA42)</f>
        <v>0</v>
      </c>
      <c r="AIG42" s="77">
        <f>SUM(AHY42/AIA42)</f>
        <v>0</v>
      </c>
      <c r="AIH42" s="77">
        <f>SUM(AHZ42/AIA42)</f>
        <v>0.35251798561151076</v>
      </c>
      <c r="AII42" s="22" t="s">
        <v>584</v>
      </c>
      <c r="AIK42" s="75">
        <f>SUM(RG42:AHQ42)</f>
        <v>126880</v>
      </c>
      <c r="AIL42" s="75">
        <f>AE42</f>
        <v>0</v>
      </c>
      <c r="AIM42" s="75">
        <f>SUM(AFZ42:AHD42)</f>
        <v>0</v>
      </c>
      <c r="AIN42" s="75">
        <f>SUM(AIK42-AIM42)</f>
        <v>126880</v>
      </c>
      <c r="AIO42" s="75">
        <f>SUM(AIL42+AIM42)</f>
        <v>0</v>
      </c>
      <c r="AIP42" s="23">
        <f>SUM(AIO42/AIN42)</f>
        <v>0</v>
      </c>
    </row>
    <row r="43" spans="5:926" ht="23.25" customHeight="1" x14ac:dyDescent="0.2">
      <c r="E43" s="72"/>
      <c r="J43" s="20">
        <v>2019</v>
      </c>
      <c r="K43" s="20">
        <v>635</v>
      </c>
      <c r="L43" s="73">
        <v>43544</v>
      </c>
      <c r="M43" s="20">
        <v>2006800</v>
      </c>
      <c r="O43" s="21" t="s">
        <v>715</v>
      </c>
      <c r="P43" s="21" t="s">
        <v>800</v>
      </c>
      <c r="Q43" s="68" t="s">
        <v>801</v>
      </c>
      <c r="R43" s="22">
        <v>3</v>
      </c>
      <c r="S43" s="22">
        <v>3</v>
      </c>
      <c r="T43" s="22">
        <v>11</v>
      </c>
      <c r="U43" s="68" t="s">
        <v>698</v>
      </c>
      <c r="V43" s="22" t="s">
        <v>795</v>
      </c>
      <c r="X43" s="22">
        <v>155</v>
      </c>
      <c r="Y43" s="74">
        <f>SUM(AK43/X43)</f>
        <v>1806.4516129032259</v>
      </c>
      <c r="Z43" s="75">
        <f>SUM(RC43:AHM43)</f>
        <v>207226</v>
      </c>
      <c r="AA43" s="75">
        <v>0</v>
      </c>
      <c r="AB43" s="75">
        <v>0</v>
      </c>
      <c r="AC43" s="75">
        <f>SUM(Z43:AB43)</f>
        <v>207226</v>
      </c>
      <c r="AD43" s="75">
        <f>SUM(RG43:AHQ43)</f>
        <v>206920</v>
      </c>
      <c r="AE43" s="75">
        <v>0</v>
      </c>
      <c r="AF43" s="75">
        <v>0</v>
      </c>
      <c r="AG43" s="75">
        <f>SUM(AD43:AF43)</f>
        <v>206920</v>
      </c>
      <c r="AH43" s="74">
        <v>288000</v>
      </c>
      <c r="AI43" s="74">
        <v>0</v>
      </c>
      <c r="AJ43" s="74">
        <v>8000</v>
      </c>
      <c r="AK43" s="76">
        <f>SUM(AH43-(AI43+AJ43))</f>
        <v>280000</v>
      </c>
      <c r="AL43" s="23">
        <f>SUM(AD43/AK43)</f>
        <v>0.73899999999999999</v>
      </c>
      <c r="AM43" s="77">
        <f>ABS(AL43-$A$7)</f>
        <v>0</v>
      </c>
      <c r="AN43" s="77">
        <f>ABS(AL43-$A$9)</f>
        <v>5.2247259174339922E-2</v>
      </c>
      <c r="AO43" s="77">
        <f>SUMSQ(AN43)</f>
        <v>2.7297760912306473E-3</v>
      </c>
      <c r="AP43" s="75">
        <f>AK43^2</f>
        <v>78400000000</v>
      </c>
      <c r="AQ43" s="74">
        <f>AG43^2</f>
        <v>42815886400</v>
      </c>
      <c r="AR43" s="75">
        <f>AG43*AK43</f>
        <v>57937600000</v>
      </c>
      <c r="ME43" s="22">
        <v>91</v>
      </c>
      <c r="MG43" s="22">
        <v>54</v>
      </c>
      <c r="MI43" s="22">
        <v>2</v>
      </c>
      <c r="PG43" s="22">
        <v>4</v>
      </c>
      <c r="RB43" s="22">
        <v>4</v>
      </c>
      <c r="RE43" s="22">
        <f>SUM(AS43:PG43)</f>
        <v>151</v>
      </c>
      <c r="RF43" s="22">
        <f>SUM(AS43:RC43)</f>
        <v>155</v>
      </c>
      <c r="RG43" s="75">
        <f>SUM(AS43*$RG$28)</f>
        <v>0</v>
      </c>
      <c r="RH43" s="75">
        <f>SUM(AT43*$RH$28)</f>
        <v>0</v>
      </c>
      <c r="RI43" s="75">
        <f>SUM(AU43*$RI$28)</f>
        <v>0</v>
      </c>
      <c r="RJ43" s="75">
        <f>SUM(AV43*$RJ$28)</f>
        <v>0</v>
      </c>
      <c r="RK43" s="75">
        <f>SUM(AW43*$RK$28)</f>
        <v>0</v>
      </c>
      <c r="RL43" s="75">
        <f>SUM(AX43*$RL$28)</f>
        <v>0</v>
      </c>
      <c r="RM43" s="75">
        <f>SUM(AY43*$RM$28)</f>
        <v>0</v>
      </c>
      <c r="RN43" s="75">
        <f>SUM(AZ43*$RN$28)</f>
        <v>0</v>
      </c>
      <c r="RO43" s="75">
        <f>SUM(BA43*$RO$28)</f>
        <v>0</v>
      </c>
      <c r="RP43" s="75">
        <f>SUM(BB43*$RP$28)</f>
        <v>0</v>
      </c>
      <c r="RQ43" s="75">
        <f>SUM(BC43*$RQ$28)</f>
        <v>0</v>
      </c>
      <c r="RR43" s="75">
        <f>SUM(BD43*$RR$28)</f>
        <v>0</v>
      </c>
      <c r="RS43" s="75">
        <f>SUM(BE43*$RS$28)</f>
        <v>0</v>
      </c>
      <c r="RT43" s="75">
        <f>SUM(BF43*$RT$28)</f>
        <v>0</v>
      </c>
      <c r="RU43" s="75">
        <f>SUM(BG43*$RU$28)</f>
        <v>0</v>
      </c>
      <c r="RV43" s="75">
        <f>SUM(BH43*$RV$28)</f>
        <v>0</v>
      </c>
      <c r="RW43" s="75">
        <f>SUM(BI43*$RW$28)</f>
        <v>0</v>
      </c>
      <c r="RX43" s="75">
        <f>SUM(BJ43*$RX$28)</f>
        <v>0</v>
      </c>
      <c r="RY43" s="75">
        <f>SUM(BK43*$RY$28)</f>
        <v>0</v>
      </c>
      <c r="RZ43" s="75">
        <f>SUM(BL43*$RZ$28)</f>
        <v>0</v>
      </c>
      <c r="SA43" s="75">
        <f>SUM(BM43*$SA$28)</f>
        <v>0</v>
      </c>
      <c r="SB43" s="75">
        <f>SUM(BN43*$SB$28)</f>
        <v>0</v>
      </c>
      <c r="SC43" s="75">
        <f>SUM(BO43*$SC$28)</f>
        <v>0</v>
      </c>
      <c r="SD43" s="75">
        <f>SUM(BP43*$SD$28)</f>
        <v>0</v>
      </c>
      <c r="SE43" s="75">
        <f>SUM(BQ43*$SE$28)</f>
        <v>0</v>
      </c>
      <c r="SF43" s="75">
        <f>SUM(BR43*$SF$28)</f>
        <v>0</v>
      </c>
      <c r="SG43" s="75">
        <f>SUM(BS43*$SG$28)</f>
        <v>0</v>
      </c>
      <c r="SH43" s="75">
        <f>SUM(BT43*$SH$28)</f>
        <v>0</v>
      </c>
      <c r="SI43" s="75">
        <f>SUM(BU43*$SI$28)</f>
        <v>0</v>
      </c>
      <c r="SJ43" s="75">
        <f>SUM(BV43*$SJ$28)</f>
        <v>0</v>
      </c>
      <c r="SK43" s="75">
        <f>SUM(BW43*$SK$28)</f>
        <v>0</v>
      </c>
      <c r="SL43" s="75">
        <f>SUM(BX43*$SL$28)</f>
        <v>0</v>
      </c>
      <c r="SM43" s="75">
        <f>SUM(BY43*$SM$28)</f>
        <v>0</v>
      </c>
      <c r="SN43" s="75">
        <f>SUM(BZ43*$SN$28)</f>
        <v>0</v>
      </c>
      <c r="SO43" s="75">
        <f>SUM(CA43*$SO$28)</f>
        <v>0</v>
      </c>
      <c r="SP43" s="75">
        <f>SUM(CB43*$SP$28)</f>
        <v>0</v>
      </c>
      <c r="SQ43" s="75">
        <f>SUM(CC43*$SQ$28)</f>
        <v>0</v>
      </c>
      <c r="SR43" s="75">
        <f>SUM(CD43*$SR$28)</f>
        <v>0</v>
      </c>
      <c r="SS43" s="75">
        <f>SUM(CE43*$SS$28)</f>
        <v>0</v>
      </c>
      <c r="ST43" s="75">
        <f>SUM(CF43*$ST$28)</f>
        <v>0</v>
      </c>
      <c r="SU43" s="75">
        <f>SUM(CG43*$SU$28)</f>
        <v>0</v>
      </c>
      <c r="SV43" s="75">
        <f>SUM(CH43*$SV$28)</f>
        <v>0</v>
      </c>
      <c r="SW43" s="75">
        <f>SUM(CI43*$SW$28)</f>
        <v>0</v>
      </c>
      <c r="SX43" s="75">
        <f>SUM(CJ43*$SX$28)</f>
        <v>0</v>
      </c>
      <c r="SY43" s="75">
        <f>SUM(CK43*$SY$28)</f>
        <v>0</v>
      </c>
      <c r="SZ43" s="75">
        <f>SUM(CL43*$SZ$28)</f>
        <v>0</v>
      </c>
      <c r="TA43" s="75">
        <f>SUM(CM43*$TA$28)</f>
        <v>0</v>
      </c>
      <c r="TB43" s="75">
        <f>SUM(CN43*$TB$28)</f>
        <v>0</v>
      </c>
      <c r="TC43" s="75">
        <f>SUM(CO43*$TC$28)</f>
        <v>0</v>
      </c>
      <c r="TD43" s="75">
        <f>SUM(CP43*$TD$28)</f>
        <v>0</v>
      </c>
      <c r="TE43" s="75">
        <f>SUM(CQ43*$TE$28)</f>
        <v>0</v>
      </c>
      <c r="TF43" s="75">
        <f>SUM(CR43*$TF$28)</f>
        <v>0</v>
      </c>
      <c r="TG43" s="75">
        <f>SUM(CS43*$TG$28)</f>
        <v>0</v>
      </c>
      <c r="TH43" s="75">
        <f>SUM(CT43*$TH$28)</f>
        <v>0</v>
      </c>
      <c r="TI43" s="75">
        <f>SUM(CU43*$TI$28)</f>
        <v>0</v>
      </c>
      <c r="TJ43" s="75">
        <f>SUM(CV43*$TJ$28)</f>
        <v>0</v>
      </c>
      <c r="TK43" s="75">
        <f>SUM(CW43*$TK$28)</f>
        <v>0</v>
      </c>
      <c r="TL43" s="75">
        <f>SUM(CX43*$TL$28)</f>
        <v>0</v>
      </c>
      <c r="TM43" s="75">
        <f>SUM(CY43*$TM$28)</f>
        <v>0</v>
      </c>
      <c r="TN43" s="75">
        <f>SUM(CZ43*$TN$28)</f>
        <v>0</v>
      </c>
      <c r="TO43" s="75">
        <f>SUM(DA43*$TO$28)</f>
        <v>0</v>
      </c>
      <c r="TP43" s="75">
        <f>SUM(DB43*$TP$28)</f>
        <v>0</v>
      </c>
      <c r="TQ43" s="75">
        <f>SUM(DC43*$TQ$28)</f>
        <v>0</v>
      </c>
      <c r="TR43" s="75">
        <f>SUM(DD43*$TR$28)</f>
        <v>0</v>
      </c>
      <c r="TS43" s="75">
        <f>SUM(DE43*$TS$28)</f>
        <v>0</v>
      </c>
      <c r="TT43" s="75">
        <f>SUM(DF43*$TT$28)</f>
        <v>0</v>
      </c>
      <c r="TU43" s="75">
        <f>SUM(DG43*$TU$28)</f>
        <v>0</v>
      </c>
      <c r="TV43" s="75">
        <f>SUM(DH43*$TV$28)</f>
        <v>0</v>
      </c>
      <c r="TW43" s="75">
        <f>SUM(DI43*$TW$28)</f>
        <v>0</v>
      </c>
      <c r="TX43" s="75">
        <f>SUM(DJ43*$TX$28)</f>
        <v>0</v>
      </c>
      <c r="TY43" s="75">
        <f>SUM(DK43*$TY$28)</f>
        <v>0</v>
      </c>
      <c r="TZ43" s="75">
        <f>SUM(DL43*$TZ$28)</f>
        <v>0</v>
      </c>
      <c r="UA43" s="75">
        <f>SUM(DM43*$UA$28)</f>
        <v>0</v>
      </c>
      <c r="UB43" s="75">
        <f>SUM(DN43*$UB$28)</f>
        <v>0</v>
      </c>
      <c r="UC43" s="75">
        <f>SUM(DO43*$UC$28)</f>
        <v>0</v>
      </c>
      <c r="UD43" s="75">
        <f>SUM(DP43*$UD$28)</f>
        <v>0</v>
      </c>
      <c r="UE43" s="75">
        <f>SUM(DQ43*$UE$28)</f>
        <v>0</v>
      </c>
      <c r="UF43" s="75">
        <f>SUM(DR43*$UF$28)</f>
        <v>0</v>
      </c>
      <c r="UG43" s="75">
        <f>SUM(DS43*$UG$28)</f>
        <v>0</v>
      </c>
      <c r="UH43" s="75">
        <f>SUM(DT43*$UH$28)</f>
        <v>0</v>
      </c>
      <c r="UI43" s="75">
        <f>SUM(DU43*$UI$28)</f>
        <v>0</v>
      </c>
      <c r="UJ43" s="75">
        <f>SUM(DV43*$UJ$28)</f>
        <v>0</v>
      </c>
      <c r="UK43" s="75">
        <f>SUM(DW43*$UK$28)</f>
        <v>0</v>
      </c>
      <c r="UL43" s="75">
        <f>SUM(DX43*$UL$28)</f>
        <v>0</v>
      </c>
      <c r="UM43" s="75">
        <f>SUM(DY43*$UM$28)</f>
        <v>0</v>
      </c>
      <c r="UN43" s="75">
        <f>SUM(DZ43*$UN$28)</f>
        <v>0</v>
      </c>
      <c r="UO43" s="75">
        <f>SUM(EA43*$UO$28)</f>
        <v>0</v>
      </c>
      <c r="UP43" s="75">
        <f>SUM(EB43*$UP$28)</f>
        <v>0</v>
      </c>
      <c r="UQ43" s="75">
        <f>SUM(EC43*$UQ$28)</f>
        <v>0</v>
      </c>
      <c r="UR43" s="75">
        <f>SUM(ED43*$UR$28)</f>
        <v>0</v>
      </c>
      <c r="US43" s="75">
        <f>SUM(EE43*$US$28)</f>
        <v>0</v>
      </c>
      <c r="UT43" s="75">
        <f>SUM(EF43*$UT$28)</f>
        <v>0</v>
      </c>
      <c r="UU43" s="75">
        <f>SUM(EG43*$UU$28)</f>
        <v>0</v>
      </c>
      <c r="UV43" s="75">
        <f>SUM(EH43*$UV$28)</f>
        <v>0</v>
      </c>
      <c r="UW43" s="75">
        <f>SUM(EI43*$UW$28)</f>
        <v>0</v>
      </c>
      <c r="UX43" s="75">
        <f>SUM(EJ43*$UX$28)</f>
        <v>0</v>
      </c>
      <c r="UY43" s="75">
        <f>SUM(EK43*$UY$28)</f>
        <v>0</v>
      </c>
      <c r="UZ43" s="75">
        <f>SUM(EL43*$UZ$28)</f>
        <v>0</v>
      </c>
      <c r="VA43" s="75">
        <f>SUM(EM43*$VA$28)</f>
        <v>0</v>
      </c>
      <c r="VB43" s="75">
        <f>SUM(EN43*$VB$28)</f>
        <v>0</v>
      </c>
      <c r="VC43" s="75">
        <f>SUM(EO43*$VC$28)</f>
        <v>0</v>
      </c>
      <c r="VD43" s="75">
        <f>SUM(EP43*$VD$28)</f>
        <v>0</v>
      </c>
      <c r="VE43" s="75">
        <f>SUM(EQ43*$VE$28)</f>
        <v>0</v>
      </c>
      <c r="VF43" s="75">
        <f>SUM(ER43*$VF$28)</f>
        <v>0</v>
      </c>
      <c r="VG43" s="75">
        <f>SUM(ES43*$VG$28)</f>
        <v>0</v>
      </c>
      <c r="VH43" s="75">
        <f>SUM(ET43*$VH$28)</f>
        <v>0</v>
      </c>
      <c r="VI43" s="75">
        <f>SUM(EU43*$VI$28)</f>
        <v>0</v>
      </c>
      <c r="VJ43" s="75">
        <f>SUM(EV43*$VJ$28)</f>
        <v>0</v>
      </c>
      <c r="VK43" s="75">
        <f>SUM(EW43*$VK$28)</f>
        <v>0</v>
      </c>
      <c r="VL43" s="75">
        <f>SUM(EX43*$VL$28)</f>
        <v>0</v>
      </c>
      <c r="VM43" s="75">
        <f>SUM(EY43*$VM$28)</f>
        <v>0</v>
      </c>
      <c r="VN43" s="75">
        <f>SUM(EZ43*$VND$28)</f>
        <v>0</v>
      </c>
      <c r="VO43" s="75">
        <f>SUM(FA43*$VO$28)</f>
        <v>0</v>
      </c>
      <c r="VP43" s="75">
        <f>SUM(FB43*$VP$28)</f>
        <v>0</v>
      </c>
      <c r="VQ43" s="75">
        <f>SUM(FC43*$VQ$28)</f>
        <v>0</v>
      </c>
      <c r="VR43" s="75">
        <f>SUM(FD43*$VR$28)</f>
        <v>0</v>
      </c>
      <c r="VS43" s="75">
        <f>SUM(FE43*$VS$28)</f>
        <v>0</v>
      </c>
      <c r="VT43" s="75">
        <f>SUM(FF43*$VT$28)</f>
        <v>0</v>
      </c>
      <c r="VU43" s="75">
        <f>SUM(FG43*$VU$28)</f>
        <v>0</v>
      </c>
      <c r="VV43" s="75">
        <f>SUM(FH43*$VV$28)</f>
        <v>0</v>
      </c>
      <c r="VW43" s="75">
        <f>SUM(FI43*$VW$28)</f>
        <v>0</v>
      </c>
      <c r="VX43" s="75">
        <f>SUM(FJ43*$VX$28)</f>
        <v>0</v>
      </c>
      <c r="VY43" s="75">
        <f>SUM(FK43*$VY$28)</f>
        <v>0</v>
      </c>
      <c r="VZ43" s="75">
        <f>SUM(FL43*$VZ$28)</f>
        <v>0</v>
      </c>
      <c r="WA43" s="75">
        <f>SUM(FM43*$WA$28)</f>
        <v>0</v>
      </c>
      <c r="WB43" s="75">
        <f>SUM(FN43*$WB$28)</f>
        <v>0</v>
      </c>
      <c r="WC43" s="75">
        <f>SUM(FO43*$WC$28)</f>
        <v>0</v>
      </c>
      <c r="WD43" s="75">
        <f>SUM(FP43*$WD$28)</f>
        <v>0</v>
      </c>
      <c r="WE43" s="75">
        <f>SUM(FQ43*$WE$28)</f>
        <v>0</v>
      </c>
      <c r="WF43" s="75">
        <f>SUM(FR43*$WF$28)</f>
        <v>0</v>
      </c>
      <c r="WG43" s="75">
        <f>SUM(FS43*$WG$28)</f>
        <v>0</v>
      </c>
      <c r="WH43" s="75">
        <f>SUM(FT43*$WH$28)</f>
        <v>0</v>
      </c>
      <c r="WI43" s="75">
        <f>SUM(FU43*$WI$28)</f>
        <v>0</v>
      </c>
      <c r="WJ43" s="75">
        <f>SUM(FV43*$WJ$28)</f>
        <v>0</v>
      </c>
      <c r="WK43" s="75">
        <f>SUM(FW43*$WK$28)</f>
        <v>0</v>
      </c>
      <c r="WL43" s="75">
        <f>SUM(FX43*$WL$28)</f>
        <v>0</v>
      </c>
      <c r="WM43" s="75">
        <f>SUM(FY43*$WM$28)</f>
        <v>0</v>
      </c>
      <c r="WN43" s="75">
        <f>SUM(FZ43*$WN$28)</f>
        <v>0</v>
      </c>
      <c r="WO43" s="75">
        <f>SUM(GA43*$WO$28)</f>
        <v>0</v>
      </c>
      <c r="WP43" s="75">
        <f>SUM(GB43*$WP$28)</f>
        <v>0</v>
      </c>
      <c r="WQ43" s="75">
        <f>SUM(GC43*$WQ$28)</f>
        <v>0</v>
      </c>
      <c r="WR43" s="75">
        <f>SUM(GD43*$WR$28)</f>
        <v>0</v>
      </c>
      <c r="WS43" s="75">
        <f>SUM(GE43*$WS$28)</f>
        <v>0</v>
      </c>
      <c r="WT43" s="75">
        <f>SUM(GF43*$WT$28)</f>
        <v>0</v>
      </c>
      <c r="WU43" s="75">
        <f>SUM(GG43*$WU$28)</f>
        <v>0</v>
      </c>
      <c r="WV43" s="75">
        <f>SUM(GH43*$WV$28)</f>
        <v>0</v>
      </c>
      <c r="WW43" s="75">
        <f>SUM(GI43*$WW$28)</f>
        <v>0</v>
      </c>
      <c r="WX43" s="75">
        <f>SUM(GJ43*$WX$28)</f>
        <v>0</v>
      </c>
      <c r="WY43" s="75">
        <f>SUM(GK43*$WY$28)</f>
        <v>0</v>
      </c>
      <c r="WZ43" s="75">
        <f>SUM(GL43*$WZ$28)</f>
        <v>0</v>
      </c>
      <c r="XA43" s="75">
        <f>SUM(GM43*$XA$28)</f>
        <v>0</v>
      </c>
      <c r="XB43" s="75">
        <f>SUM(GN43*$XB$28)</f>
        <v>0</v>
      </c>
      <c r="XC43" s="75">
        <f>SUM(GO43*$XC$28)</f>
        <v>0</v>
      </c>
      <c r="XD43" s="75">
        <f>SUM(GP43*$XD$28)</f>
        <v>0</v>
      </c>
      <c r="XE43" s="75">
        <f>SUM(GQ43*$XE$28)</f>
        <v>0</v>
      </c>
      <c r="XF43" s="75">
        <f>SUM(GR43*$XF$28)</f>
        <v>0</v>
      </c>
      <c r="XG43" s="75">
        <f>SUM(GS43*$XG$28)</f>
        <v>0</v>
      </c>
      <c r="XH43" s="75">
        <f>SUM(GT43*$XH$28)</f>
        <v>0</v>
      </c>
      <c r="XI43" s="75">
        <f>SUM(GU43*$XI$28)</f>
        <v>0</v>
      </c>
      <c r="XJ43" s="75">
        <f>SUM(GV43*$XJ$28)</f>
        <v>0</v>
      </c>
      <c r="XK43" s="75">
        <f>SUM(GW43*$XK$28)</f>
        <v>0</v>
      </c>
      <c r="XL43" s="75">
        <f>SUM(GX43*$XL$28)</f>
        <v>0</v>
      </c>
      <c r="XM43" s="75">
        <f>SUM(GY43*$XM$28)</f>
        <v>0</v>
      </c>
      <c r="XN43" s="75">
        <f>SUM(GZ43*$XN$28)</f>
        <v>0</v>
      </c>
      <c r="XO43" s="75">
        <f>SUM(HA43*$XO$28)</f>
        <v>0</v>
      </c>
      <c r="XP43" s="75">
        <f>SUM(HB43*$XP$28)</f>
        <v>0</v>
      </c>
      <c r="XQ43" s="75">
        <f>SUM(HC43*$XQ$28)</f>
        <v>0</v>
      </c>
      <c r="XR43" s="75">
        <f>SUM(HD43*$XR$28)</f>
        <v>0</v>
      </c>
      <c r="XS43" s="75">
        <f>SUM(HE43*$XS$28)</f>
        <v>0</v>
      </c>
      <c r="XT43" s="75">
        <f>SUM(HF43*$XT$28)</f>
        <v>0</v>
      </c>
      <c r="XU43" s="75">
        <f>SUM(HG43*$XU$28)</f>
        <v>0</v>
      </c>
      <c r="XV43" s="75">
        <f>SUM(HH43*$XV$28)</f>
        <v>0</v>
      </c>
      <c r="XW43" s="75">
        <f>SUM(HI43*$XW$28)</f>
        <v>0</v>
      </c>
      <c r="XX43" s="75">
        <f>SUM(HJ43*$XX$28)</f>
        <v>0</v>
      </c>
      <c r="XY43" s="75">
        <f>SUM(HK43*$XY$28)</f>
        <v>0</v>
      </c>
      <c r="XZ43" s="75">
        <f>SUM(HL43*$XZ$28)</f>
        <v>0</v>
      </c>
      <c r="YA43" s="75">
        <f>SUM(HM43*$YA$28)</f>
        <v>0</v>
      </c>
      <c r="YB43" s="75">
        <f>SUM(HN43*$YB$28)</f>
        <v>0</v>
      </c>
      <c r="YC43" s="75">
        <f>SUM(HO43*$YC$28)</f>
        <v>0</v>
      </c>
      <c r="YD43" s="75">
        <f>SUM(HP43*$YD$28)</f>
        <v>0</v>
      </c>
      <c r="YE43" s="75">
        <f>SUM(HQ43*$YE$28)</f>
        <v>0</v>
      </c>
      <c r="YF43" s="75">
        <f>SUM(HR43*$YF$28)</f>
        <v>0</v>
      </c>
      <c r="YG43" s="75">
        <f>SUM(HS43*$YG$28)</f>
        <v>0</v>
      </c>
      <c r="YH43" s="75">
        <f>SUM(HT43*$YH$28)</f>
        <v>0</v>
      </c>
      <c r="YI43" s="75">
        <f>SUM(HU43*$YI$28)</f>
        <v>0</v>
      </c>
      <c r="YJ43" s="75">
        <f>SUM(HV43*$YJ$28)</f>
        <v>0</v>
      </c>
      <c r="YK43" s="75">
        <f>SUM(HW43*$YK$28)</f>
        <v>0</v>
      </c>
      <c r="YL43" s="75">
        <f>SUM(HX43*$YL$28)</f>
        <v>0</v>
      </c>
      <c r="YM43" s="75">
        <f>SUM(HY43*$YM$28)</f>
        <v>0</v>
      </c>
      <c r="YN43" s="75">
        <f>SUM(HZ43*$YN$28)</f>
        <v>0</v>
      </c>
      <c r="YO43" s="75">
        <f>SUM(IA43*$YO$28)</f>
        <v>0</v>
      </c>
      <c r="YP43" s="75">
        <f>SUM(IB43*$YP$28)</f>
        <v>0</v>
      </c>
      <c r="YQ43" s="75">
        <f>SUM(IC43*$YQ$28)</f>
        <v>0</v>
      </c>
      <c r="YR43" s="75">
        <f>SUM(ID43*$YR$28)</f>
        <v>0</v>
      </c>
      <c r="YS43" s="75">
        <f>SUM(IE43*$YS$28)</f>
        <v>0</v>
      </c>
      <c r="YT43" s="75">
        <f>SUM(IF43*$YT$28)</f>
        <v>0</v>
      </c>
      <c r="YU43" s="75">
        <f>SUM(IG43*$YU$28)</f>
        <v>0</v>
      </c>
      <c r="YV43" s="75">
        <f>SUM(IH43*$YV$28)</f>
        <v>0</v>
      </c>
      <c r="YW43" s="75">
        <f>SUM(II43*$YW$28)</f>
        <v>0</v>
      </c>
      <c r="YX43" s="75">
        <f>SUM(IJ43*$YX$28)</f>
        <v>0</v>
      </c>
      <c r="YY43" s="75">
        <f>SUM(IK43*$YY$28)</f>
        <v>0</v>
      </c>
      <c r="YZ43" s="75">
        <f>SUM(IL43*$YZ$28)</f>
        <v>0</v>
      </c>
      <c r="ZA43" s="75">
        <f>SUM(IM43*$ZA$28)</f>
        <v>0</v>
      </c>
      <c r="ZB43" s="75">
        <f>SUM(IN43*$ZB$28)</f>
        <v>0</v>
      </c>
      <c r="ZC43" s="75">
        <f>SUM(IO43*$ZC$28)</f>
        <v>0</v>
      </c>
      <c r="ZD43" s="75">
        <f>SUM(IP43*$ZD$28)</f>
        <v>0</v>
      </c>
      <c r="ZE43" s="75">
        <f>SUM(IQ43*$ZE$28)</f>
        <v>0</v>
      </c>
      <c r="ZF43" s="75">
        <f>SUM(IR43*$ZF$28)</f>
        <v>0</v>
      </c>
      <c r="ZG43" s="75">
        <f>SUM(IS43*$ZG$28)</f>
        <v>0</v>
      </c>
      <c r="ZH43" s="75">
        <f>SUM(IT43*$ZH$28)</f>
        <v>0</v>
      </c>
      <c r="ZI43" s="75">
        <f>SUM(IU43*$ZI$28)</f>
        <v>0</v>
      </c>
      <c r="ZJ43" s="75">
        <f>SUM(IV43*$ZJ$28)</f>
        <v>0</v>
      </c>
      <c r="ZK43" s="75">
        <f>SUM(IW43*$ZK$28)</f>
        <v>0</v>
      </c>
      <c r="ZL43" s="75">
        <f>SUM(IX43*$ZL$28)</f>
        <v>0</v>
      </c>
      <c r="ZM43" s="75">
        <f>SUM(IY43*$ZM$28)</f>
        <v>0</v>
      </c>
      <c r="ZN43" s="75">
        <f>SUM(IZ43*$ZN$28)</f>
        <v>0</v>
      </c>
      <c r="ZO43" s="75">
        <f>SUM(JA43*$ZO$28)</f>
        <v>0</v>
      </c>
      <c r="ZP43" s="75">
        <f>SUM(JB43*$ZP$28)</f>
        <v>0</v>
      </c>
      <c r="ZQ43" s="75">
        <f>SUM(JC43*$ZQ$28)</f>
        <v>0</v>
      </c>
      <c r="ZR43" s="75">
        <f>SUM(JD43*$ZR$28)</f>
        <v>0</v>
      </c>
      <c r="ZS43" s="75">
        <f>SUM(JE43*$ZS$28)</f>
        <v>0</v>
      </c>
      <c r="ZT43" s="75">
        <f>SUM(JF43*$ZT$28)</f>
        <v>0</v>
      </c>
      <c r="ZU43" s="75">
        <f>SUM(JG43*$ZU$28)</f>
        <v>0</v>
      </c>
      <c r="ZV43" s="75">
        <f>SUM(JH43*$ZV$28)</f>
        <v>0</v>
      </c>
      <c r="ZW43" s="75">
        <f>SUM(JI43*$ZW$28)</f>
        <v>0</v>
      </c>
      <c r="ZX43" s="75">
        <f>SUM(JJ43*$ZX$28)</f>
        <v>0</v>
      </c>
      <c r="ZY43" s="75">
        <f>SUM(JK43*$ZY$28)</f>
        <v>0</v>
      </c>
      <c r="ZZ43" s="75">
        <f>SUM(JL43*$ZZ$28)</f>
        <v>0</v>
      </c>
      <c r="AAA43" s="75">
        <f>SUM(JM43*$AAA$28)</f>
        <v>0</v>
      </c>
      <c r="AAB43" s="75">
        <f>SUM(JN43*$AAB$28)</f>
        <v>0</v>
      </c>
      <c r="AAC43" s="75">
        <f>SUM(JO43*$AAC$28)</f>
        <v>0</v>
      </c>
      <c r="AAD43" s="75">
        <f>SUM(JP43*$AAD$28)</f>
        <v>0</v>
      </c>
      <c r="AAE43" s="75">
        <f>SUM(JQ43*$AAE$28)</f>
        <v>0</v>
      </c>
      <c r="AAF43" s="75">
        <f>SUM(JR43*$AAF$28)</f>
        <v>0</v>
      </c>
      <c r="AAG43" s="75">
        <f>SUM(JS43*$AAG$28)</f>
        <v>0</v>
      </c>
      <c r="AAH43" s="75">
        <f>SUM(JT43*$AAH$28)</f>
        <v>0</v>
      </c>
      <c r="AAI43" s="75">
        <f>SUM(JU43*$AAI$28)</f>
        <v>0</v>
      </c>
      <c r="AAJ43" s="75">
        <f>SUM(JV43*$AAJ$28)</f>
        <v>0</v>
      </c>
      <c r="AAK43" s="75">
        <f>SUM(JW43*$AAK$28)</f>
        <v>0</v>
      </c>
      <c r="AAL43" s="75">
        <f>SUM(JX43*$AAL$28)</f>
        <v>0</v>
      </c>
      <c r="AAM43" s="75">
        <f>SUM(JY43*$AAM$28)</f>
        <v>0</v>
      </c>
      <c r="AAN43" s="75">
        <f>SUM(JZ43*$AAN$28)</f>
        <v>0</v>
      </c>
      <c r="AAO43" s="75">
        <f>SUM(KA43*$AAO$28)</f>
        <v>0</v>
      </c>
      <c r="AAP43" s="75">
        <f>SUM(KB43*$AAP$28)</f>
        <v>0</v>
      </c>
      <c r="AAQ43" s="75">
        <f>SUM(KC43*$AAQ$28)</f>
        <v>0</v>
      </c>
      <c r="AAR43" s="75">
        <f>SUM(KD43*$AAR$28)</f>
        <v>0</v>
      </c>
      <c r="AAS43" s="75">
        <f>SUM(KE43*$AAS$28)</f>
        <v>0</v>
      </c>
      <c r="AAT43" s="75">
        <f>SUM(KF43*$AAT$28)</f>
        <v>0</v>
      </c>
      <c r="AAU43" s="75">
        <f>SUM(KG43*$AAU$28)</f>
        <v>0</v>
      </c>
      <c r="AAV43" s="75">
        <f>SUM(KH43*$AAV$28)</f>
        <v>0</v>
      </c>
      <c r="AAW43" s="75">
        <f>SUM(KI43*$AAW$28)</f>
        <v>0</v>
      </c>
      <c r="AAX43" s="75">
        <f>SUM(KJ43*$AAX$28)</f>
        <v>0</v>
      </c>
      <c r="AAY43" s="75">
        <f>SUM(KK43*$AAY$28)</f>
        <v>0</v>
      </c>
      <c r="AAZ43" s="75">
        <f>SUM(KL43*$AAZ$28)</f>
        <v>0</v>
      </c>
      <c r="ABA43" s="75">
        <f>SUM(KM43*$ABA$28)</f>
        <v>0</v>
      </c>
      <c r="ABB43" s="75">
        <f>SUM(KN43*$ABB$28)</f>
        <v>0</v>
      </c>
      <c r="ABC43" s="75">
        <f>SUM(KO43*$ABC$28)</f>
        <v>0</v>
      </c>
      <c r="ABD43" s="75">
        <f>SUM(KP43*$ABD$28)</f>
        <v>0</v>
      </c>
      <c r="ABE43" s="75">
        <f>SUM(KQ43*$ABE$28)</f>
        <v>0</v>
      </c>
      <c r="ABF43" s="75">
        <f>SUM(KR43*$ABF$28)</f>
        <v>0</v>
      </c>
      <c r="ABG43" s="75">
        <f>SUM(KS43*$ABG$28)</f>
        <v>0</v>
      </c>
      <c r="ABH43" s="75">
        <f>SUM(KT43*$ABH$28)</f>
        <v>0</v>
      </c>
      <c r="ABI43" s="75">
        <f>SUM(KU43*$ABI$28)</f>
        <v>0</v>
      </c>
      <c r="ABJ43" s="75">
        <f>SUM(KV43*$ABJ$28)</f>
        <v>0</v>
      </c>
      <c r="ABK43" s="75">
        <f>SUM(KW43*$ABK$28)</f>
        <v>0</v>
      </c>
      <c r="ABL43" s="75">
        <f>SUM(KX43*$ABL$28)</f>
        <v>0</v>
      </c>
      <c r="ABM43" s="75">
        <f>SUM(KY43*$ABM$28)</f>
        <v>0</v>
      </c>
      <c r="ABN43" s="75">
        <f>SUM(KZ43*$ABN$28)</f>
        <v>0</v>
      </c>
      <c r="ABO43" s="75">
        <f>SUM(LA43*$ABO$28)</f>
        <v>0</v>
      </c>
      <c r="ABP43" s="75">
        <f>SUM(LB43*$ABP$28)</f>
        <v>0</v>
      </c>
      <c r="ABQ43" s="75">
        <f>SUM(LC43*$ABQ$28)</f>
        <v>0</v>
      </c>
      <c r="ABR43" s="75">
        <f>SUM(LD43*$ABR$28)</f>
        <v>0</v>
      </c>
      <c r="ABS43" s="75">
        <f>SUM(LE43*$ABS$28)</f>
        <v>0</v>
      </c>
      <c r="ABT43" s="75">
        <f>SUM(LF43*$ABT$28)</f>
        <v>0</v>
      </c>
      <c r="ABU43" s="75">
        <f>SUM(LG43*$ABU$28)</f>
        <v>0</v>
      </c>
      <c r="ABV43" s="75">
        <f>SUM(LH43*$ABV$28)</f>
        <v>0</v>
      </c>
      <c r="ABW43" s="75">
        <f>SUM(LI43*$ABW$28)</f>
        <v>0</v>
      </c>
      <c r="ABX43" s="75">
        <f>SUM(LJ43*$ABX$28)</f>
        <v>0</v>
      </c>
      <c r="ABY43" s="75">
        <f>SUM(LK43*$ABY$28)</f>
        <v>0</v>
      </c>
      <c r="ABZ43" s="75">
        <f>SUM(LL43*$ABZ$28)</f>
        <v>0</v>
      </c>
      <c r="ACA43" s="75">
        <f>SUM(LM43*$ACA$28)</f>
        <v>0</v>
      </c>
      <c r="ACB43" s="75">
        <f>SUM(LN43*$ACB$28)</f>
        <v>0</v>
      </c>
      <c r="ACC43" s="75">
        <f>SUM(LO43*$ACC$28)</f>
        <v>0</v>
      </c>
      <c r="ACD43" s="75">
        <f>SUM(LP43*$ACD$28)</f>
        <v>0</v>
      </c>
      <c r="ACE43" s="75">
        <f>SUM(LQ43*$ACE$28)</f>
        <v>0</v>
      </c>
      <c r="ACF43" s="75">
        <f>SUM(LR43*$ACF$28)</f>
        <v>0</v>
      </c>
      <c r="ACG43" s="75">
        <f>SUM(LS43*$ACG$28)</f>
        <v>0</v>
      </c>
      <c r="ACH43" s="75">
        <f>SUM(LT43*$ACH$28)</f>
        <v>0</v>
      </c>
      <c r="ACI43" s="75">
        <f>SUM(LU43*$ACI$28)</f>
        <v>0</v>
      </c>
      <c r="ACJ43" s="75">
        <f>SUM(LV43*$ACJ$28)</f>
        <v>0</v>
      </c>
      <c r="ACK43" s="75">
        <f>SUM(LW43*$ACK$28)</f>
        <v>0</v>
      </c>
      <c r="ACL43" s="75">
        <f>SUM(LX43*$ACL$28)</f>
        <v>0</v>
      </c>
      <c r="ACM43" s="75">
        <f>SUM(LY43*$ACM$28)</f>
        <v>0</v>
      </c>
      <c r="ACN43" s="75">
        <f>SUM(LZ43*$ACN$28)</f>
        <v>0</v>
      </c>
      <c r="ACO43" s="75">
        <f>SUM(MA43*$ACO$28)</f>
        <v>0</v>
      </c>
      <c r="ACP43" s="75">
        <f>SUM(MB43*$ACP$28)</f>
        <v>0</v>
      </c>
      <c r="ACQ43" s="75">
        <f>SUM(MC43*$ACQ$28)</f>
        <v>0</v>
      </c>
      <c r="ACR43" s="75">
        <f>SUM(MD43*$ACR$28)</f>
        <v>0</v>
      </c>
      <c r="ACS43" s="75">
        <f>SUM(ME43*$ACS$28)</f>
        <v>127400</v>
      </c>
      <c r="ACT43" s="75">
        <f>SUM(MF43*$ACT$28)</f>
        <v>0</v>
      </c>
      <c r="ACU43" s="75">
        <f>SUM(MG43*$ACU$28)</f>
        <v>75600</v>
      </c>
      <c r="ACV43" s="75">
        <f>SUM(MH43*$ACV$28)</f>
        <v>0</v>
      </c>
      <c r="ACW43" s="75">
        <f>SUM(MI43*$ACW$28)</f>
        <v>2800</v>
      </c>
      <c r="ACX43" s="75">
        <f>SUM(MJ43*$ACX$28)</f>
        <v>0</v>
      </c>
      <c r="ACY43" s="75">
        <f>SUM(MK43*$ACY$28)</f>
        <v>0</v>
      </c>
      <c r="ACZ43" s="75">
        <f>SUM(ML43*$ACZ$28)</f>
        <v>0</v>
      </c>
      <c r="ADA43" s="75">
        <f>SUM(MM43*$ADA$28)</f>
        <v>0</v>
      </c>
      <c r="ADB43" s="75">
        <f>SUM(MN43*$ADB$28)</f>
        <v>0</v>
      </c>
      <c r="ADC43" s="75">
        <f>SUM(MO43*$ADC$28)</f>
        <v>0</v>
      </c>
      <c r="ADD43" s="75">
        <f>SUM(MP43*$ADD$28)</f>
        <v>0</v>
      </c>
      <c r="ADE43" s="75">
        <f>SUM(MQ43*$ADE$28)</f>
        <v>0</v>
      </c>
      <c r="ADF43" s="75">
        <f>SUM(MR43*$ADF$28)</f>
        <v>0</v>
      </c>
      <c r="ADG43" s="75">
        <f>SUM(MS43*$ADG$28)</f>
        <v>0</v>
      </c>
      <c r="ADH43" s="75">
        <f>SUM(MT43*$ADH$28)</f>
        <v>0</v>
      </c>
      <c r="ADI43" s="75">
        <f>SUM(MU43*$ADI$28)</f>
        <v>0</v>
      </c>
      <c r="ADJ43" s="75">
        <f>SUM(MV43*$ADJ$28)</f>
        <v>0</v>
      </c>
      <c r="ADK43" s="75">
        <f>SUM(MW43*$ADK$28)</f>
        <v>0</v>
      </c>
      <c r="ADL43" s="75">
        <f>SUM(MX43*$ADL$28)</f>
        <v>0</v>
      </c>
      <c r="ADM43" s="75">
        <f>SUM(MY43*$ADM$28)</f>
        <v>0</v>
      </c>
      <c r="ADN43" s="75">
        <f>SUM(MZ43*$ADN$28)</f>
        <v>0</v>
      </c>
      <c r="ADO43" s="75">
        <f>SUM(NA43*$ADO$28)</f>
        <v>0</v>
      </c>
      <c r="ADP43" s="75">
        <f>SUM(NB43*$ADP$28)</f>
        <v>0</v>
      </c>
      <c r="ADQ43" s="75">
        <f>SUM(NC43*$ADQ$28)</f>
        <v>0</v>
      </c>
      <c r="ADR43" s="75">
        <f>SUM(ND43*$ADR$28)</f>
        <v>0</v>
      </c>
      <c r="ADS43" s="75">
        <f>SUM(NE43*$ADS$28)</f>
        <v>0</v>
      </c>
      <c r="ADT43" s="75">
        <f>SUM(NF43*$ADT$28)</f>
        <v>0</v>
      </c>
      <c r="ADU43" s="75">
        <f>SUM(NG43*$ADU$28)</f>
        <v>0</v>
      </c>
      <c r="ADV43" s="75">
        <f>SUM(NH43*$ADV$28)</f>
        <v>0</v>
      </c>
      <c r="ADW43" s="75">
        <f>SUM(NI43*$ADW$28)</f>
        <v>0</v>
      </c>
      <c r="ADX43" s="75">
        <f>SUM(NJ43*$ADX$28)</f>
        <v>0</v>
      </c>
      <c r="ADY43" s="75">
        <f>SUM(NK43*$ADY$28)</f>
        <v>0</v>
      </c>
      <c r="ADZ43" s="75">
        <f>SUM(NL43*$ADZ$28)</f>
        <v>0</v>
      </c>
      <c r="AEA43" s="75">
        <f>SUM(NM43*$AEA$28)</f>
        <v>0</v>
      </c>
      <c r="AEB43" s="75">
        <f>SUM(NN43*$AEB$28)</f>
        <v>0</v>
      </c>
      <c r="AEC43" s="75">
        <f>SUM(NO43*$AEC$28)</f>
        <v>0</v>
      </c>
      <c r="AED43" s="75">
        <f>SUM(NP43*$AED$28)</f>
        <v>0</v>
      </c>
      <c r="AEE43" s="75">
        <f>SUM(NQ43*$AEE$28)</f>
        <v>0</v>
      </c>
      <c r="AEF43" s="75">
        <f>SUM(NR43*$AEF$28)</f>
        <v>0</v>
      </c>
      <c r="AEG43" s="75">
        <f>SUM(NS43*$AEG$28)</f>
        <v>0</v>
      </c>
      <c r="AEH43" s="75">
        <f>SUM(NT43*$AEH$28)</f>
        <v>0</v>
      </c>
      <c r="AEI43" s="75">
        <f>SUM(NU43*$AEI$28)</f>
        <v>0</v>
      </c>
      <c r="AEJ43" s="75">
        <f>SUM(NV43*$AEJ$28)</f>
        <v>0</v>
      </c>
      <c r="AEK43" s="75">
        <f>SUM(NW43*$AEK$28)</f>
        <v>0</v>
      </c>
      <c r="AEL43" s="75">
        <f>SUM(NX43*$AEL$28)</f>
        <v>0</v>
      </c>
      <c r="AEM43" s="75">
        <f>SUM(NY43*$AEM$28)</f>
        <v>0</v>
      </c>
      <c r="AEN43" s="75">
        <f>SUM(NZ43*$AEN$28)</f>
        <v>0</v>
      </c>
      <c r="AEO43" s="75">
        <f>SUM(OA43*$AEO$28)</f>
        <v>0</v>
      </c>
      <c r="AEP43" s="75">
        <f>SUM(OB43*$AEP$28)</f>
        <v>0</v>
      </c>
      <c r="AEQ43" s="75">
        <f>SUM(OC43*$AEQ$28)</f>
        <v>0</v>
      </c>
      <c r="AER43" s="75">
        <f>SUM(OD43*$AER$28)</f>
        <v>0</v>
      </c>
      <c r="AES43" s="75">
        <f>SUM(OE43*$AES$28)</f>
        <v>0</v>
      </c>
      <c r="AET43" s="75">
        <f>SUM(OF43*$AET$28)</f>
        <v>0</v>
      </c>
      <c r="AEU43" s="75">
        <f>SUM(OG43*$AEU$28)</f>
        <v>0</v>
      </c>
      <c r="AEV43" s="75">
        <f>SUM(OH43*$AEV$28)</f>
        <v>0</v>
      </c>
      <c r="AEW43" s="75">
        <f>SUM(OI43*$AEW$28)</f>
        <v>0</v>
      </c>
      <c r="AEX43" s="75">
        <f>SUM(OJ43*$AEX$28)</f>
        <v>0</v>
      </c>
      <c r="AEY43" s="75">
        <f>SUM(OK43*$AEY$28)</f>
        <v>0</v>
      </c>
      <c r="AEZ43" s="75">
        <f>SUM(OL43*$AEZ$28)</f>
        <v>0</v>
      </c>
      <c r="AFA43" s="75">
        <f>SUM(OM43*$AFA$28)</f>
        <v>0</v>
      </c>
      <c r="AFB43" s="75">
        <f>SUM(ON43*$AFB$28)</f>
        <v>0</v>
      </c>
      <c r="AFC43" s="75">
        <f>SUM(OO43*$AFC$28)</f>
        <v>0</v>
      </c>
      <c r="AFD43" s="75">
        <f>SUM(OP43*$AFD$28)</f>
        <v>0</v>
      </c>
      <c r="AFE43" s="75">
        <f>SUM(OQ43*$AFE$28)</f>
        <v>0</v>
      </c>
      <c r="AFF43" s="75">
        <f>SUM(OR43*$AFF$28)</f>
        <v>0</v>
      </c>
      <c r="AFG43" s="75">
        <f>SUM(OS43*$AFG$28)</f>
        <v>0</v>
      </c>
      <c r="AFH43" s="75">
        <f>SUM(OT43*$AFH$28)</f>
        <v>0</v>
      </c>
      <c r="AFI43" s="75">
        <f>SUM(OU43*$AFI$28)</f>
        <v>0</v>
      </c>
      <c r="AFJ43" s="75">
        <f>SUM(OV43*$AFJ$28)</f>
        <v>0</v>
      </c>
      <c r="AFK43" s="75">
        <f>SUM(OW43*$AFK$28)</f>
        <v>0</v>
      </c>
      <c r="AFL43" s="75">
        <f>SUM(OX43*$AFL$28)</f>
        <v>0</v>
      </c>
      <c r="AFM43" s="75">
        <f>SUM(OY43*$AFM$28)</f>
        <v>0</v>
      </c>
      <c r="AFN43" s="75">
        <f>SUM(OZ43*$AFN$28)</f>
        <v>0</v>
      </c>
      <c r="AFO43" s="75">
        <f>SUM(PA43*$AFO$28)</f>
        <v>0</v>
      </c>
      <c r="AFP43" s="75">
        <f>SUM(PB43*$AFP$28)</f>
        <v>0</v>
      </c>
      <c r="AFQ43" s="75">
        <f>SUM(PC43*$AFQ$28)</f>
        <v>0</v>
      </c>
      <c r="AFR43" s="75">
        <f>SUM(PD43*$AFR$28)</f>
        <v>0</v>
      </c>
      <c r="AFS43" s="75">
        <f>SUM(PE43*$AFS$28)</f>
        <v>0</v>
      </c>
      <c r="AFT43" s="75">
        <f>SUM(PF43*$AFT$28)</f>
        <v>0</v>
      </c>
      <c r="AFU43" s="75">
        <f>SUM(PG43*$AFU$28)</f>
        <v>1120</v>
      </c>
      <c r="AFV43" s="75">
        <f>SUM(PH43*$AFV$28)</f>
        <v>0</v>
      </c>
      <c r="AFW43" s="75">
        <f>SUM(PI43*$AFW$28)</f>
        <v>0</v>
      </c>
      <c r="AFX43" s="75">
        <f>SUM(PJ43*$AFX$28)</f>
        <v>0</v>
      </c>
      <c r="AFY43" s="75">
        <f>SUM(PK43*$AFY$28)</f>
        <v>0</v>
      </c>
      <c r="AFZ43" s="75">
        <f>SUM(PL43*$AFZ$28)</f>
        <v>0</v>
      </c>
      <c r="AGA43" s="75">
        <f>SUM(PM43*$AGA$28)</f>
        <v>0</v>
      </c>
      <c r="AGB43" s="75">
        <f>SUM(PN43*$AGB$28)</f>
        <v>0</v>
      </c>
      <c r="AGC43" s="75">
        <f>SUM(PO43*$AGC$28)</f>
        <v>0</v>
      </c>
      <c r="AGD43" s="75">
        <f>SUM(PP43*$AGD$28)</f>
        <v>0</v>
      </c>
      <c r="AGE43" s="75">
        <f>SUM(PQ43*$AGE$28)</f>
        <v>0</v>
      </c>
      <c r="AGF43" s="75">
        <f>SUM(PR43*$AGF$28)</f>
        <v>0</v>
      </c>
      <c r="AGG43" s="75">
        <f>SUM(PS43*$AGG$28)</f>
        <v>0</v>
      </c>
      <c r="AGH43" s="75">
        <f>SUM(PT43*$AGH$28)</f>
        <v>0</v>
      </c>
      <c r="AGI43" s="75">
        <f>SUM(PU43*$AGI$28)</f>
        <v>0</v>
      </c>
      <c r="AGJ43" s="75">
        <f>SUM(PV43*$AGJ$28)</f>
        <v>0</v>
      </c>
      <c r="AGK43" s="75">
        <f>SUM(PW43*$AGK$28)</f>
        <v>0</v>
      </c>
      <c r="AGL43" s="75">
        <f>SUM(PX43*$AGL$28)</f>
        <v>0</v>
      </c>
      <c r="AGM43" s="75">
        <f>SUM(PY43*$AGM$28)</f>
        <v>0</v>
      </c>
      <c r="AGN43" s="75">
        <f>SUM(PZ43*$AGN$28)</f>
        <v>0</v>
      </c>
      <c r="AGO43" s="75">
        <f>SUM(QA43*$AGO$28)</f>
        <v>0</v>
      </c>
      <c r="AGP43" s="75">
        <f>SUM(QB43*$AGP$28)</f>
        <v>0</v>
      </c>
      <c r="AGQ43" s="75">
        <f>SUM(QC43*$AGQ$28)</f>
        <v>0</v>
      </c>
      <c r="AGR43" s="75">
        <f>SUM(QD43*$AGR$28)</f>
        <v>0</v>
      </c>
      <c r="AGS43" s="75">
        <f>SUM(QE43*$AGS$28)</f>
        <v>0</v>
      </c>
      <c r="AGT43" s="75">
        <f>SUM(QF43*$AGT$28)</f>
        <v>0</v>
      </c>
      <c r="AGU43" s="75">
        <f>SUM(QG43*$AGU$28)</f>
        <v>0</v>
      </c>
      <c r="AGV43" s="75">
        <f>SUM(QH43*$AGV$28)</f>
        <v>0</v>
      </c>
      <c r="AGW43" s="75">
        <f>SUM(QI43*$AGW$28)</f>
        <v>0</v>
      </c>
      <c r="AGX43" s="75">
        <f>SUM(QJ43*$AGX$28)</f>
        <v>0</v>
      </c>
      <c r="AGY43" s="75">
        <f>SUM(QK43*$AGY$28)</f>
        <v>0</v>
      </c>
      <c r="AGZ43" s="75">
        <f>SUM(QL43*$AGZ$28)</f>
        <v>0</v>
      </c>
      <c r="AHA43" s="75">
        <f>SUM(QM43*$AHA$28)</f>
        <v>0</v>
      </c>
      <c r="AHB43" s="75">
        <f>SUM(QN43*$AHB$28)</f>
        <v>0</v>
      </c>
      <c r="AHC43" s="75">
        <f>SUM(QO43*$AHC$28)</f>
        <v>0</v>
      </c>
      <c r="AHD43" s="75">
        <f>SUM(QP43*$AHD$28)</f>
        <v>0</v>
      </c>
      <c r="AHE43" s="75">
        <f>SUM(QQ43*$AHE$28)</f>
        <v>0</v>
      </c>
      <c r="AHF43" s="75">
        <f>SUM(QR43*$AHF$28)</f>
        <v>0</v>
      </c>
      <c r="AHG43" s="75">
        <f>SUM(QS43*$AHG$28)</f>
        <v>0</v>
      </c>
      <c r="AHH43" s="75">
        <f>SUM(QT43*$AHH$28)</f>
        <v>0</v>
      </c>
      <c r="AHI43" s="75">
        <f>SUM(QU43*$AHI$28)</f>
        <v>0</v>
      </c>
      <c r="AHJ43" s="75">
        <f>SUM(QV43*$AHJ$28)</f>
        <v>0</v>
      </c>
      <c r="AHK43" s="75">
        <f>SUM(QW43*$AHK$28)</f>
        <v>0</v>
      </c>
      <c r="AHL43" s="75">
        <f>SUM(QX43*$AHL$28)</f>
        <v>0</v>
      </c>
      <c r="AHM43" s="75">
        <f>SUM(QY43*$AHM$28)</f>
        <v>0</v>
      </c>
      <c r="AHN43" s="75">
        <f>SUM(QZ43*$AHN$28)</f>
        <v>0</v>
      </c>
      <c r="AHO43" s="75">
        <f>SUM(RA43*$AHO$28)</f>
        <v>0</v>
      </c>
      <c r="AHP43" s="75">
        <f>SUM(RB43*$AHP$28)</f>
        <v>0</v>
      </c>
      <c r="AHQ43" s="75">
        <f>SUM(RC43*$AHQ$28)</f>
        <v>0</v>
      </c>
      <c r="AHT43" s="22">
        <f>SUM(AS43:KN43)</f>
        <v>0</v>
      </c>
      <c r="AHU43" s="22">
        <f>SUM(KO43:KV43)</f>
        <v>0</v>
      </c>
      <c r="AHV43" s="22">
        <f>SUM(KW43:MD43)</f>
        <v>0</v>
      </c>
      <c r="AHW43" s="22">
        <f>SUM(ME43:NL43)</f>
        <v>147</v>
      </c>
      <c r="AHX43" s="22">
        <f>SUM(NM43:NT43)</f>
        <v>0</v>
      </c>
      <c r="AHY43" s="22">
        <f>SUM(NU43:OJ43)</f>
        <v>0</v>
      </c>
      <c r="AHZ43" s="22">
        <f>SUM(OK43:RC43)</f>
        <v>8</v>
      </c>
      <c r="AIA43" s="22">
        <f>SUM(AHT43:AHZ43)</f>
        <v>155</v>
      </c>
      <c r="AIB43" s="77">
        <f>SUM(AHT43/AIA43)</f>
        <v>0</v>
      </c>
      <c r="AIC43" s="77">
        <f>SUM(AHU43/AIA43)</f>
        <v>0</v>
      </c>
      <c r="AID43" s="77">
        <f>SUM(AHV43/AIA43)</f>
        <v>0</v>
      </c>
      <c r="AIE43" s="77">
        <f>SUM(AHW43/AIA43)</f>
        <v>0.94838709677419353</v>
      </c>
      <c r="AIF43" s="77">
        <f>SUM(AHX43/AIA43)</f>
        <v>0</v>
      </c>
      <c r="AIG43" s="77">
        <f>SUM(AHY43/AIA43)</f>
        <v>0</v>
      </c>
      <c r="AIH43" s="77">
        <f>SUM(AHZ43/AIA43)</f>
        <v>5.1612903225806452E-2</v>
      </c>
      <c r="AII43" s="22" t="s">
        <v>584</v>
      </c>
      <c r="AIK43" s="75">
        <f>SUM(RG43:AHQ43)</f>
        <v>206920</v>
      </c>
      <c r="AIL43" s="75">
        <f>AE43</f>
        <v>0</v>
      </c>
      <c r="AIM43" s="75">
        <f>SUM(AFZ43:AHD43)</f>
        <v>0</v>
      </c>
      <c r="AIN43" s="75">
        <f>SUM(AIK43-AIM43)</f>
        <v>206920</v>
      </c>
      <c r="AIO43" s="75">
        <f>SUM(AIL43+AIM43)</f>
        <v>0</v>
      </c>
      <c r="AIP43" s="23">
        <f>SUM(AIO43/AIN43)</f>
        <v>0</v>
      </c>
    </row>
    <row r="44" spans="5:926" ht="23.25" customHeight="1" x14ac:dyDescent="0.2">
      <c r="E44" s="72"/>
      <c r="J44" s="20">
        <v>2019</v>
      </c>
      <c r="K44" s="20">
        <v>1039</v>
      </c>
      <c r="L44" s="73">
        <v>43586</v>
      </c>
      <c r="M44" s="20">
        <v>1710401</v>
      </c>
      <c r="O44" s="21" t="s">
        <v>697</v>
      </c>
      <c r="P44" s="21" t="s">
        <v>771</v>
      </c>
      <c r="Q44" s="68" t="s">
        <v>770</v>
      </c>
      <c r="R44" s="22">
        <v>28</v>
      </c>
      <c r="S44" s="22">
        <v>4</v>
      </c>
      <c r="T44" s="22">
        <v>10</v>
      </c>
      <c r="U44" s="68" t="s">
        <v>698</v>
      </c>
      <c r="V44" s="22" t="s">
        <v>737</v>
      </c>
      <c r="X44" s="22">
        <v>46.12</v>
      </c>
      <c r="Y44" s="74">
        <f>SUM(AK44/X44)</f>
        <v>3902.8620988725065</v>
      </c>
      <c r="Z44" s="75">
        <v>106045</v>
      </c>
      <c r="AA44" s="75">
        <v>0</v>
      </c>
      <c r="AB44" s="75">
        <v>0</v>
      </c>
      <c r="AC44" s="75">
        <f>SUM(Z44:AB44)</f>
        <v>106045</v>
      </c>
      <c r="AD44" s="75">
        <v>106045</v>
      </c>
      <c r="AE44" s="75">
        <v>0</v>
      </c>
      <c r="AF44" s="75">
        <v>0</v>
      </c>
      <c r="AG44" s="75">
        <f>SUM(AD44:AF44)</f>
        <v>106045</v>
      </c>
      <c r="AH44" s="74">
        <v>180000</v>
      </c>
      <c r="AI44" s="74">
        <v>0</v>
      </c>
      <c r="AJ44" s="74">
        <v>0</v>
      </c>
      <c r="AK44" s="76">
        <f>SUM(AH44-(AI44+AJ44))</f>
        <v>180000</v>
      </c>
      <c r="AL44" s="23">
        <f>SUM(AD44/AK44)</f>
        <v>0.58913888888888888</v>
      </c>
      <c r="AM44" s="77">
        <f>ABS(AL44-$A$7)</f>
        <v>0.14986111111111111</v>
      </c>
      <c r="AN44" s="77">
        <f>ABS(AL44-$A$9)</f>
        <v>0.20210837028545103</v>
      </c>
      <c r="AO44" s="77">
        <f>SUMSQ(AN44)</f>
        <v>4.084779333944099E-2</v>
      </c>
      <c r="AP44" s="75">
        <f>AK44^2</f>
        <v>32400000000</v>
      </c>
      <c r="AQ44" s="74">
        <f>AG44^2</f>
        <v>11245542025</v>
      </c>
      <c r="AR44" s="75">
        <f>AG44*AK44</f>
        <v>19088100000</v>
      </c>
      <c r="KW44" s="22">
        <v>1.95</v>
      </c>
      <c r="KX44" s="22">
        <v>35.79</v>
      </c>
      <c r="LC44" s="22">
        <v>4.96</v>
      </c>
      <c r="LD44" s="22">
        <v>3.42</v>
      </c>
      <c r="RB44" s="22">
        <v>0</v>
      </c>
      <c r="RE44" s="22">
        <f>SUM(AS44:PG44)</f>
        <v>46.120000000000005</v>
      </c>
      <c r="RF44" s="22">
        <f>SUM(AS44:RC44)</f>
        <v>46.120000000000005</v>
      </c>
      <c r="RG44" s="75">
        <f>SUM(AS44*$RG$28)</f>
        <v>0</v>
      </c>
      <c r="RH44" s="75">
        <f>SUM(AT44*$RH$28)</f>
        <v>0</v>
      </c>
      <c r="RI44" s="75">
        <f>SUM(AU44*$RI$28)</f>
        <v>0</v>
      </c>
      <c r="RJ44" s="75">
        <f>SUM(AV44*$RJ$28)</f>
        <v>0</v>
      </c>
      <c r="RK44" s="75">
        <f>SUM(AW44*$RK$28)</f>
        <v>0</v>
      </c>
      <c r="RL44" s="75">
        <f>SUM(AX44*$RL$28)</f>
        <v>0</v>
      </c>
      <c r="RM44" s="75">
        <f>SUM(AY44*$RM$28)</f>
        <v>0</v>
      </c>
      <c r="RN44" s="75">
        <f>SUM(AZ44*$RN$28)</f>
        <v>0</v>
      </c>
      <c r="RO44" s="75">
        <f>SUM(BA44*$RO$28)</f>
        <v>0</v>
      </c>
      <c r="RP44" s="75">
        <f>SUM(BB44*$RP$28)</f>
        <v>0</v>
      </c>
      <c r="RQ44" s="75">
        <f>SUM(BC44*$RQ$28)</f>
        <v>0</v>
      </c>
      <c r="RR44" s="75">
        <f>SUM(BD44*$RR$28)</f>
        <v>0</v>
      </c>
      <c r="RS44" s="75">
        <f>SUM(BE44*$RS$28)</f>
        <v>0</v>
      </c>
      <c r="RT44" s="75">
        <f>SUM(BF44*$RT$28)</f>
        <v>0</v>
      </c>
      <c r="RU44" s="75">
        <f>SUM(BG44*$RU$28)</f>
        <v>0</v>
      </c>
      <c r="RV44" s="75">
        <f>SUM(BH44*$RV$28)</f>
        <v>0</v>
      </c>
      <c r="RW44" s="75">
        <f>SUM(BI44*$RW$28)</f>
        <v>0</v>
      </c>
      <c r="RX44" s="75">
        <f>SUM(BJ44*$RX$28)</f>
        <v>0</v>
      </c>
      <c r="RY44" s="75">
        <f>SUM(BK44*$RY$28)</f>
        <v>0</v>
      </c>
      <c r="RZ44" s="75">
        <f>SUM(BL44*$RZ$28)</f>
        <v>0</v>
      </c>
      <c r="SA44" s="75">
        <f>SUM(BM44*$SA$28)</f>
        <v>0</v>
      </c>
      <c r="SB44" s="75">
        <f>SUM(BN44*$SB$28)</f>
        <v>0</v>
      </c>
      <c r="SC44" s="75">
        <f>SUM(BO44*$SC$28)</f>
        <v>0</v>
      </c>
      <c r="SD44" s="75">
        <f>SUM(BP44*$SD$28)</f>
        <v>0</v>
      </c>
      <c r="SE44" s="75">
        <f>SUM(BQ44*$SE$28)</f>
        <v>0</v>
      </c>
      <c r="SF44" s="75">
        <f>SUM(BR44*$SF$28)</f>
        <v>0</v>
      </c>
      <c r="SG44" s="75">
        <f>SUM(BS44*$SG$28)</f>
        <v>0</v>
      </c>
      <c r="SH44" s="75">
        <f>SUM(BT44*$SH$28)</f>
        <v>0</v>
      </c>
      <c r="SI44" s="75">
        <f>SUM(BU44*$SI$28)</f>
        <v>0</v>
      </c>
      <c r="SJ44" s="75">
        <f>SUM(BV44*$SJ$28)</f>
        <v>0</v>
      </c>
      <c r="SK44" s="75">
        <f>SUM(BW44*$SK$28)</f>
        <v>0</v>
      </c>
      <c r="SL44" s="75">
        <f>SUM(BX44*$SL$28)</f>
        <v>0</v>
      </c>
      <c r="SM44" s="75">
        <f>SUM(BY44*$SM$28)</f>
        <v>0</v>
      </c>
      <c r="SN44" s="75">
        <f>SUM(BZ44*$SN$28)</f>
        <v>0</v>
      </c>
      <c r="SO44" s="75">
        <f>SUM(CA44*$SO$28)</f>
        <v>0</v>
      </c>
      <c r="SP44" s="75">
        <f>SUM(CB44*$SP$28)</f>
        <v>0</v>
      </c>
      <c r="SQ44" s="75">
        <f>SUM(CC44*$SQ$28)</f>
        <v>0</v>
      </c>
      <c r="SR44" s="75">
        <f>SUM(CD44*$SR$28)</f>
        <v>0</v>
      </c>
      <c r="SS44" s="75">
        <f>SUM(CE44*$SS$28)</f>
        <v>0</v>
      </c>
      <c r="ST44" s="75">
        <f>SUM(CF44*$ST$28)</f>
        <v>0</v>
      </c>
      <c r="SU44" s="75">
        <f>SUM(CG44*$SU$28)</f>
        <v>0</v>
      </c>
      <c r="SV44" s="75">
        <f>SUM(CH44*$SV$28)</f>
        <v>0</v>
      </c>
      <c r="SW44" s="75">
        <f>SUM(CI44*$SW$28)</f>
        <v>0</v>
      </c>
      <c r="SX44" s="75">
        <f>SUM(CJ44*$SX$28)</f>
        <v>0</v>
      </c>
      <c r="SY44" s="75">
        <f>SUM(CK44*$SY$28)</f>
        <v>0</v>
      </c>
      <c r="SZ44" s="75">
        <f>SUM(CL44*$SZ$28)</f>
        <v>0</v>
      </c>
      <c r="TA44" s="75">
        <f>SUM(CM44*$TA$28)</f>
        <v>0</v>
      </c>
      <c r="TB44" s="75">
        <f>SUM(CN44*$TB$28)</f>
        <v>0</v>
      </c>
      <c r="TC44" s="75">
        <f>SUM(CO44*$TC$28)</f>
        <v>0</v>
      </c>
      <c r="TD44" s="75">
        <f>SUM(CP44*$TD$28)</f>
        <v>0</v>
      </c>
      <c r="TE44" s="75">
        <f>SUM(CQ44*$TE$28)</f>
        <v>0</v>
      </c>
      <c r="TF44" s="75">
        <f>SUM(CR44*$TF$28)</f>
        <v>0</v>
      </c>
      <c r="TG44" s="75">
        <f>SUM(CS44*$TG$28)</f>
        <v>0</v>
      </c>
      <c r="TH44" s="75">
        <f>SUM(CT44*$TH$28)</f>
        <v>0</v>
      </c>
      <c r="TI44" s="75">
        <f>SUM(CU44*$TI$28)</f>
        <v>0</v>
      </c>
      <c r="TJ44" s="75">
        <f>SUM(CV44*$TJ$28)</f>
        <v>0</v>
      </c>
      <c r="TK44" s="75">
        <f>SUM(CW44*$TK$28)</f>
        <v>0</v>
      </c>
      <c r="TL44" s="75">
        <f>SUM(CX44*$TL$28)</f>
        <v>0</v>
      </c>
      <c r="TM44" s="75">
        <f>SUM(CY44*$TM$28)</f>
        <v>0</v>
      </c>
      <c r="TN44" s="75">
        <f>SUM(CZ44*$TN$28)</f>
        <v>0</v>
      </c>
      <c r="TO44" s="75">
        <f>SUM(DA44*$TO$28)</f>
        <v>0</v>
      </c>
      <c r="TP44" s="75">
        <f>SUM(DB44*$TP$28)</f>
        <v>0</v>
      </c>
      <c r="TQ44" s="75">
        <f>SUM(DC44*$TQ$28)</f>
        <v>0</v>
      </c>
      <c r="TR44" s="75">
        <f>SUM(DD44*$TR$28)</f>
        <v>0</v>
      </c>
      <c r="TS44" s="75">
        <f>SUM(DE44*$TS$28)</f>
        <v>0</v>
      </c>
      <c r="TT44" s="75">
        <f>SUM(DF44*$TT$28)</f>
        <v>0</v>
      </c>
      <c r="TU44" s="75">
        <f>SUM(DG44*$TU$28)</f>
        <v>0</v>
      </c>
      <c r="TV44" s="75">
        <f>SUM(DH44*$TV$28)</f>
        <v>0</v>
      </c>
      <c r="TW44" s="75">
        <f>SUM(DI44*$TW$28)</f>
        <v>0</v>
      </c>
      <c r="TX44" s="75">
        <f>SUM(DJ44*$TX$28)</f>
        <v>0</v>
      </c>
      <c r="TY44" s="75">
        <f>SUM(DK44*$TY$28)</f>
        <v>0</v>
      </c>
      <c r="TZ44" s="75">
        <f>SUM(DL44*$TZ$28)</f>
        <v>0</v>
      </c>
      <c r="UA44" s="75">
        <f>SUM(DM44*$UA$28)</f>
        <v>0</v>
      </c>
      <c r="UB44" s="75">
        <f>SUM(DN44*$UB$28)</f>
        <v>0</v>
      </c>
      <c r="UC44" s="75">
        <f>SUM(DO44*$UC$28)</f>
        <v>0</v>
      </c>
      <c r="UD44" s="75">
        <f>SUM(DP44*$UD$28)</f>
        <v>0</v>
      </c>
      <c r="UE44" s="75">
        <f>SUM(DQ44*$UE$28)</f>
        <v>0</v>
      </c>
      <c r="UF44" s="75">
        <f>SUM(DR44*$UF$28)</f>
        <v>0</v>
      </c>
      <c r="UG44" s="75">
        <f>SUM(DS44*$UG$28)</f>
        <v>0</v>
      </c>
      <c r="UH44" s="75">
        <f>SUM(DT44*$UH$28)</f>
        <v>0</v>
      </c>
      <c r="UI44" s="75">
        <f>SUM(DU44*$UI$28)</f>
        <v>0</v>
      </c>
      <c r="UJ44" s="75">
        <f>SUM(DV44*$UJ$28)</f>
        <v>0</v>
      </c>
      <c r="UK44" s="75">
        <f>SUM(DW44*$UK$28)</f>
        <v>0</v>
      </c>
      <c r="UL44" s="75">
        <f>SUM(DX44*$UL$28)</f>
        <v>0</v>
      </c>
      <c r="UM44" s="75">
        <f>SUM(DY44*$UM$28)</f>
        <v>0</v>
      </c>
      <c r="UN44" s="75">
        <f>SUM(DZ44*$UN$28)</f>
        <v>0</v>
      </c>
      <c r="UO44" s="75">
        <f>SUM(EA44*$UO$28)</f>
        <v>0</v>
      </c>
      <c r="UP44" s="75">
        <f>SUM(EB44*$UP$28)</f>
        <v>0</v>
      </c>
      <c r="UQ44" s="75">
        <f>SUM(EC44*$UQ$28)</f>
        <v>0</v>
      </c>
      <c r="UR44" s="75">
        <f>SUM(ED44*$UR$28)</f>
        <v>0</v>
      </c>
      <c r="US44" s="75">
        <f>SUM(EE44*$US$28)</f>
        <v>0</v>
      </c>
      <c r="UT44" s="75">
        <f>SUM(EF44*$UT$28)</f>
        <v>0</v>
      </c>
      <c r="UU44" s="75">
        <f>SUM(EG44*$UU$28)</f>
        <v>0</v>
      </c>
      <c r="UV44" s="75">
        <f>SUM(EH44*$UV$28)</f>
        <v>0</v>
      </c>
      <c r="UW44" s="75">
        <f>SUM(EI44*$UW$28)</f>
        <v>0</v>
      </c>
      <c r="UX44" s="75">
        <f>SUM(EJ44*$UX$28)</f>
        <v>0</v>
      </c>
      <c r="UY44" s="75">
        <f>SUM(EK44*$UY$28)</f>
        <v>0</v>
      </c>
      <c r="UZ44" s="75">
        <f>SUM(EL44*$UZ$28)</f>
        <v>0</v>
      </c>
      <c r="VA44" s="75">
        <f>SUM(EM44*$VA$28)</f>
        <v>0</v>
      </c>
      <c r="VB44" s="75">
        <f>SUM(EN44*$VB$28)</f>
        <v>0</v>
      </c>
      <c r="VC44" s="75">
        <f>SUM(EO44*$VC$28)</f>
        <v>0</v>
      </c>
      <c r="VD44" s="75">
        <f>SUM(EP44*$VD$28)</f>
        <v>0</v>
      </c>
      <c r="VE44" s="75">
        <f>SUM(EQ44*$VE$28)</f>
        <v>0</v>
      </c>
      <c r="VF44" s="75">
        <f>SUM(ER44*$VF$28)</f>
        <v>0</v>
      </c>
      <c r="VG44" s="75">
        <f>SUM(ES44*$VG$28)</f>
        <v>0</v>
      </c>
      <c r="VH44" s="75">
        <f>SUM(ET44*$VH$28)</f>
        <v>0</v>
      </c>
      <c r="VI44" s="75">
        <f>SUM(EU44*$VI$28)</f>
        <v>0</v>
      </c>
      <c r="VJ44" s="75">
        <f>SUM(EV44*$VJ$28)</f>
        <v>0</v>
      </c>
      <c r="VK44" s="75">
        <f>SUM(EW44*$VK$28)</f>
        <v>0</v>
      </c>
      <c r="VL44" s="75">
        <f>SUM(EX44*$VL$28)</f>
        <v>0</v>
      </c>
      <c r="VM44" s="75">
        <f>SUM(EY44*$VM$28)</f>
        <v>0</v>
      </c>
      <c r="VN44" s="75">
        <f>SUM(EZ44*$VND$28)</f>
        <v>0</v>
      </c>
      <c r="VO44" s="75">
        <f>SUM(FA44*$VO$28)</f>
        <v>0</v>
      </c>
      <c r="VP44" s="75">
        <f>SUM(FB44*$VP$28)</f>
        <v>0</v>
      </c>
      <c r="VQ44" s="75">
        <f>SUM(FC44*$VQ$28)</f>
        <v>0</v>
      </c>
      <c r="VR44" s="75">
        <f>SUM(FD44*$VR$28)</f>
        <v>0</v>
      </c>
      <c r="VS44" s="75">
        <f>SUM(FE44*$VS$28)</f>
        <v>0</v>
      </c>
      <c r="VT44" s="75">
        <f>SUM(FF44*$VT$28)</f>
        <v>0</v>
      </c>
      <c r="VU44" s="75">
        <f>SUM(FG44*$VU$28)</f>
        <v>0</v>
      </c>
      <c r="VV44" s="75">
        <f>SUM(FH44*$VV$28)</f>
        <v>0</v>
      </c>
      <c r="VW44" s="75">
        <f>SUM(FI44*$VW$28)</f>
        <v>0</v>
      </c>
      <c r="VX44" s="75">
        <f>SUM(FJ44*$VX$28)</f>
        <v>0</v>
      </c>
      <c r="VY44" s="75">
        <f>SUM(FK44*$VY$28)</f>
        <v>0</v>
      </c>
      <c r="VZ44" s="75">
        <f>SUM(FL44*$VZ$28)</f>
        <v>0</v>
      </c>
      <c r="WA44" s="75">
        <f>SUM(FM44*$WA$28)</f>
        <v>0</v>
      </c>
      <c r="WB44" s="75">
        <f>SUM(FN44*$WB$28)</f>
        <v>0</v>
      </c>
      <c r="WC44" s="75">
        <f>SUM(FO44*$WC$28)</f>
        <v>0</v>
      </c>
      <c r="WD44" s="75">
        <f>SUM(FP44*$WD$28)</f>
        <v>0</v>
      </c>
      <c r="WE44" s="75">
        <f>SUM(FQ44*$WE$28)</f>
        <v>0</v>
      </c>
      <c r="WF44" s="75">
        <f>SUM(FR44*$WF$28)</f>
        <v>0</v>
      </c>
      <c r="WG44" s="75">
        <f>SUM(FS44*$WG$28)</f>
        <v>0</v>
      </c>
      <c r="WH44" s="75">
        <f>SUM(FT44*$WH$28)</f>
        <v>0</v>
      </c>
      <c r="WI44" s="75">
        <f>SUM(FU44*$WI$28)</f>
        <v>0</v>
      </c>
      <c r="WJ44" s="75">
        <f>SUM(FV44*$WJ$28)</f>
        <v>0</v>
      </c>
      <c r="WK44" s="75">
        <f>SUM(FW44*$WK$28)</f>
        <v>0</v>
      </c>
      <c r="WL44" s="75">
        <f>SUM(FX44*$WL$28)</f>
        <v>0</v>
      </c>
      <c r="WM44" s="75">
        <f>SUM(FY44*$WM$28)</f>
        <v>0</v>
      </c>
      <c r="WN44" s="75">
        <f>SUM(FZ44*$WN$28)</f>
        <v>0</v>
      </c>
      <c r="WO44" s="75">
        <f>SUM(GA44*$WO$28)</f>
        <v>0</v>
      </c>
      <c r="WP44" s="75">
        <f>SUM(GB44*$WP$28)</f>
        <v>0</v>
      </c>
      <c r="WQ44" s="75">
        <f>SUM(GC44*$WQ$28)</f>
        <v>0</v>
      </c>
      <c r="WR44" s="75">
        <f>SUM(GD44*$WR$28)</f>
        <v>0</v>
      </c>
      <c r="WS44" s="75">
        <f>SUM(GE44*$WS$28)</f>
        <v>0</v>
      </c>
      <c r="WT44" s="75">
        <f>SUM(GF44*$WT$28)</f>
        <v>0</v>
      </c>
      <c r="WU44" s="75">
        <f>SUM(GG44*$WU$28)</f>
        <v>0</v>
      </c>
      <c r="WV44" s="75">
        <f>SUM(GH44*$WV$28)</f>
        <v>0</v>
      </c>
      <c r="WW44" s="75">
        <f>SUM(GI44*$WW$28)</f>
        <v>0</v>
      </c>
      <c r="WX44" s="75">
        <f>SUM(GJ44*$WX$28)</f>
        <v>0</v>
      </c>
      <c r="WY44" s="75">
        <f>SUM(GK44*$WY$28)</f>
        <v>0</v>
      </c>
      <c r="WZ44" s="75">
        <f>SUM(GL44*$WZ$28)</f>
        <v>0</v>
      </c>
      <c r="XA44" s="75">
        <f>SUM(GM44*$XA$28)</f>
        <v>0</v>
      </c>
      <c r="XB44" s="75">
        <f>SUM(GN44*$XB$28)</f>
        <v>0</v>
      </c>
      <c r="XC44" s="75">
        <f>SUM(GO44*$XC$28)</f>
        <v>0</v>
      </c>
      <c r="XD44" s="75">
        <f>SUM(GP44*$XD$28)</f>
        <v>0</v>
      </c>
      <c r="XE44" s="75">
        <f>SUM(GQ44*$XE$28)</f>
        <v>0</v>
      </c>
      <c r="XF44" s="75">
        <f>SUM(GR44*$XF$28)</f>
        <v>0</v>
      </c>
      <c r="XG44" s="75">
        <f>SUM(GS44*$XG$28)</f>
        <v>0</v>
      </c>
      <c r="XH44" s="75">
        <f>SUM(GT44*$XH$28)</f>
        <v>0</v>
      </c>
      <c r="XI44" s="75">
        <f>SUM(GU44*$XI$28)</f>
        <v>0</v>
      </c>
      <c r="XJ44" s="75">
        <f>SUM(GV44*$XJ$28)</f>
        <v>0</v>
      </c>
      <c r="XK44" s="75">
        <f>SUM(GW44*$XK$28)</f>
        <v>0</v>
      </c>
      <c r="XL44" s="75">
        <f>SUM(GX44*$XL$28)</f>
        <v>0</v>
      </c>
      <c r="XM44" s="75">
        <f>SUM(GY44*$XM$28)</f>
        <v>0</v>
      </c>
      <c r="XN44" s="75">
        <f>SUM(GZ44*$XN$28)</f>
        <v>0</v>
      </c>
      <c r="XO44" s="75">
        <f>SUM(HA44*$XO$28)</f>
        <v>0</v>
      </c>
      <c r="XP44" s="75">
        <f>SUM(HB44*$XP$28)</f>
        <v>0</v>
      </c>
      <c r="XQ44" s="75">
        <f>SUM(HC44*$XQ$28)</f>
        <v>0</v>
      </c>
      <c r="XR44" s="75">
        <f>SUM(HD44*$XR$28)</f>
        <v>0</v>
      </c>
      <c r="XS44" s="75">
        <f>SUM(HE44*$XS$28)</f>
        <v>0</v>
      </c>
      <c r="XT44" s="75">
        <f>SUM(HF44*$XT$28)</f>
        <v>0</v>
      </c>
      <c r="XU44" s="75">
        <f>SUM(HG44*$XU$28)</f>
        <v>0</v>
      </c>
      <c r="XV44" s="75">
        <f>SUM(HH44*$XV$28)</f>
        <v>0</v>
      </c>
      <c r="XW44" s="75">
        <f>SUM(HI44*$XW$28)</f>
        <v>0</v>
      </c>
      <c r="XX44" s="75">
        <f>SUM(HJ44*$XX$28)</f>
        <v>0</v>
      </c>
      <c r="XY44" s="75">
        <f>SUM(HK44*$XY$28)</f>
        <v>0</v>
      </c>
      <c r="XZ44" s="75">
        <f>SUM(HL44*$XZ$28)</f>
        <v>0</v>
      </c>
      <c r="YA44" s="75">
        <f>SUM(HM44*$YA$28)</f>
        <v>0</v>
      </c>
      <c r="YB44" s="75">
        <f>SUM(HN44*$YB$28)</f>
        <v>0</v>
      </c>
      <c r="YC44" s="75">
        <f>SUM(HO44*$YC$28)</f>
        <v>0</v>
      </c>
      <c r="YD44" s="75">
        <f>SUM(HP44*$YD$28)</f>
        <v>0</v>
      </c>
      <c r="YE44" s="75">
        <f>SUM(HQ44*$YE$28)</f>
        <v>0</v>
      </c>
      <c r="YF44" s="75">
        <f>SUM(HR44*$YF$28)</f>
        <v>0</v>
      </c>
      <c r="YG44" s="75">
        <f>SUM(HS44*$YG$28)</f>
        <v>0</v>
      </c>
      <c r="YH44" s="75">
        <f>SUM(HT44*$YH$28)</f>
        <v>0</v>
      </c>
      <c r="YI44" s="75">
        <f>SUM(HU44*$YI$28)</f>
        <v>0</v>
      </c>
      <c r="YJ44" s="75">
        <f>SUM(HV44*$YJ$28)</f>
        <v>0</v>
      </c>
      <c r="YK44" s="75">
        <f>SUM(HW44*$YK$28)</f>
        <v>0</v>
      </c>
      <c r="YL44" s="75">
        <f>SUM(HX44*$YL$28)</f>
        <v>0</v>
      </c>
      <c r="YM44" s="75">
        <f>SUM(HY44*$YM$28)</f>
        <v>0</v>
      </c>
      <c r="YN44" s="75">
        <f>SUM(HZ44*$YN$28)</f>
        <v>0</v>
      </c>
      <c r="YO44" s="75">
        <f>SUM(IA44*$YO$28)</f>
        <v>0</v>
      </c>
      <c r="YP44" s="75">
        <f>SUM(IB44*$YP$28)</f>
        <v>0</v>
      </c>
      <c r="YQ44" s="75">
        <f>SUM(IC44*$YQ$28)</f>
        <v>0</v>
      </c>
      <c r="YR44" s="75">
        <f>SUM(ID44*$YR$28)</f>
        <v>0</v>
      </c>
      <c r="YS44" s="75">
        <f>SUM(IE44*$YS$28)</f>
        <v>0</v>
      </c>
      <c r="YT44" s="75">
        <f>SUM(IF44*$YT$28)</f>
        <v>0</v>
      </c>
      <c r="YU44" s="75">
        <f>SUM(IG44*$YU$28)</f>
        <v>0</v>
      </c>
      <c r="YV44" s="75">
        <f>SUM(IH44*$YV$28)</f>
        <v>0</v>
      </c>
      <c r="YW44" s="75">
        <f>SUM(II44*$YW$28)</f>
        <v>0</v>
      </c>
      <c r="YX44" s="75">
        <f>SUM(IJ44*$YX$28)</f>
        <v>0</v>
      </c>
      <c r="YY44" s="75">
        <f>SUM(IK44*$YY$28)</f>
        <v>0</v>
      </c>
      <c r="YZ44" s="75">
        <f>SUM(IL44*$YZ$28)</f>
        <v>0</v>
      </c>
      <c r="ZA44" s="75">
        <f>SUM(IM44*$ZA$28)</f>
        <v>0</v>
      </c>
      <c r="ZB44" s="75">
        <f>SUM(IN44*$ZB$28)</f>
        <v>0</v>
      </c>
      <c r="ZC44" s="75">
        <f>SUM(IO44*$ZC$28)</f>
        <v>0</v>
      </c>
      <c r="ZD44" s="75">
        <f>SUM(IP44*$ZD$28)</f>
        <v>0</v>
      </c>
      <c r="ZE44" s="75">
        <f>SUM(IQ44*$ZE$28)</f>
        <v>0</v>
      </c>
      <c r="ZF44" s="75">
        <f>SUM(IR44*$ZF$28)</f>
        <v>0</v>
      </c>
      <c r="ZG44" s="75">
        <f>SUM(IS44*$ZG$28)</f>
        <v>0</v>
      </c>
      <c r="ZH44" s="75">
        <f>SUM(IT44*$ZH$28)</f>
        <v>0</v>
      </c>
      <c r="ZI44" s="75">
        <f>SUM(IU44*$ZI$28)</f>
        <v>0</v>
      </c>
      <c r="ZJ44" s="75">
        <f>SUM(IV44*$ZJ$28)</f>
        <v>0</v>
      </c>
      <c r="ZK44" s="75">
        <f>SUM(IW44*$ZK$28)</f>
        <v>0</v>
      </c>
      <c r="ZL44" s="75">
        <f>SUM(IX44*$ZL$28)</f>
        <v>0</v>
      </c>
      <c r="ZM44" s="75">
        <f>SUM(IY44*$ZM$28)</f>
        <v>0</v>
      </c>
      <c r="ZN44" s="75">
        <f>SUM(IZ44*$ZN$28)</f>
        <v>0</v>
      </c>
      <c r="ZO44" s="75">
        <f>SUM(JA44*$ZO$28)</f>
        <v>0</v>
      </c>
      <c r="ZP44" s="75">
        <f>SUM(JB44*$ZP$28)</f>
        <v>0</v>
      </c>
      <c r="ZQ44" s="75">
        <f>SUM(JC44*$ZQ$28)</f>
        <v>0</v>
      </c>
      <c r="ZR44" s="75">
        <f>SUM(JD44*$ZR$28)</f>
        <v>0</v>
      </c>
      <c r="ZS44" s="75">
        <f>SUM(JE44*$ZS$28)</f>
        <v>0</v>
      </c>
      <c r="ZT44" s="75">
        <f>SUM(JF44*$ZT$28)</f>
        <v>0</v>
      </c>
      <c r="ZU44" s="75">
        <f>SUM(JG44*$ZU$28)</f>
        <v>0</v>
      </c>
      <c r="ZV44" s="75">
        <f>SUM(JH44*$ZV$28)</f>
        <v>0</v>
      </c>
      <c r="ZW44" s="75">
        <f>SUM(JI44*$ZW$28)</f>
        <v>0</v>
      </c>
      <c r="ZX44" s="75">
        <f>SUM(JJ44*$ZX$28)</f>
        <v>0</v>
      </c>
      <c r="ZY44" s="75">
        <f>SUM(JK44*$ZY$28)</f>
        <v>0</v>
      </c>
      <c r="ZZ44" s="75">
        <f>SUM(JL44*$ZZ$28)</f>
        <v>0</v>
      </c>
      <c r="AAA44" s="75">
        <f>SUM(JM44*$AAA$28)</f>
        <v>0</v>
      </c>
      <c r="AAB44" s="75">
        <f>SUM(JN44*$AAB$28)</f>
        <v>0</v>
      </c>
      <c r="AAC44" s="75">
        <f>SUM(JO44*$AAC$28)</f>
        <v>0</v>
      </c>
      <c r="AAD44" s="75">
        <f>SUM(JP44*$AAD$28)</f>
        <v>0</v>
      </c>
      <c r="AAE44" s="75">
        <f>SUM(JQ44*$AAE$28)</f>
        <v>0</v>
      </c>
      <c r="AAF44" s="75">
        <f>SUM(JR44*$AAF$28)</f>
        <v>0</v>
      </c>
      <c r="AAG44" s="75">
        <f>SUM(JS44*$AAG$28)</f>
        <v>0</v>
      </c>
      <c r="AAH44" s="75">
        <f>SUM(JT44*$AAH$28)</f>
        <v>0</v>
      </c>
      <c r="AAI44" s="75">
        <f>SUM(JU44*$AAI$28)</f>
        <v>0</v>
      </c>
      <c r="AAJ44" s="75">
        <f>SUM(JV44*$AAJ$28)</f>
        <v>0</v>
      </c>
      <c r="AAK44" s="75">
        <f>SUM(JW44*$AAK$28)</f>
        <v>0</v>
      </c>
      <c r="AAL44" s="75">
        <f>SUM(JX44*$AAL$28)</f>
        <v>0</v>
      </c>
      <c r="AAM44" s="75">
        <f>SUM(JY44*$AAM$28)</f>
        <v>0</v>
      </c>
      <c r="AAN44" s="75">
        <f>SUM(JZ44*$AAN$28)</f>
        <v>0</v>
      </c>
      <c r="AAO44" s="75">
        <f>SUM(KA44*$AAO$28)</f>
        <v>0</v>
      </c>
      <c r="AAP44" s="75">
        <f>SUM(KB44*$AAP$28)</f>
        <v>0</v>
      </c>
      <c r="AAQ44" s="75">
        <f>SUM(KC44*$AAQ$28)</f>
        <v>0</v>
      </c>
      <c r="AAR44" s="75">
        <f>SUM(KD44*$AAR$28)</f>
        <v>0</v>
      </c>
      <c r="AAS44" s="75">
        <f>SUM(KE44*$AAS$28)</f>
        <v>0</v>
      </c>
      <c r="AAT44" s="75">
        <f>SUM(KF44*$AAT$28)</f>
        <v>0</v>
      </c>
      <c r="AAU44" s="75">
        <f>SUM(KG44*$AAU$28)</f>
        <v>0</v>
      </c>
      <c r="AAV44" s="75">
        <f>SUM(KH44*$AAV$28)</f>
        <v>0</v>
      </c>
      <c r="AAW44" s="75">
        <f>SUM(KI44*$AAW$28)</f>
        <v>0</v>
      </c>
      <c r="AAX44" s="75">
        <f>SUM(KJ44*$AAX$28)</f>
        <v>0</v>
      </c>
      <c r="AAY44" s="75">
        <f>SUM(KK44*$AAY$28)</f>
        <v>0</v>
      </c>
      <c r="AAZ44" s="75">
        <f>SUM(KL44*$AAZ$28)</f>
        <v>0</v>
      </c>
      <c r="ABA44" s="75">
        <f>SUM(KM44*$ABA$28)</f>
        <v>0</v>
      </c>
      <c r="ABB44" s="75">
        <f>SUM(KN44*$ABB$28)</f>
        <v>0</v>
      </c>
      <c r="ABC44" s="75">
        <f>SUM(KO44*$ABC$28)</f>
        <v>0</v>
      </c>
      <c r="ABD44" s="75">
        <f>SUM(KP44*$ABD$28)</f>
        <v>0</v>
      </c>
      <c r="ABE44" s="75">
        <f>SUM(KQ44*$ABE$28)</f>
        <v>0</v>
      </c>
      <c r="ABF44" s="75">
        <f>SUM(KR44*$ABF$28)</f>
        <v>0</v>
      </c>
      <c r="ABG44" s="75">
        <f>SUM(KS44*$ABG$28)</f>
        <v>0</v>
      </c>
      <c r="ABH44" s="75">
        <f>SUM(KT44*$ABH$28)</f>
        <v>0</v>
      </c>
      <c r="ABI44" s="75">
        <f>SUM(KU44*$ABI$28)</f>
        <v>0</v>
      </c>
      <c r="ABJ44" s="75">
        <f>SUM(KV44*$ABJ$28)</f>
        <v>0</v>
      </c>
      <c r="ABK44" s="75">
        <f>SUM(KW44*$ABK$28)</f>
        <v>5352.75</v>
      </c>
      <c r="ABL44" s="75">
        <f>SUM(KX44*$ABL$28)</f>
        <v>98243.55</v>
      </c>
      <c r="ABM44" s="75">
        <f>SUM(KY44*$ABM$28)</f>
        <v>0</v>
      </c>
      <c r="ABN44" s="75">
        <f>SUM(KZ44*$ABN$28)</f>
        <v>0</v>
      </c>
      <c r="ABO44" s="75">
        <f>SUM(LA44*$ABO$28)</f>
        <v>0</v>
      </c>
      <c r="ABP44" s="75">
        <f>SUM(LB44*$ABP$28)</f>
        <v>0</v>
      </c>
      <c r="ABQ44" s="75">
        <f>SUM(LC44*$ABQ$28)</f>
        <v>8531.2000000000007</v>
      </c>
      <c r="ABR44" s="75">
        <f>SUM(LD44*$ABR$28)</f>
        <v>5882.4</v>
      </c>
      <c r="ABS44" s="75">
        <f>SUM(LE44*$ABS$28)</f>
        <v>0</v>
      </c>
      <c r="ABT44" s="75">
        <f>SUM(LF44*$ABT$28)</f>
        <v>0</v>
      </c>
      <c r="ABU44" s="75">
        <f>SUM(LG44*$ABU$28)</f>
        <v>0</v>
      </c>
      <c r="ABV44" s="75">
        <f>SUM(LH44*$ABV$28)</f>
        <v>0</v>
      </c>
      <c r="ABW44" s="75">
        <f>SUM(LI44*$ABW$28)</f>
        <v>0</v>
      </c>
      <c r="ABX44" s="75">
        <f>SUM(LJ44*$ABX$28)</f>
        <v>0</v>
      </c>
      <c r="ABY44" s="75">
        <f>SUM(LK44*$ABY$28)</f>
        <v>0</v>
      </c>
      <c r="ABZ44" s="75">
        <f>SUM(LL44*$ABZ$28)</f>
        <v>0</v>
      </c>
      <c r="ACA44" s="75">
        <f>SUM(LM44*$ACA$28)</f>
        <v>0</v>
      </c>
      <c r="ACB44" s="75">
        <f>SUM(LN44*$ACB$28)</f>
        <v>0</v>
      </c>
      <c r="ACC44" s="75">
        <f>SUM(LO44*$ACC$28)</f>
        <v>0</v>
      </c>
      <c r="ACD44" s="75">
        <f>SUM(LP44*$ACD$28)</f>
        <v>0</v>
      </c>
      <c r="ACE44" s="75">
        <f>SUM(LQ44*$ACE$28)</f>
        <v>0</v>
      </c>
      <c r="ACF44" s="75">
        <f>SUM(LR44*$ACF$28)</f>
        <v>0</v>
      </c>
      <c r="ACG44" s="75">
        <f>SUM(LS44*$ACG$28)</f>
        <v>0</v>
      </c>
      <c r="ACH44" s="75">
        <f>SUM(LT44*$ACH$28)</f>
        <v>0</v>
      </c>
      <c r="ACI44" s="75">
        <f>SUM(LU44*$ACI$28)</f>
        <v>0</v>
      </c>
      <c r="ACJ44" s="75">
        <f>SUM(LV44*$ACJ$28)</f>
        <v>0</v>
      </c>
      <c r="ACK44" s="75">
        <f>SUM(LW44*$ACK$28)</f>
        <v>0</v>
      </c>
      <c r="ACL44" s="75">
        <f>SUM(LX44*$ACL$28)</f>
        <v>0</v>
      </c>
      <c r="ACM44" s="75">
        <f>SUM(LY44*$ACM$28)</f>
        <v>0</v>
      </c>
      <c r="ACN44" s="75">
        <f>SUM(LZ44*$ACN$28)</f>
        <v>0</v>
      </c>
      <c r="ACO44" s="75">
        <f>SUM(MA44*$ACO$28)</f>
        <v>0</v>
      </c>
      <c r="ACP44" s="75">
        <f>SUM(MB44*$ACP$28)</f>
        <v>0</v>
      </c>
      <c r="ACQ44" s="75">
        <f>SUM(MC44*$ACQ$28)</f>
        <v>0</v>
      </c>
      <c r="ACR44" s="75">
        <f>SUM(MD44*$ACR$28)</f>
        <v>0</v>
      </c>
      <c r="ACS44" s="75">
        <f>SUM(ME44*$ACS$28)</f>
        <v>0</v>
      </c>
      <c r="ACT44" s="75">
        <f>SUM(MF44*$ACT$28)</f>
        <v>0</v>
      </c>
      <c r="ACU44" s="75">
        <f>SUM(MG44*$ACU$28)</f>
        <v>0</v>
      </c>
      <c r="ACV44" s="75">
        <f>SUM(MH44*$ACV$28)</f>
        <v>0</v>
      </c>
      <c r="ACW44" s="75">
        <f>SUM(MI44*$ACW$28)</f>
        <v>0</v>
      </c>
      <c r="ACX44" s="75">
        <f>SUM(MJ44*$ACX$28)</f>
        <v>0</v>
      </c>
      <c r="ACY44" s="75">
        <f>SUM(MK44*$ACY$28)</f>
        <v>0</v>
      </c>
      <c r="ACZ44" s="75">
        <f>SUM(ML44*$ACZ$28)</f>
        <v>0</v>
      </c>
      <c r="ADA44" s="75">
        <f>SUM(MM44*$ADA$28)</f>
        <v>0</v>
      </c>
      <c r="ADB44" s="75">
        <f>SUM(MN44*$ADB$28)</f>
        <v>0</v>
      </c>
      <c r="ADC44" s="75">
        <f>SUM(MO44*$ADC$28)</f>
        <v>0</v>
      </c>
      <c r="ADD44" s="75">
        <f>SUM(MP44*$ADD$28)</f>
        <v>0</v>
      </c>
      <c r="ADE44" s="75">
        <f>SUM(MQ44*$ADE$28)</f>
        <v>0</v>
      </c>
      <c r="ADF44" s="75">
        <f>SUM(MR44*$ADF$28)</f>
        <v>0</v>
      </c>
      <c r="ADG44" s="75">
        <f>SUM(MS44*$ADG$28)</f>
        <v>0</v>
      </c>
      <c r="ADH44" s="75">
        <f>SUM(MT44*$ADH$28)</f>
        <v>0</v>
      </c>
      <c r="ADI44" s="75">
        <f>SUM(MU44*$ADI$28)</f>
        <v>0</v>
      </c>
      <c r="ADJ44" s="75">
        <f>SUM(MV44*$ADJ$28)</f>
        <v>0</v>
      </c>
      <c r="ADK44" s="75">
        <f>SUM(MW44*$ADK$28)</f>
        <v>0</v>
      </c>
      <c r="ADL44" s="75">
        <f>SUM(MX44*$ADL$28)</f>
        <v>0</v>
      </c>
      <c r="ADM44" s="75">
        <f>SUM(MY44*$ADM$28)</f>
        <v>0</v>
      </c>
      <c r="ADN44" s="75">
        <f>SUM(MZ44*$ADN$28)</f>
        <v>0</v>
      </c>
      <c r="ADO44" s="75">
        <f>SUM(NA44*$ADO$28)</f>
        <v>0</v>
      </c>
      <c r="ADP44" s="75">
        <f>SUM(NB44*$ADP$28)</f>
        <v>0</v>
      </c>
      <c r="ADQ44" s="75">
        <f>SUM(NC44*$ADQ$28)</f>
        <v>0</v>
      </c>
      <c r="ADR44" s="75">
        <f>SUM(ND44*$ADR$28)</f>
        <v>0</v>
      </c>
      <c r="ADS44" s="75">
        <f>SUM(NE44*$ADS$28)</f>
        <v>0</v>
      </c>
      <c r="ADT44" s="75">
        <f>SUM(NF44*$ADT$28)</f>
        <v>0</v>
      </c>
      <c r="ADU44" s="75">
        <f>SUM(NG44*$ADU$28)</f>
        <v>0</v>
      </c>
      <c r="ADV44" s="75">
        <f>SUM(NH44*$ADV$28)</f>
        <v>0</v>
      </c>
      <c r="ADW44" s="75">
        <f>SUM(NI44*$ADW$28)</f>
        <v>0</v>
      </c>
      <c r="ADX44" s="75">
        <f>SUM(NJ44*$ADX$28)</f>
        <v>0</v>
      </c>
      <c r="ADY44" s="75">
        <f>SUM(NK44*$ADY$28)</f>
        <v>0</v>
      </c>
      <c r="ADZ44" s="75">
        <f>SUM(NL44*$ADZ$28)</f>
        <v>0</v>
      </c>
      <c r="AEA44" s="75">
        <f>SUM(NM44*$AEA$28)</f>
        <v>0</v>
      </c>
      <c r="AEB44" s="75">
        <f>SUM(NN44*$AEB$28)</f>
        <v>0</v>
      </c>
      <c r="AEC44" s="75">
        <f>SUM(NO44*$AEC$28)</f>
        <v>0</v>
      </c>
      <c r="AED44" s="75">
        <f>SUM(NP44*$AED$28)</f>
        <v>0</v>
      </c>
      <c r="AEE44" s="75">
        <f>SUM(NQ44*$AEE$28)</f>
        <v>0</v>
      </c>
      <c r="AEF44" s="75">
        <f>SUM(NR44*$AEF$28)</f>
        <v>0</v>
      </c>
      <c r="AEG44" s="75">
        <f>SUM(NS44*$AEG$28)</f>
        <v>0</v>
      </c>
      <c r="AEH44" s="75">
        <f>SUM(NT44*$AEH$28)</f>
        <v>0</v>
      </c>
      <c r="AEI44" s="75">
        <f>SUM(NU44*$AEI$28)</f>
        <v>0</v>
      </c>
      <c r="AEJ44" s="75">
        <f>SUM(NV44*$AEJ$28)</f>
        <v>0</v>
      </c>
      <c r="AEK44" s="75">
        <f>SUM(NW44*$AEK$28)</f>
        <v>0</v>
      </c>
      <c r="AEL44" s="75">
        <f>SUM(NX44*$AEL$28)</f>
        <v>0</v>
      </c>
      <c r="AEM44" s="75">
        <f>SUM(NY44*$AEM$28)</f>
        <v>0</v>
      </c>
      <c r="AEN44" s="75">
        <f>SUM(NZ44*$AEN$28)</f>
        <v>0</v>
      </c>
      <c r="AEO44" s="75">
        <f>SUM(OA44*$AEO$28)</f>
        <v>0</v>
      </c>
      <c r="AEP44" s="75">
        <f>SUM(OB44*$AEP$28)</f>
        <v>0</v>
      </c>
      <c r="AEQ44" s="75">
        <f>SUM(OC44*$AEQ$28)</f>
        <v>0</v>
      </c>
      <c r="AER44" s="75">
        <f>SUM(OD44*$AER$28)</f>
        <v>0</v>
      </c>
      <c r="AES44" s="75">
        <f>SUM(OE44*$AES$28)</f>
        <v>0</v>
      </c>
      <c r="AET44" s="75">
        <f>SUM(OF44*$AET$28)</f>
        <v>0</v>
      </c>
      <c r="AEU44" s="75">
        <f>SUM(OG44*$AEU$28)</f>
        <v>0</v>
      </c>
      <c r="AEV44" s="75">
        <f>SUM(OH44*$AEV$28)</f>
        <v>0</v>
      </c>
      <c r="AEW44" s="75">
        <f>SUM(OI44*$AEW$28)</f>
        <v>0</v>
      </c>
      <c r="AEX44" s="75">
        <f>SUM(OJ44*$AEX$28)</f>
        <v>0</v>
      </c>
      <c r="AEY44" s="75">
        <f>SUM(OK44*$AEY$28)</f>
        <v>0</v>
      </c>
      <c r="AEZ44" s="75">
        <f>SUM(OL44*$AEZ$28)</f>
        <v>0</v>
      </c>
      <c r="AFA44" s="75">
        <f>SUM(OM44*$AFA$28)</f>
        <v>0</v>
      </c>
      <c r="AFB44" s="75">
        <f>SUM(ON44*$AFB$28)</f>
        <v>0</v>
      </c>
      <c r="AFC44" s="75">
        <f>SUM(OO44*$AFC$28)</f>
        <v>0</v>
      </c>
      <c r="AFD44" s="75">
        <f>SUM(OP44*$AFD$28)</f>
        <v>0</v>
      </c>
      <c r="AFE44" s="75">
        <f>SUM(OQ44*$AFE$28)</f>
        <v>0</v>
      </c>
      <c r="AFF44" s="75">
        <f>SUM(OR44*$AFF$28)</f>
        <v>0</v>
      </c>
      <c r="AFG44" s="75">
        <f>SUM(OS44*$AFG$28)</f>
        <v>0</v>
      </c>
      <c r="AFH44" s="75">
        <f>SUM(OT44*$AFH$28)</f>
        <v>0</v>
      </c>
      <c r="AFI44" s="75">
        <f>SUM(OU44*$AFI$28)</f>
        <v>0</v>
      </c>
      <c r="AFJ44" s="75">
        <f>SUM(OV44*$AFJ$28)</f>
        <v>0</v>
      </c>
      <c r="AFK44" s="75">
        <f>SUM(OW44*$AFK$28)</f>
        <v>0</v>
      </c>
      <c r="AFL44" s="75">
        <f>SUM(OX44*$AFL$28)</f>
        <v>0</v>
      </c>
      <c r="AFM44" s="75">
        <f>SUM(OY44*$AFM$28)</f>
        <v>0</v>
      </c>
      <c r="AFN44" s="75">
        <f>SUM(OZ44*$AFN$28)</f>
        <v>0</v>
      </c>
      <c r="AFO44" s="75">
        <f>SUM(PA44*$AFO$28)</f>
        <v>0</v>
      </c>
      <c r="AFP44" s="75">
        <f>SUM(PB44*$AFP$28)</f>
        <v>0</v>
      </c>
      <c r="AFQ44" s="75">
        <f>SUM(PC44*$AFQ$28)</f>
        <v>0</v>
      </c>
      <c r="AFR44" s="75">
        <f>SUM(PD44*$AFR$28)</f>
        <v>0</v>
      </c>
      <c r="AFS44" s="75">
        <f>SUM(PE44*$AFS$28)</f>
        <v>0</v>
      </c>
      <c r="AFT44" s="75">
        <f>SUM(PF44*$AFT$28)</f>
        <v>0</v>
      </c>
      <c r="AFU44" s="75">
        <f>SUM(PG44*$AFU$28)</f>
        <v>0</v>
      </c>
      <c r="AFV44" s="75">
        <f>SUM(PH44*$AFV$28)</f>
        <v>0</v>
      </c>
      <c r="AFW44" s="75">
        <f>SUM(PI44*$AFW$28)</f>
        <v>0</v>
      </c>
      <c r="AFX44" s="75">
        <f>SUM(PJ44*$AFX$28)</f>
        <v>0</v>
      </c>
      <c r="AFY44" s="75">
        <f>SUM(PK44*$AFY$28)</f>
        <v>0</v>
      </c>
      <c r="AFZ44" s="75">
        <f>SUM(PL44*$AFZ$28)</f>
        <v>0</v>
      </c>
      <c r="AGA44" s="75">
        <f>SUM(PM44*$AGA$28)</f>
        <v>0</v>
      </c>
      <c r="AGB44" s="75">
        <f>SUM(PN44*$AGB$28)</f>
        <v>0</v>
      </c>
      <c r="AGC44" s="75">
        <f>SUM(PO44*$AGC$28)</f>
        <v>0</v>
      </c>
      <c r="AGD44" s="75">
        <f>SUM(PP44*$AGD$28)</f>
        <v>0</v>
      </c>
      <c r="AGE44" s="75">
        <f>SUM(PQ44*$AGE$28)</f>
        <v>0</v>
      </c>
      <c r="AGF44" s="75">
        <f>SUM(PR44*$AGF$28)</f>
        <v>0</v>
      </c>
      <c r="AGG44" s="75">
        <f>SUM(PS44*$AGG$28)</f>
        <v>0</v>
      </c>
      <c r="AGH44" s="75">
        <f>SUM(PT44*$AGH$28)</f>
        <v>0</v>
      </c>
      <c r="AGI44" s="75">
        <f>SUM(PU44*$AGI$28)</f>
        <v>0</v>
      </c>
      <c r="AGJ44" s="75">
        <f>SUM(PV44*$AGJ$28)</f>
        <v>0</v>
      </c>
      <c r="AGK44" s="75">
        <f>SUM(PW44*$AGK$28)</f>
        <v>0</v>
      </c>
      <c r="AGL44" s="75">
        <f>SUM(PX44*$AGL$28)</f>
        <v>0</v>
      </c>
      <c r="AGM44" s="75">
        <f>SUM(PY44*$AGM$28)</f>
        <v>0</v>
      </c>
      <c r="AGN44" s="75">
        <f>SUM(PZ44*$AGN$28)</f>
        <v>0</v>
      </c>
      <c r="AGO44" s="75">
        <f>SUM(QA44*$AGO$28)</f>
        <v>0</v>
      </c>
      <c r="AGP44" s="75">
        <f>SUM(QB44*$AGP$28)</f>
        <v>0</v>
      </c>
      <c r="AGQ44" s="75">
        <f>SUM(QC44*$AGQ$28)</f>
        <v>0</v>
      </c>
      <c r="AGR44" s="75">
        <f>SUM(QD44*$AGR$28)</f>
        <v>0</v>
      </c>
      <c r="AGS44" s="75">
        <f>SUM(QE44*$AGS$28)</f>
        <v>0</v>
      </c>
      <c r="AGT44" s="75">
        <f>SUM(QF44*$AGT$28)</f>
        <v>0</v>
      </c>
      <c r="AGU44" s="75">
        <f>SUM(QG44*$AGU$28)</f>
        <v>0</v>
      </c>
      <c r="AGV44" s="75">
        <f>SUM(QH44*$AGV$28)</f>
        <v>0</v>
      </c>
      <c r="AGW44" s="75">
        <f>SUM(QI44*$AGW$28)</f>
        <v>0</v>
      </c>
      <c r="AGX44" s="75">
        <f>SUM(QJ44*$AGX$28)</f>
        <v>0</v>
      </c>
      <c r="AGY44" s="75">
        <f>SUM(QK44*$AGY$28)</f>
        <v>0</v>
      </c>
      <c r="AGZ44" s="75">
        <f>SUM(QL44*$AGZ$28)</f>
        <v>0</v>
      </c>
      <c r="AHA44" s="75">
        <f>SUM(QM44*$AHA$28)</f>
        <v>0</v>
      </c>
      <c r="AHB44" s="75">
        <f>SUM(QN44*$AHB$28)</f>
        <v>0</v>
      </c>
      <c r="AHC44" s="75">
        <f>SUM(QO44*$AHC$28)</f>
        <v>0</v>
      </c>
      <c r="AHD44" s="75">
        <f>SUM(QP44*$AHD$28)</f>
        <v>0</v>
      </c>
      <c r="AHE44" s="75">
        <f>SUM(QQ44*$AHE$28)</f>
        <v>0</v>
      </c>
      <c r="AHF44" s="75">
        <f>SUM(QR44*$AHF$28)</f>
        <v>0</v>
      </c>
      <c r="AHG44" s="75">
        <f>SUM(QS44*$AHG$28)</f>
        <v>0</v>
      </c>
      <c r="AHH44" s="75">
        <f>SUM(QT44*$AHH$28)</f>
        <v>0</v>
      </c>
      <c r="AHI44" s="75">
        <f>SUM(QU44*$AHI$28)</f>
        <v>0</v>
      </c>
      <c r="AHJ44" s="75">
        <f>SUM(QV44*$AHJ$28)</f>
        <v>0</v>
      </c>
      <c r="AHK44" s="75">
        <f>SUM(QW44*$AHK$28)</f>
        <v>0</v>
      </c>
      <c r="AHL44" s="75">
        <f>SUM(QX44*$AHL$28)</f>
        <v>0</v>
      </c>
      <c r="AHM44" s="75">
        <f>SUM(QY44*$AHM$28)</f>
        <v>0</v>
      </c>
      <c r="AHN44" s="75">
        <f>SUM(QZ44*$AHN$28)</f>
        <v>0</v>
      </c>
      <c r="AHO44" s="75">
        <f>SUM(RA44*$AHO$28)</f>
        <v>0</v>
      </c>
      <c r="AHP44" s="75">
        <f>SUM(RB44*$AHP$28)</f>
        <v>0</v>
      </c>
      <c r="AHQ44" s="75">
        <f>SUM(RC44*$AHQ$28)</f>
        <v>0</v>
      </c>
      <c r="AHT44" s="22">
        <f>SUM(AS44:KN44)</f>
        <v>0</v>
      </c>
      <c r="AHU44" s="22">
        <f>SUM(KO44:KV44)</f>
        <v>0</v>
      </c>
      <c r="AHV44" s="22">
        <f>SUM(KW44:MD44)</f>
        <v>46.120000000000005</v>
      </c>
      <c r="AHW44" s="22">
        <f>SUM(ME44:NL44)</f>
        <v>0</v>
      </c>
      <c r="AHX44" s="22">
        <f>SUM(NM44:NT44)</f>
        <v>0</v>
      </c>
      <c r="AHY44" s="22">
        <f>SUM(NU44:OJ44)</f>
        <v>0</v>
      </c>
      <c r="AHZ44" s="22">
        <f>SUM(OK44:RC44)</f>
        <v>0</v>
      </c>
      <c r="AIA44" s="22">
        <f>SUM(AHT44:AHZ44)</f>
        <v>46.120000000000005</v>
      </c>
      <c r="AIB44" s="77">
        <f>SUM(AHT44/AIA44)</f>
        <v>0</v>
      </c>
      <c r="AIC44" s="77">
        <f>SUM(AHU44/AIA44)</f>
        <v>0</v>
      </c>
      <c r="AID44" s="77">
        <f>SUM(AHV44/AIA44)</f>
        <v>1</v>
      </c>
      <c r="AIE44" s="77">
        <f>SUM(AHW44/AIA44)</f>
        <v>0</v>
      </c>
      <c r="AIF44" s="77">
        <f>SUM(AHX44/AIA44)</f>
        <v>0</v>
      </c>
      <c r="AIG44" s="77">
        <f>SUM(AHY44/AIA44)</f>
        <v>0</v>
      </c>
      <c r="AIH44" s="77">
        <f>SUM(AHZ44/AIA44)</f>
        <v>0</v>
      </c>
      <c r="AII44" s="22" t="s">
        <v>582</v>
      </c>
      <c r="AIK44" s="75">
        <f>SUM(RG44:AHQ44)</f>
        <v>118009.9</v>
      </c>
      <c r="AIL44" s="75">
        <f>AE44</f>
        <v>0</v>
      </c>
      <c r="AIM44" s="75">
        <f>SUM(AFZ44:AHD44)</f>
        <v>0</v>
      </c>
      <c r="AIN44" s="75">
        <f>SUM(AIK44-AIM44)</f>
        <v>118009.9</v>
      </c>
      <c r="AIO44" s="75">
        <f>SUM(AIL44+AIM44)</f>
        <v>0</v>
      </c>
      <c r="AIP44" s="23">
        <f>SUM(AIO44/AIN44)</f>
        <v>0</v>
      </c>
    </row>
    <row r="45" spans="5:926" ht="23.25" customHeight="1" x14ac:dyDescent="0.2">
      <c r="E45" s="72"/>
      <c r="J45" s="20">
        <v>2019</v>
      </c>
      <c r="K45" s="20">
        <v>1041</v>
      </c>
      <c r="L45" s="73">
        <v>43586</v>
      </c>
      <c r="M45" s="20">
        <v>1710400</v>
      </c>
      <c r="O45" s="21" t="s">
        <v>697</v>
      </c>
      <c r="P45" s="21" t="s">
        <v>769</v>
      </c>
      <c r="Q45" s="68" t="s">
        <v>770</v>
      </c>
      <c r="R45" s="22">
        <v>28</v>
      </c>
      <c r="S45" s="22">
        <v>4</v>
      </c>
      <c r="T45" s="22">
        <v>10</v>
      </c>
      <c r="U45" s="68" t="s">
        <v>698</v>
      </c>
      <c r="V45" s="22" t="s">
        <v>737</v>
      </c>
      <c r="X45" s="22">
        <v>83.13</v>
      </c>
      <c r="Y45" s="74">
        <f>SUM(AK45/X45)</f>
        <v>2646.4573559485143</v>
      </c>
      <c r="Z45" s="75">
        <v>195485</v>
      </c>
      <c r="AA45" s="75">
        <v>0</v>
      </c>
      <c r="AB45" s="75">
        <v>0</v>
      </c>
      <c r="AC45" s="75">
        <f>SUM(Z45:AB45)</f>
        <v>195485</v>
      </c>
      <c r="AD45" s="75">
        <v>195485</v>
      </c>
      <c r="AE45" s="75">
        <v>0</v>
      </c>
      <c r="AF45" s="75">
        <v>0</v>
      </c>
      <c r="AG45" s="75">
        <f>SUM(AD45:AF45)</f>
        <v>195485</v>
      </c>
      <c r="AH45" s="74">
        <v>220000</v>
      </c>
      <c r="AI45" s="74">
        <v>0</v>
      </c>
      <c r="AJ45" s="74">
        <v>0</v>
      </c>
      <c r="AK45" s="76">
        <f>SUM(AH45-(AI45+AJ45))</f>
        <v>220000</v>
      </c>
      <c r="AL45" s="23">
        <f>SUM(AD45/AK45)</f>
        <v>0.88856818181818187</v>
      </c>
      <c r="AM45" s="77">
        <f>ABS(AL45-$A$7)</f>
        <v>0.14956818181818188</v>
      </c>
      <c r="AN45" s="77">
        <f>ABS(AL45-$A$9)</f>
        <v>9.7320922643841956E-2</v>
      </c>
      <c r="AO45" s="77">
        <f>SUMSQ(AN45)</f>
        <v>9.4713619842486697E-3</v>
      </c>
      <c r="AP45" s="75">
        <f>AK45^2</f>
        <v>48400000000</v>
      </c>
      <c r="AQ45" s="74">
        <f>AG45^2</f>
        <v>38214385225</v>
      </c>
      <c r="AR45" s="75">
        <f>AG45*AK45</f>
        <v>43006700000</v>
      </c>
      <c r="KW45" s="22">
        <v>24.15</v>
      </c>
      <c r="KX45" s="22">
        <v>45.97</v>
      </c>
      <c r="KY45" s="22">
        <v>3.84</v>
      </c>
      <c r="KZ45" s="22">
        <v>2.71</v>
      </c>
      <c r="LD45" s="22">
        <v>4.5</v>
      </c>
      <c r="RB45" s="22">
        <v>1.96</v>
      </c>
      <c r="RE45" s="22">
        <f>SUM(AS45:PG45)</f>
        <v>81.17</v>
      </c>
      <c r="RF45" s="22">
        <f>SUM(AS45:RC45)</f>
        <v>83.13</v>
      </c>
      <c r="RG45" s="75">
        <f>SUM(AS45*$RG$28)</f>
        <v>0</v>
      </c>
      <c r="RH45" s="75">
        <f>SUM(AT45*$RH$28)</f>
        <v>0</v>
      </c>
      <c r="RI45" s="75">
        <f>SUM(AU45*$RI$28)</f>
        <v>0</v>
      </c>
      <c r="RJ45" s="75">
        <f>SUM(AV45*$RJ$28)</f>
        <v>0</v>
      </c>
      <c r="RK45" s="75">
        <f>SUM(AW45*$RK$28)</f>
        <v>0</v>
      </c>
      <c r="RL45" s="75">
        <f>SUM(AX45*$RL$28)</f>
        <v>0</v>
      </c>
      <c r="RM45" s="75">
        <f>SUM(AY45*$RM$28)</f>
        <v>0</v>
      </c>
      <c r="RN45" s="75">
        <f>SUM(AZ45*$RN$28)</f>
        <v>0</v>
      </c>
      <c r="RO45" s="75">
        <f>SUM(BA45*$RO$28)</f>
        <v>0</v>
      </c>
      <c r="RP45" s="75">
        <f>SUM(BB45*$RP$28)</f>
        <v>0</v>
      </c>
      <c r="RQ45" s="75">
        <f>SUM(BC45*$RQ$28)</f>
        <v>0</v>
      </c>
      <c r="RR45" s="75">
        <f>SUM(BD45*$RR$28)</f>
        <v>0</v>
      </c>
      <c r="RS45" s="75">
        <f>SUM(BE45*$RS$28)</f>
        <v>0</v>
      </c>
      <c r="RT45" s="75">
        <f>SUM(BF45*$RT$28)</f>
        <v>0</v>
      </c>
      <c r="RU45" s="75">
        <f>SUM(BG45*$RU$28)</f>
        <v>0</v>
      </c>
      <c r="RV45" s="75">
        <f>SUM(BH45*$RV$28)</f>
        <v>0</v>
      </c>
      <c r="RW45" s="75">
        <f>SUM(BI45*$RW$28)</f>
        <v>0</v>
      </c>
      <c r="RX45" s="75">
        <f>SUM(BJ45*$RX$28)</f>
        <v>0</v>
      </c>
      <c r="RY45" s="75">
        <f>SUM(BK45*$RY$28)</f>
        <v>0</v>
      </c>
      <c r="RZ45" s="75">
        <f>SUM(BL45*$RZ$28)</f>
        <v>0</v>
      </c>
      <c r="SA45" s="75">
        <f>SUM(BM45*$SA$28)</f>
        <v>0</v>
      </c>
      <c r="SB45" s="75">
        <f>SUM(BN45*$SB$28)</f>
        <v>0</v>
      </c>
      <c r="SC45" s="75">
        <f>SUM(BO45*$SC$28)</f>
        <v>0</v>
      </c>
      <c r="SD45" s="75">
        <f>SUM(BP45*$SD$28)</f>
        <v>0</v>
      </c>
      <c r="SE45" s="75">
        <f>SUM(BQ45*$SE$28)</f>
        <v>0</v>
      </c>
      <c r="SF45" s="75">
        <f>SUM(BR45*$SF$28)</f>
        <v>0</v>
      </c>
      <c r="SG45" s="75">
        <f>SUM(BS45*$SG$28)</f>
        <v>0</v>
      </c>
      <c r="SH45" s="75">
        <f>SUM(BT45*$SH$28)</f>
        <v>0</v>
      </c>
      <c r="SI45" s="75">
        <f>SUM(BU45*$SI$28)</f>
        <v>0</v>
      </c>
      <c r="SJ45" s="75">
        <f>SUM(BV45*$SJ$28)</f>
        <v>0</v>
      </c>
      <c r="SK45" s="75">
        <f>SUM(BW45*$SK$28)</f>
        <v>0</v>
      </c>
      <c r="SL45" s="75">
        <f>SUM(BX45*$SL$28)</f>
        <v>0</v>
      </c>
      <c r="SM45" s="75">
        <f>SUM(BY45*$SM$28)</f>
        <v>0</v>
      </c>
      <c r="SN45" s="75">
        <f>SUM(BZ45*$SN$28)</f>
        <v>0</v>
      </c>
      <c r="SO45" s="75">
        <f>SUM(CA45*$SO$28)</f>
        <v>0</v>
      </c>
      <c r="SP45" s="75">
        <f>SUM(CB45*$SP$28)</f>
        <v>0</v>
      </c>
      <c r="SQ45" s="75">
        <f>SUM(CC45*$SQ$28)</f>
        <v>0</v>
      </c>
      <c r="SR45" s="75">
        <f>SUM(CD45*$SR$28)</f>
        <v>0</v>
      </c>
      <c r="SS45" s="75">
        <f>SUM(CE45*$SS$28)</f>
        <v>0</v>
      </c>
      <c r="ST45" s="75">
        <f>SUM(CF45*$ST$28)</f>
        <v>0</v>
      </c>
      <c r="SU45" s="75">
        <f>SUM(CG45*$SU$28)</f>
        <v>0</v>
      </c>
      <c r="SV45" s="75">
        <f>SUM(CH45*$SV$28)</f>
        <v>0</v>
      </c>
      <c r="SW45" s="75">
        <f>SUM(CI45*$SW$28)</f>
        <v>0</v>
      </c>
      <c r="SX45" s="75">
        <f>SUM(CJ45*$SX$28)</f>
        <v>0</v>
      </c>
      <c r="SY45" s="75">
        <f>SUM(CK45*$SY$28)</f>
        <v>0</v>
      </c>
      <c r="SZ45" s="75">
        <f>SUM(CL45*$SZ$28)</f>
        <v>0</v>
      </c>
      <c r="TA45" s="75">
        <f>SUM(CM45*$TA$28)</f>
        <v>0</v>
      </c>
      <c r="TB45" s="75">
        <f>SUM(CN45*$TB$28)</f>
        <v>0</v>
      </c>
      <c r="TC45" s="75">
        <f>SUM(CO45*$TC$28)</f>
        <v>0</v>
      </c>
      <c r="TD45" s="75">
        <f>SUM(CP45*$TD$28)</f>
        <v>0</v>
      </c>
      <c r="TE45" s="75">
        <f>SUM(CQ45*$TE$28)</f>
        <v>0</v>
      </c>
      <c r="TF45" s="75">
        <f>SUM(CR45*$TF$28)</f>
        <v>0</v>
      </c>
      <c r="TG45" s="75">
        <f>SUM(CS45*$TG$28)</f>
        <v>0</v>
      </c>
      <c r="TH45" s="75">
        <f>SUM(CT45*$TH$28)</f>
        <v>0</v>
      </c>
      <c r="TI45" s="75">
        <f>SUM(CU45*$TI$28)</f>
        <v>0</v>
      </c>
      <c r="TJ45" s="75">
        <f>SUM(CV45*$TJ$28)</f>
        <v>0</v>
      </c>
      <c r="TK45" s="75">
        <f>SUM(CW45*$TK$28)</f>
        <v>0</v>
      </c>
      <c r="TL45" s="75">
        <f>SUM(CX45*$TL$28)</f>
        <v>0</v>
      </c>
      <c r="TM45" s="75">
        <f>SUM(CY45*$TM$28)</f>
        <v>0</v>
      </c>
      <c r="TN45" s="75">
        <f>SUM(CZ45*$TN$28)</f>
        <v>0</v>
      </c>
      <c r="TO45" s="75">
        <f>SUM(DA45*$TO$28)</f>
        <v>0</v>
      </c>
      <c r="TP45" s="75">
        <f>SUM(DB45*$TP$28)</f>
        <v>0</v>
      </c>
      <c r="TQ45" s="75">
        <f>SUM(DC45*$TQ$28)</f>
        <v>0</v>
      </c>
      <c r="TR45" s="75">
        <f>SUM(DD45*$TR$28)</f>
        <v>0</v>
      </c>
      <c r="TS45" s="75">
        <f>SUM(DE45*$TS$28)</f>
        <v>0</v>
      </c>
      <c r="TT45" s="75">
        <f>SUM(DF45*$TT$28)</f>
        <v>0</v>
      </c>
      <c r="TU45" s="75">
        <f>SUM(DG45*$TU$28)</f>
        <v>0</v>
      </c>
      <c r="TV45" s="75">
        <f>SUM(DH45*$TV$28)</f>
        <v>0</v>
      </c>
      <c r="TW45" s="75">
        <f>SUM(DI45*$TW$28)</f>
        <v>0</v>
      </c>
      <c r="TX45" s="75">
        <f>SUM(DJ45*$TX$28)</f>
        <v>0</v>
      </c>
      <c r="TY45" s="75">
        <f>SUM(DK45*$TY$28)</f>
        <v>0</v>
      </c>
      <c r="TZ45" s="75">
        <f>SUM(DL45*$TZ$28)</f>
        <v>0</v>
      </c>
      <c r="UA45" s="75">
        <f>SUM(DM45*$UA$28)</f>
        <v>0</v>
      </c>
      <c r="UB45" s="75">
        <f>SUM(DN45*$UB$28)</f>
        <v>0</v>
      </c>
      <c r="UC45" s="75">
        <f>SUM(DO45*$UC$28)</f>
        <v>0</v>
      </c>
      <c r="UD45" s="75">
        <f>SUM(DP45*$UD$28)</f>
        <v>0</v>
      </c>
      <c r="UE45" s="75">
        <f>SUM(DQ45*$UE$28)</f>
        <v>0</v>
      </c>
      <c r="UF45" s="75">
        <f>SUM(DR45*$UF$28)</f>
        <v>0</v>
      </c>
      <c r="UG45" s="75">
        <f>SUM(DS45*$UG$28)</f>
        <v>0</v>
      </c>
      <c r="UH45" s="75">
        <f>SUM(DT45*$UH$28)</f>
        <v>0</v>
      </c>
      <c r="UI45" s="75">
        <f>SUM(DU45*$UI$28)</f>
        <v>0</v>
      </c>
      <c r="UJ45" s="75">
        <f>SUM(DV45*$UJ$28)</f>
        <v>0</v>
      </c>
      <c r="UK45" s="75">
        <f>SUM(DW45*$UK$28)</f>
        <v>0</v>
      </c>
      <c r="UL45" s="75">
        <f>SUM(DX45*$UL$28)</f>
        <v>0</v>
      </c>
      <c r="UM45" s="75">
        <f>SUM(DY45*$UM$28)</f>
        <v>0</v>
      </c>
      <c r="UN45" s="75">
        <f>SUM(DZ45*$UN$28)</f>
        <v>0</v>
      </c>
      <c r="UO45" s="75">
        <f>SUM(EA45*$UO$28)</f>
        <v>0</v>
      </c>
      <c r="UP45" s="75">
        <f>SUM(EB45*$UP$28)</f>
        <v>0</v>
      </c>
      <c r="UQ45" s="75">
        <f>SUM(EC45*$UQ$28)</f>
        <v>0</v>
      </c>
      <c r="UR45" s="75">
        <f>SUM(ED45*$UR$28)</f>
        <v>0</v>
      </c>
      <c r="US45" s="75">
        <f>SUM(EE45*$US$28)</f>
        <v>0</v>
      </c>
      <c r="UT45" s="75">
        <f>SUM(EF45*$UT$28)</f>
        <v>0</v>
      </c>
      <c r="UU45" s="75">
        <f>SUM(EG45*$UU$28)</f>
        <v>0</v>
      </c>
      <c r="UV45" s="75">
        <f>SUM(EH45*$UV$28)</f>
        <v>0</v>
      </c>
      <c r="UW45" s="75">
        <f>SUM(EI45*$UW$28)</f>
        <v>0</v>
      </c>
      <c r="UX45" s="75">
        <f>SUM(EJ45*$UX$28)</f>
        <v>0</v>
      </c>
      <c r="UY45" s="75">
        <f>SUM(EK45*$UY$28)</f>
        <v>0</v>
      </c>
      <c r="UZ45" s="75">
        <f>SUM(EL45*$UZ$28)</f>
        <v>0</v>
      </c>
      <c r="VA45" s="75">
        <f>SUM(EM45*$VA$28)</f>
        <v>0</v>
      </c>
      <c r="VB45" s="75">
        <f>SUM(EN45*$VB$28)</f>
        <v>0</v>
      </c>
      <c r="VC45" s="75">
        <f>SUM(EO45*$VC$28)</f>
        <v>0</v>
      </c>
      <c r="VD45" s="75">
        <f>SUM(EP45*$VD$28)</f>
        <v>0</v>
      </c>
      <c r="VE45" s="75">
        <f>SUM(EQ45*$VE$28)</f>
        <v>0</v>
      </c>
      <c r="VF45" s="75">
        <f>SUM(ER45*$VF$28)</f>
        <v>0</v>
      </c>
      <c r="VG45" s="75">
        <f>SUM(ES45*$VG$28)</f>
        <v>0</v>
      </c>
      <c r="VH45" s="75">
        <f>SUM(ET45*$VH$28)</f>
        <v>0</v>
      </c>
      <c r="VI45" s="75">
        <f>SUM(EU45*$VI$28)</f>
        <v>0</v>
      </c>
      <c r="VJ45" s="75">
        <f>SUM(EV45*$VJ$28)</f>
        <v>0</v>
      </c>
      <c r="VK45" s="75">
        <f>SUM(EW45*$VK$28)</f>
        <v>0</v>
      </c>
      <c r="VL45" s="75">
        <f>SUM(EX45*$VL$28)</f>
        <v>0</v>
      </c>
      <c r="VM45" s="75">
        <f>SUM(EY45*$VM$28)</f>
        <v>0</v>
      </c>
      <c r="VN45" s="75">
        <f>SUM(EZ45*$VND$28)</f>
        <v>0</v>
      </c>
      <c r="VO45" s="75">
        <f>SUM(FA45*$VO$28)</f>
        <v>0</v>
      </c>
      <c r="VP45" s="75">
        <f>SUM(FB45*$VP$28)</f>
        <v>0</v>
      </c>
      <c r="VQ45" s="75">
        <f>SUM(FC45*$VQ$28)</f>
        <v>0</v>
      </c>
      <c r="VR45" s="75">
        <f>SUM(FD45*$VR$28)</f>
        <v>0</v>
      </c>
      <c r="VS45" s="75">
        <f>SUM(FE45*$VS$28)</f>
        <v>0</v>
      </c>
      <c r="VT45" s="75">
        <f>SUM(FF45*$VT$28)</f>
        <v>0</v>
      </c>
      <c r="VU45" s="75">
        <f>SUM(FG45*$VU$28)</f>
        <v>0</v>
      </c>
      <c r="VV45" s="75">
        <f>SUM(FH45*$VV$28)</f>
        <v>0</v>
      </c>
      <c r="VW45" s="75">
        <f>SUM(FI45*$VW$28)</f>
        <v>0</v>
      </c>
      <c r="VX45" s="75">
        <f>SUM(FJ45*$VX$28)</f>
        <v>0</v>
      </c>
      <c r="VY45" s="75">
        <f>SUM(FK45*$VY$28)</f>
        <v>0</v>
      </c>
      <c r="VZ45" s="75">
        <f>SUM(FL45*$VZ$28)</f>
        <v>0</v>
      </c>
      <c r="WA45" s="75">
        <f>SUM(FM45*$WA$28)</f>
        <v>0</v>
      </c>
      <c r="WB45" s="75">
        <f>SUM(FN45*$WB$28)</f>
        <v>0</v>
      </c>
      <c r="WC45" s="75">
        <f>SUM(FO45*$WC$28)</f>
        <v>0</v>
      </c>
      <c r="WD45" s="75">
        <f>SUM(FP45*$WD$28)</f>
        <v>0</v>
      </c>
      <c r="WE45" s="75">
        <f>SUM(FQ45*$WE$28)</f>
        <v>0</v>
      </c>
      <c r="WF45" s="75">
        <f>SUM(FR45*$WF$28)</f>
        <v>0</v>
      </c>
      <c r="WG45" s="75">
        <f>SUM(FS45*$WG$28)</f>
        <v>0</v>
      </c>
      <c r="WH45" s="75">
        <f>SUM(FT45*$WH$28)</f>
        <v>0</v>
      </c>
      <c r="WI45" s="75">
        <f>SUM(FU45*$WI$28)</f>
        <v>0</v>
      </c>
      <c r="WJ45" s="75">
        <f>SUM(FV45*$WJ$28)</f>
        <v>0</v>
      </c>
      <c r="WK45" s="75">
        <f>SUM(FW45*$WK$28)</f>
        <v>0</v>
      </c>
      <c r="WL45" s="75">
        <f>SUM(FX45*$WL$28)</f>
        <v>0</v>
      </c>
      <c r="WM45" s="75">
        <f>SUM(FY45*$WM$28)</f>
        <v>0</v>
      </c>
      <c r="WN45" s="75">
        <f>SUM(FZ45*$WN$28)</f>
        <v>0</v>
      </c>
      <c r="WO45" s="75">
        <f>SUM(GA45*$WO$28)</f>
        <v>0</v>
      </c>
      <c r="WP45" s="75">
        <f>SUM(GB45*$WP$28)</f>
        <v>0</v>
      </c>
      <c r="WQ45" s="75">
        <f>SUM(GC45*$WQ$28)</f>
        <v>0</v>
      </c>
      <c r="WR45" s="75">
        <f>SUM(GD45*$WR$28)</f>
        <v>0</v>
      </c>
      <c r="WS45" s="75">
        <f>SUM(GE45*$WS$28)</f>
        <v>0</v>
      </c>
      <c r="WT45" s="75">
        <f>SUM(GF45*$WT$28)</f>
        <v>0</v>
      </c>
      <c r="WU45" s="75">
        <f>SUM(GG45*$WU$28)</f>
        <v>0</v>
      </c>
      <c r="WV45" s="75">
        <f>SUM(GH45*$WV$28)</f>
        <v>0</v>
      </c>
      <c r="WW45" s="75">
        <f>SUM(GI45*$WW$28)</f>
        <v>0</v>
      </c>
      <c r="WX45" s="75">
        <f>SUM(GJ45*$WX$28)</f>
        <v>0</v>
      </c>
      <c r="WY45" s="75">
        <f>SUM(GK45*$WY$28)</f>
        <v>0</v>
      </c>
      <c r="WZ45" s="75">
        <f>SUM(GL45*$WZ$28)</f>
        <v>0</v>
      </c>
      <c r="XA45" s="75">
        <f>SUM(GM45*$XA$28)</f>
        <v>0</v>
      </c>
      <c r="XB45" s="75">
        <f>SUM(GN45*$XB$28)</f>
        <v>0</v>
      </c>
      <c r="XC45" s="75">
        <f>SUM(GO45*$XC$28)</f>
        <v>0</v>
      </c>
      <c r="XD45" s="75">
        <f>SUM(GP45*$XD$28)</f>
        <v>0</v>
      </c>
      <c r="XE45" s="75">
        <f>SUM(GQ45*$XE$28)</f>
        <v>0</v>
      </c>
      <c r="XF45" s="75">
        <f>SUM(GR45*$XF$28)</f>
        <v>0</v>
      </c>
      <c r="XG45" s="75">
        <f>SUM(GS45*$XG$28)</f>
        <v>0</v>
      </c>
      <c r="XH45" s="75">
        <f>SUM(GT45*$XH$28)</f>
        <v>0</v>
      </c>
      <c r="XI45" s="75">
        <f>SUM(GU45*$XI$28)</f>
        <v>0</v>
      </c>
      <c r="XJ45" s="75">
        <f>SUM(GV45*$XJ$28)</f>
        <v>0</v>
      </c>
      <c r="XK45" s="75">
        <f>SUM(GW45*$XK$28)</f>
        <v>0</v>
      </c>
      <c r="XL45" s="75">
        <f>SUM(GX45*$XL$28)</f>
        <v>0</v>
      </c>
      <c r="XM45" s="75">
        <f>SUM(GY45*$XM$28)</f>
        <v>0</v>
      </c>
      <c r="XN45" s="75">
        <f>SUM(GZ45*$XN$28)</f>
        <v>0</v>
      </c>
      <c r="XO45" s="75">
        <f>SUM(HA45*$XO$28)</f>
        <v>0</v>
      </c>
      <c r="XP45" s="75">
        <f>SUM(HB45*$XP$28)</f>
        <v>0</v>
      </c>
      <c r="XQ45" s="75">
        <f>SUM(HC45*$XQ$28)</f>
        <v>0</v>
      </c>
      <c r="XR45" s="75">
        <f>SUM(HD45*$XR$28)</f>
        <v>0</v>
      </c>
      <c r="XS45" s="75">
        <f>SUM(HE45*$XS$28)</f>
        <v>0</v>
      </c>
      <c r="XT45" s="75">
        <f>SUM(HF45*$XT$28)</f>
        <v>0</v>
      </c>
      <c r="XU45" s="75">
        <f>SUM(HG45*$XU$28)</f>
        <v>0</v>
      </c>
      <c r="XV45" s="75">
        <f>SUM(HH45*$XV$28)</f>
        <v>0</v>
      </c>
      <c r="XW45" s="75">
        <f>SUM(HI45*$XW$28)</f>
        <v>0</v>
      </c>
      <c r="XX45" s="75">
        <f>SUM(HJ45*$XX$28)</f>
        <v>0</v>
      </c>
      <c r="XY45" s="75">
        <f>SUM(HK45*$XY$28)</f>
        <v>0</v>
      </c>
      <c r="XZ45" s="75">
        <f>SUM(HL45*$XZ$28)</f>
        <v>0</v>
      </c>
      <c r="YA45" s="75">
        <f>SUM(HM45*$YA$28)</f>
        <v>0</v>
      </c>
      <c r="YB45" s="75">
        <f>SUM(HN45*$YB$28)</f>
        <v>0</v>
      </c>
      <c r="YC45" s="75">
        <f>SUM(HO45*$YC$28)</f>
        <v>0</v>
      </c>
      <c r="YD45" s="75">
        <f>SUM(HP45*$YD$28)</f>
        <v>0</v>
      </c>
      <c r="YE45" s="75">
        <f>SUM(HQ45*$YE$28)</f>
        <v>0</v>
      </c>
      <c r="YF45" s="75">
        <f>SUM(HR45*$YF$28)</f>
        <v>0</v>
      </c>
      <c r="YG45" s="75">
        <f>SUM(HS45*$YG$28)</f>
        <v>0</v>
      </c>
      <c r="YH45" s="75">
        <f>SUM(HT45*$YH$28)</f>
        <v>0</v>
      </c>
      <c r="YI45" s="75">
        <f>SUM(HU45*$YI$28)</f>
        <v>0</v>
      </c>
      <c r="YJ45" s="75">
        <f>SUM(HV45*$YJ$28)</f>
        <v>0</v>
      </c>
      <c r="YK45" s="75">
        <f>SUM(HW45*$YK$28)</f>
        <v>0</v>
      </c>
      <c r="YL45" s="75">
        <f>SUM(HX45*$YL$28)</f>
        <v>0</v>
      </c>
      <c r="YM45" s="75">
        <f>SUM(HY45*$YM$28)</f>
        <v>0</v>
      </c>
      <c r="YN45" s="75">
        <f>SUM(HZ45*$YN$28)</f>
        <v>0</v>
      </c>
      <c r="YO45" s="75">
        <f>SUM(IA45*$YO$28)</f>
        <v>0</v>
      </c>
      <c r="YP45" s="75">
        <f>SUM(IB45*$YP$28)</f>
        <v>0</v>
      </c>
      <c r="YQ45" s="75">
        <f>SUM(IC45*$YQ$28)</f>
        <v>0</v>
      </c>
      <c r="YR45" s="75">
        <f>SUM(ID45*$YR$28)</f>
        <v>0</v>
      </c>
      <c r="YS45" s="75">
        <f>SUM(IE45*$YS$28)</f>
        <v>0</v>
      </c>
      <c r="YT45" s="75">
        <f>SUM(IF45*$YT$28)</f>
        <v>0</v>
      </c>
      <c r="YU45" s="75">
        <f>SUM(IG45*$YU$28)</f>
        <v>0</v>
      </c>
      <c r="YV45" s="75">
        <f>SUM(IH45*$YV$28)</f>
        <v>0</v>
      </c>
      <c r="YW45" s="75">
        <f>SUM(II45*$YW$28)</f>
        <v>0</v>
      </c>
      <c r="YX45" s="75">
        <f>SUM(IJ45*$YX$28)</f>
        <v>0</v>
      </c>
      <c r="YY45" s="75">
        <f>SUM(IK45*$YY$28)</f>
        <v>0</v>
      </c>
      <c r="YZ45" s="75">
        <f>SUM(IL45*$YZ$28)</f>
        <v>0</v>
      </c>
      <c r="ZA45" s="75">
        <f>SUM(IM45*$ZA$28)</f>
        <v>0</v>
      </c>
      <c r="ZB45" s="75">
        <f>SUM(IN45*$ZB$28)</f>
        <v>0</v>
      </c>
      <c r="ZC45" s="75">
        <f>SUM(IO45*$ZC$28)</f>
        <v>0</v>
      </c>
      <c r="ZD45" s="75">
        <f>SUM(IP45*$ZD$28)</f>
        <v>0</v>
      </c>
      <c r="ZE45" s="75">
        <f>SUM(IQ45*$ZE$28)</f>
        <v>0</v>
      </c>
      <c r="ZF45" s="75">
        <f>SUM(IR45*$ZF$28)</f>
        <v>0</v>
      </c>
      <c r="ZG45" s="75">
        <f>SUM(IS45*$ZG$28)</f>
        <v>0</v>
      </c>
      <c r="ZH45" s="75">
        <f>SUM(IT45*$ZH$28)</f>
        <v>0</v>
      </c>
      <c r="ZI45" s="75">
        <f>SUM(IU45*$ZI$28)</f>
        <v>0</v>
      </c>
      <c r="ZJ45" s="75">
        <f>SUM(IV45*$ZJ$28)</f>
        <v>0</v>
      </c>
      <c r="ZK45" s="75">
        <f>SUM(IW45*$ZK$28)</f>
        <v>0</v>
      </c>
      <c r="ZL45" s="75">
        <f>SUM(IX45*$ZL$28)</f>
        <v>0</v>
      </c>
      <c r="ZM45" s="75">
        <f>SUM(IY45*$ZM$28)</f>
        <v>0</v>
      </c>
      <c r="ZN45" s="75">
        <f>SUM(IZ45*$ZN$28)</f>
        <v>0</v>
      </c>
      <c r="ZO45" s="75">
        <f>SUM(JA45*$ZO$28)</f>
        <v>0</v>
      </c>
      <c r="ZP45" s="75">
        <f>SUM(JB45*$ZP$28)</f>
        <v>0</v>
      </c>
      <c r="ZQ45" s="75">
        <f>SUM(JC45*$ZQ$28)</f>
        <v>0</v>
      </c>
      <c r="ZR45" s="75">
        <f>SUM(JD45*$ZR$28)</f>
        <v>0</v>
      </c>
      <c r="ZS45" s="75">
        <f>SUM(JE45*$ZS$28)</f>
        <v>0</v>
      </c>
      <c r="ZT45" s="75">
        <f>SUM(JF45*$ZT$28)</f>
        <v>0</v>
      </c>
      <c r="ZU45" s="75">
        <f>SUM(JG45*$ZU$28)</f>
        <v>0</v>
      </c>
      <c r="ZV45" s="75">
        <f>SUM(JH45*$ZV$28)</f>
        <v>0</v>
      </c>
      <c r="ZW45" s="75">
        <f>SUM(JI45*$ZW$28)</f>
        <v>0</v>
      </c>
      <c r="ZX45" s="75">
        <f>SUM(JJ45*$ZX$28)</f>
        <v>0</v>
      </c>
      <c r="ZY45" s="75">
        <f>SUM(JK45*$ZY$28)</f>
        <v>0</v>
      </c>
      <c r="ZZ45" s="75">
        <f>SUM(JL45*$ZZ$28)</f>
        <v>0</v>
      </c>
      <c r="AAA45" s="75">
        <f>SUM(JM45*$AAA$28)</f>
        <v>0</v>
      </c>
      <c r="AAB45" s="75">
        <f>SUM(JN45*$AAB$28)</f>
        <v>0</v>
      </c>
      <c r="AAC45" s="75">
        <f>SUM(JO45*$AAC$28)</f>
        <v>0</v>
      </c>
      <c r="AAD45" s="75">
        <f>SUM(JP45*$AAD$28)</f>
        <v>0</v>
      </c>
      <c r="AAE45" s="75">
        <f>SUM(JQ45*$AAE$28)</f>
        <v>0</v>
      </c>
      <c r="AAF45" s="75">
        <f>SUM(JR45*$AAF$28)</f>
        <v>0</v>
      </c>
      <c r="AAG45" s="75">
        <f>SUM(JS45*$AAG$28)</f>
        <v>0</v>
      </c>
      <c r="AAH45" s="75">
        <f>SUM(JT45*$AAH$28)</f>
        <v>0</v>
      </c>
      <c r="AAI45" s="75">
        <f>SUM(JU45*$AAI$28)</f>
        <v>0</v>
      </c>
      <c r="AAJ45" s="75">
        <f>SUM(JV45*$AAJ$28)</f>
        <v>0</v>
      </c>
      <c r="AAK45" s="75">
        <f>SUM(JW45*$AAK$28)</f>
        <v>0</v>
      </c>
      <c r="AAL45" s="75">
        <f>SUM(JX45*$AAL$28)</f>
        <v>0</v>
      </c>
      <c r="AAM45" s="75">
        <f>SUM(JY45*$AAM$28)</f>
        <v>0</v>
      </c>
      <c r="AAN45" s="75">
        <f>SUM(JZ45*$AAN$28)</f>
        <v>0</v>
      </c>
      <c r="AAO45" s="75">
        <f>SUM(KA45*$AAO$28)</f>
        <v>0</v>
      </c>
      <c r="AAP45" s="75">
        <f>SUM(KB45*$AAP$28)</f>
        <v>0</v>
      </c>
      <c r="AAQ45" s="75">
        <f>SUM(KC45*$AAQ$28)</f>
        <v>0</v>
      </c>
      <c r="AAR45" s="75">
        <f>SUM(KD45*$AAR$28)</f>
        <v>0</v>
      </c>
      <c r="AAS45" s="75">
        <f>SUM(KE45*$AAS$28)</f>
        <v>0</v>
      </c>
      <c r="AAT45" s="75">
        <f>SUM(KF45*$AAT$28)</f>
        <v>0</v>
      </c>
      <c r="AAU45" s="75">
        <f>SUM(KG45*$AAU$28)</f>
        <v>0</v>
      </c>
      <c r="AAV45" s="75">
        <f>SUM(KH45*$AAV$28)</f>
        <v>0</v>
      </c>
      <c r="AAW45" s="75">
        <f>SUM(KI45*$AAW$28)</f>
        <v>0</v>
      </c>
      <c r="AAX45" s="75">
        <f>SUM(KJ45*$AAX$28)</f>
        <v>0</v>
      </c>
      <c r="AAY45" s="75">
        <f>SUM(KK45*$AAY$28)</f>
        <v>0</v>
      </c>
      <c r="AAZ45" s="75">
        <f>SUM(KL45*$AAZ$28)</f>
        <v>0</v>
      </c>
      <c r="ABA45" s="75">
        <f>SUM(KM45*$ABA$28)</f>
        <v>0</v>
      </c>
      <c r="ABB45" s="75">
        <f>SUM(KN45*$ABB$28)</f>
        <v>0</v>
      </c>
      <c r="ABC45" s="75">
        <f>SUM(KO45*$ABC$28)</f>
        <v>0</v>
      </c>
      <c r="ABD45" s="75">
        <f>SUM(KP45*$ABD$28)</f>
        <v>0</v>
      </c>
      <c r="ABE45" s="75">
        <f>SUM(KQ45*$ABE$28)</f>
        <v>0</v>
      </c>
      <c r="ABF45" s="75">
        <f>SUM(KR45*$ABF$28)</f>
        <v>0</v>
      </c>
      <c r="ABG45" s="75">
        <f>SUM(KS45*$ABG$28)</f>
        <v>0</v>
      </c>
      <c r="ABH45" s="75">
        <f>SUM(KT45*$ABH$28)</f>
        <v>0</v>
      </c>
      <c r="ABI45" s="75">
        <f>SUM(KU45*$ABI$28)</f>
        <v>0</v>
      </c>
      <c r="ABJ45" s="75">
        <f>SUM(KV45*$ABJ$28)</f>
        <v>0</v>
      </c>
      <c r="ABK45" s="75">
        <f>SUM(KW45*$ABK$28)</f>
        <v>66291.75</v>
      </c>
      <c r="ABL45" s="75">
        <f>SUM(KX45*$ABL$28)</f>
        <v>126187.65</v>
      </c>
      <c r="ABM45" s="75">
        <f>SUM(KY45*$ABM$28)</f>
        <v>10540.8</v>
      </c>
      <c r="ABN45" s="75">
        <f>SUM(KZ45*$ABN$28)</f>
        <v>6544.65</v>
      </c>
      <c r="ABO45" s="75">
        <f>SUM(LA45*$ABO$28)</f>
        <v>0</v>
      </c>
      <c r="ABP45" s="75">
        <f>SUM(LB45*$ABP$28)</f>
        <v>0</v>
      </c>
      <c r="ABQ45" s="75">
        <f>SUM(LC45*$ABQ$28)</f>
        <v>0</v>
      </c>
      <c r="ABR45" s="75">
        <f>SUM(LD45*$ABR$28)</f>
        <v>7740</v>
      </c>
      <c r="ABS45" s="75">
        <f>SUM(LE45*$ABS$28)</f>
        <v>0</v>
      </c>
      <c r="ABT45" s="75">
        <f>SUM(LF45*$ABT$28)</f>
        <v>0</v>
      </c>
      <c r="ABU45" s="75">
        <f>SUM(LG45*$ABU$28)</f>
        <v>0</v>
      </c>
      <c r="ABV45" s="75">
        <f>SUM(LH45*$ABV$28)</f>
        <v>0</v>
      </c>
      <c r="ABW45" s="75">
        <f>SUM(LI45*$ABW$28)</f>
        <v>0</v>
      </c>
      <c r="ABX45" s="75">
        <f>SUM(LJ45*$ABX$28)</f>
        <v>0</v>
      </c>
      <c r="ABY45" s="75">
        <f>SUM(LK45*$ABY$28)</f>
        <v>0</v>
      </c>
      <c r="ABZ45" s="75">
        <f>SUM(LL45*$ABZ$28)</f>
        <v>0</v>
      </c>
      <c r="ACA45" s="75">
        <f>SUM(LM45*$ACA$28)</f>
        <v>0</v>
      </c>
      <c r="ACB45" s="75">
        <f>SUM(LN45*$ACB$28)</f>
        <v>0</v>
      </c>
      <c r="ACC45" s="75">
        <f>SUM(LO45*$ACC$28)</f>
        <v>0</v>
      </c>
      <c r="ACD45" s="75">
        <f>SUM(LP45*$ACD$28)</f>
        <v>0</v>
      </c>
      <c r="ACE45" s="75">
        <f>SUM(LQ45*$ACE$28)</f>
        <v>0</v>
      </c>
      <c r="ACF45" s="75">
        <f>SUM(LR45*$ACF$28)</f>
        <v>0</v>
      </c>
      <c r="ACG45" s="75">
        <f>SUM(LS45*$ACG$28)</f>
        <v>0</v>
      </c>
      <c r="ACH45" s="75">
        <f>SUM(LT45*$ACH$28)</f>
        <v>0</v>
      </c>
      <c r="ACI45" s="75">
        <f>SUM(LU45*$ACI$28)</f>
        <v>0</v>
      </c>
      <c r="ACJ45" s="75">
        <f>SUM(LV45*$ACJ$28)</f>
        <v>0</v>
      </c>
      <c r="ACK45" s="75">
        <f>SUM(LW45*$ACK$28)</f>
        <v>0</v>
      </c>
      <c r="ACL45" s="75">
        <f>SUM(LX45*$ACL$28)</f>
        <v>0</v>
      </c>
      <c r="ACM45" s="75">
        <f>SUM(LY45*$ACM$28)</f>
        <v>0</v>
      </c>
      <c r="ACN45" s="75">
        <f>SUM(LZ45*$ACN$28)</f>
        <v>0</v>
      </c>
      <c r="ACO45" s="75">
        <f>SUM(MA45*$ACO$28)</f>
        <v>0</v>
      </c>
      <c r="ACP45" s="75">
        <f>SUM(MB45*$ACP$28)</f>
        <v>0</v>
      </c>
      <c r="ACQ45" s="75">
        <f>SUM(MC45*$ACQ$28)</f>
        <v>0</v>
      </c>
      <c r="ACR45" s="75">
        <f>SUM(MD45*$ACR$28)</f>
        <v>0</v>
      </c>
      <c r="ACS45" s="75">
        <f>SUM(ME45*$ACS$28)</f>
        <v>0</v>
      </c>
      <c r="ACT45" s="75">
        <f>SUM(MF45*$ACT$28)</f>
        <v>0</v>
      </c>
      <c r="ACU45" s="75">
        <f>SUM(MG45*$ACU$28)</f>
        <v>0</v>
      </c>
      <c r="ACV45" s="75">
        <f>SUM(MH45*$ACV$28)</f>
        <v>0</v>
      </c>
      <c r="ACW45" s="75">
        <f>SUM(MI45*$ACW$28)</f>
        <v>0</v>
      </c>
      <c r="ACX45" s="75">
        <f>SUM(MJ45*$ACX$28)</f>
        <v>0</v>
      </c>
      <c r="ACY45" s="75">
        <f>SUM(MK45*$ACY$28)</f>
        <v>0</v>
      </c>
      <c r="ACZ45" s="75">
        <f>SUM(ML45*$ACZ$28)</f>
        <v>0</v>
      </c>
      <c r="ADA45" s="75">
        <f>SUM(MM45*$ADA$28)</f>
        <v>0</v>
      </c>
      <c r="ADB45" s="75">
        <f>SUM(MN45*$ADB$28)</f>
        <v>0</v>
      </c>
      <c r="ADC45" s="75">
        <f>SUM(MO45*$ADC$28)</f>
        <v>0</v>
      </c>
      <c r="ADD45" s="75">
        <f>SUM(MP45*$ADD$28)</f>
        <v>0</v>
      </c>
      <c r="ADE45" s="75">
        <f>SUM(MQ45*$ADE$28)</f>
        <v>0</v>
      </c>
      <c r="ADF45" s="75">
        <f>SUM(MR45*$ADF$28)</f>
        <v>0</v>
      </c>
      <c r="ADG45" s="75">
        <f>SUM(MS45*$ADG$28)</f>
        <v>0</v>
      </c>
      <c r="ADH45" s="75">
        <f>SUM(MT45*$ADH$28)</f>
        <v>0</v>
      </c>
      <c r="ADI45" s="75">
        <f>SUM(MU45*$ADI$28)</f>
        <v>0</v>
      </c>
      <c r="ADJ45" s="75">
        <f>SUM(MV45*$ADJ$28)</f>
        <v>0</v>
      </c>
      <c r="ADK45" s="75">
        <f>SUM(MW45*$ADK$28)</f>
        <v>0</v>
      </c>
      <c r="ADL45" s="75">
        <f>SUM(MX45*$ADL$28)</f>
        <v>0</v>
      </c>
      <c r="ADM45" s="75">
        <f>SUM(MY45*$ADM$28)</f>
        <v>0</v>
      </c>
      <c r="ADN45" s="75">
        <f>SUM(MZ45*$ADN$28)</f>
        <v>0</v>
      </c>
      <c r="ADO45" s="75">
        <f>SUM(NA45*$ADO$28)</f>
        <v>0</v>
      </c>
      <c r="ADP45" s="75">
        <f>SUM(NB45*$ADP$28)</f>
        <v>0</v>
      </c>
      <c r="ADQ45" s="75">
        <f>SUM(NC45*$ADQ$28)</f>
        <v>0</v>
      </c>
      <c r="ADR45" s="75">
        <f>SUM(ND45*$ADR$28)</f>
        <v>0</v>
      </c>
      <c r="ADS45" s="75">
        <f>SUM(NE45*$ADS$28)</f>
        <v>0</v>
      </c>
      <c r="ADT45" s="75">
        <f>SUM(NF45*$ADT$28)</f>
        <v>0</v>
      </c>
      <c r="ADU45" s="75">
        <f>SUM(NG45*$ADU$28)</f>
        <v>0</v>
      </c>
      <c r="ADV45" s="75">
        <f>SUM(NH45*$ADV$28)</f>
        <v>0</v>
      </c>
      <c r="ADW45" s="75">
        <f>SUM(NI45*$ADW$28)</f>
        <v>0</v>
      </c>
      <c r="ADX45" s="75">
        <f>SUM(NJ45*$ADX$28)</f>
        <v>0</v>
      </c>
      <c r="ADY45" s="75">
        <f>SUM(NK45*$ADY$28)</f>
        <v>0</v>
      </c>
      <c r="ADZ45" s="75">
        <f>SUM(NL45*$ADZ$28)</f>
        <v>0</v>
      </c>
      <c r="AEA45" s="75">
        <f>SUM(NM45*$AEA$28)</f>
        <v>0</v>
      </c>
      <c r="AEB45" s="75">
        <f>SUM(NN45*$AEB$28)</f>
        <v>0</v>
      </c>
      <c r="AEC45" s="75">
        <f>SUM(NO45*$AEC$28)</f>
        <v>0</v>
      </c>
      <c r="AED45" s="75">
        <f>SUM(NP45*$AED$28)</f>
        <v>0</v>
      </c>
      <c r="AEE45" s="75">
        <f>SUM(NQ45*$AEE$28)</f>
        <v>0</v>
      </c>
      <c r="AEF45" s="75">
        <f>SUM(NR45*$AEF$28)</f>
        <v>0</v>
      </c>
      <c r="AEG45" s="75">
        <f>SUM(NS45*$AEG$28)</f>
        <v>0</v>
      </c>
      <c r="AEH45" s="75">
        <f>SUM(NT45*$AEH$28)</f>
        <v>0</v>
      </c>
      <c r="AEI45" s="75">
        <f>SUM(NU45*$AEI$28)</f>
        <v>0</v>
      </c>
      <c r="AEJ45" s="75">
        <f>SUM(NV45*$AEJ$28)</f>
        <v>0</v>
      </c>
      <c r="AEK45" s="75">
        <f>SUM(NW45*$AEK$28)</f>
        <v>0</v>
      </c>
      <c r="AEL45" s="75">
        <f>SUM(NX45*$AEL$28)</f>
        <v>0</v>
      </c>
      <c r="AEM45" s="75">
        <f>SUM(NY45*$AEM$28)</f>
        <v>0</v>
      </c>
      <c r="AEN45" s="75">
        <f>SUM(NZ45*$AEN$28)</f>
        <v>0</v>
      </c>
      <c r="AEO45" s="75">
        <f>SUM(OA45*$AEO$28)</f>
        <v>0</v>
      </c>
      <c r="AEP45" s="75">
        <f>SUM(OB45*$AEP$28)</f>
        <v>0</v>
      </c>
      <c r="AEQ45" s="75">
        <f>SUM(OC45*$AEQ$28)</f>
        <v>0</v>
      </c>
      <c r="AER45" s="75">
        <f>SUM(OD45*$AER$28)</f>
        <v>0</v>
      </c>
      <c r="AES45" s="75">
        <f>SUM(OE45*$AES$28)</f>
        <v>0</v>
      </c>
      <c r="AET45" s="75">
        <f>SUM(OF45*$AET$28)</f>
        <v>0</v>
      </c>
      <c r="AEU45" s="75">
        <f>SUM(OG45*$AEU$28)</f>
        <v>0</v>
      </c>
      <c r="AEV45" s="75">
        <f>SUM(OH45*$AEV$28)</f>
        <v>0</v>
      </c>
      <c r="AEW45" s="75">
        <f>SUM(OI45*$AEW$28)</f>
        <v>0</v>
      </c>
      <c r="AEX45" s="75">
        <f>SUM(OJ45*$AEX$28)</f>
        <v>0</v>
      </c>
      <c r="AEY45" s="75">
        <f>SUM(OK45*$AEY$28)</f>
        <v>0</v>
      </c>
      <c r="AEZ45" s="75">
        <f>SUM(OL45*$AEZ$28)</f>
        <v>0</v>
      </c>
      <c r="AFA45" s="75">
        <f>SUM(OM45*$AFA$28)</f>
        <v>0</v>
      </c>
      <c r="AFB45" s="75">
        <f>SUM(ON45*$AFB$28)</f>
        <v>0</v>
      </c>
      <c r="AFC45" s="75">
        <f>SUM(OO45*$AFC$28)</f>
        <v>0</v>
      </c>
      <c r="AFD45" s="75">
        <f>SUM(OP45*$AFD$28)</f>
        <v>0</v>
      </c>
      <c r="AFE45" s="75">
        <f>SUM(OQ45*$AFE$28)</f>
        <v>0</v>
      </c>
      <c r="AFF45" s="75">
        <f>SUM(OR45*$AFF$28)</f>
        <v>0</v>
      </c>
      <c r="AFG45" s="75">
        <f>SUM(OS45*$AFG$28)</f>
        <v>0</v>
      </c>
      <c r="AFH45" s="75">
        <f>SUM(OT45*$AFH$28)</f>
        <v>0</v>
      </c>
      <c r="AFI45" s="75">
        <f>SUM(OU45*$AFI$28)</f>
        <v>0</v>
      </c>
      <c r="AFJ45" s="75">
        <f>SUM(OV45*$AFJ$28)</f>
        <v>0</v>
      </c>
      <c r="AFK45" s="75">
        <f>SUM(OW45*$AFK$28)</f>
        <v>0</v>
      </c>
      <c r="AFL45" s="75">
        <f>SUM(OX45*$AFL$28)</f>
        <v>0</v>
      </c>
      <c r="AFM45" s="75">
        <f>SUM(OY45*$AFM$28)</f>
        <v>0</v>
      </c>
      <c r="AFN45" s="75">
        <f>SUM(OZ45*$AFN$28)</f>
        <v>0</v>
      </c>
      <c r="AFO45" s="75">
        <f>SUM(PA45*$AFO$28)</f>
        <v>0</v>
      </c>
      <c r="AFP45" s="75">
        <f>SUM(PB45*$AFP$28)</f>
        <v>0</v>
      </c>
      <c r="AFQ45" s="75">
        <f>SUM(PC45*$AFQ$28)</f>
        <v>0</v>
      </c>
      <c r="AFR45" s="75">
        <f>SUM(PD45*$AFR$28)</f>
        <v>0</v>
      </c>
      <c r="AFS45" s="75">
        <f>SUM(PE45*$AFS$28)</f>
        <v>0</v>
      </c>
      <c r="AFT45" s="75">
        <f>SUM(PF45*$AFT$28)</f>
        <v>0</v>
      </c>
      <c r="AFU45" s="75">
        <f>SUM(PG45*$AFU$28)</f>
        <v>0</v>
      </c>
      <c r="AFV45" s="75">
        <f>SUM(PH45*$AFV$28)</f>
        <v>0</v>
      </c>
      <c r="AFW45" s="75">
        <f>SUM(PI45*$AFW$28)</f>
        <v>0</v>
      </c>
      <c r="AFX45" s="75">
        <f>SUM(PJ45*$AFX$28)</f>
        <v>0</v>
      </c>
      <c r="AFY45" s="75">
        <f>SUM(PK45*$AFY$28)</f>
        <v>0</v>
      </c>
      <c r="AFZ45" s="75">
        <f>SUM(PL45*$AFZ$28)</f>
        <v>0</v>
      </c>
      <c r="AGA45" s="75">
        <f>SUM(PM45*$AGA$28)</f>
        <v>0</v>
      </c>
      <c r="AGB45" s="75">
        <f>SUM(PN45*$AGB$28)</f>
        <v>0</v>
      </c>
      <c r="AGC45" s="75">
        <f>SUM(PO45*$AGC$28)</f>
        <v>0</v>
      </c>
      <c r="AGD45" s="75">
        <f>SUM(PP45*$AGD$28)</f>
        <v>0</v>
      </c>
      <c r="AGE45" s="75">
        <f>SUM(PQ45*$AGE$28)</f>
        <v>0</v>
      </c>
      <c r="AGF45" s="75">
        <f>SUM(PR45*$AGF$28)</f>
        <v>0</v>
      </c>
      <c r="AGG45" s="75">
        <f>SUM(PS45*$AGG$28)</f>
        <v>0</v>
      </c>
      <c r="AGH45" s="75">
        <f>SUM(PT45*$AGH$28)</f>
        <v>0</v>
      </c>
      <c r="AGI45" s="75">
        <f>SUM(PU45*$AGI$28)</f>
        <v>0</v>
      </c>
      <c r="AGJ45" s="75">
        <f>SUM(PV45*$AGJ$28)</f>
        <v>0</v>
      </c>
      <c r="AGK45" s="75">
        <f>SUM(PW45*$AGK$28)</f>
        <v>0</v>
      </c>
      <c r="AGL45" s="75">
        <f>SUM(PX45*$AGL$28)</f>
        <v>0</v>
      </c>
      <c r="AGM45" s="75">
        <f>SUM(PY45*$AGM$28)</f>
        <v>0</v>
      </c>
      <c r="AGN45" s="75">
        <f>SUM(PZ45*$AGN$28)</f>
        <v>0</v>
      </c>
      <c r="AGO45" s="75">
        <f>SUM(QA45*$AGO$28)</f>
        <v>0</v>
      </c>
      <c r="AGP45" s="75">
        <f>SUM(QB45*$AGP$28)</f>
        <v>0</v>
      </c>
      <c r="AGQ45" s="75">
        <f>SUM(QC45*$AGQ$28)</f>
        <v>0</v>
      </c>
      <c r="AGR45" s="75">
        <f>SUM(QD45*$AGR$28)</f>
        <v>0</v>
      </c>
      <c r="AGS45" s="75">
        <f>SUM(QE45*$AGS$28)</f>
        <v>0</v>
      </c>
      <c r="AGT45" s="75">
        <f>SUM(QF45*$AGT$28)</f>
        <v>0</v>
      </c>
      <c r="AGU45" s="75">
        <f>SUM(QG45*$AGU$28)</f>
        <v>0</v>
      </c>
      <c r="AGV45" s="75">
        <f>SUM(QH45*$AGV$28)</f>
        <v>0</v>
      </c>
      <c r="AGW45" s="75">
        <f>SUM(QI45*$AGW$28)</f>
        <v>0</v>
      </c>
      <c r="AGX45" s="75">
        <f>SUM(QJ45*$AGX$28)</f>
        <v>0</v>
      </c>
      <c r="AGY45" s="75">
        <f>SUM(QK45*$AGY$28)</f>
        <v>0</v>
      </c>
      <c r="AGZ45" s="75">
        <f>SUM(QL45*$AGZ$28)</f>
        <v>0</v>
      </c>
      <c r="AHA45" s="75">
        <f>SUM(QM45*$AHA$28)</f>
        <v>0</v>
      </c>
      <c r="AHB45" s="75">
        <f>SUM(QN45*$AHB$28)</f>
        <v>0</v>
      </c>
      <c r="AHC45" s="75">
        <f>SUM(QO45*$AHC$28)</f>
        <v>0</v>
      </c>
      <c r="AHD45" s="75">
        <f>SUM(QP45*$AHD$28)</f>
        <v>0</v>
      </c>
      <c r="AHE45" s="75">
        <f>SUM(QQ45*$AHE$28)</f>
        <v>0</v>
      </c>
      <c r="AHF45" s="75">
        <f>SUM(QR45*$AHF$28)</f>
        <v>0</v>
      </c>
      <c r="AHG45" s="75">
        <f>SUM(QS45*$AHG$28)</f>
        <v>0</v>
      </c>
      <c r="AHH45" s="75">
        <f>SUM(QT45*$AHH$28)</f>
        <v>0</v>
      </c>
      <c r="AHI45" s="75">
        <f>SUM(QU45*$AHI$28)</f>
        <v>0</v>
      </c>
      <c r="AHJ45" s="75">
        <f>SUM(QV45*$AHJ$28)</f>
        <v>0</v>
      </c>
      <c r="AHK45" s="75">
        <f>SUM(QW45*$AHK$28)</f>
        <v>0</v>
      </c>
      <c r="AHL45" s="75">
        <f>SUM(QX45*$AHL$28)</f>
        <v>0</v>
      </c>
      <c r="AHM45" s="75">
        <f>SUM(QY45*$AHM$28)</f>
        <v>0</v>
      </c>
      <c r="AHN45" s="75">
        <f>SUM(QZ45*$AHN$28)</f>
        <v>0</v>
      </c>
      <c r="AHO45" s="75">
        <f>SUM(RA45*$AHO$28)</f>
        <v>0</v>
      </c>
      <c r="AHP45" s="75">
        <f>SUM(RB45*$AHP$28)</f>
        <v>0</v>
      </c>
      <c r="AHQ45" s="75">
        <f>SUM(RC45*$AHQ$28)</f>
        <v>0</v>
      </c>
      <c r="AHT45" s="22">
        <f>SUM(AS45:KN45)</f>
        <v>0</v>
      </c>
      <c r="AHU45" s="22">
        <f>SUM(KO45:KV45)</f>
        <v>0</v>
      </c>
      <c r="AHV45" s="22">
        <f>SUM(KW45:MD45)</f>
        <v>81.17</v>
      </c>
      <c r="AHW45" s="22">
        <f>SUM(ME45:NL45)</f>
        <v>0</v>
      </c>
      <c r="AHX45" s="22">
        <f>SUM(NM45:NT45)</f>
        <v>0</v>
      </c>
      <c r="AHY45" s="22">
        <f>SUM(NU45:OJ45)</f>
        <v>0</v>
      </c>
      <c r="AHZ45" s="22">
        <f>SUM(OK45:RC45)</f>
        <v>1.96</v>
      </c>
      <c r="AIA45" s="22">
        <f>SUM(AHT45:AHZ45)</f>
        <v>83.13</v>
      </c>
      <c r="AIB45" s="77">
        <f>SUM(AHT45/AIA45)</f>
        <v>0</v>
      </c>
      <c r="AIC45" s="77">
        <f>SUM(AHU45/AIA45)</f>
        <v>0</v>
      </c>
      <c r="AID45" s="77">
        <f>SUM(AHV45/AIA45)</f>
        <v>0.97642247082882239</v>
      </c>
      <c r="AIE45" s="77">
        <f>SUM(AHW45/AIA45)</f>
        <v>0</v>
      </c>
      <c r="AIF45" s="77">
        <f>SUM(AHX45/AIA45)</f>
        <v>0</v>
      </c>
      <c r="AIG45" s="77">
        <f>SUM(AHY45/AIA45)</f>
        <v>0</v>
      </c>
      <c r="AIH45" s="77">
        <f>SUM(AHZ45/AIA45)</f>
        <v>2.3577529171177676E-2</v>
      </c>
      <c r="AII45" s="22" t="s">
        <v>582</v>
      </c>
      <c r="AIK45" s="75">
        <f>SUM(RG45:AHQ45)</f>
        <v>217304.84999999998</v>
      </c>
      <c r="AIL45" s="75">
        <f>AE45</f>
        <v>0</v>
      </c>
      <c r="AIM45" s="75">
        <f>SUM(AFZ45:AHD45)</f>
        <v>0</v>
      </c>
      <c r="AIN45" s="75">
        <f>SUM(AIK45-AIM45)</f>
        <v>217304.84999999998</v>
      </c>
      <c r="AIO45" s="75">
        <f>SUM(AIL45+AIM45)</f>
        <v>0</v>
      </c>
      <c r="AIP45" s="23">
        <f>SUM(AIO45/AIN45)</f>
        <v>0</v>
      </c>
    </row>
    <row r="46" spans="5:926" ht="23.25" customHeight="1" x14ac:dyDescent="0.2">
      <c r="E46" s="72"/>
      <c r="J46" s="20">
        <v>2019</v>
      </c>
      <c r="K46" s="20">
        <v>1205</v>
      </c>
      <c r="L46" s="73">
        <v>43605</v>
      </c>
      <c r="M46" s="20">
        <v>1403303</v>
      </c>
      <c r="O46" s="21" t="s">
        <v>715</v>
      </c>
      <c r="P46" s="21" t="s">
        <v>752</v>
      </c>
      <c r="Q46" s="68" t="s">
        <v>753</v>
      </c>
      <c r="R46" s="22">
        <v>7</v>
      </c>
      <c r="S46" s="22">
        <v>1</v>
      </c>
      <c r="T46" s="22">
        <v>10</v>
      </c>
      <c r="U46" s="68" t="s">
        <v>698</v>
      </c>
      <c r="V46" s="22" t="s">
        <v>699</v>
      </c>
      <c r="X46" s="22">
        <v>78.48</v>
      </c>
      <c r="Y46" s="74">
        <f>SUM(AK46/X46)</f>
        <v>2357.288481141692</v>
      </c>
      <c r="Z46" s="75">
        <v>107120</v>
      </c>
      <c r="AA46" s="75">
        <v>0</v>
      </c>
      <c r="AB46" s="75">
        <v>14995</v>
      </c>
      <c r="AC46" s="75">
        <f>SUM(Z46:AB46)</f>
        <v>122115</v>
      </c>
      <c r="AD46" s="75">
        <v>107120</v>
      </c>
      <c r="AE46" s="75">
        <v>0</v>
      </c>
      <c r="AF46" s="75">
        <v>14995</v>
      </c>
      <c r="AG46" s="75">
        <f>SUM(AD46:AF46)</f>
        <v>122115</v>
      </c>
      <c r="AH46" s="74">
        <v>185000</v>
      </c>
      <c r="AI46" s="74">
        <v>0</v>
      </c>
      <c r="AJ46" s="74">
        <v>0</v>
      </c>
      <c r="AK46" s="76">
        <f>SUM(AH46-(AI46+AJ46))</f>
        <v>185000</v>
      </c>
      <c r="AL46" s="23">
        <f>SUM(AD46/AK46)</f>
        <v>0.57902702702702702</v>
      </c>
      <c r="AM46" s="77">
        <f>ABS(AL46-$A$7)</f>
        <v>0.15997297297297297</v>
      </c>
      <c r="AN46" s="77">
        <f>ABS(AL46-$A$9)</f>
        <v>0.21222023214731289</v>
      </c>
      <c r="AO46" s="77">
        <f>SUMSQ(AN46)</f>
        <v>4.5037426932659379E-2</v>
      </c>
      <c r="AP46" s="75">
        <f>AK46^2</f>
        <v>34225000000</v>
      </c>
      <c r="AQ46" s="74">
        <f>AG46^2</f>
        <v>14912073225</v>
      </c>
      <c r="AR46" s="75">
        <f>AG46*AK46</f>
        <v>22591275000</v>
      </c>
      <c r="ME46" s="22">
        <v>45.33</v>
      </c>
      <c r="MF46" s="22">
        <v>13.59</v>
      </c>
      <c r="MG46" s="22">
        <v>17.12</v>
      </c>
      <c r="PL46" s="22">
        <v>1</v>
      </c>
      <c r="RB46" s="22">
        <v>1.44</v>
      </c>
      <c r="RE46" s="22">
        <f>SUM(AS46:PG46)</f>
        <v>76.040000000000006</v>
      </c>
      <c r="RF46" s="22">
        <f>SUM(AS46:RC46)</f>
        <v>78.48</v>
      </c>
      <c r="RG46" s="75">
        <f>SUM(AS46*$RG$28)</f>
        <v>0</v>
      </c>
      <c r="RH46" s="75">
        <f>SUM(AT46*$RH$28)</f>
        <v>0</v>
      </c>
      <c r="RI46" s="75">
        <f>SUM(AU46*$RI$28)</f>
        <v>0</v>
      </c>
      <c r="RJ46" s="75">
        <f>SUM(AV46*$RJ$28)</f>
        <v>0</v>
      </c>
      <c r="RK46" s="75">
        <f>SUM(AW46*$RK$28)</f>
        <v>0</v>
      </c>
      <c r="RL46" s="75">
        <f>SUM(AX46*$RL$28)</f>
        <v>0</v>
      </c>
      <c r="RM46" s="75">
        <f>SUM(AY46*$RM$28)</f>
        <v>0</v>
      </c>
      <c r="RN46" s="75">
        <f>SUM(AZ46*$RN$28)</f>
        <v>0</v>
      </c>
      <c r="RO46" s="75">
        <f>SUM(BA46*$RO$28)</f>
        <v>0</v>
      </c>
      <c r="RP46" s="75">
        <f>SUM(BB46*$RP$28)</f>
        <v>0</v>
      </c>
      <c r="RQ46" s="75">
        <f>SUM(BC46*$RQ$28)</f>
        <v>0</v>
      </c>
      <c r="RR46" s="75">
        <f>SUM(BD46*$RR$28)</f>
        <v>0</v>
      </c>
      <c r="RS46" s="75">
        <f>SUM(BE46*$RS$28)</f>
        <v>0</v>
      </c>
      <c r="RT46" s="75">
        <f>SUM(BF46*$RT$28)</f>
        <v>0</v>
      </c>
      <c r="RU46" s="75">
        <f>SUM(BG46*$RU$28)</f>
        <v>0</v>
      </c>
      <c r="RV46" s="75">
        <f>SUM(BH46*$RV$28)</f>
        <v>0</v>
      </c>
      <c r="RW46" s="75">
        <f>SUM(BI46*$RW$28)</f>
        <v>0</v>
      </c>
      <c r="RX46" s="75">
        <f>SUM(BJ46*$RX$28)</f>
        <v>0</v>
      </c>
      <c r="RY46" s="75">
        <f>SUM(BK46*$RY$28)</f>
        <v>0</v>
      </c>
      <c r="RZ46" s="75">
        <f>SUM(BL46*$RZ$28)</f>
        <v>0</v>
      </c>
      <c r="SA46" s="75">
        <f>SUM(BM46*$SA$28)</f>
        <v>0</v>
      </c>
      <c r="SB46" s="75">
        <f>SUM(BN46*$SB$28)</f>
        <v>0</v>
      </c>
      <c r="SC46" s="75">
        <f>SUM(BO46*$SC$28)</f>
        <v>0</v>
      </c>
      <c r="SD46" s="75">
        <f>SUM(BP46*$SD$28)</f>
        <v>0</v>
      </c>
      <c r="SE46" s="75">
        <f>SUM(BQ46*$SE$28)</f>
        <v>0</v>
      </c>
      <c r="SF46" s="75">
        <f>SUM(BR46*$SF$28)</f>
        <v>0</v>
      </c>
      <c r="SG46" s="75">
        <f>SUM(BS46*$SG$28)</f>
        <v>0</v>
      </c>
      <c r="SH46" s="75">
        <f>SUM(BT46*$SH$28)</f>
        <v>0</v>
      </c>
      <c r="SI46" s="75">
        <f>SUM(BU46*$SI$28)</f>
        <v>0</v>
      </c>
      <c r="SJ46" s="75">
        <f>SUM(BV46*$SJ$28)</f>
        <v>0</v>
      </c>
      <c r="SK46" s="75">
        <f>SUM(BW46*$SK$28)</f>
        <v>0</v>
      </c>
      <c r="SL46" s="75">
        <f>SUM(BX46*$SL$28)</f>
        <v>0</v>
      </c>
      <c r="SM46" s="75">
        <f>SUM(BY46*$SM$28)</f>
        <v>0</v>
      </c>
      <c r="SN46" s="75">
        <f>SUM(BZ46*$SN$28)</f>
        <v>0</v>
      </c>
      <c r="SO46" s="75">
        <f>SUM(CA46*$SO$28)</f>
        <v>0</v>
      </c>
      <c r="SP46" s="75">
        <f>SUM(CB46*$SP$28)</f>
        <v>0</v>
      </c>
      <c r="SQ46" s="75">
        <f>SUM(CC46*$SQ$28)</f>
        <v>0</v>
      </c>
      <c r="SR46" s="75">
        <f>SUM(CD46*$SR$28)</f>
        <v>0</v>
      </c>
      <c r="SS46" s="75">
        <f>SUM(CE46*$SS$28)</f>
        <v>0</v>
      </c>
      <c r="ST46" s="75">
        <f>SUM(CF46*$ST$28)</f>
        <v>0</v>
      </c>
      <c r="SU46" s="75">
        <f>SUM(CG46*$SU$28)</f>
        <v>0</v>
      </c>
      <c r="SV46" s="75">
        <f>SUM(CH46*$SV$28)</f>
        <v>0</v>
      </c>
      <c r="SW46" s="75">
        <f>SUM(CI46*$SW$28)</f>
        <v>0</v>
      </c>
      <c r="SX46" s="75">
        <f>SUM(CJ46*$SX$28)</f>
        <v>0</v>
      </c>
      <c r="SY46" s="75">
        <f>SUM(CK46*$SY$28)</f>
        <v>0</v>
      </c>
      <c r="SZ46" s="75">
        <f>SUM(CL46*$SZ$28)</f>
        <v>0</v>
      </c>
      <c r="TA46" s="75">
        <f>SUM(CM46*$TA$28)</f>
        <v>0</v>
      </c>
      <c r="TB46" s="75">
        <f>SUM(CN46*$TB$28)</f>
        <v>0</v>
      </c>
      <c r="TC46" s="75">
        <f>SUM(CO46*$TC$28)</f>
        <v>0</v>
      </c>
      <c r="TD46" s="75">
        <f>SUM(CP46*$TD$28)</f>
        <v>0</v>
      </c>
      <c r="TE46" s="75">
        <f>SUM(CQ46*$TE$28)</f>
        <v>0</v>
      </c>
      <c r="TF46" s="75">
        <f>SUM(CR46*$TF$28)</f>
        <v>0</v>
      </c>
      <c r="TG46" s="75">
        <f>SUM(CS46*$TG$28)</f>
        <v>0</v>
      </c>
      <c r="TH46" s="75">
        <f>SUM(CT46*$TH$28)</f>
        <v>0</v>
      </c>
      <c r="TI46" s="75">
        <f>SUM(CU46*$TI$28)</f>
        <v>0</v>
      </c>
      <c r="TJ46" s="75">
        <f>SUM(CV46*$TJ$28)</f>
        <v>0</v>
      </c>
      <c r="TK46" s="75">
        <f>SUM(CW46*$TK$28)</f>
        <v>0</v>
      </c>
      <c r="TL46" s="75">
        <f>SUM(CX46*$TL$28)</f>
        <v>0</v>
      </c>
      <c r="TM46" s="75">
        <f>SUM(CY46*$TM$28)</f>
        <v>0</v>
      </c>
      <c r="TN46" s="75">
        <f>SUM(CZ46*$TN$28)</f>
        <v>0</v>
      </c>
      <c r="TO46" s="75">
        <f>SUM(DA46*$TO$28)</f>
        <v>0</v>
      </c>
      <c r="TP46" s="75">
        <f>SUM(DB46*$TP$28)</f>
        <v>0</v>
      </c>
      <c r="TQ46" s="75">
        <f>SUM(DC46*$TQ$28)</f>
        <v>0</v>
      </c>
      <c r="TR46" s="75">
        <f>SUM(DD46*$TR$28)</f>
        <v>0</v>
      </c>
      <c r="TS46" s="75">
        <f>SUM(DE46*$TS$28)</f>
        <v>0</v>
      </c>
      <c r="TT46" s="75">
        <f>SUM(DF46*$TT$28)</f>
        <v>0</v>
      </c>
      <c r="TU46" s="75">
        <f>SUM(DG46*$TU$28)</f>
        <v>0</v>
      </c>
      <c r="TV46" s="75">
        <f>SUM(DH46*$TV$28)</f>
        <v>0</v>
      </c>
      <c r="TW46" s="75">
        <f>SUM(DI46*$TW$28)</f>
        <v>0</v>
      </c>
      <c r="TX46" s="75">
        <f>SUM(DJ46*$TX$28)</f>
        <v>0</v>
      </c>
      <c r="TY46" s="75">
        <f>SUM(DK46*$TY$28)</f>
        <v>0</v>
      </c>
      <c r="TZ46" s="75">
        <f>SUM(DL46*$TZ$28)</f>
        <v>0</v>
      </c>
      <c r="UA46" s="75">
        <f>SUM(DM46*$UA$28)</f>
        <v>0</v>
      </c>
      <c r="UB46" s="75">
        <f>SUM(DN46*$UB$28)</f>
        <v>0</v>
      </c>
      <c r="UC46" s="75">
        <f>SUM(DO46*$UC$28)</f>
        <v>0</v>
      </c>
      <c r="UD46" s="75">
        <f>SUM(DP46*$UD$28)</f>
        <v>0</v>
      </c>
      <c r="UE46" s="75">
        <f>SUM(DQ46*$UE$28)</f>
        <v>0</v>
      </c>
      <c r="UF46" s="75">
        <f>SUM(DR46*$UF$28)</f>
        <v>0</v>
      </c>
      <c r="UG46" s="75">
        <f>SUM(DS46*$UG$28)</f>
        <v>0</v>
      </c>
      <c r="UH46" s="75">
        <f>SUM(DT46*$UH$28)</f>
        <v>0</v>
      </c>
      <c r="UI46" s="75">
        <f>SUM(DU46*$UI$28)</f>
        <v>0</v>
      </c>
      <c r="UJ46" s="75">
        <f>SUM(DV46*$UJ$28)</f>
        <v>0</v>
      </c>
      <c r="UK46" s="75">
        <f>SUM(DW46*$UK$28)</f>
        <v>0</v>
      </c>
      <c r="UL46" s="75">
        <f>SUM(DX46*$UL$28)</f>
        <v>0</v>
      </c>
      <c r="UM46" s="75">
        <f>SUM(DY46*$UM$28)</f>
        <v>0</v>
      </c>
      <c r="UN46" s="75">
        <f>SUM(DZ46*$UN$28)</f>
        <v>0</v>
      </c>
      <c r="UO46" s="75">
        <f>SUM(EA46*$UO$28)</f>
        <v>0</v>
      </c>
      <c r="UP46" s="75">
        <f>SUM(EB46*$UP$28)</f>
        <v>0</v>
      </c>
      <c r="UQ46" s="75">
        <f>SUM(EC46*$UQ$28)</f>
        <v>0</v>
      </c>
      <c r="UR46" s="75">
        <f>SUM(ED46*$UR$28)</f>
        <v>0</v>
      </c>
      <c r="US46" s="75">
        <f>SUM(EE46*$US$28)</f>
        <v>0</v>
      </c>
      <c r="UT46" s="75">
        <f>SUM(EF46*$UT$28)</f>
        <v>0</v>
      </c>
      <c r="UU46" s="75">
        <f>SUM(EG46*$UU$28)</f>
        <v>0</v>
      </c>
      <c r="UV46" s="75">
        <f>SUM(EH46*$UV$28)</f>
        <v>0</v>
      </c>
      <c r="UW46" s="75">
        <f>SUM(EI46*$UW$28)</f>
        <v>0</v>
      </c>
      <c r="UX46" s="75">
        <f>SUM(EJ46*$UX$28)</f>
        <v>0</v>
      </c>
      <c r="UY46" s="75">
        <f>SUM(EK46*$UY$28)</f>
        <v>0</v>
      </c>
      <c r="UZ46" s="75">
        <f>SUM(EL46*$UZ$28)</f>
        <v>0</v>
      </c>
      <c r="VA46" s="75">
        <f>SUM(EM46*$VA$28)</f>
        <v>0</v>
      </c>
      <c r="VB46" s="75">
        <f>SUM(EN46*$VB$28)</f>
        <v>0</v>
      </c>
      <c r="VC46" s="75">
        <f>SUM(EO46*$VC$28)</f>
        <v>0</v>
      </c>
      <c r="VD46" s="75">
        <f>SUM(EP46*$VD$28)</f>
        <v>0</v>
      </c>
      <c r="VE46" s="75">
        <f>SUM(EQ46*$VE$28)</f>
        <v>0</v>
      </c>
      <c r="VF46" s="75">
        <f>SUM(ER46*$VF$28)</f>
        <v>0</v>
      </c>
      <c r="VG46" s="75">
        <f>SUM(ES46*$VG$28)</f>
        <v>0</v>
      </c>
      <c r="VH46" s="75">
        <f>SUM(ET46*$VH$28)</f>
        <v>0</v>
      </c>
      <c r="VI46" s="75">
        <f>SUM(EU46*$VI$28)</f>
        <v>0</v>
      </c>
      <c r="VJ46" s="75">
        <f>SUM(EV46*$VJ$28)</f>
        <v>0</v>
      </c>
      <c r="VK46" s="75">
        <f>SUM(EW46*$VK$28)</f>
        <v>0</v>
      </c>
      <c r="VL46" s="75">
        <f>SUM(EX46*$VL$28)</f>
        <v>0</v>
      </c>
      <c r="VM46" s="75">
        <f>SUM(EY46*$VM$28)</f>
        <v>0</v>
      </c>
      <c r="VN46" s="75">
        <f>SUM(EZ46*$VND$28)</f>
        <v>0</v>
      </c>
      <c r="VO46" s="75">
        <f>SUM(FA46*$VO$28)</f>
        <v>0</v>
      </c>
      <c r="VP46" s="75">
        <f>SUM(FB46*$VP$28)</f>
        <v>0</v>
      </c>
      <c r="VQ46" s="75">
        <f>SUM(FC46*$VQ$28)</f>
        <v>0</v>
      </c>
      <c r="VR46" s="75">
        <f>SUM(FD46*$VR$28)</f>
        <v>0</v>
      </c>
      <c r="VS46" s="75">
        <f>SUM(FE46*$VS$28)</f>
        <v>0</v>
      </c>
      <c r="VT46" s="75">
        <f>SUM(FF46*$VT$28)</f>
        <v>0</v>
      </c>
      <c r="VU46" s="75">
        <f>SUM(FG46*$VU$28)</f>
        <v>0</v>
      </c>
      <c r="VV46" s="75">
        <f>SUM(FH46*$VV$28)</f>
        <v>0</v>
      </c>
      <c r="VW46" s="75">
        <f>SUM(FI46*$VW$28)</f>
        <v>0</v>
      </c>
      <c r="VX46" s="75">
        <f>SUM(FJ46*$VX$28)</f>
        <v>0</v>
      </c>
      <c r="VY46" s="75">
        <f>SUM(FK46*$VY$28)</f>
        <v>0</v>
      </c>
      <c r="VZ46" s="75">
        <f>SUM(FL46*$VZ$28)</f>
        <v>0</v>
      </c>
      <c r="WA46" s="75">
        <f>SUM(FM46*$WA$28)</f>
        <v>0</v>
      </c>
      <c r="WB46" s="75">
        <f>SUM(FN46*$WB$28)</f>
        <v>0</v>
      </c>
      <c r="WC46" s="75">
        <f>SUM(FO46*$WC$28)</f>
        <v>0</v>
      </c>
      <c r="WD46" s="75">
        <f>SUM(FP46*$WD$28)</f>
        <v>0</v>
      </c>
      <c r="WE46" s="75">
        <f>SUM(FQ46*$WE$28)</f>
        <v>0</v>
      </c>
      <c r="WF46" s="75">
        <f>SUM(FR46*$WF$28)</f>
        <v>0</v>
      </c>
      <c r="WG46" s="75">
        <f>SUM(FS46*$WG$28)</f>
        <v>0</v>
      </c>
      <c r="WH46" s="75">
        <f>SUM(FT46*$WH$28)</f>
        <v>0</v>
      </c>
      <c r="WI46" s="75">
        <f>SUM(FU46*$WI$28)</f>
        <v>0</v>
      </c>
      <c r="WJ46" s="75">
        <f>SUM(FV46*$WJ$28)</f>
        <v>0</v>
      </c>
      <c r="WK46" s="75">
        <f>SUM(FW46*$WK$28)</f>
        <v>0</v>
      </c>
      <c r="WL46" s="75">
        <f>SUM(FX46*$WL$28)</f>
        <v>0</v>
      </c>
      <c r="WM46" s="75">
        <f>SUM(FY46*$WM$28)</f>
        <v>0</v>
      </c>
      <c r="WN46" s="75">
        <f>SUM(FZ46*$WN$28)</f>
        <v>0</v>
      </c>
      <c r="WO46" s="75">
        <f>SUM(GA46*$WO$28)</f>
        <v>0</v>
      </c>
      <c r="WP46" s="75">
        <f>SUM(GB46*$WP$28)</f>
        <v>0</v>
      </c>
      <c r="WQ46" s="75">
        <f>SUM(GC46*$WQ$28)</f>
        <v>0</v>
      </c>
      <c r="WR46" s="75">
        <f>SUM(GD46*$WR$28)</f>
        <v>0</v>
      </c>
      <c r="WS46" s="75">
        <f>SUM(GE46*$WS$28)</f>
        <v>0</v>
      </c>
      <c r="WT46" s="75">
        <f>SUM(GF46*$WT$28)</f>
        <v>0</v>
      </c>
      <c r="WU46" s="75">
        <f>SUM(GG46*$WU$28)</f>
        <v>0</v>
      </c>
      <c r="WV46" s="75">
        <f>SUM(GH46*$WV$28)</f>
        <v>0</v>
      </c>
      <c r="WW46" s="75">
        <f>SUM(GI46*$WW$28)</f>
        <v>0</v>
      </c>
      <c r="WX46" s="75">
        <f>SUM(GJ46*$WX$28)</f>
        <v>0</v>
      </c>
      <c r="WY46" s="75">
        <f>SUM(GK46*$WY$28)</f>
        <v>0</v>
      </c>
      <c r="WZ46" s="75">
        <f>SUM(GL46*$WZ$28)</f>
        <v>0</v>
      </c>
      <c r="XA46" s="75">
        <f>SUM(GM46*$XA$28)</f>
        <v>0</v>
      </c>
      <c r="XB46" s="75">
        <f>SUM(GN46*$XB$28)</f>
        <v>0</v>
      </c>
      <c r="XC46" s="75">
        <f>SUM(GO46*$XC$28)</f>
        <v>0</v>
      </c>
      <c r="XD46" s="75">
        <f>SUM(GP46*$XD$28)</f>
        <v>0</v>
      </c>
      <c r="XE46" s="75">
        <f>SUM(GQ46*$XE$28)</f>
        <v>0</v>
      </c>
      <c r="XF46" s="75">
        <f>SUM(GR46*$XF$28)</f>
        <v>0</v>
      </c>
      <c r="XG46" s="75">
        <f>SUM(GS46*$XG$28)</f>
        <v>0</v>
      </c>
      <c r="XH46" s="75">
        <f>SUM(GT46*$XH$28)</f>
        <v>0</v>
      </c>
      <c r="XI46" s="75">
        <f>SUM(GU46*$XI$28)</f>
        <v>0</v>
      </c>
      <c r="XJ46" s="75">
        <f>SUM(GV46*$XJ$28)</f>
        <v>0</v>
      </c>
      <c r="XK46" s="75">
        <f>SUM(GW46*$XK$28)</f>
        <v>0</v>
      </c>
      <c r="XL46" s="75">
        <f>SUM(GX46*$XL$28)</f>
        <v>0</v>
      </c>
      <c r="XM46" s="75">
        <f>SUM(GY46*$XM$28)</f>
        <v>0</v>
      </c>
      <c r="XN46" s="75">
        <f>SUM(GZ46*$XN$28)</f>
        <v>0</v>
      </c>
      <c r="XO46" s="75">
        <f>SUM(HA46*$XO$28)</f>
        <v>0</v>
      </c>
      <c r="XP46" s="75">
        <f>SUM(HB46*$XP$28)</f>
        <v>0</v>
      </c>
      <c r="XQ46" s="75">
        <f>SUM(HC46*$XQ$28)</f>
        <v>0</v>
      </c>
      <c r="XR46" s="75">
        <f>SUM(HD46*$XR$28)</f>
        <v>0</v>
      </c>
      <c r="XS46" s="75">
        <f>SUM(HE46*$XS$28)</f>
        <v>0</v>
      </c>
      <c r="XT46" s="75">
        <f>SUM(HF46*$XT$28)</f>
        <v>0</v>
      </c>
      <c r="XU46" s="75">
        <f>SUM(HG46*$XU$28)</f>
        <v>0</v>
      </c>
      <c r="XV46" s="75">
        <f>SUM(HH46*$XV$28)</f>
        <v>0</v>
      </c>
      <c r="XW46" s="75">
        <f>SUM(HI46*$XW$28)</f>
        <v>0</v>
      </c>
      <c r="XX46" s="75">
        <f>SUM(HJ46*$XX$28)</f>
        <v>0</v>
      </c>
      <c r="XY46" s="75">
        <f>SUM(HK46*$XY$28)</f>
        <v>0</v>
      </c>
      <c r="XZ46" s="75">
        <f>SUM(HL46*$XZ$28)</f>
        <v>0</v>
      </c>
      <c r="YA46" s="75">
        <f>SUM(HM46*$YA$28)</f>
        <v>0</v>
      </c>
      <c r="YB46" s="75">
        <f>SUM(HN46*$YB$28)</f>
        <v>0</v>
      </c>
      <c r="YC46" s="75">
        <f>SUM(HO46*$YC$28)</f>
        <v>0</v>
      </c>
      <c r="YD46" s="75">
        <f>SUM(HP46*$YD$28)</f>
        <v>0</v>
      </c>
      <c r="YE46" s="75">
        <f>SUM(HQ46*$YE$28)</f>
        <v>0</v>
      </c>
      <c r="YF46" s="75">
        <f>SUM(HR46*$YF$28)</f>
        <v>0</v>
      </c>
      <c r="YG46" s="75">
        <f>SUM(HS46*$YG$28)</f>
        <v>0</v>
      </c>
      <c r="YH46" s="75">
        <f>SUM(HT46*$YH$28)</f>
        <v>0</v>
      </c>
      <c r="YI46" s="75">
        <f>SUM(HU46*$YI$28)</f>
        <v>0</v>
      </c>
      <c r="YJ46" s="75">
        <f>SUM(HV46*$YJ$28)</f>
        <v>0</v>
      </c>
      <c r="YK46" s="75">
        <f>SUM(HW46*$YK$28)</f>
        <v>0</v>
      </c>
      <c r="YL46" s="75">
        <f>SUM(HX46*$YL$28)</f>
        <v>0</v>
      </c>
      <c r="YM46" s="75">
        <f>SUM(HY46*$YM$28)</f>
        <v>0</v>
      </c>
      <c r="YN46" s="75">
        <f>SUM(HZ46*$YN$28)</f>
        <v>0</v>
      </c>
      <c r="YO46" s="75">
        <f>SUM(IA46*$YO$28)</f>
        <v>0</v>
      </c>
      <c r="YP46" s="75">
        <f>SUM(IB46*$YP$28)</f>
        <v>0</v>
      </c>
      <c r="YQ46" s="75">
        <f>SUM(IC46*$YQ$28)</f>
        <v>0</v>
      </c>
      <c r="YR46" s="75">
        <f>SUM(ID46*$YR$28)</f>
        <v>0</v>
      </c>
      <c r="YS46" s="75">
        <f>SUM(IE46*$YS$28)</f>
        <v>0</v>
      </c>
      <c r="YT46" s="75">
        <f>SUM(IF46*$YT$28)</f>
        <v>0</v>
      </c>
      <c r="YU46" s="75">
        <f>SUM(IG46*$YU$28)</f>
        <v>0</v>
      </c>
      <c r="YV46" s="75">
        <f>SUM(IH46*$YV$28)</f>
        <v>0</v>
      </c>
      <c r="YW46" s="75">
        <f>SUM(II46*$YW$28)</f>
        <v>0</v>
      </c>
      <c r="YX46" s="75">
        <f>SUM(IJ46*$YX$28)</f>
        <v>0</v>
      </c>
      <c r="YY46" s="75">
        <f>SUM(IK46*$YY$28)</f>
        <v>0</v>
      </c>
      <c r="YZ46" s="75">
        <f>SUM(IL46*$YZ$28)</f>
        <v>0</v>
      </c>
      <c r="ZA46" s="75">
        <f>SUM(IM46*$ZA$28)</f>
        <v>0</v>
      </c>
      <c r="ZB46" s="75">
        <f>SUM(IN46*$ZB$28)</f>
        <v>0</v>
      </c>
      <c r="ZC46" s="75">
        <f>SUM(IO46*$ZC$28)</f>
        <v>0</v>
      </c>
      <c r="ZD46" s="75">
        <f>SUM(IP46*$ZD$28)</f>
        <v>0</v>
      </c>
      <c r="ZE46" s="75">
        <f>SUM(IQ46*$ZE$28)</f>
        <v>0</v>
      </c>
      <c r="ZF46" s="75">
        <f>SUM(IR46*$ZF$28)</f>
        <v>0</v>
      </c>
      <c r="ZG46" s="75">
        <f>SUM(IS46*$ZG$28)</f>
        <v>0</v>
      </c>
      <c r="ZH46" s="75">
        <f>SUM(IT46*$ZH$28)</f>
        <v>0</v>
      </c>
      <c r="ZI46" s="75">
        <f>SUM(IU46*$ZI$28)</f>
        <v>0</v>
      </c>
      <c r="ZJ46" s="75">
        <f>SUM(IV46*$ZJ$28)</f>
        <v>0</v>
      </c>
      <c r="ZK46" s="75">
        <f>SUM(IW46*$ZK$28)</f>
        <v>0</v>
      </c>
      <c r="ZL46" s="75">
        <f>SUM(IX46*$ZL$28)</f>
        <v>0</v>
      </c>
      <c r="ZM46" s="75">
        <f>SUM(IY46*$ZM$28)</f>
        <v>0</v>
      </c>
      <c r="ZN46" s="75">
        <f>SUM(IZ46*$ZN$28)</f>
        <v>0</v>
      </c>
      <c r="ZO46" s="75">
        <f>SUM(JA46*$ZO$28)</f>
        <v>0</v>
      </c>
      <c r="ZP46" s="75">
        <f>SUM(JB46*$ZP$28)</f>
        <v>0</v>
      </c>
      <c r="ZQ46" s="75">
        <f>SUM(JC46*$ZQ$28)</f>
        <v>0</v>
      </c>
      <c r="ZR46" s="75">
        <f>SUM(JD46*$ZR$28)</f>
        <v>0</v>
      </c>
      <c r="ZS46" s="75">
        <f>SUM(JE46*$ZS$28)</f>
        <v>0</v>
      </c>
      <c r="ZT46" s="75">
        <f>SUM(JF46*$ZT$28)</f>
        <v>0</v>
      </c>
      <c r="ZU46" s="75">
        <f>SUM(JG46*$ZU$28)</f>
        <v>0</v>
      </c>
      <c r="ZV46" s="75">
        <f>SUM(JH46*$ZV$28)</f>
        <v>0</v>
      </c>
      <c r="ZW46" s="75">
        <f>SUM(JI46*$ZW$28)</f>
        <v>0</v>
      </c>
      <c r="ZX46" s="75">
        <f>SUM(JJ46*$ZX$28)</f>
        <v>0</v>
      </c>
      <c r="ZY46" s="75">
        <f>SUM(JK46*$ZY$28)</f>
        <v>0</v>
      </c>
      <c r="ZZ46" s="75">
        <f>SUM(JL46*$ZZ$28)</f>
        <v>0</v>
      </c>
      <c r="AAA46" s="75">
        <f>SUM(JM46*$AAA$28)</f>
        <v>0</v>
      </c>
      <c r="AAB46" s="75">
        <f>SUM(JN46*$AAB$28)</f>
        <v>0</v>
      </c>
      <c r="AAC46" s="75">
        <f>SUM(JO46*$AAC$28)</f>
        <v>0</v>
      </c>
      <c r="AAD46" s="75">
        <f>SUM(JP46*$AAD$28)</f>
        <v>0</v>
      </c>
      <c r="AAE46" s="75">
        <f>SUM(JQ46*$AAE$28)</f>
        <v>0</v>
      </c>
      <c r="AAF46" s="75">
        <f>SUM(JR46*$AAF$28)</f>
        <v>0</v>
      </c>
      <c r="AAG46" s="75">
        <f>SUM(JS46*$AAG$28)</f>
        <v>0</v>
      </c>
      <c r="AAH46" s="75">
        <f>SUM(JT46*$AAH$28)</f>
        <v>0</v>
      </c>
      <c r="AAI46" s="75">
        <f>SUM(JU46*$AAI$28)</f>
        <v>0</v>
      </c>
      <c r="AAJ46" s="75">
        <f>SUM(JV46*$AAJ$28)</f>
        <v>0</v>
      </c>
      <c r="AAK46" s="75">
        <f>SUM(JW46*$AAK$28)</f>
        <v>0</v>
      </c>
      <c r="AAL46" s="75">
        <f>SUM(JX46*$AAL$28)</f>
        <v>0</v>
      </c>
      <c r="AAM46" s="75">
        <f>SUM(JY46*$AAM$28)</f>
        <v>0</v>
      </c>
      <c r="AAN46" s="75">
        <f>SUM(JZ46*$AAN$28)</f>
        <v>0</v>
      </c>
      <c r="AAO46" s="75">
        <f>SUM(KA46*$AAO$28)</f>
        <v>0</v>
      </c>
      <c r="AAP46" s="75">
        <f>SUM(KB46*$AAP$28)</f>
        <v>0</v>
      </c>
      <c r="AAQ46" s="75">
        <f>SUM(KC46*$AAQ$28)</f>
        <v>0</v>
      </c>
      <c r="AAR46" s="75">
        <f>SUM(KD46*$AAR$28)</f>
        <v>0</v>
      </c>
      <c r="AAS46" s="75">
        <f>SUM(KE46*$AAS$28)</f>
        <v>0</v>
      </c>
      <c r="AAT46" s="75">
        <f>SUM(KF46*$AAT$28)</f>
        <v>0</v>
      </c>
      <c r="AAU46" s="75">
        <f>SUM(KG46*$AAU$28)</f>
        <v>0</v>
      </c>
      <c r="AAV46" s="75">
        <f>SUM(KH46*$AAV$28)</f>
        <v>0</v>
      </c>
      <c r="AAW46" s="75">
        <f>SUM(KI46*$AAW$28)</f>
        <v>0</v>
      </c>
      <c r="AAX46" s="75">
        <f>SUM(KJ46*$AAX$28)</f>
        <v>0</v>
      </c>
      <c r="AAY46" s="75">
        <f>SUM(KK46*$AAY$28)</f>
        <v>0</v>
      </c>
      <c r="AAZ46" s="75">
        <f>SUM(KL46*$AAZ$28)</f>
        <v>0</v>
      </c>
      <c r="ABA46" s="75">
        <f>SUM(KM46*$ABA$28)</f>
        <v>0</v>
      </c>
      <c r="ABB46" s="75">
        <f>SUM(KN46*$ABB$28)</f>
        <v>0</v>
      </c>
      <c r="ABC46" s="75">
        <f>SUM(KO46*$ABC$28)</f>
        <v>0</v>
      </c>
      <c r="ABD46" s="75">
        <f>SUM(KP46*$ABD$28)</f>
        <v>0</v>
      </c>
      <c r="ABE46" s="75">
        <f>SUM(KQ46*$ABE$28)</f>
        <v>0</v>
      </c>
      <c r="ABF46" s="75">
        <f>SUM(KR46*$ABF$28)</f>
        <v>0</v>
      </c>
      <c r="ABG46" s="75">
        <f>SUM(KS46*$ABG$28)</f>
        <v>0</v>
      </c>
      <c r="ABH46" s="75">
        <f>SUM(KT46*$ABH$28)</f>
        <v>0</v>
      </c>
      <c r="ABI46" s="75">
        <f>SUM(KU46*$ABI$28)</f>
        <v>0</v>
      </c>
      <c r="ABJ46" s="75">
        <f>SUM(KV46*$ABJ$28)</f>
        <v>0</v>
      </c>
      <c r="ABK46" s="75">
        <f>SUM(KW46*$ABK$28)</f>
        <v>0</v>
      </c>
      <c r="ABL46" s="75">
        <f>SUM(KX46*$ABL$28)</f>
        <v>0</v>
      </c>
      <c r="ABM46" s="75">
        <f>SUM(KY46*$ABM$28)</f>
        <v>0</v>
      </c>
      <c r="ABN46" s="75">
        <f>SUM(KZ46*$ABN$28)</f>
        <v>0</v>
      </c>
      <c r="ABO46" s="75">
        <f>SUM(LA46*$ABO$28)</f>
        <v>0</v>
      </c>
      <c r="ABP46" s="75">
        <f>SUM(LB46*$ABP$28)</f>
        <v>0</v>
      </c>
      <c r="ABQ46" s="75">
        <f>SUM(LC46*$ABQ$28)</f>
        <v>0</v>
      </c>
      <c r="ABR46" s="75">
        <f>SUM(LD46*$ABR$28)</f>
        <v>0</v>
      </c>
      <c r="ABS46" s="75">
        <f>SUM(LE46*$ABS$28)</f>
        <v>0</v>
      </c>
      <c r="ABT46" s="75">
        <f>SUM(LF46*$ABT$28)</f>
        <v>0</v>
      </c>
      <c r="ABU46" s="75">
        <f>SUM(LG46*$ABU$28)</f>
        <v>0</v>
      </c>
      <c r="ABV46" s="75">
        <f>SUM(LH46*$ABV$28)</f>
        <v>0</v>
      </c>
      <c r="ABW46" s="75">
        <f>SUM(LI46*$ABW$28)</f>
        <v>0</v>
      </c>
      <c r="ABX46" s="75">
        <f>SUM(LJ46*$ABX$28)</f>
        <v>0</v>
      </c>
      <c r="ABY46" s="75">
        <f>SUM(LK46*$ABY$28)</f>
        <v>0</v>
      </c>
      <c r="ABZ46" s="75">
        <f>SUM(LL46*$ABZ$28)</f>
        <v>0</v>
      </c>
      <c r="ACA46" s="75">
        <f>SUM(LM46*$ACA$28)</f>
        <v>0</v>
      </c>
      <c r="ACB46" s="75">
        <f>SUM(LN46*$ACB$28)</f>
        <v>0</v>
      </c>
      <c r="ACC46" s="75">
        <f>SUM(LO46*$ACC$28)</f>
        <v>0</v>
      </c>
      <c r="ACD46" s="75">
        <f>SUM(LP46*$ACD$28)</f>
        <v>0</v>
      </c>
      <c r="ACE46" s="75">
        <f>SUM(LQ46*$ACE$28)</f>
        <v>0</v>
      </c>
      <c r="ACF46" s="75">
        <f>SUM(LR46*$ACF$28)</f>
        <v>0</v>
      </c>
      <c r="ACG46" s="75">
        <f>SUM(LS46*$ACG$28)</f>
        <v>0</v>
      </c>
      <c r="ACH46" s="75">
        <f>SUM(LT46*$ACH$28)</f>
        <v>0</v>
      </c>
      <c r="ACI46" s="75">
        <f>SUM(LU46*$ACI$28)</f>
        <v>0</v>
      </c>
      <c r="ACJ46" s="75">
        <f>SUM(LV46*$ACJ$28)</f>
        <v>0</v>
      </c>
      <c r="ACK46" s="75">
        <f>SUM(LW46*$ACK$28)</f>
        <v>0</v>
      </c>
      <c r="ACL46" s="75">
        <f>SUM(LX46*$ACL$28)</f>
        <v>0</v>
      </c>
      <c r="ACM46" s="75">
        <f>SUM(LY46*$ACM$28)</f>
        <v>0</v>
      </c>
      <c r="ACN46" s="75">
        <f>SUM(LZ46*$ACN$28)</f>
        <v>0</v>
      </c>
      <c r="ACO46" s="75">
        <f>SUM(MA46*$ACO$28)</f>
        <v>0</v>
      </c>
      <c r="ACP46" s="75">
        <f>SUM(MB46*$ACP$28)</f>
        <v>0</v>
      </c>
      <c r="ACQ46" s="75">
        <f>SUM(MC46*$ACQ$28)</f>
        <v>0</v>
      </c>
      <c r="ACR46" s="75">
        <f>SUM(MD46*$ACR$28)</f>
        <v>0</v>
      </c>
      <c r="ACS46" s="75">
        <f>SUM(ME46*$ACS$28)</f>
        <v>63462</v>
      </c>
      <c r="ACT46" s="75">
        <f>SUM(MF46*$ACT$28)</f>
        <v>19026</v>
      </c>
      <c r="ACU46" s="75">
        <f>SUM(MG46*$ACU$28)</f>
        <v>23968</v>
      </c>
      <c r="ACV46" s="75">
        <f>SUM(MH46*$ACV$28)</f>
        <v>0</v>
      </c>
      <c r="ACW46" s="75">
        <f>SUM(MI46*$ACW$28)</f>
        <v>0</v>
      </c>
      <c r="ACX46" s="75">
        <f>SUM(MJ46*$ACX$28)</f>
        <v>0</v>
      </c>
      <c r="ACY46" s="75">
        <f>SUM(MK46*$ACY$28)</f>
        <v>0</v>
      </c>
      <c r="ACZ46" s="75">
        <f>SUM(ML46*$ACZ$28)</f>
        <v>0</v>
      </c>
      <c r="ADA46" s="75">
        <f>SUM(MM46*$ADA$28)</f>
        <v>0</v>
      </c>
      <c r="ADB46" s="75">
        <f>SUM(MN46*$ADB$28)</f>
        <v>0</v>
      </c>
      <c r="ADC46" s="75">
        <f>SUM(MO46*$ADC$28)</f>
        <v>0</v>
      </c>
      <c r="ADD46" s="75">
        <f>SUM(MP46*$ADD$28)</f>
        <v>0</v>
      </c>
      <c r="ADE46" s="75">
        <f>SUM(MQ46*$ADE$28)</f>
        <v>0</v>
      </c>
      <c r="ADF46" s="75">
        <f>SUM(MR46*$ADF$28)</f>
        <v>0</v>
      </c>
      <c r="ADG46" s="75">
        <f>SUM(MS46*$ADG$28)</f>
        <v>0</v>
      </c>
      <c r="ADH46" s="75">
        <f>SUM(MT46*$ADH$28)</f>
        <v>0</v>
      </c>
      <c r="ADI46" s="75">
        <f>SUM(MU46*$ADI$28)</f>
        <v>0</v>
      </c>
      <c r="ADJ46" s="75">
        <f>SUM(MV46*$ADJ$28)</f>
        <v>0</v>
      </c>
      <c r="ADK46" s="75">
        <f>SUM(MW46*$ADK$28)</f>
        <v>0</v>
      </c>
      <c r="ADL46" s="75">
        <f>SUM(MX46*$ADL$28)</f>
        <v>0</v>
      </c>
      <c r="ADM46" s="75">
        <f>SUM(MY46*$ADM$28)</f>
        <v>0</v>
      </c>
      <c r="ADN46" s="75">
        <f>SUM(MZ46*$ADN$28)</f>
        <v>0</v>
      </c>
      <c r="ADO46" s="75">
        <f>SUM(NA46*$ADO$28)</f>
        <v>0</v>
      </c>
      <c r="ADP46" s="75">
        <f>SUM(NB46*$ADP$28)</f>
        <v>0</v>
      </c>
      <c r="ADQ46" s="75">
        <f>SUM(NC46*$ADQ$28)</f>
        <v>0</v>
      </c>
      <c r="ADR46" s="75">
        <f>SUM(ND46*$ADR$28)</f>
        <v>0</v>
      </c>
      <c r="ADS46" s="75">
        <f>SUM(NE46*$ADS$28)</f>
        <v>0</v>
      </c>
      <c r="ADT46" s="75">
        <f>SUM(NF46*$ADT$28)</f>
        <v>0</v>
      </c>
      <c r="ADU46" s="75">
        <f>SUM(NG46*$ADU$28)</f>
        <v>0</v>
      </c>
      <c r="ADV46" s="75">
        <f>SUM(NH46*$ADV$28)</f>
        <v>0</v>
      </c>
      <c r="ADW46" s="75">
        <f>SUM(NI46*$ADW$28)</f>
        <v>0</v>
      </c>
      <c r="ADX46" s="75">
        <f>SUM(NJ46*$ADX$28)</f>
        <v>0</v>
      </c>
      <c r="ADY46" s="75">
        <f>SUM(NK46*$ADY$28)</f>
        <v>0</v>
      </c>
      <c r="ADZ46" s="75">
        <f>SUM(NL46*$ADZ$28)</f>
        <v>0</v>
      </c>
      <c r="AEA46" s="75">
        <f>SUM(NM46*$AEA$28)</f>
        <v>0</v>
      </c>
      <c r="AEB46" s="75">
        <f>SUM(NN46*$AEB$28)</f>
        <v>0</v>
      </c>
      <c r="AEC46" s="75">
        <f>SUM(NO46*$AEC$28)</f>
        <v>0</v>
      </c>
      <c r="AED46" s="75">
        <f>SUM(NP46*$AED$28)</f>
        <v>0</v>
      </c>
      <c r="AEE46" s="75">
        <f>SUM(NQ46*$AEE$28)</f>
        <v>0</v>
      </c>
      <c r="AEF46" s="75">
        <f>SUM(NR46*$AEF$28)</f>
        <v>0</v>
      </c>
      <c r="AEG46" s="75">
        <f>SUM(NS46*$AEG$28)</f>
        <v>0</v>
      </c>
      <c r="AEH46" s="75">
        <f>SUM(NT46*$AEH$28)</f>
        <v>0</v>
      </c>
      <c r="AEI46" s="75">
        <f>SUM(NU46*$AEI$28)</f>
        <v>0</v>
      </c>
      <c r="AEJ46" s="75">
        <f>SUM(NV46*$AEJ$28)</f>
        <v>0</v>
      </c>
      <c r="AEK46" s="75">
        <f>SUM(NW46*$AEK$28)</f>
        <v>0</v>
      </c>
      <c r="AEL46" s="75">
        <f>SUM(NX46*$AEL$28)</f>
        <v>0</v>
      </c>
      <c r="AEM46" s="75">
        <f>SUM(NY46*$AEM$28)</f>
        <v>0</v>
      </c>
      <c r="AEN46" s="75">
        <f>SUM(NZ46*$AEN$28)</f>
        <v>0</v>
      </c>
      <c r="AEO46" s="75">
        <f>SUM(OA46*$AEO$28)</f>
        <v>0</v>
      </c>
      <c r="AEP46" s="75">
        <f>SUM(OB46*$AEP$28)</f>
        <v>0</v>
      </c>
      <c r="AEQ46" s="75">
        <f>SUM(OC46*$AEQ$28)</f>
        <v>0</v>
      </c>
      <c r="AER46" s="75">
        <f>SUM(OD46*$AER$28)</f>
        <v>0</v>
      </c>
      <c r="AES46" s="75">
        <f>SUM(OE46*$AES$28)</f>
        <v>0</v>
      </c>
      <c r="AET46" s="75">
        <f>SUM(OF46*$AET$28)</f>
        <v>0</v>
      </c>
      <c r="AEU46" s="75">
        <f>SUM(OG46*$AEU$28)</f>
        <v>0</v>
      </c>
      <c r="AEV46" s="75">
        <f>SUM(OH46*$AEV$28)</f>
        <v>0</v>
      </c>
      <c r="AEW46" s="75">
        <f>SUM(OI46*$AEW$28)</f>
        <v>0</v>
      </c>
      <c r="AEX46" s="75">
        <f>SUM(OJ46*$AEX$28)</f>
        <v>0</v>
      </c>
      <c r="AEY46" s="75">
        <f>SUM(OK46*$AEY$28)</f>
        <v>0</v>
      </c>
      <c r="AEZ46" s="75">
        <f>SUM(OL46*$AEZ$28)</f>
        <v>0</v>
      </c>
      <c r="AFA46" s="75">
        <f>SUM(OM46*$AFA$28)</f>
        <v>0</v>
      </c>
      <c r="AFB46" s="75">
        <f>SUM(ON46*$AFB$28)</f>
        <v>0</v>
      </c>
      <c r="AFC46" s="75">
        <f>SUM(OO46*$AFC$28)</f>
        <v>0</v>
      </c>
      <c r="AFD46" s="75">
        <f>SUM(OP46*$AFD$28)</f>
        <v>0</v>
      </c>
      <c r="AFE46" s="75">
        <f>SUM(OQ46*$AFE$28)</f>
        <v>0</v>
      </c>
      <c r="AFF46" s="75">
        <f>SUM(OR46*$AFF$28)</f>
        <v>0</v>
      </c>
      <c r="AFG46" s="75">
        <f>SUM(OS46*$AFG$28)</f>
        <v>0</v>
      </c>
      <c r="AFH46" s="75">
        <f>SUM(OT46*$AFH$28)</f>
        <v>0</v>
      </c>
      <c r="AFI46" s="75">
        <f>SUM(OU46*$AFI$28)</f>
        <v>0</v>
      </c>
      <c r="AFJ46" s="75">
        <f>SUM(OV46*$AFJ$28)</f>
        <v>0</v>
      </c>
      <c r="AFK46" s="75">
        <f>SUM(OW46*$AFK$28)</f>
        <v>0</v>
      </c>
      <c r="AFL46" s="75">
        <f>SUM(OX46*$AFL$28)</f>
        <v>0</v>
      </c>
      <c r="AFM46" s="75">
        <f>SUM(OY46*$AFM$28)</f>
        <v>0</v>
      </c>
      <c r="AFN46" s="75">
        <f>SUM(OZ46*$AFN$28)</f>
        <v>0</v>
      </c>
      <c r="AFO46" s="75">
        <f>SUM(PA46*$AFO$28)</f>
        <v>0</v>
      </c>
      <c r="AFP46" s="75">
        <f>SUM(PB46*$AFP$28)</f>
        <v>0</v>
      </c>
      <c r="AFQ46" s="75">
        <f>SUM(PC46*$AFQ$28)</f>
        <v>0</v>
      </c>
      <c r="AFR46" s="75">
        <f>SUM(PD46*$AFR$28)</f>
        <v>0</v>
      </c>
      <c r="AFS46" s="75">
        <f>SUM(PE46*$AFS$28)</f>
        <v>0</v>
      </c>
      <c r="AFT46" s="75">
        <f>SUM(PF46*$AFT$28)</f>
        <v>0</v>
      </c>
      <c r="AFU46" s="75">
        <f>SUM(PG46*$AFU$28)</f>
        <v>0</v>
      </c>
      <c r="AFV46" s="75">
        <f>SUM(PH46*$AFV$28)</f>
        <v>0</v>
      </c>
      <c r="AFW46" s="75">
        <f>SUM(PI46*$AFW$28)</f>
        <v>0</v>
      </c>
      <c r="AFX46" s="75">
        <f>SUM(PJ46*$AFX$28)</f>
        <v>0</v>
      </c>
      <c r="AFY46" s="75">
        <f>SUM(PK46*$AFY$28)</f>
        <v>0</v>
      </c>
      <c r="AFZ46" s="75">
        <f>SUM(PL46*$AFZ$28)</f>
        <v>13840</v>
      </c>
      <c r="AGA46" s="75">
        <f>SUM(PM46*$AGA$28)</f>
        <v>0</v>
      </c>
      <c r="AGB46" s="75">
        <f>SUM(PN46*$AGB$28)</f>
        <v>0</v>
      </c>
      <c r="AGC46" s="75">
        <f>SUM(PO46*$AGC$28)</f>
        <v>0</v>
      </c>
      <c r="AGD46" s="75">
        <f>SUM(PP46*$AGD$28)</f>
        <v>0</v>
      </c>
      <c r="AGE46" s="75">
        <f>SUM(PQ46*$AGE$28)</f>
        <v>0</v>
      </c>
      <c r="AGF46" s="75">
        <f>SUM(PR46*$AGF$28)</f>
        <v>0</v>
      </c>
      <c r="AGG46" s="75">
        <f>SUM(PS46*$AGG$28)</f>
        <v>0</v>
      </c>
      <c r="AGH46" s="75">
        <f>SUM(PT46*$AGH$28)</f>
        <v>0</v>
      </c>
      <c r="AGI46" s="75">
        <f>SUM(PU46*$AGI$28)</f>
        <v>0</v>
      </c>
      <c r="AGJ46" s="75">
        <f>SUM(PV46*$AGJ$28)</f>
        <v>0</v>
      </c>
      <c r="AGK46" s="75">
        <f>SUM(PW46*$AGK$28)</f>
        <v>0</v>
      </c>
      <c r="AGL46" s="75">
        <f>SUM(PX46*$AGL$28)</f>
        <v>0</v>
      </c>
      <c r="AGM46" s="75">
        <f>SUM(PY46*$AGM$28)</f>
        <v>0</v>
      </c>
      <c r="AGN46" s="75">
        <f>SUM(PZ46*$AGN$28)</f>
        <v>0</v>
      </c>
      <c r="AGO46" s="75">
        <f>SUM(QA46*$AGO$28)</f>
        <v>0</v>
      </c>
      <c r="AGP46" s="75">
        <f>SUM(QB46*$AGP$28)</f>
        <v>0</v>
      </c>
      <c r="AGQ46" s="75">
        <f>SUM(QC46*$AGQ$28)</f>
        <v>0</v>
      </c>
      <c r="AGR46" s="75">
        <f>SUM(QD46*$AGR$28)</f>
        <v>0</v>
      </c>
      <c r="AGS46" s="75">
        <f>SUM(QE46*$AGS$28)</f>
        <v>0</v>
      </c>
      <c r="AGT46" s="75">
        <f>SUM(QF46*$AGT$28)</f>
        <v>0</v>
      </c>
      <c r="AGU46" s="75">
        <f>SUM(QG46*$AGU$28)</f>
        <v>0</v>
      </c>
      <c r="AGV46" s="75">
        <f>SUM(QH46*$AGV$28)</f>
        <v>0</v>
      </c>
      <c r="AGW46" s="75">
        <f>SUM(QI46*$AGW$28)</f>
        <v>0</v>
      </c>
      <c r="AGX46" s="75">
        <f>SUM(QJ46*$AGX$28)</f>
        <v>0</v>
      </c>
      <c r="AGY46" s="75">
        <f>SUM(QK46*$AGY$28)</f>
        <v>0</v>
      </c>
      <c r="AGZ46" s="75">
        <f>SUM(QL46*$AGZ$28)</f>
        <v>0</v>
      </c>
      <c r="AHA46" s="75">
        <f>SUM(QM46*$AHA$28)</f>
        <v>0</v>
      </c>
      <c r="AHB46" s="75">
        <f>SUM(QN46*$AHB$28)</f>
        <v>0</v>
      </c>
      <c r="AHC46" s="75">
        <f>SUM(QO46*$AHC$28)</f>
        <v>0</v>
      </c>
      <c r="AHD46" s="75">
        <f>SUM(QP46*$AHD$28)</f>
        <v>0</v>
      </c>
      <c r="AHE46" s="75">
        <f>SUM(QQ46*$AHE$28)</f>
        <v>0</v>
      </c>
      <c r="AHF46" s="75">
        <f>SUM(QR46*$AHF$28)</f>
        <v>0</v>
      </c>
      <c r="AHG46" s="75">
        <f>SUM(QS46*$AHG$28)</f>
        <v>0</v>
      </c>
      <c r="AHH46" s="75">
        <f>SUM(QT46*$AHH$28)</f>
        <v>0</v>
      </c>
      <c r="AHI46" s="75">
        <f>SUM(QU46*$AHI$28)</f>
        <v>0</v>
      </c>
      <c r="AHJ46" s="75">
        <f>SUM(QV46*$AHJ$28)</f>
        <v>0</v>
      </c>
      <c r="AHK46" s="75">
        <f>SUM(QW46*$AHK$28)</f>
        <v>0</v>
      </c>
      <c r="AHL46" s="75">
        <f>SUM(QX46*$AHL$28)</f>
        <v>0</v>
      </c>
      <c r="AHM46" s="75">
        <f>SUM(QY46*$AHM$28)</f>
        <v>0</v>
      </c>
      <c r="AHN46" s="75">
        <f>SUM(QZ46*$AHN$28)</f>
        <v>0</v>
      </c>
      <c r="AHO46" s="75">
        <f>SUM(RA46*$AHO$28)</f>
        <v>0</v>
      </c>
      <c r="AHP46" s="75">
        <f>SUM(RB46*$AHP$28)</f>
        <v>0</v>
      </c>
      <c r="AHQ46" s="75">
        <f>SUM(RC46*$AHQ$28)</f>
        <v>0</v>
      </c>
      <c r="AHT46" s="22">
        <f>SUM(AS46:KN46)</f>
        <v>0</v>
      </c>
      <c r="AHU46" s="22">
        <f>SUM(KO46:KV46)</f>
        <v>0</v>
      </c>
      <c r="AHV46" s="22">
        <f>SUM(KW46:MD46)</f>
        <v>0</v>
      </c>
      <c r="AHW46" s="22">
        <f>SUM(ME46:NL46)</f>
        <v>76.040000000000006</v>
      </c>
      <c r="AHX46" s="22">
        <f>SUM(NM46:NT46)</f>
        <v>0</v>
      </c>
      <c r="AHY46" s="22">
        <f>SUM(NU46:OJ46)</f>
        <v>0</v>
      </c>
      <c r="AHZ46" s="22">
        <f>SUM(OK46:RC46)</f>
        <v>2.44</v>
      </c>
      <c r="AIA46" s="22">
        <f>SUM(AHT46:AHZ46)</f>
        <v>78.48</v>
      </c>
      <c r="AIB46" s="77">
        <f>SUM(AHT46/AIA46)</f>
        <v>0</v>
      </c>
      <c r="AIC46" s="77">
        <f>SUM(AHU46/AIA46)</f>
        <v>0</v>
      </c>
      <c r="AID46" s="77">
        <f>SUM(AHV46/AIA46)</f>
        <v>0</v>
      </c>
      <c r="AIE46" s="77">
        <f>SUM(AHW46/AIA46)</f>
        <v>0.9689092762487258</v>
      </c>
      <c r="AIF46" s="77">
        <f>SUM(AHX46/AIA46)</f>
        <v>0</v>
      </c>
      <c r="AIG46" s="77">
        <f>SUM(AHY46/AIA46)</f>
        <v>0</v>
      </c>
      <c r="AIH46" s="77">
        <f>SUM(AHZ46/AIA46)</f>
        <v>3.1090723751274207E-2</v>
      </c>
      <c r="AII46" s="22" t="s">
        <v>584</v>
      </c>
      <c r="AIK46" s="75">
        <f>SUM(RG46:AHQ46)</f>
        <v>120296</v>
      </c>
      <c r="AIL46" s="75">
        <f>AE46</f>
        <v>0</v>
      </c>
      <c r="AIM46" s="75">
        <f>SUM(AFZ46:AHD46)</f>
        <v>13840</v>
      </c>
      <c r="AIN46" s="75">
        <f>SUM(AIK46-AIM46)</f>
        <v>106456</v>
      </c>
      <c r="AIO46" s="75">
        <f>SUM(AIL46+AIM46)</f>
        <v>13840</v>
      </c>
      <c r="AIP46" s="23">
        <f>SUM(AIO46/AIN46)</f>
        <v>0.13000676335763131</v>
      </c>
    </row>
    <row r="47" spans="5:926" ht="23.25" customHeight="1" x14ac:dyDescent="0.2">
      <c r="E47" s="72"/>
      <c r="J47" s="20">
        <v>2019</v>
      </c>
      <c r="K47" s="20">
        <v>1793</v>
      </c>
      <c r="L47" s="73">
        <v>43666</v>
      </c>
      <c r="M47" s="20">
        <v>1309400</v>
      </c>
      <c r="O47" s="21" t="s">
        <v>697</v>
      </c>
      <c r="P47" s="21" t="s">
        <v>735</v>
      </c>
      <c r="Q47" s="68" t="s">
        <v>736</v>
      </c>
      <c r="R47" s="22">
        <v>19</v>
      </c>
      <c r="S47" s="22">
        <v>4</v>
      </c>
      <c r="T47" s="22">
        <v>9</v>
      </c>
      <c r="U47" s="68" t="s">
        <v>698</v>
      </c>
      <c r="V47" s="22" t="s">
        <v>737</v>
      </c>
      <c r="X47" s="22">
        <v>80</v>
      </c>
      <c r="Y47" s="74">
        <f>SUM(AK47/X47)</f>
        <v>2358</v>
      </c>
      <c r="Z47" s="75">
        <v>128355</v>
      </c>
      <c r="AA47" s="75">
        <v>0</v>
      </c>
      <c r="AB47" s="75">
        <v>0</v>
      </c>
      <c r="AC47" s="75">
        <f>SUM(Z47:AB47)</f>
        <v>128355</v>
      </c>
      <c r="AD47" s="75">
        <v>128355</v>
      </c>
      <c r="AE47" s="75">
        <v>0</v>
      </c>
      <c r="AF47" s="75">
        <v>0</v>
      </c>
      <c r="AG47" s="75">
        <f>SUM(AD47:AF47)</f>
        <v>128355</v>
      </c>
      <c r="AH47" s="74">
        <v>188640</v>
      </c>
      <c r="AI47" s="74">
        <v>0</v>
      </c>
      <c r="AJ47" s="74">
        <v>0</v>
      </c>
      <c r="AK47" s="76">
        <f>SUM(AH47-(AI47+AJ47))</f>
        <v>188640</v>
      </c>
      <c r="AL47" s="23">
        <f>SUM(AD47/AK47)</f>
        <v>0.6804230279898219</v>
      </c>
      <c r="AM47" s="77">
        <f>ABS(AL47-$A$7)</f>
        <v>5.8576972010178086E-2</v>
      </c>
      <c r="AN47" s="77">
        <f>ABS(AL47-$A$9)</f>
        <v>0.11082423118451801</v>
      </c>
      <c r="AO47" s="77">
        <f>SUMSQ(AN47)</f>
        <v>1.2282010217639493E-2</v>
      </c>
      <c r="AP47" s="75">
        <f>AK47^2</f>
        <v>35585049600</v>
      </c>
      <c r="AQ47" s="74">
        <f>AG47^2</f>
        <v>16475006025</v>
      </c>
      <c r="AR47" s="75">
        <f>AG47*AK47</f>
        <v>24212887200</v>
      </c>
      <c r="KX47" s="22">
        <v>1.9</v>
      </c>
      <c r="KY47" s="22">
        <v>2.52</v>
      </c>
      <c r="KZ47" s="22">
        <v>32.33</v>
      </c>
      <c r="LA47" s="22">
        <v>2.84</v>
      </c>
      <c r="LD47" s="22">
        <v>0.5</v>
      </c>
      <c r="ME47" s="22">
        <v>34.74</v>
      </c>
      <c r="MG47" s="22">
        <v>1.68</v>
      </c>
      <c r="RB47" s="22">
        <v>1.97</v>
      </c>
      <c r="RE47" s="22">
        <f>SUM(AS47:PG47)</f>
        <v>76.510000000000019</v>
      </c>
      <c r="RF47" s="22">
        <f>SUM(AS47:RC47)</f>
        <v>78.480000000000018</v>
      </c>
      <c r="RG47" s="75">
        <f>SUM(AS47*$RG$28)</f>
        <v>0</v>
      </c>
      <c r="RH47" s="75">
        <f>SUM(AT47*$RH$28)</f>
        <v>0</v>
      </c>
      <c r="RI47" s="75">
        <f>SUM(AU47*$RI$28)</f>
        <v>0</v>
      </c>
      <c r="RJ47" s="75">
        <f>SUM(AV47*$RJ$28)</f>
        <v>0</v>
      </c>
      <c r="RK47" s="75">
        <f>SUM(AW47*$RK$28)</f>
        <v>0</v>
      </c>
      <c r="RL47" s="75">
        <f>SUM(AX47*$RL$28)</f>
        <v>0</v>
      </c>
      <c r="RM47" s="75">
        <f>SUM(AY47*$RM$28)</f>
        <v>0</v>
      </c>
      <c r="RN47" s="75">
        <f>SUM(AZ47*$RN$28)</f>
        <v>0</v>
      </c>
      <c r="RO47" s="75">
        <f>SUM(BA47*$RO$28)</f>
        <v>0</v>
      </c>
      <c r="RP47" s="75">
        <f>SUM(BB47*$RP$28)</f>
        <v>0</v>
      </c>
      <c r="RQ47" s="75">
        <f>SUM(BC47*$RQ$28)</f>
        <v>0</v>
      </c>
      <c r="RR47" s="75">
        <f>SUM(BD47*$RR$28)</f>
        <v>0</v>
      </c>
      <c r="RS47" s="75">
        <f>SUM(BE47*$RS$28)</f>
        <v>0</v>
      </c>
      <c r="RT47" s="75">
        <f>SUM(BF47*$RT$28)</f>
        <v>0</v>
      </c>
      <c r="RU47" s="75">
        <f>SUM(BG47*$RU$28)</f>
        <v>0</v>
      </c>
      <c r="RV47" s="75">
        <f>SUM(BH47*$RV$28)</f>
        <v>0</v>
      </c>
      <c r="RW47" s="75">
        <f>SUM(BI47*$RW$28)</f>
        <v>0</v>
      </c>
      <c r="RX47" s="75">
        <f>SUM(BJ47*$RX$28)</f>
        <v>0</v>
      </c>
      <c r="RY47" s="75">
        <f>SUM(BK47*$RY$28)</f>
        <v>0</v>
      </c>
      <c r="RZ47" s="75">
        <f>SUM(BL47*$RZ$28)</f>
        <v>0</v>
      </c>
      <c r="SA47" s="75">
        <f>SUM(BM47*$SA$28)</f>
        <v>0</v>
      </c>
      <c r="SB47" s="75">
        <f>SUM(BN47*$SB$28)</f>
        <v>0</v>
      </c>
      <c r="SC47" s="75">
        <f>SUM(BO47*$SC$28)</f>
        <v>0</v>
      </c>
      <c r="SD47" s="75">
        <f>SUM(BP47*$SD$28)</f>
        <v>0</v>
      </c>
      <c r="SE47" s="75">
        <f>SUM(BQ47*$SE$28)</f>
        <v>0</v>
      </c>
      <c r="SF47" s="75">
        <f>SUM(BR47*$SF$28)</f>
        <v>0</v>
      </c>
      <c r="SG47" s="75">
        <f>SUM(BS47*$SG$28)</f>
        <v>0</v>
      </c>
      <c r="SH47" s="75">
        <f>SUM(BT47*$SH$28)</f>
        <v>0</v>
      </c>
      <c r="SI47" s="75">
        <f>SUM(BU47*$SI$28)</f>
        <v>0</v>
      </c>
      <c r="SJ47" s="75">
        <f>SUM(BV47*$SJ$28)</f>
        <v>0</v>
      </c>
      <c r="SK47" s="75">
        <f>SUM(BW47*$SK$28)</f>
        <v>0</v>
      </c>
      <c r="SL47" s="75">
        <f>SUM(BX47*$SL$28)</f>
        <v>0</v>
      </c>
      <c r="SM47" s="75">
        <f>SUM(BY47*$SM$28)</f>
        <v>0</v>
      </c>
      <c r="SN47" s="75">
        <f>SUM(BZ47*$SN$28)</f>
        <v>0</v>
      </c>
      <c r="SO47" s="75">
        <f>SUM(CA47*$SO$28)</f>
        <v>0</v>
      </c>
      <c r="SP47" s="75">
        <f>SUM(CB47*$SP$28)</f>
        <v>0</v>
      </c>
      <c r="SQ47" s="75">
        <f>SUM(CC47*$SQ$28)</f>
        <v>0</v>
      </c>
      <c r="SR47" s="75">
        <f>SUM(CD47*$SR$28)</f>
        <v>0</v>
      </c>
      <c r="SS47" s="75">
        <f>SUM(CE47*$SS$28)</f>
        <v>0</v>
      </c>
      <c r="ST47" s="75">
        <f>SUM(CF47*$ST$28)</f>
        <v>0</v>
      </c>
      <c r="SU47" s="75">
        <f>SUM(CG47*$SU$28)</f>
        <v>0</v>
      </c>
      <c r="SV47" s="75">
        <f>SUM(CH47*$SV$28)</f>
        <v>0</v>
      </c>
      <c r="SW47" s="75">
        <f>SUM(CI47*$SW$28)</f>
        <v>0</v>
      </c>
      <c r="SX47" s="75">
        <f>SUM(CJ47*$SX$28)</f>
        <v>0</v>
      </c>
      <c r="SY47" s="75">
        <f>SUM(CK47*$SY$28)</f>
        <v>0</v>
      </c>
      <c r="SZ47" s="75">
        <f>SUM(CL47*$SZ$28)</f>
        <v>0</v>
      </c>
      <c r="TA47" s="75">
        <f>SUM(CM47*$TA$28)</f>
        <v>0</v>
      </c>
      <c r="TB47" s="75">
        <f>SUM(CN47*$TB$28)</f>
        <v>0</v>
      </c>
      <c r="TC47" s="75">
        <f>SUM(CO47*$TC$28)</f>
        <v>0</v>
      </c>
      <c r="TD47" s="75">
        <f>SUM(CP47*$TD$28)</f>
        <v>0</v>
      </c>
      <c r="TE47" s="75">
        <f>SUM(CQ47*$TE$28)</f>
        <v>0</v>
      </c>
      <c r="TF47" s="75">
        <f>SUM(CR47*$TF$28)</f>
        <v>0</v>
      </c>
      <c r="TG47" s="75">
        <f>SUM(CS47*$TG$28)</f>
        <v>0</v>
      </c>
      <c r="TH47" s="75">
        <f>SUM(CT47*$TH$28)</f>
        <v>0</v>
      </c>
      <c r="TI47" s="75">
        <f>SUM(CU47*$TI$28)</f>
        <v>0</v>
      </c>
      <c r="TJ47" s="75">
        <f>SUM(CV47*$TJ$28)</f>
        <v>0</v>
      </c>
      <c r="TK47" s="75">
        <f>SUM(CW47*$TK$28)</f>
        <v>0</v>
      </c>
      <c r="TL47" s="75">
        <f>SUM(CX47*$TL$28)</f>
        <v>0</v>
      </c>
      <c r="TM47" s="75">
        <f>SUM(CY47*$TM$28)</f>
        <v>0</v>
      </c>
      <c r="TN47" s="75">
        <f>SUM(CZ47*$TN$28)</f>
        <v>0</v>
      </c>
      <c r="TO47" s="75">
        <f>SUM(DA47*$TO$28)</f>
        <v>0</v>
      </c>
      <c r="TP47" s="75">
        <f>SUM(DB47*$TP$28)</f>
        <v>0</v>
      </c>
      <c r="TQ47" s="75">
        <f>SUM(DC47*$TQ$28)</f>
        <v>0</v>
      </c>
      <c r="TR47" s="75">
        <f>SUM(DD47*$TR$28)</f>
        <v>0</v>
      </c>
      <c r="TS47" s="75">
        <f>SUM(DE47*$TS$28)</f>
        <v>0</v>
      </c>
      <c r="TT47" s="75">
        <f>SUM(DF47*$TT$28)</f>
        <v>0</v>
      </c>
      <c r="TU47" s="75">
        <f>SUM(DG47*$TU$28)</f>
        <v>0</v>
      </c>
      <c r="TV47" s="75">
        <f>SUM(DH47*$TV$28)</f>
        <v>0</v>
      </c>
      <c r="TW47" s="75">
        <f>SUM(DI47*$TW$28)</f>
        <v>0</v>
      </c>
      <c r="TX47" s="75">
        <f>SUM(DJ47*$TX$28)</f>
        <v>0</v>
      </c>
      <c r="TY47" s="75">
        <f>SUM(DK47*$TY$28)</f>
        <v>0</v>
      </c>
      <c r="TZ47" s="75">
        <f>SUM(DL47*$TZ$28)</f>
        <v>0</v>
      </c>
      <c r="UA47" s="75">
        <f>SUM(DM47*$UA$28)</f>
        <v>0</v>
      </c>
      <c r="UB47" s="75">
        <f>SUM(DN47*$UB$28)</f>
        <v>0</v>
      </c>
      <c r="UC47" s="75">
        <f>SUM(DO47*$UC$28)</f>
        <v>0</v>
      </c>
      <c r="UD47" s="75">
        <f>SUM(DP47*$UD$28)</f>
        <v>0</v>
      </c>
      <c r="UE47" s="75">
        <f>SUM(DQ47*$UE$28)</f>
        <v>0</v>
      </c>
      <c r="UF47" s="75">
        <f>SUM(DR47*$UF$28)</f>
        <v>0</v>
      </c>
      <c r="UG47" s="75">
        <f>SUM(DS47*$UG$28)</f>
        <v>0</v>
      </c>
      <c r="UH47" s="75">
        <f>SUM(DT47*$UH$28)</f>
        <v>0</v>
      </c>
      <c r="UI47" s="75">
        <f>SUM(DU47*$UI$28)</f>
        <v>0</v>
      </c>
      <c r="UJ47" s="75">
        <f>SUM(DV47*$UJ$28)</f>
        <v>0</v>
      </c>
      <c r="UK47" s="75">
        <f>SUM(DW47*$UK$28)</f>
        <v>0</v>
      </c>
      <c r="UL47" s="75">
        <f>SUM(DX47*$UL$28)</f>
        <v>0</v>
      </c>
      <c r="UM47" s="75">
        <f>SUM(DY47*$UM$28)</f>
        <v>0</v>
      </c>
      <c r="UN47" s="75">
        <f>SUM(DZ47*$UN$28)</f>
        <v>0</v>
      </c>
      <c r="UO47" s="75">
        <f>SUM(EA47*$UO$28)</f>
        <v>0</v>
      </c>
      <c r="UP47" s="75">
        <f>SUM(EB47*$UP$28)</f>
        <v>0</v>
      </c>
      <c r="UQ47" s="75">
        <f>SUM(EC47*$UQ$28)</f>
        <v>0</v>
      </c>
      <c r="UR47" s="75">
        <f>SUM(ED47*$UR$28)</f>
        <v>0</v>
      </c>
      <c r="US47" s="75">
        <f>SUM(EE47*$US$28)</f>
        <v>0</v>
      </c>
      <c r="UT47" s="75">
        <f>SUM(EF47*$UT$28)</f>
        <v>0</v>
      </c>
      <c r="UU47" s="75">
        <f>SUM(EG47*$UU$28)</f>
        <v>0</v>
      </c>
      <c r="UV47" s="75">
        <f>SUM(EH47*$UV$28)</f>
        <v>0</v>
      </c>
      <c r="UW47" s="75">
        <f>SUM(EI47*$UW$28)</f>
        <v>0</v>
      </c>
      <c r="UX47" s="75">
        <f>SUM(EJ47*$UX$28)</f>
        <v>0</v>
      </c>
      <c r="UY47" s="75">
        <f>SUM(EK47*$UY$28)</f>
        <v>0</v>
      </c>
      <c r="UZ47" s="75">
        <f>SUM(EL47*$UZ$28)</f>
        <v>0</v>
      </c>
      <c r="VA47" s="75">
        <f>SUM(EM47*$VA$28)</f>
        <v>0</v>
      </c>
      <c r="VB47" s="75">
        <f>SUM(EN47*$VB$28)</f>
        <v>0</v>
      </c>
      <c r="VC47" s="75">
        <f>SUM(EO47*$VC$28)</f>
        <v>0</v>
      </c>
      <c r="VD47" s="75">
        <f>SUM(EP47*$VD$28)</f>
        <v>0</v>
      </c>
      <c r="VE47" s="75">
        <f>SUM(EQ47*$VE$28)</f>
        <v>0</v>
      </c>
      <c r="VF47" s="75">
        <f>SUM(ER47*$VF$28)</f>
        <v>0</v>
      </c>
      <c r="VG47" s="75">
        <f>SUM(ES47*$VG$28)</f>
        <v>0</v>
      </c>
      <c r="VH47" s="75">
        <f>SUM(ET47*$VH$28)</f>
        <v>0</v>
      </c>
      <c r="VI47" s="75">
        <f>SUM(EU47*$VI$28)</f>
        <v>0</v>
      </c>
      <c r="VJ47" s="75">
        <f>SUM(EV47*$VJ$28)</f>
        <v>0</v>
      </c>
      <c r="VK47" s="75">
        <f>SUM(EW47*$VK$28)</f>
        <v>0</v>
      </c>
      <c r="VL47" s="75">
        <f>SUM(EX47*$VL$28)</f>
        <v>0</v>
      </c>
      <c r="VM47" s="75">
        <f>SUM(EY47*$VM$28)</f>
        <v>0</v>
      </c>
      <c r="VN47" s="75">
        <f>SUM(EZ47*$VND$28)</f>
        <v>0</v>
      </c>
      <c r="VO47" s="75">
        <f>SUM(FA47*$VO$28)</f>
        <v>0</v>
      </c>
      <c r="VP47" s="75">
        <f>SUM(FB47*$VP$28)</f>
        <v>0</v>
      </c>
      <c r="VQ47" s="75">
        <f>SUM(FC47*$VQ$28)</f>
        <v>0</v>
      </c>
      <c r="VR47" s="75">
        <f>SUM(FD47*$VR$28)</f>
        <v>0</v>
      </c>
      <c r="VS47" s="75">
        <f>SUM(FE47*$VS$28)</f>
        <v>0</v>
      </c>
      <c r="VT47" s="75">
        <f>SUM(FF47*$VT$28)</f>
        <v>0</v>
      </c>
      <c r="VU47" s="75">
        <f>SUM(FG47*$VU$28)</f>
        <v>0</v>
      </c>
      <c r="VV47" s="75">
        <f>SUM(FH47*$VV$28)</f>
        <v>0</v>
      </c>
      <c r="VW47" s="75">
        <f>SUM(FI47*$VW$28)</f>
        <v>0</v>
      </c>
      <c r="VX47" s="75">
        <f>SUM(FJ47*$VX$28)</f>
        <v>0</v>
      </c>
      <c r="VY47" s="75">
        <f>SUM(FK47*$VY$28)</f>
        <v>0</v>
      </c>
      <c r="VZ47" s="75">
        <f>SUM(FL47*$VZ$28)</f>
        <v>0</v>
      </c>
      <c r="WA47" s="75">
        <f>SUM(FM47*$WA$28)</f>
        <v>0</v>
      </c>
      <c r="WB47" s="75">
        <f>SUM(FN47*$WB$28)</f>
        <v>0</v>
      </c>
      <c r="WC47" s="75">
        <f>SUM(FO47*$WC$28)</f>
        <v>0</v>
      </c>
      <c r="WD47" s="75">
        <f>SUM(FP47*$WD$28)</f>
        <v>0</v>
      </c>
      <c r="WE47" s="75">
        <f>SUM(FQ47*$WE$28)</f>
        <v>0</v>
      </c>
      <c r="WF47" s="75">
        <f>SUM(FR47*$WF$28)</f>
        <v>0</v>
      </c>
      <c r="WG47" s="75">
        <f>SUM(FS47*$WG$28)</f>
        <v>0</v>
      </c>
      <c r="WH47" s="75">
        <f>SUM(FT47*$WH$28)</f>
        <v>0</v>
      </c>
      <c r="WI47" s="75">
        <f>SUM(FU47*$WI$28)</f>
        <v>0</v>
      </c>
      <c r="WJ47" s="75">
        <f>SUM(FV47*$WJ$28)</f>
        <v>0</v>
      </c>
      <c r="WK47" s="75">
        <f>SUM(FW47*$WK$28)</f>
        <v>0</v>
      </c>
      <c r="WL47" s="75">
        <f>SUM(FX47*$WL$28)</f>
        <v>0</v>
      </c>
      <c r="WM47" s="75">
        <f>SUM(FY47*$WM$28)</f>
        <v>0</v>
      </c>
      <c r="WN47" s="75">
        <f>SUM(FZ47*$WN$28)</f>
        <v>0</v>
      </c>
      <c r="WO47" s="75">
        <f>SUM(GA47*$WO$28)</f>
        <v>0</v>
      </c>
      <c r="WP47" s="75">
        <f>SUM(GB47*$WP$28)</f>
        <v>0</v>
      </c>
      <c r="WQ47" s="75">
        <f>SUM(GC47*$WQ$28)</f>
        <v>0</v>
      </c>
      <c r="WR47" s="75">
        <f>SUM(GD47*$WR$28)</f>
        <v>0</v>
      </c>
      <c r="WS47" s="75">
        <f>SUM(GE47*$WS$28)</f>
        <v>0</v>
      </c>
      <c r="WT47" s="75">
        <f>SUM(GF47*$WT$28)</f>
        <v>0</v>
      </c>
      <c r="WU47" s="75">
        <f>SUM(GG47*$WU$28)</f>
        <v>0</v>
      </c>
      <c r="WV47" s="75">
        <f>SUM(GH47*$WV$28)</f>
        <v>0</v>
      </c>
      <c r="WW47" s="75">
        <f>SUM(GI47*$WW$28)</f>
        <v>0</v>
      </c>
      <c r="WX47" s="75">
        <f>SUM(GJ47*$WX$28)</f>
        <v>0</v>
      </c>
      <c r="WY47" s="75">
        <f>SUM(GK47*$WY$28)</f>
        <v>0</v>
      </c>
      <c r="WZ47" s="75">
        <f>SUM(GL47*$WZ$28)</f>
        <v>0</v>
      </c>
      <c r="XA47" s="75">
        <f>SUM(GM47*$XA$28)</f>
        <v>0</v>
      </c>
      <c r="XB47" s="75">
        <f>SUM(GN47*$XB$28)</f>
        <v>0</v>
      </c>
      <c r="XC47" s="75">
        <f>SUM(GO47*$XC$28)</f>
        <v>0</v>
      </c>
      <c r="XD47" s="75">
        <f>SUM(GP47*$XD$28)</f>
        <v>0</v>
      </c>
      <c r="XE47" s="75">
        <f>SUM(GQ47*$XE$28)</f>
        <v>0</v>
      </c>
      <c r="XF47" s="75">
        <f>SUM(GR47*$XF$28)</f>
        <v>0</v>
      </c>
      <c r="XG47" s="75">
        <f>SUM(GS47*$XG$28)</f>
        <v>0</v>
      </c>
      <c r="XH47" s="75">
        <f>SUM(GT47*$XH$28)</f>
        <v>0</v>
      </c>
      <c r="XI47" s="75">
        <f>SUM(GU47*$XI$28)</f>
        <v>0</v>
      </c>
      <c r="XJ47" s="75">
        <f>SUM(GV47*$XJ$28)</f>
        <v>0</v>
      </c>
      <c r="XK47" s="75">
        <f>SUM(GW47*$XK$28)</f>
        <v>0</v>
      </c>
      <c r="XL47" s="75">
        <f>SUM(GX47*$XL$28)</f>
        <v>0</v>
      </c>
      <c r="XM47" s="75">
        <f>SUM(GY47*$XM$28)</f>
        <v>0</v>
      </c>
      <c r="XN47" s="75">
        <f>SUM(GZ47*$XN$28)</f>
        <v>0</v>
      </c>
      <c r="XO47" s="75">
        <f>SUM(HA47*$XO$28)</f>
        <v>0</v>
      </c>
      <c r="XP47" s="75">
        <f>SUM(HB47*$XP$28)</f>
        <v>0</v>
      </c>
      <c r="XQ47" s="75">
        <f>SUM(HC47*$XQ$28)</f>
        <v>0</v>
      </c>
      <c r="XR47" s="75">
        <f>SUM(HD47*$XR$28)</f>
        <v>0</v>
      </c>
      <c r="XS47" s="75">
        <f>SUM(HE47*$XS$28)</f>
        <v>0</v>
      </c>
      <c r="XT47" s="75">
        <f>SUM(HF47*$XT$28)</f>
        <v>0</v>
      </c>
      <c r="XU47" s="75">
        <f>SUM(HG47*$XU$28)</f>
        <v>0</v>
      </c>
      <c r="XV47" s="75">
        <f>SUM(HH47*$XV$28)</f>
        <v>0</v>
      </c>
      <c r="XW47" s="75">
        <f>SUM(HI47*$XW$28)</f>
        <v>0</v>
      </c>
      <c r="XX47" s="75">
        <f>SUM(HJ47*$XX$28)</f>
        <v>0</v>
      </c>
      <c r="XY47" s="75">
        <f>SUM(HK47*$XY$28)</f>
        <v>0</v>
      </c>
      <c r="XZ47" s="75">
        <f>SUM(HL47*$XZ$28)</f>
        <v>0</v>
      </c>
      <c r="YA47" s="75">
        <f>SUM(HM47*$YA$28)</f>
        <v>0</v>
      </c>
      <c r="YB47" s="75">
        <f>SUM(HN47*$YB$28)</f>
        <v>0</v>
      </c>
      <c r="YC47" s="75">
        <f>SUM(HO47*$YC$28)</f>
        <v>0</v>
      </c>
      <c r="YD47" s="75">
        <f>SUM(HP47*$YD$28)</f>
        <v>0</v>
      </c>
      <c r="YE47" s="75">
        <f>SUM(HQ47*$YE$28)</f>
        <v>0</v>
      </c>
      <c r="YF47" s="75">
        <f>SUM(HR47*$YF$28)</f>
        <v>0</v>
      </c>
      <c r="YG47" s="75">
        <f>SUM(HS47*$YG$28)</f>
        <v>0</v>
      </c>
      <c r="YH47" s="75">
        <f>SUM(HT47*$YH$28)</f>
        <v>0</v>
      </c>
      <c r="YI47" s="75">
        <f>SUM(HU47*$YI$28)</f>
        <v>0</v>
      </c>
      <c r="YJ47" s="75">
        <f>SUM(HV47*$YJ$28)</f>
        <v>0</v>
      </c>
      <c r="YK47" s="75">
        <f>SUM(HW47*$YK$28)</f>
        <v>0</v>
      </c>
      <c r="YL47" s="75">
        <f>SUM(HX47*$YL$28)</f>
        <v>0</v>
      </c>
      <c r="YM47" s="75">
        <f>SUM(HY47*$YM$28)</f>
        <v>0</v>
      </c>
      <c r="YN47" s="75">
        <f>SUM(HZ47*$YN$28)</f>
        <v>0</v>
      </c>
      <c r="YO47" s="75">
        <f>SUM(IA47*$YO$28)</f>
        <v>0</v>
      </c>
      <c r="YP47" s="75">
        <f>SUM(IB47*$YP$28)</f>
        <v>0</v>
      </c>
      <c r="YQ47" s="75">
        <f>SUM(IC47*$YQ$28)</f>
        <v>0</v>
      </c>
      <c r="YR47" s="75">
        <f>SUM(ID47*$YR$28)</f>
        <v>0</v>
      </c>
      <c r="YS47" s="75">
        <f>SUM(IE47*$YS$28)</f>
        <v>0</v>
      </c>
      <c r="YT47" s="75">
        <f>SUM(IF47*$YT$28)</f>
        <v>0</v>
      </c>
      <c r="YU47" s="75">
        <f>SUM(IG47*$YU$28)</f>
        <v>0</v>
      </c>
      <c r="YV47" s="75">
        <f>SUM(IH47*$YV$28)</f>
        <v>0</v>
      </c>
      <c r="YW47" s="75">
        <f>SUM(II47*$YW$28)</f>
        <v>0</v>
      </c>
      <c r="YX47" s="75">
        <f>SUM(IJ47*$YX$28)</f>
        <v>0</v>
      </c>
      <c r="YY47" s="75">
        <f>SUM(IK47*$YY$28)</f>
        <v>0</v>
      </c>
      <c r="YZ47" s="75">
        <f>SUM(IL47*$YZ$28)</f>
        <v>0</v>
      </c>
      <c r="ZA47" s="75">
        <f>SUM(IM47*$ZA$28)</f>
        <v>0</v>
      </c>
      <c r="ZB47" s="75">
        <f>SUM(IN47*$ZB$28)</f>
        <v>0</v>
      </c>
      <c r="ZC47" s="75">
        <f>SUM(IO47*$ZC$28)</f>
        <v>0</v>
      </c>
      <c r="ZD47" s="75">
        <f>SUM(IP47*$ZD$28)</f>
        <v>0</v>
      </c>
      <c r="ZE47" s="75">
        <f>SUM(IQ47*$ZE$28)</f>
        <v>0</v>
      </c>
      <c r="ZF47" s="75">
        <f>SUM(IR47*$ZF$28)</f>
        <v>0</v>
      </c>
      <c r="ZG47" s="75">
        <f>SUM(IS47*$ZG$28)</f>
        <v>0</v>
      </c>
      <c r="ZH47" s="75">
        <f>SUM(IT47*$ZH$28)</f>
        <v>0</v>
      </c>
      <c r="ZI47" s="75">
        <f>SUM(IU47*$ZI$28)</f>
        <v>0</v>
      </c>
      <c r="ZJ47" s="75">
        <f>SUM(IV47*$ZJ$28)</f>
        <v>0</v>
      </c>
      <c r="ZK47" s="75">
        <f>SUM(IW47*$ZK$28)</f>
        <v>0</v>
      </c>
      <c r="ZL47" s="75">
        <f>SUM(IX47*$ZL$28)</f>
        <v>0</v>
      </c>
      <c r="ZM47" s="75">
        <f>SUM(IY47*$ZM$28)</f>
        <v>0</v>
      </c>
      <c r="ZN47" s="75">
        <f>SUM(IZ47*$ZN$28)</f>
        <v>0</v>
      </c>
      <c r="ZO47" s="75">
        <f>SUM(JA47*$ZO$28)</f>
        <v>0</v>
      </c>
      <c r="ZP47" s="75">
        <f>SUM(JB47*$ZP$28)</f>
        <v>0</v>
      </c>
      <c r="ZQ47" s="75">
        <f>SUM(JC47*$ZQ$28)</f>
        <v>0</v>
      </c>
      <c r="ZR47" s="75">
        <f>SUM(JD47*$ZR$28)</f>
        <v>0</v>
      </c>
      <c r="ZS47" s="75">
        <f>SUM(JE47*$ZS$28)</f>
        <v>0</v>
      </c>
      <c r="ZT47" s="75">
        <f>SUM(JF47*$ZT$28)</f>
        <v>0</v>
      </c>
      <c r="ZU47" s="75">
        <f>SUM(JG47*$ZU$28)</f>
        <v>0</v>
      </c>
      <c r="ZV47" s="75">
        <f>SUM(JH47*$ZV$28)</f>
        <v>0</v>
      </c>
      <c r="ZW47" s="75">
        <f>SUM(JI47*$ZW$28)</f>
        <v>0</v>
      </c>
      <c r="ZX47" s="75">
        <f>SUM(JJ47*$ZX$28)</f>
        <v>0</v>
      </c>
      <c r="ZY47" s="75">
        <f>SUM(JK47*$ZY$28)</f>
        <v>0</v>
      </c>
      <c r="ZZ47" s="75">
        <f>SUM(JL47*$ZZ$28)</f>
        <v>0</v>
      </c>
      <c r="AAA47" s="75">
        <f>SUM(JM47*$AAA$28)</f>
        <v>0</v>
      </c>
      <c r="AAB47" s="75">
        <f>SUM(JN47*$AAB$28)</f>
        <v>0</v>
      </c>
      <c r="AAC47" s="75">
        <f>SUM(JO47*$AAC$28)</f>
        <v>0</v>
      </c>
      <c r="AAD47" s="75">
        <f>SUM(JP47*$AAD$28)</f>
        <v>0</v>
      </c>
      <c r="AAE47" s="75">
        <f>SUM(JQ47*$AAE$28)</f>
        <v>0</v>
      </c>
      <c r="AAF47" s="75">
        <f>SUM(JR47*$AAF$28)</f>
        <v>0</v>
      </c>
      <c r="AAG47" s="75">
        <f>SUM(JS47*$AAG$28)</f>
        <v>0</v>
      </c>
      <c r="AAH47" s="75">
        <f>SUM(JT47*$AAH$28)</f>
        <v>0</v>
      </c>
      <c r="AAI47" s="75">
        <f>SUM(JU47*$AAI$28)</f>
        <v>0</v>
      </c>
      <c r="AAJ47" s="75">
        <f>SUM(JV47*$AAJ$28)</f>
        <v>0</v>
      </c>
      <c r="AAK47" s="75">
        <f>SUM(JW47*$AAK$28)</f>
        <v>0</v>
      </c>
      <c r="AAL47" s="75">
        <f>SUM(JX47*$AAL$28)</f>
        <v>0</v>
      </c>
      <c r="AAM47" s="75">
        <f>SUM(JY47*$AAM$28)</f>
        <v>0</v>
      </c>
      <c r="AAN47" s="75">
        <f>SUM(JZ47*$AAN$28)</f>
        <v>0</v>
      </c>
      <c r="AAO47" s="75">
        <f>SUM(KA47*$AAO$28)</f>
        <v>0</v>
      </c>
      <c r="AAP47" s="75">
        <f>SUM(KB47*$AAP$28)</f>
        <v>0</v>
      </c>
      <c r="AAQ47" s="75">
        <f>SUM(KC47*$AAQ$28)</f>
        <v>0</v>
      </c>
      <c r="AAR47" s="75">
        <f>SUM(KD47*$AAR$28)</f>
        <v>0</v>
      </c>
      <c r="AAS47" s="75">
        <f>SUM(KE47*$AAS$28)</f>
        <v>0</v>
      </c>
      <c r="AAT47" s="75">
        <f>SUM(KF47*$AAT$28)</f>
        <v>0</v>
      </c>
      <c r="AAU47" s="75">
        <f>SUM(KG47*$AAU$28)</f>
        <v>0</v>
      </c>
      <c r="AAV47" s="75">
        <f>SUM(KH47*$AAV$28)</f>
        <v>0</v>
      </c>
      <c r="AAW47" s="75">
        <f>SUM(KI47*$AAW$28)</f>
        <v>0</v>
      </c>
      <c r="AAX47" s="75">
        <f>SUM(KJ47*$AAX$28)</f>
        <v>0</v>
      </c>
      <c r="AAY47" s="75">
        <f>SUM(KK47*$AAY$28)</f>
        <v>0</v>
      </c>
      <c r="AAZ47" s="75">
        <f>SUM(KL47*$AAZ$28)</f>
        <v>0</v>
      </c>
      <c r="ABA47" s="75">
        <f>SUM(KM47*$ABA$28)</f>
        <v>0</v>
      </c>
      <c r="ABB47" s="75">
        <f>SUM(KN47*$ABB$28)</f>
        <v>0</v>
      </c>
      <c r="ABC47" s="75">
        <f>SUM(KO47*$ABC$28)</f>
        <v>0</v>
      </c>
      <c r="ABD47" s="75">
        <f>SUM(KP47*$ABD$28)</f>
        <v>0</v>
      </c>
      <c r="ABE47" s="75">
        <f>SUM(KQ47*$ABE$28)</f>
        <v>0</v>
      </c>
      <c r="ABF47" s="75">
        <f>SUM(KR47*$ABF$28)</f>
        <v>0</v>
      </c>
      <c r="ABG47" s="75">
        <f>SUM(KS47*$ABG$28)</f>
        <v>0</v>
      </c>
      <c r="ABH47" s="75">
        <f>SUM(KT47*$ABH$28)</f>
        <v>0</v>
      </c>
      <c r="ABI47" s="75">
        <f>SUM(KU47*$ABI$28)</f>
        <v>0</v>
      </c>
      <c r="ABJ47" s="75">
        <f>SUM(KV47*$ABJ$28)</f>
        <v>0</v>
      </c>
      <c r="ABK47" s="75">
        <f>SUM(KW47*$ABK$28)</f>
        <v>0</v>
      </c>
      <c r="ABL47" s="75">
        <f>SUM(KX47*$ABL$28)</f>
        <v>5215.5</v>
      </c>
      <c r="ABM47" s="75">
        <f>SUM(KY47*$ABM$28)</f>
        <v>6917.4</v>
      </c>
      <c r="ABN47" s="75">
        <f>SUM(KZ47*$ABN$28)</f>
        <v>78076.95</v>
      </c>
      <c r="ABO47" s="75">
        <f>SUM(LA47*$ABO$28)</f>
        <v>6858.5999999999995</v>
      </c>
      <c r="ABP47" s="75">
        <f>SUM(LB47*$ABP$28)</f>
        <v>0</v>
      </c>
      <c r="ABQ47" s="75">
        <f>SUM(LC47*$ABQ$28)</f>
        <v>0</v>
      </c>
      <c r="ABR47" s="75">
        <f>SUM(LD47*$ABR$28)</f>
        <v>860</v>
      </c>
      <c r="ABS47" s="75">
        <f>SUM(LE47*$ABS$28)</f>
        <v>0</v>
      </c>
      <c r="ABT47" s="75">
        <f>SUM(LF47*$ABT$28)</f>
        <v>0</v>
      </c>
      <c r="ABU47" s="75">
        <f>SUM(LG47*$ABU$28)</f>
        <v>0</v>
      </c>
      <c r="ABV47" s="75">
        <f>SUM(LH47*$ABV$28)</f>
        <v>0</v>
      </c>
      <c r="ABW47" s="75">
        <f>SUM(LI47*$ABW$28)</f>
        <v>0</v>
      </c>
      <c r="ABX47" s="75">
        <f>SUM(LJ47*$ABX$28)</f>
        <v>0</v>
      </c>
      <c r="ABY47" s="75">
        <f>SUM(LK47*$ABY$28)</f>
        <v>0</v>
      </c>
      <c r="ABZ47" s="75">
        <f>SUM(LL47*$ABZ$28)</f>
        <v>0</v>
      </c>
      <c r="ACA47" s="75">
        <f>SUM(LM47*$ACA$28)</f>
        <v>0</v>
      </c>
      <c r="ACB47" s="75">
        <f>SUM(LN47*$ACB$28)</f>
        <v>0</v>
      </c>
      <c r="ACC47" s="75">
        <f>SUM(LO47*$ACC$28)</f>
        <v>0</v>
      </c>
      <c r="ACD47" s="75">
        <f>SUM(LP47*$ACD$28)</f>
        <v>0</v>
      </c>
      <c r="ACE47" s="75">
        <f>SUM(LQ47*$ACE$28)</f>
        <v>0</v>
      </c>
      <c r="ACF47" s="75">
        <f>SUM(LR47*$ACF$28)</f>
        <v>0</v>
      </c>
      <c r="ACG47" s="75">
        <f>SUM(LS47*$ACG$28)</f>
        <v>0</v>
      </c>
      <c r="ACH47" s="75">
        <f>SUM(LT47*$ACH$28)</f>
        <v>0</v>
      </c>
      <c r="ACI47" s="75">
        <f>SUM(LU47*$ACI$28)</f>
        <v>0</v>
      </c>
      <c r="ACJ47" s="75">
        <f>SUM(LV47*$ACJ$28)</f>
        <v>0</v>
      </c>
      <c r="ACK47" s="75">
        <f>SUM(LW47*$ACK$28)</f>
        <v>0</v>
      </c>
      <c r="ACL47" s="75">
        <f>SUM(LX47*$ACL$28)</f>
        <v>0</v>
      </c>
      <c r="ACM47" s="75">
        <f>SUM(LY47*$ACM$28)</f>
        <v>0</v>
      </c>
      <c r="ACN47" s="75">
        <f>SUM(LZ47*$ACN$28)</f>
        <v>0</v>
      </c>
      <c r="ACO47" s="75">
        <f>SUM(MA47*$ACO$28)</f>
        <v>0</v>
      </c>
      <c r="ACP47" s="75">
        <f>SUM(MB47*$ACP$28)</f>
        <v>0</v>
      </c>
      <c r="ACQ47" s="75">
        <f>SUM(MC47*$ACQ$28)</f>
        <v>0</v>
      </c>
      <c r="ACR47" s="75">
        <f>SUM(MD47*$ACR$28)</f>
        <v>0</v>
      </c>
      <c r="ACS47" s="75">
        <f>SUM(ME47*$ACS$28)</f>
        <v>48636</v>
      </c>
      <c r="ACT47" s="75">
        <f>SUM(MF47*$ACT$28)</f>
        <v>0</v>
      </c>
      <c r="ACU47" s="75">
        <f>SUM(MG47*$ACU$28)</f>
        <v>2352</v>
      </c>
      <c r="ACV47" s="75">
        <f>SUM(MH47*$ACV$28)</f>
        <v>0</v>
      </c>
      <c r="ACW47" s="75">
        <f>SUM(MI47*$ACW$28)</f>
        <v>0</v>
      </c>
      <c r="ACX47" s="75">
        <f>SUM(MJ47*$ACX$28)</f>
        <v>0</v>
      </c>
      <c r="ACY47" s="75">
        <f>SUM(MK47*$ACY$28)</f>
        <v>0</v>
      </c>
      <c r="ACZ47" s="75">
        <f>SUM(ML47*$ACZ$28)</f>
        <v>0</v>
      </c>
      <c r="ADA47" s="75">
        <f>SUM(MM47*$ADA$28)</f>
        <v>0</v>
      </c>
      <c r="ADB47" s="75">
        <f>SUM(MN47*$ADB$28)</f>
        <v>0</v>
      </c>
      <c r="ADC47" s="75">
        <f>SUM(MO47*$ADC$28)</f>
        <v>0</v>
      </c>
      <c r="ADD47" s="75">
        <f>SUM(MP47*$ADD$28)</f>
        <v>0</v>
      </c>
      <c r="ADE47" s="75">
        <f>SUM(MQ47*$ADE$28)</f>
        <v>0</v>
      </c>
      <c r="ADF47" s="75">
        <f>SUM(MR47*$ADF$28)</f>
        <v>0</v>
      </c>
      <c r="ADG47" s="75">
        <f>SUM(MS47*$ADG$28)</f>
        <v>0</v>
      </c>
      <c r="ADH47" s="75">
        <f>SUM(MT47*$ADH$28)</f>
        <v>0</v>
      </c>
      <c r="ADI47" s="75">
        <f>SUM(MU47*$ADI$28)</f>
        <v>0</v>
      </c>
      <c r="ADJ47" s="75">
        <f>SUM(MV47*$ADJ$28)</f>
        <v>0</v>
      </c>
      <c r="ADK47" s="75">
        <f>SUM(MW47*$ADK$28)</f>
        <v>0</v>
      </c>
      <c r="ADL47" s="75">
        <f>SUM(MX47*$ADL$28)</f>
        <v>0</v>
      </c>
      <c r="ADM47" s="75">
        <f>SUM(MY47*$ADM$28)</f>
        <v>0</v>
      </c>
      <c r="ADN47" s="75">
        <f>SUM(MZ47*$ADN$28)</f>
        <v>0</v>
      </c>
      <c r="ADO47" s="75">
        <f>SUM(NA47*$ADO$28)</f>
        <v>0</v>
      </c>
      <c r="ADP47" s="75">
        <f>SUM(NB47*$ADP$28)</f>
        <v>0</v>
      </c>
      <c r="ADQ47" s="75">
        <f>SUM(NC47*$ADQ$28)</f>
        <v>0</v>
      </c>
      <c r="ADR47" s="75">
        <f>SUM(ND47*$ADR$28)</f>
        <v>0</v>
      </c>
      <c r="ADS47" s="75">
        <f>SUM(NE47*$ADS$28)</f>
        <v>0</v>
      </c>
      <c r="ADT47" s="75">
        <f>SUM(NF47*$ADT$28)</f>
        <v>0</v>
      </c>
      <c r="ADU47" s="75">
        <f>SUM(NG47*$ADU$28)</f>
        <v>0</v>
      </c>
      <c r="ADV47" s="75">
        <f>SUM(NH47*$ADV$28)</f>
        <v>0</v>
      </c>
      <c r="ADW47" s="75">
        <f>SUM(NI47*$ADW$28)</f>
        <v>0</v>
      </c>
      <c r="ADX47" s="75">
        <f>SUM(NJ47*$ADX$28)</f>
        <v>0</v>
      </c>
      <c r="ADY47" s="75">
        <f>SUM(NK47*$ADY$28)</f>
        <v>0</v>
      </c>
      <c r="ADZ47" s="75">
        <f>SUM(NL47*$ADZ$28)</f>
        <v>0</v>
      </c>
      <c r="AEA47" s="75">
        <f>SUM(NM47*$AEA$28)</f>
        <v>0</v>
      </c>
      <c r="AEB47" s="75">
        <f>SUM(NN47*$AEB$28)</f>
        <v>0</v>
      </c>
      <c r="AEC47" s="75">
        <f>SUM(NO47*$AEC$28)</f>
        <v>0</v>
      </c>
      <c r="AED47" s="75">
        <f>SUM(NP47*$AED$28)</f>
        <v>0</v>
      </c>
      <c r="AEE47" s="75">
        <f>SUM(NQ47*$AEE$28)</f>
        <v>0</v>
      </c>
      <c r="AEF47" s="75">
        <f>SUM(NR47*$AEF$28)</f>
        <v>0</v>
      </c>
      <c r="AEG47" s="75">
        <f>SUM(NS47*$AEG$28)</f>
        <v>0</v>
      </c>
      <c r="AEH47" s="75">
        <f>SUM(NT47*$AEH$28)</f>
        <v>0</v>
      </c>
      <c r="AEI47" s="75">
        <f>SUM(NU47*$AEI$28)</f>
        <v>0</v>
      </c>
      <c r="AEJ47" s="75">
        <f>SUM(NV47*$AEJ$28)</f>
        <v>0</v>
      </c>
      <c r="AEK47" s="75">
        <f>SUM(NW47*$AEK$28)</f>
        <v>0</v>
      </c>
      <c r="AEL47" s="75">
        <f>SUM(NX47*$AEL$28)</f>
        <v>0</v>
      </c>
      <c r="AEM47" s="75">
        <f>SUM(NY47*$AEM$28)</f>
        <v>0</v>
      </c>
      <c r="AEN47" s="75">
        <f>SUM(NZ47*$AEN$28)</f>
        <v>0</v>
      </c>
      <c r="AEO47" s="75">
        <f>SUM(OA47*$AEO$28)</f>
        <v>0</v>
      </c>
      <c r="AEP47" s="75">
        <f>SUM(OB47*$AEP$28)</f>
        <v>0</v>
      </c>
      <c r="AEQ47" s="75">
        <f>SUM(OC47*$AEQ$28)</f>
        <v>0</v>
      </c>
      <c r="AER47" s="75">
        <f>SUM(OD47*$AER$28)</f>
        <v>0</v>
      </c>
      <c r="AES47" s="75">
        <f>SUM(OE47*$AES$28)</f>
        <v>0</v>
      </c>
      <c r="AET47" s="75">
        <f>SUM(OF47*$AET$28)</f>
        <v>0</v>
      </c>
      <c r="AEU47" s="75">
        <f>SUM(OG47*$AEU$28)</f>
        <v>0</v>
      </c>
      <c r="AEV47" s="75">
        <f>SUM(OH47*$AEV$28)</f>
        <v>0</v>
      </c>
      <c r="AEW47" s="75">
        <f>SUM(OI47*$AEW$28)</f>
        <v>0</v>
      </c>
      <c r="AEX47" s="75">
        <f>SUM(OJ47*$AEX$28)</f>
        <v>0</v>
      </c>
      <c r="AEY47" s="75">
        <f>SUM(OK47*$AEY$28)</f>
        <v>0</v>
      </c>
      <c r="AEZ47" s="75">
        <f>SUM(OL47*$AEZ$28)</f>
        <v>0</v>
      </c>
      <c r="AFA47" s="75">
        <f>SUM(OM47*$AFA$28)</f>
        <v>0</v>
      </c>
      <c r="AFB47" s="75">
        <f>SUM(ON47*$AFB$28)</f>
        <v>0</v>
      </c>
      <c r="AFC47" s="75">
        <f>SUM(OO47*$AFC$28)</f>
        <v>0</v>
      </c>
      <c r="AFD47" s="75">
        <f>SUM(OP47*$AFD$28)</f>
        <v>0</v>
      </c>
      <c r="AFE47" s="75">
        <f>SUM(OQ47*$AFE$28)</f>
        <v>0</v>
      </c>
      <c r="AFF47" s="75">
        <f>SUM(OR47*$AFF$28)</f>
        <v>0</v>
      </c>
      <c r="AFG47" s="75">
        <f>SUM(OS47*$AFG$28)</f>
        <v>0</v>
      </c>
      <c r="AFH47" s="75">
        <f>SUM(OT47*$AFH$28)</f>
        <v>0</v>
      </c>
      <c r="AFI47" s="75">
        <f>SUM(OU47*$AFI$28)</f>
        <v>0</v>
      </c>
      <c r="AFJ47" s="75">
        <f>SUM(OV47*$AFJ$28)</f>
        <v>0</v>
      </c>
      <c r="AFK47" s="75">
        <f>SUM(OW47*$AFK$28)</f>
        <v>0</v>
      </c>
      <c r="AFL47" s="75">
        <f>SUM(OX47*$AFL$28)</f>
        <v>0</v>
      </c>
      <c r="AFM47" s="75">
        <f>SUM(OY47*$AFM$28)</f>
        <v>0</v>
      </c>
      <c r="AFN47" s="75">
        <f>SUM(OZ47*$AFN$28)</f>
        <v>0</v>
      </c>
      <c r="AFO47" s="75">
        <f>SUM(PA47*$AFO$28)</f>
        <v>0</v>
      </c>
      <c r="AFP47" s="75">
        <f>SUM(PB47*$AFP$28)</f>
        <v>0</v>
      </c>
      <c r="AFQ47" s="75">
        <f>SUM(PC47*$AFQ$28)</f>
        <v>0</v>
      </c>
      <c r="AFR47" s="75">
        <f>SUM(PD47*$AFR$28)</f>
        <v>0</v>
      </c>
      <c r="AFS47" s="75">
        <f>SUM(PE47*$AFS$28)</f>
        <v>0</v>
      </c>
      <c r="AFT47" s="75">
        <f>SUM(PF47*$AFT$28)</f>
        <v>0</v>
      </c>
      <c r="AFU47" s="75">
        <f>SUM(PG47*$AFU$28)</f>
        <v>0</v>
      </c>
      <c r="AFV47" s="75">
        <f>SUM(PH47*$AFV$28)</f>
        <v>0</v>
      </c>
      <c r="AFW47" s="75">
        <f>SUM(PI47*$AFW$28)</f>
        <v>0</v>
      </c>
      <c r="AFX47" s="75">
        <f>SUM(PJ47*$AFX$28)</f>
        <v>0</v>
      </c>
      <c r="AFY47" s="75">
        <f>SUM(PK47*$AFY$28)</f>
        <v>0</v>
      </c>
      <c r="AFZ47" s="75">
        <f>SUM(PL47*$AFZ$28)</f>
        <v>0</v>
      </c>
      <c r="AGA47" s="75">
        <f>SUM(PM47*$AGA$28)</f>
        <v>0</v>
      </c>
      <c r="AGB47" s="75">
        <f>SUM(PN47*$AGB$28)</f>
        <v>0</v>
      </c>
      <c r="AGC47" s="75">
        <f>SUM(PO47*$AGC$28)</f>
        <v>0</v>
      </c>
      <c r="AGD47" s="75">
        <f>SUM(PP47*$AGD$28)</f>
        <v>0</v>
      </c>
      <c r="AGE47" s="75">
        <f>SUM(PQ47*$AGE$28)</f>
        <v>0</v>
      </c>
      <c r="AGF47" s="75">
        <f>SUM(PR47*$AGF$28)</f>
        <v>0</v>
      </c>
      <c r="AGG47" s="75">
        <f>SUM(PS47*$AGG$28)</f>
        <v>0</v>
      </c>
      <c r="AGH47" s="75">
        <f>SUM(PT47*$AGH$28)</f>
        <v>0</v>
      </c>
      <c r="AGI47" s="75">
        <f>SUM(PU47*$AGI$28)</f>
        <v>0</v>
      </c>
      <c r="AGJ47" s="75">
        <f>SUM(PV47*$AGJ$28)</f>
        <v>0</v>
      </c>
      <c r="AGK47" s="75">
        <f>SUM(PW47*$AGK$28)</f>
        <v>0</v>
      </c>
      <c r="AGL47" s="75">
        <f>SUM(PX47*$AGL$28)</f>
        <v>0</v>
      </c>
      <c r="AGM47" s="75">
        <f>SUM(PY47*$AGM$28)</f>
        <v>0</v>
      </c>
      <c r="AGN47" s="75">
        <f>SUM(PZ47*$AGN$28)</f>
        <v>0</v>
      </c>
      <c r="AGO47" s="75">
        <f>SUM(QA47*$AGO$28)</f>
        <v>0</v>
      </c>
      <c r="AGP47" s="75">
        <f>SUM(QB47*$AGP$28)</f>
        <v>0</v>
      </c>
      <c r="AGQ47" s="75">
        <f>SUM(QC47*$AGQ$28)</f>
        <v>0</v>
      </c>
      <c r="AGR47" s="75">
        <f>SUM(QD47*$AGR$28)</f>
        <v>0</v>
      </c>
      <c r="AGS47" s="75">
        <f>SUM(QE47*$AGS$28)</f>
        <v>0</v>
      </c>
      <c r="AGT47" s="75">
        <f>SUM(QF47*$AGT$28)</f>
        <v>0</v>
      </c>
      <c r="AGU47" s="75">
        <f>SUM(QG47*$AGU$28)</f>
        <v>0</v>
      </c>
      <c r="AGV47" s="75">
        <f>SUM(QH47*$AGV$28)</f>
        <v>0</v>
      </c>
      <c r="AGW47" s="75">
        <f>SUM(QI47*$AGW$28)</f>
        <v>0</v>
      </c>
      <c r="AGX47" s="75">
        <f>SUM(QJ47*$AGX$28)</f>
        <v>0</v>
      </c>
      <c r="AGY47" s="75">
        <f>SUM(QK47*$AGY$28)</f>
        <v>0</v>
      </c>
      <c r="AGZ47" s="75">
        <f>SUM(QL47*$AGZ$28)</f>
        <v>0</v>
      </c>
      <c r="AHA47" s="75">
        <f>SUM(QM47*$AHA$28)</f>
        <v>0</v>
      </c>
      <c r="AHB47" s="75">
        <f>SUM(QN47*$AHB$28)</f>
        <v>0</v>
      </c>
      <c r="AHC47" s="75">
        <f>SUM(QO47*$AHC$28)</f>
        <v>0</v>
      </c>
      <c r="AHD47" s="75">
        <f>SUM(QP47*$AHD$28)</f>
        <v>0</v>
      </c>
      <c r="AHE47" s="75">
        <f>SUM(QQ47*$AHE$28)</f>
        <v>0</v>
      </c>
      <c r="AHF47" s="75">
        <f>SUM(QR47*$AHF$28)</f>
        <v>0</v>
      </c>
      <c r="AHG47" s="75">
        <f>SUM(QS47*$AHG$28)</f>
        <v>0</v>
      </c>
      <c r="AHH47" s="75">
        <f>SUM(QT47*$AHH$28)</f>
        <v>0</v>
      </c>
      <c r="AHI47" s="75">
        <f>SUM(QU47*$AHI$28)</f>
        <v>0</v>
      </c>
      <c r="AHJ47" s="75">
        <f>SUM(QV47*$AHJ$28)</f>
        <v>0</v>
      </c>
      <c r="AHK47" s="75">
        <f>SUM(QW47*$AHK$28)</f>
        <v>0</v>
      </c>
      <c r="AHL47" s="75">
        <f>SUM(QX47*$AHL$28)</f>
        <v>0</v>
      </c>
      <c r="AHM47" s="75">
        <f>SUM(QY47*$AHM$28)</f>
        <v>0</v>
      </c>
      <c r="AHN47" s="75">
        <f>SUM(QZ47*$AHN$28)</f>
        <v>0</v>
      </c>
      <c r="AHO47" s="75">
        <f>SUM(RA47*$AHO$28)</f>
        <v>0</v>
      </c>
      <c r="AHP47" s="75">
        <f>SUM(RB47*$AHP$28)</f>
        <v>0</v>
      </c>
      <c r="AHQ47" s="75">
        <f>SUM(RC47*$AHQ$28)</f>
        <v>0</v>
      </c>
      <c r="AHT47" s="22">
        <f>SUM(AS47:KN47)</f>
        <v>0</v>
      </c>
      <c r="AHU47" s="22">
        <f>SUM(KO47:KV47)</f>
        <v>0</v>
      </c>
      <c r="AHV47" s="22">
        <f>SUM(KW47:MD47)</f>
        <v>40.090000000000003</v>
      </c>
      <c r="AHW47" s="22">
        <f>SUM(ME47:NL47)</f>
        <v>36.42</v>
      </c>
      <c r="AHX47" s="22">
        <f>SUM(NM47:NT47)</f>
        <v>0</v>
      </c>
      <c r="AHY47" s="22">
        <f>SUM(NU47:OJ47)</f>
        <v>0</v>
      </c>
      <c r="AHZ47" s="22">
        <f>SUM(OK47:RC47)</f>
        <v>1.97</v>
      </c>
      <c r="AIA47" s="22">
        <f>SUM(AHT47:AHZ47)</f>
        <v>78.48</v>
      </c>
      <c r="AIB47" s="77">
        <f>SUM(AHT47/AIA47)</f>
        <v>0</v>
      </c>
      <c r="AIC47" s="77">
        <f>SUM(AHU47/AIA47)</f>
        <v>0</v>
      </c>
      <c r="AID47" s="77">
        <f>SUM(AHV47/AIA47)</f>
        <v>0.51083078491335376</v>
      </c>
      <c r="AIE47" s="77">
        <f>SUM(AHW47/AIA47)</f>
        <v>0.46406727828746175</v>
      </c>
      <c r="AIF47" s="77">
        <f>SUM(AHX47/AIA47)</f>
        <v>0</v>
      </c>
      <c r="AIG47" s="77">
        <f>SUM(AHY47/AIA47)</f>
        <v>0</v>
      </c>
      <c r="AIH47" s="77">
        <f>SUM(AHZ47/AIA47)</f>
        <v>2.5101936799184505E-2</v>
      </c>
      <c r="AII47" s="22" t="s">
        <v>582</v>
      </c>
      <c r="AIK47" s="75">
        <f>SUM(RG47:AHQ47)</f>
        <v>148916.45000000001</v>
      </c>
      <c r="AIL47" s="75">
        <f>AE47</f>
        <v>0</v>
      </c>
      <c r="AIM47" s="75">
        <f>SUM(AFZ47:AHD47)</f>
        <v>0</v>
      </c>
      <c r="AIN47" s="75">
        <f>SUM(AIK47-AIM47)</f>
        <v>148916.45000000001</v>
      </c>
      <c r="AIO47" s="75">
        <f>SUM(AIL47+AIM47)</f>
        <v>0</v>
      </c>
      <c r="AIP47" s="23">
        <f>SUM(AIO47/AIN47)</f>
        <v>0</v>
      </c>
    </row>
    <row r="48" spans="5:926" ht="23.25" customHeight="1" x14ac:dyDescent="0.2">
      <c r="E48" s="72"/>
      <c r="J48" s="20">
        <v>2019</v>
      </c>
      <c r="K48" s="20">
        <v>2149</v>
      </c>
      <c r="L48" s="73">
        <v>43707</v>
      </c>
      <c r="M48" s="20">
        <v>2100400</v>
      </c>
      <c r="O48" s="21" t="s">
        <v>715</v>
      </c>
      <c r="P48" s="21" t="s">
        <v>806</v>
      </c>
      <c r="Q48" s="68" t="s">
        <v>807</v>
      </c>
      <c r="R48" s="22">
        <v>3</v>
      </c>
      <c r="S48" s="22">
        <v>4</v>
      </c>
      <c r="T48" s="22">
        <v>11</v>
      </c>
      <c r="U48" s="68" t="s">
        <v>698</v>
      </c>
      <c r="V48" s="22" t="s">
        <v>795</v>
      </c>
      <c r="X48" s="22">
        <v>84.4</v>
      </c>
      <c r="Y48" s="74">
        <f>SUM(AK48/X48)</f>
        <v>5402.8436018957345</v>
      </c>
      <c r="Z48" s="75">
        <v>337005</v>
      </c>
      <c r="AA48" s="75">
        <v>0</v>
      </c>
      <c r="AB48" s="75">
        <v>0</v>
      </c>
      <c r="AC48" s="75">
        <f>SUM(Z48:AB48)</f>
        <v>337005</v>
      </c>
      <c r="AD48" s="75">
        <v>337005</v>
      </c>
      <c r="AE48" s="75">
        <v>0</v>
      </c>
      <c r="AF48" s="75">
        <v>0</v>
      </c>
      <c r="AG48" s="75">
        <f>SUM(AD48:AF48)</f>
        <v>337005</v>
      </c>
      <c r="AH48" s="74">
        <v>456000</v>
      </c>
      <c r="AI48" s="74">
        <v>0</v>
      </c>
      <c r="AJ48" s="74">
        <v>0</v>
      </c>
      <c r="AK48" s="76">
        <f>SUM(AH48-(AI48+AJ48))</f>
        <v>456000</v>
      </c>
      <c r="AL48" s="23">
        <f>SUM(AD48/AK48)</f>
        <v>0.73904605263157896</v>
      </c>
      <c r="AM48" s="77">
        <f>ABS(AL48-$A$7)</f>
        <v>4.6052631578974434E-5</v>
      </c>
      <c r="AN48" s="77">
        <f>ABS(AL48-$A$9)</f>
        <v>5.2201206542760947E-2</v>
      </c>
      <c r="AO48" s="77">
        <f>SUMSQ(AN48)</f>
        <v>2.7249659645199884E-3</v>
      </c>
      <c r="AP48" s="75">
        <f>AK48^2</f>
        <v>207936000000</v>
      </c>
      <c r="AQ48" s="74">
        <f>AG48^2</f>
        <v>113572370025</v>
      </c>
      <c r="AR48" s="75">
        <f>AG48*AK48</f>
        <v>153674280000</v>
      </c>
      <c r="AS48" s="22">
        <v>57.8</v>
      </c>
      <c r="AY48" s="22">
        <v>9.4</v>
      </c>
      <c r="KW48" s="22">
        <v>0.5</v>
      </c>
      <c r="KX48" s="22">
        <v>11.99</v>
      </c>
      <c r="LC48" s="22">
        <v>1</v>
      </c>
      <c r="PG48" s="22">
        <v>0.71</v>
      </c>
      <c r="RB48" s="22">
        <v>3</v>
      </c>
      <c r="RE48" s="22">
        <f>SUM(AS48:PG48)</f>
        <v>81.399999999999991</v>
      </c>
      <c r="RF48" s="22">
        <f>SUM(AS48:RC48)</f>
        <v>84.399999999999991</v>
      </c>
      <c r="RG48" s="75">
        <f>SUM(AS48*$RG$28)</f>
        <v>264724</v>
      </c>
      <c r="RH48" s="75">
        <f>SUM(AT48*$RH$28)</f>
        <v>0</v>
      </c>
      <c r="RI48" s="75">
        <f>SUM(AU48*$RI$28)</f>
        <v>0</v>
      </c>
      <c r="RJ48" s="75">
        <f>SUM(AV48*$RJ$28)</f>
        <v>0</v>
      </c>
      <c r="RK48" s="75">
        <f>SUM(AW48*$RK$28)</f>
        <v>0</v>
      </c>
      <c r="RL48" s="75">
        <f>SUM(AX48*$RL$28)</f>
        <v>0</v>
      </c>
      <c r="RM48" s="75">
        <f>SUM(AY48*$RM$28)</f>
        <v>39762</v>
      </c>
      <c r="RN48" s="75">
        <f>SUM(AZ48*$RN$28)</f>
        <v>0</v>
      </c>
      <c r="RO48" s="75">
        <f>SUM(BA48*$RO$28)</f>
        <v>0</v>
      </c>
      <c r="RP48" s="75">
        <f>SUM(BB48*$RP$28)</f>
        <v>0</v>
      </c>
      <c r="RQ48" s="75">
        <f>SUM(BC48*$RQ$28)</f>
        <v>0</v>
      </c>
      <c r="RR48" s="75">
        <f>SUM(BD48*$RR$28)</f>
        <v>0</v>
      </c>
      <c r="RS48" s="75">
        <f>SUM(BE48*$RS$28)</f>
        <v>0</v>
      </c>
      <c r="RT48" s="75">
        <f>SUM(BF48*$RT$28)</f>
        <v>0</v>
      </c>
      <c r="RU48" s="75">
        <f>SUM(BG48*$RU$28)</f>
        <v>0</v>
      </c>
      <c r="RV48" s="75">
        <f>SUM(BH48*$RV$28)</f>
        <v>0</v>
      </c>
      <c r="RW48" s="75">
        <f>SUM(BI48*$RW$28)</f>
        <v>0</v>
      </c>
      <c r="RX48" s="75">
        <f>SUM(BJ48*$RX$28)</f>
        <v>0</v>
      </c>
      <c r="RY48" s="75">
        <f>SUM(BK48*$RY$28)</f>
        <v>0</v>
      </c>
      <c r="RZ48" s="75">
        <f>SUM(BL48*$RZ$28)</f>
        <v>0</v>
      </c>
      <c r="SA48" s="75">
        <f>SUM(BM48*$SA$28)</f>
        <v>0</v>
      </c>
      <c r="SB48" s="75">
        <f>SUM(BN48*$SB$28)</f>
        <v>0</v>
      </c>
      <c r="SC48" s="75">
        <f>SUM(BO48*$SC$28)</f>
        <v>0</v>
      </c>
      <c r="SD48" s="75">
        <f>SUM(BP48*$SD$28)</f>
        <v>0</v>
      </c>
      <c r="SE48" s="75">
        <f>SUM(BQ48*$SE$28)</f>
        <v>0</v>
      </c>
      <c r="SF48" s="75">
        <f>SUM(BR48*$SF$28)</f>
        <v>0</v>
      </c>
      <c r="SG48" s="75">
        <f>SUM(BS48*$SG$28)</f>
        <v>0</v>
      </c>
      <c r="SH48" s="75">
        <f>SUM(BT48*$SH$28)</f>
        <v>0</v>
      </c>
      <c r="SI48" s="75">
        <f>SUM(BU48*$SI$28)</f>
        <v>0</v>
      </c>
      <c r="SJ48" s="75">
        <f>SUM(BV48*$SJ$28)</f>
        <v>0</v>
      </c>
      <c r="SK48" s="75">
        <f>SUM(BW48*$SK$28)</f>
        <v>0</v>
      </c>
      <c r="SL48" s="75">
        <f>SUM(BX48*$SL$28)</f>
        <v>0</v>
      </c>
      <c r="SM48" s="75">
        <f>SUM(BY48*$SM$28)</f>
        <v>0</v>
      </c>
      <c r="SN48" s="75">
        <f>SUM(BZ48*$SN$28)</f>
        <v>0</v>
      </c>
      <c r="SO48" s="75">
        <f>SUM(CA48*$SO$28)</f>
        <v>0</v>
      </c>
      <c r="SP48" s="75">
        <f>SUM(CB48*$SP$28)</f>
        <v>0</v>
      </c>
      <c r="SQ48" s="75">
        <f>SUM(CC48*$SQ$28)</f>
        <v>0</v>
      </c>
      <c r="SR48" s="75">
        <f>SUM(CD48*$SR$28)</f>
        <v>0</v>
      </c>
      <c r="SS48" s="75">
        <f>SUM(CE48*$SS$28)</f>
        <v>0</v>
      </c>
      <c r="ST48" s="75">
        <f>SUM(CF48*$ST$28)</f>
        <v>0</v>
      </c>
      <c r="SU48" s="75">
        <f>SUM(CG48*$SU$28)</f>
        <v>0</v>
      </c>
      <c r="SV48" s="75">
        <f>SUM(CH48*$SV$28)</f>
        <v>0</v>
      </c>
      <c r="SW48" s="75">
        <f>SUM(CI48*$SW$28)</f>
        <v>0</v>
      </c>
      <c r="SX48" s="75">
        <f>SUM(CJ48*$SX$28)</f>
        <v>0</v>
      </c>
      <c r="SY48" s="75">
        <f>SUM(CK48*$SY$28)</f>
        <v>0</v>
      </c>
      <c r="SZ48" s="75">
        <f>SUM(CL48*$SZ$28)</f>
        <v>0</v>
      </c>
      <c r="TA48" s="75">
        <f>SUM(CM48*$TA$28)</f>
        <v>0</v>
      </c>
      <c r="TB48" s="75">
        <f>SUM(CN48*$TB$28)</f>
        <v>0</v>
      </c>
      <c r="TC48" s="75">
        <f>SUM(CO48*$TC$28)</f>
        <v>0</v>
      </c>
      <c r="TD48" s="75">
        <f>SUM(CP48*$TD$28)</f>
        <v>0</v>
      </c>
      <c r="TE48" s="75">
        <f>SUM(CQ48*$TE$28)</f>
        <v>0</v>
      </c>
      <c r="TF48" s="75">
        <f>SUM(CR48*$TF$28)</f>
        <v>0</v>
      </c>
      <c r="TG48" s="75">
        <f>SUM(CS48*$TG$28)</f>
        <v>0</v>
      </c>
      <c r="TH48" s="75">
        <f>SUM(CT48*$TH$28)</f>
        <v>0</v>
      </c>
      <c r="TI48" s="75">
        <f>SUM(CU48*$TI$28)</f>
        <v>0</v>
      </c>
      <c r="TJ48" s="75">
        <f>SUM(CV48*$TJ$28)</f>
        <v>0</v>
      </c>
      <c r="TK48" s="75">
        <f>SUM(CW48*$TK$28)</f>
        <v>0</v>
      </c>
      <c r="TL48" s="75">
        <f>SUM(CX48*$TL$28)</f>
        <v>0</v>
      </c>
      <c r="TM48" s="75">
        <f>SUM(CY48*$TM$28)</f>
        <v>0</v>
      </c>
      <c r="TN48" s="75">
        <f>SUM(CZ48*$TN$28)</f>
        <v>0</v>
      </c>
      <c r="TO48" s="75">
        <f>SUM(DA48*$TO$28)</f>
        <v>0</v>
      </c>
      <c r="TP48" s="75">
        <f>SUM(DB48*$TP$28)</f>
        <v>0</v>
      </c>
      <c r="TQ48" s="75">
        <f>SUM(DC48*$TQ$28)</f>
        <v>0</v>
      </c>
      <c r="TR48" s="75">
        <f>SUM(DD48*$TR$28)</f>
        <v>0</v>
      </c>
      <c r="TS48" s="75">
        <f>SUM(DE48*$TS$28)</f>
        <v>0</v>
      </c>
      <c r="TT48" s="75">
        <f>SUM(DF48*$TT$28)</f>
        <v>0</v>
      </c>
      <c r="TU48" s="75">
        <f>SUM(DG48*$TU$28)</f>
        <v>0</v>
      </c>
      <c r="TV48" s="75">
        <f>SUM(DH48*$TV$28)</f>
        <v>0</v>
      </c>
      <c r="TW48" s="75">
        <f>SUM(DI48*$TW$28)</f>
        <v>0</v>
      </c>
      <c r="TX48" s="75">
        <f>SUM(DJ48*$TX$28)</f>
        <v>0</v>
      </c>
      <c r="TY48" s="75">
        <f>SUM(DK48*$TY$28)</f>
        <v>0</v>
      </c>
      <c r="TZ48" s="75">
        <f>SUM(DL48*$TZ$28)</f>
        <v>0</v>
      </c>
      <c r="UA48" s="75">
        <f>SUM(DM48*$UA$28)</f>
        <v>0</v>
      </c>
      <c r="UB48" s="75">
        <f>SUM(DN48*$UB$28)</f>
        <v>0</v>
      </c>
      <c r="UC48" s="75">
        <f>SUM(DO48*$UC$28)</f>
        <v>0</v>
      </c>
      <c r="UD48" s="75">
        <f>SUM(DP48*$UD$28)</f>
        <v>0</v>
      </c>
      <c r="UE48" s="75">
        <f>SUM(DQ48*$UE$28)</f>
        <v>0</v>
      </c>
      <c r="UF48" s="75">
        <f>SUM(DR48*$UF$28)</f>
        <v>0</v>
      </c>
      <c r="UG48" s="75">
        <f>SUM(DS48*$UG$28)</f>
        <v>0</v>
      </c>
      <c r="UH48" s="75">
        <f>SUM(DT48*$UH$28)</f>
        <v>0</v>
      </c>
      <c r="UI48" s="75">
        <f>SUM(DU48*$UI$28)</f>
        <v>0</v>
      </c>
      <c r="UJ48" s="75">
        <f>SUM(DV48*$UJ$28)</f>
        <v>0</v>
      </c>
      <c r="UK48" s="75">
        <f>SUM(DW48*$UK$28)</f>
        <v>0</v>
      </c>
      <c r="UL48" s="75">
        <f>SUM(DX48*$UL$28)</f>
        <v>0</v>
      </c>
      <c r="UM48" s="75">
        <f>SUM(DY48*$UM$28)</f>
        <v>0</v>
      </c>
      <c r="UN48" s="75">
        <f>SUM(DZ48*$UN$28)</f>
        <v>0</v>
      </c>
      <c r="UO48" s="75">
        <f>SUM(EA48*$UO$28)</f>
        <v>0</v>
      </c>
      <c r="UP48" s="75">
        <f>SUM(EB48*$UP$28)</f>
        <v>0</v>
      </c>
      <c r="UQ48" s="75">
        <f>SUM(EC48*$UQ$28)</f>
        <v>0</v>
      </c>
      <c r="UR48" s="75">
        <f>SUM(ED48*$UR$28)</f>
        <v>0</v>
      </c>
      <c r="US48" s="75">
        <f>SUM(EE48*$US$28)</f>
        <v>0</v>
      </c>
      <c r="UT48" s="75">
        <f>SUM(EF48*$UT$28)</f>
        <v>0</v>
      </c>
      <c r="UU48" s="75">
        <f>SUM(EG48*$UU$28)</f>
        <v>0</v>
      </c>
      <c r="UV48" s="75">
        <f>SUM(EH48*$UV$28)</f>
        <v>0</v>
      </c>
      <c r="UW48" s="75">
        <f>SUM(EI48*$UW$28)</f>
        <v>0</v>
      </c>
      <c r="UX48" s="75">
        <f>SUM(EJ48*$UX$28)</f>
        <v>0</v>
      </c>
      <c r="UY48" s="75">
        <f>SUM(EK48*$UY$28)</f>
        <v>0</v>
      </c>
      <c r="UZ48" s="75">
        <f>SUM(EL48*$UZ$28)</f>
        <v>0</v>
      </c>
      <c r="VA48" s="75">
        <f>SUM(EM48*$VA$28)</f>
        <v>0</v>
      </c>
      <c r="VB48" s="75">
        <f>SUM(EN48*$VB$28)</f>
        <v>0</v>
      </c>
      <c r="VC48" s="75">
        <f>SUM(EO48*$VC$28)</f>
        <v>0</v>
      </c>
      <c r="VD48" s="75">
        <f>SUM(EP48*$VD$28)</f>
        <v>0</v>
      </c>
      <c r="VE48" s="75">
        <f>SUM(EQ48*$VE$28)</f>
        <v>0</v>
      </c>
      <c r="VF48" s="75">
        <f>SUM(ER48*$VF$28)</f>
        <v>0</v>
      </c>
      <c r="VG48" s="75">
        <f>SUM(ES48*$VG$28)</f>
        <v>0</v>
      </c>
      <c r="VH48" s="75">
        <f>SUM(ET48*$VH$28)</f>
        <v>0</v>
      </c>
      <c r="VI48" s="75">
        <f>SUM(EU48*$VI$28)</f>
        <v>0</v>
      </c>
      <c r="VJ48" s="75">
        <f>SUM(EV48*$VJ$28)</f>
        <v>0</v>
      </c>
      <c r="VK48" s="75">
        <f>SUM(EW48*$VK$28)</f>
        <v>0</v>
      </c>
      <c r="VL48" s="75">
        <f>SUM(EX48*$VL$28)</f>
        <v>0</v>
      </c>
      <c r="VM48" s="75">
        <f>SUM(EY48*$VM$28)</f>
        <v>0</v>
      </c>
      <c r="VN48" s="75">
        <f>SUM(EZ48*$VND$28)</f>
        <v>0</v>
      </c>
      <c r="VO48" s="75">
        <f>SUM(FA48*$VO$28)</f>
        <v>0</v>
      </c>
      <c r="VP48" s="75">
        <f>SUM(FB48*$VP$28)</f>
        <v>0</v>
      </c>
      <c r="VQ48" s="75">
        <f>SUM(FC48*$VQ$28)</f>
        <v>0</v>
      </c>
      <c r="VR48" s="75">
        <f>SUM(FD48*$VR$28)</f>
        <v>0</v>
      </c>
      <c r="VS48" s="75">
        <f>SUM(FE48*$VS$28)</f>
        <v>0</v>
      </c>
      <c r="VT48" s="75">
        <f>SUM(FF48*$VT$28)</f>
        <v>0</v>
      </c>
      <c r="VU48" s="75">
        <f>SUM(FG48*$VU$28)</f>
        <v>0</v>
      </c>
      <c r="VV48" s="75">
        <f>SUM(FH48*$VV$28)</f>
        <v>0</v>
      </c>
      <c r="VW48" s="75">
        <f>SUM(FI48*$VW$28)</f>
        <v>0</v>
      </c>
      <c r="VX48" s="75">
        <f>SUM(FJ48*$VX$28)</f>
        <v>0</v>
      </c>
      <c r="VY48" s="75">
        <f>SUM(FK48*$VY$28)</f>
        <v>0</v>
      </c>
      <c r="VZ48" s="75">
        <f>SUM(FL48*$VZ$28)</f>
        <v>0</v>
      </c>
      <c r="WA48" s="75">
        <f>SUM(FM48*$WA$28)</f>
        <v>0</v>
      </c>
      <c r="WB48" s="75">
        <f>SUM(FN48*$WB$28)</f>
        <v>0</v>
      </c>
      <c r="WC48" s="75">
        <f>SUM(FO48*$WC$28)</f>
        <v>0</v>
      </c>
      <c r="WD48" s="75">
        <f>SUM(FP48*$WD$28)</f>
        <v>0</v>
      </c>
      <c r="WE48" s="75">
        <f>SUM(FQ48*$WE$28)</f>
        <v>0</v>
      </c>
      <c r="WF48" s="75">
        <f>SUM(FR48*$WF$28)</f>
        <v>0</v>
      </c>
      <c r="WG48" s="75">
        <f>SUM(FS48*$WG$28)</f>
        <v>0</v>
      </c>
      <c r="WH48" s="75">
        <f>SUM(FT48*$WH$28)</f>
        <v>0</v>
      </c>
      <c r="WI48" s="75">
        <f>SUM(FU48*$WI$28)</f>
        <v>0</v>
      </c>
      <c r="WJ48" s="75">
        <f>SUM(FV48*$WJ$28)</f>
        <v>0</v>
      </c>
      <c r="WK48" s="75">
        <f>SUM(FW48*$WK$28)</f>
        <v>0</v>
      </c>
      <c r="WL48" s="75">
        <f>SUM(FX48*$WL$28)</f>
        <v>0</v>
      </c>
      <c r="WM48" s="75">
        <f>SUM(FY48*$WM$28)</f>
        <v>0</v>
      </c>
      <c r="WN48" s="75">
        <f>SUM(FZ48*$WN$28)</f>
        <v>0</v>
      </c>
      <c r="WO48" s="75">
        <f>SUM(GA48*$WO$28)</f>
        <v>0</v>
      </c>
      <c r="WP48" s="75">
        <f>SUM(GB48*$WP$28)</f>
        <v>0</v>
      </c>
      <c r="WQ48" s="75">
        <f>SUM(GC48*$WQ$28)</f>
        <v>0</v>
      </c>
      <c r="WR48" s="75">
        <f>SUM(GD48*$WR$28)</f>
        <v>0</v>
      </c>
      <c r="WS48" s="75">
        <f>SUM(GE48*$WS$28)</f>
        <v>0</v>
      </c>
      <c r="WT48" s="75">
        <f>SUM(GF48*$WT$28)</f>
        <v>0</v>
      </c>
      <c r="WU48" s="75">
        <f>SUM(GG48*$WU$28)</f>
        <v>0</v>
      </c>
      <c r="WV48" s="75">
        <f>SUM(GH48*$WV$28)</f>
        <v>0</v>
      </c>
      <c r="WW48" s="75">
        <f>SUM(GI48*$WW$28)</f>
        <v>0</v>
      </c>
      <c r="WX48" s="75">
        <f>SUM(GJ48*$WX$28)</f>
        <v>0</v>
      </c>
      <c r="WY48" s="75">
        <f>SUM(GK48*$WY$28)</f>
        <v>0</v>
      </c>
      <c r="WZ48" s="75">
        <f>SUM(GL48*$WZ$28)</f>
        <v>0</v>
      </c>
      <c r="XA48" s="75">
        <f>SUM(GM48*$XA$28)</f>
        <v>0</v>
      </c>
      <c r="XB48" s="75">
        <f>SUM(GN48*$XB$28)</f>
        <v>0</v>
      </c>
      <c r="XC48" s="75">
        <f>SUM(GO48*$XC$28)</f>
        <v>0</v>
      </c>
      <c r="XD48" s="75">
        <f>SUM(GP48*$XD$28)</f>
        <v>0</v>
      </c>
      <c r="XE48" s="75">
        <f>SUM(GQ48*$XE$28)</f>
        <v>0</v>
      </c>
      <c r="XF48" s="75">
        <f>SUM(GR48*$XF$28)</f>
        <v>0</v>
      </c>
      <c r="XG48" s="75">
        <f>SUM(GS48*$XG$28)</f>
        <v>0</v>
      </c>
      <c r="XH48" s="75">
        <f>SUM(GT48*$XH$28)</f>
        <v>0</v>
      </c>
      <c r="XI48" s="75">
        <f>SUM(GU48*$XI$28)</f>
        <v>0</v>
      </c>
      <c r="XJ48" s="75">
        <f>SUM(GV48*$XJ$28)</f>
        <v>0</v>
      </c>
      <c r="XK48" s="75">
        <f>SUM(GW48*$XK$28)</f>
        <v>0</v>
      </c>
      <c r="XL48" s="75">
        <f>SUM(GX48*$XL$28)</f>
        <v>0</v>
      </c>
      <c r="XM48" s="75">
        <f>SUM(GY48*$XM$28)</f>
        <v>0</v>
      </c>
      <c r="XN48" s="75">
        <f>SUM(GZ48*$XN$28)</f>
        <v>0</v>
      </c>
      <c r="XO48" s="75">
        <f>SUM(HA48*$XO$28)</f>
        <v>0</v>
      </c>
      <c r="XP48" s="75">
        <f>SUM(HB48*$XP$28)</f>
        <v>0</v>
      </c>
      <c r="XQ48" s="75">
        <f>SUM(HC48*$XQ$28)</f>
        <v>0</v>
      </c>
      <c r="XR48" s="75">
        <f>SUM(HD48*$XR$28)</f>
        <v>0</v>
      </c>
      <c r="XS48" s="75">
        <f>SUM(HE48*$XS$28)</f>
        <v>0</v>
      </c>
      <c r="XT48" s="75">
        <f>SUM(HF48*$XT$28)</f>
        <v>0</v>
      </c>
      <c r="XU48" s="75">
        <f>SUM(HG48*$XU$28)</f>
        <v>0</v>
      </c>
      <c r="XV48" s="75">
        <f>SUM(HH48*$XV$28)</f>
        <v>0</v>
      </c>
      <c r="XW48" s="75">
        <f>SUM(HI48*$XW$28)</f>
        <v>0</v>
      </c>
      <c r="XX48" s="75">
        <f>SUM(HJ48*$XX$28)</f>
        <v>0</v>
      </c>
      <c r="XY48" s="75">
        <f>SUM(HK48*$XY$28)</f>
        <v>0</v>
      </c>
      <c r="XZ48" s="75">
        <f>SUM(HL48*$XZ$28)</f>
        <v>0</v>
      </c>
      <c r="YA48" s="75">
        <f>SUM(HM48*$YA$28)</f>
        <v>0</v>
      </c>
      <c r="YB48" s="75">
        <f>SUM(HN48*$YB$28)</f>
        <v>0</v>
      </c>
      <c r="YC48" s="75">
        <f>SUM(HO48*$YC$28)</f>
        <v>0</v>
      </c>
      <c r="YD48" s="75">
        <f>SUM(HP48*$YD$28)</f>
        <v>0</v>
      </c>
      <c r="YE48" s="75">
        <f>SUM(HQ48*$YE$28)</f>
        <v>0</v>
      </c>
      <c r="YF48" s="75">
        <f>SUM(HR48*$YF$28)</f>
        <v>0</v>
      </c>
      <c r="YG48" s="75">
        <f>SUM(HS48*$YG$28)</f>
        <v>0</v>
      </c>
      <c r="YH48" s="75">
        <f>SUM(HT48*$YH$28)</f>
        <v>0</v>
      </c>
      <c r="YI48" s="75">
        <f>SUM(HU48*$YI$28)</f>
        <v>0</v>
      </c>
      <c r="YJ48" s="75">
        <f>SUM(HV48*$YJ$28)</f>
        <v>0</v>
      </c>
      <c r="YK48" s="75">
        <f>SUM(HW48*$YK$28)</f>
        <v>0</v>
      </c>
      <c r="YL48" s="75">
        <f>SUM(HX48*$YL$28)</f>
        <v>0</v>
      </c>
      <c r="YM48" s="75">
        <f>SUM(HY48*$YM$28)</f>
        <v>0</v>
      </c>
      <c r="YN48" s="75">
        <f>SUM(HZ48*$YN$28)</f>
        <v>0</v>
      </c>
      <c r="YO48" s="75">
        <f>SUM(IA48*$YO$28)</f>
        <v>0</v>
      </c>
      <c r="YP48" s="75">
        <f>SUM(IB48*$YP$28)</f>
        <v>0</v>
      </c>
      <c r="YQ48" s="75">
        <f>SUM(IC48*$YQ$28)</f>
        <v>0</v>
      </c>
      <c r="YR48" s="75">
        <f>SUM(ID48*$YR$28)</f>
        <v>0</v>
      </c>
      <c r="YS48" s="75">
        <f>SUM(IE48*$YS$28)</f>
        <v>0</v>
      </c>
      <c r="YT48" s="75">
        <f>SUM(IF48*$YT$28)</f>
        <v>0</v>
      </c>
      <c r="YU48" s="75">
        <f>SUM(IG48*$YU$28)</f>
        <v>0</v>
      </c>
      <c r="YV48" s="75">
        <f>SUM(IH48*$YV$28)</f>
        <v>0</v>
      </c>
      <c r="YW48" s="75">
        <f>SUM(II48*$YW$28)</f>
        <v>0</v>
      </c>
      <c r="YX48" s="75">
        <f>SUM(IJ48*$YX$28)</f>
        <v>0</v>
      </c>
      <c r="YY48" s="75">
        <f>SUM(IK48*$YY$28)</f>
        <v>0</v>
      </c>
      <c r="YZ48" s="75">
        <f>SUM(IL48*$YZ$28)</f>
        <v>0</v>
      </c>
      <c r="ZA48" s="75">
        <f>SUM(IM48*$ZA$28)</f>
        <v>0</v>
      </c>
      <c r="ZB48" s="75">
        <f>SUM(IN48*$ZB$28)</f>
        <v>0</v>
      </c>
      <c r="ZC48" s="75">
        <f>SUM(IO48*$ZC$28)</f>
        <v>0</v>
      </c>
      <c r="ZD48" s="75">
        <f>SUM(IP48*$ZD$28)</f>
        <v>0</v>
      </c>
      <c r="ZE48" s="75">
        <f>SUM(IQ48*$ZE$28)</f>
        <v>0</v>
      </c>
      <c r="ZF48" s="75">
        <f>SUM(IR48*$ZF$28)</f>
        <v>0</v>
      </c>
      <c r="ZG48" s="75">
        <f>SUM(IS48*$ZG$28)</f>
        <v>0</v>
      </c>
      <c r="ZH48" s="75">
        <f>SUM(IT48*$ZH$28)</f>
        <v>0</v>
      </c>
      <c r="ZI48" s="75">
        <f>SUM(IU48*$ZI$28)</f>
        <v>0</v>
      </c>
      <c r="ZJ48" s="75">
        <f>SUM(IV48*$ZJ$28)</f>
        <v>0</v>
      </c>
      <c r="ZK48" s="75">
        <f>SUM(IW48*$ZK$28)</f>
        <v>0</v>
      </c>
      <c r="ZL48" s="75">
        <f>SUM(IX48*$ZL$28)</f>
        <v>0</v>
      </c>
      <c r="ZM48" s="75">
        <f>SUM(IY48*$ZM$28)</f>
        <v>0</v>
      </c>
      <c r="ZN48" s="75">
        <f>SUM(IZ48*$ZN$28)</f>
        <v>0</v>
      </c>
      <c r="ZO48" s="75">
        <f>SUM(JA48*$ZO$28)</f>
        <v>0</v>
      </c>
      <c r="ZP48" s="75">
        <f>SUM(JB48*$ZP$28)</f>
        <v>0</v>
      </c>
      <c r="ZQ48" s="75">
        <f>SUM(JC48*$ZQ$28)</f>
        <v>0</v>
      </c>
      <c r="ZR48" s="75">
        <f>SUM(JD48*$ZR$28)</f>
        <v>0</v>
      </c>
      <c r="ZS48" s="75">
        <f>SUM(JE48*$ZS$28)</f>
        <v>0</v>
      </c>
      <c r="ZT48" s="75">
        <f>SUM(JF48*$ZT$28)</f>
        <v>0</v>
      </c>
      <c r="ZU48" s="75">
        <f>SUM(JG48*$ZU$28)</f>
        <v>0</v>
      </c>
      <c r="ZV48" s="75">
        <f>SUM(JH48*$ZV$28)</f>
        <v>0</v>
      </c>
      <c r="ZW48" s="75">
        <f>SUM(JI48*$ZW$28)</f>
        <v>0</v>
      </c>
      <c r="ZX48" s="75">
        <f>SUM(JJ48*$ZX$28)</f>
        <v>0</v>
      </c>
      <c r="ZY48" s="75">
        <f>SUM(JK48*$ZY$28)</f>
        <v>0</v>
      </c>
      <c r="ZZ48" s="75">
        <f>SUM(JL48*$ZZ$28)</f>
        <v>0</v>
      </c>
      <c r="AAA48" s="75">
        <f>SUM(JM48*$AAA$28)</f>
        <v>0</v>
      </c>
      <c r="AAB48" s="75">
        <f>SUM(JN48*$AAB$28)</f>
        <v>0</v>
      </c>
      <c r="AAC48" s="75">
        <f>SUM(JO48*$AAC$28)</f>
        <v>0</v>
      </c>
      <c r="AAD48" s="75">
        <f>SUM(JP48*$AAD$28)</f>
        <v>0</v>
      </c>
      <c r="AAE48" s="75">
        <f>SUM(JQ48*$AAE$28)</f>
        <v>0</v>
      </c>
      <c r="AAF48" s="75">
        <f>SUM(JR48*$AAF$28)</f>
        <v>0</v>
      </c>
      <c r="AAG48" s="75">
        <f>SUM(JS48*$AAG$28)</f>
        <v>0</v>
      </c>
      <c r="AAH48" s="75">
        <f>SUM(JT48*$AAH$28)</f>
        <v>0</v>
      </c>
      <c r="AAI48" s="75">
        <f>SUM(JU48*$AAI$28)</f>
        <v>0</v>
      </c>
      <c r="AAJ48" s="75">
        <f>SUM(JV48*$AAJ$28)</f>
        <v>0</v>
      </c>
      <c r="AAK48" s="75">
        <f>SUM(JW48*$AAK$28)</f>
        <v>0</v>
      </c>
      <c r="AAL48" s="75">
        <f>SUM(JX48*$AAL$28)</f>
        <v>0</v>
      </c>
      <c r="AAM48" s="75">
        <f>SUM(JY48*$AAM$28)</f>
        <v>0</v>
      </c>
      <c r="AAN48" s="75">
        <f>SUM(JZ48*$AAN$28)</f>
        <v>0</v>
      </c>
      <c r="AAO48" s="75">
        <f>SUM(KA48*$AAO$28)</f>
        <v>0</v>
      </c>
      <c r="AAP48" s="75">
        <f>SUM(KB48*$AAP$28)</f>
        <v>0</v>
      </c>
      <c r="AAQ48" s="75">
        <f>SUM(KC48*$AAQ$28)</f>
        <v>0</v>
      </c>
      <c r="AAR48" s="75">
        <f>SUM(KD48*$AAR$28)</f>
        <v>0</v>
      </c>
      <c r="AAS48" s="75">
        <f>SUM(KE48*$AAS$28)</f>
        <v>0</v>
      </c>
      <c r="AAT48" s="75">
        <f>SUM(KF48*$AAT$28)</f>
        <v>0</v>
      </c>
      <c r="AAU48" s="75">
        <f>SUM(KG48*$AAU$28)</f>
        <v>0</v>
      </c>
      <c r="AAV48" s="75">
        <f>SUM(KH48*$AAV$28)</f>
        <v>0</v>
      </c>
      <c r="AAW48" s="75">
        <f>SUM(KI48*$AAW$28)</f>
        <v>0</v>
      </c>
      <c r="AAX48" s="75">
        <f>SUM(KJ48*$AAX$28)</f>
        <v>0</v>
      </c>
      <c r="AAY48" s="75">
        <f>SUM(KK48*$AAY$28)</f>
        <v>0</v>
      </c>
      <c r="AAZ48" s="75">
        <f>SUM(KL48*$AAZ$28)</f>
        <v>0</v>
      </c>
      <c r="ABA48" s="75">
        <f>SUM(KM48*$ABA$28)</f>
        <v>0</v>
      </c>
      <c r="ABB48" s="75">
        <f>SUM(KN48*$ABB$28)</f>
        <v>0</v>
      </c>
      <c r="ABC48" s="75">
        <f>SUM(KO48*$ABC$28)</f>
        <v>0</v>
      </c>
      <c r="ABD48" s="75">
        <f>SUM(KP48*$ABD$28)</f>
        <v>0</v>
      </c>
      <c r="ABE48" s="75">
        <f>SUM(KQ48*$ABE$28)</f>
        <v>0</v>
      </c>
      <c r="ABF48" s="75">
        <f>SUM(KR48*$ABF$28)</f>
        <v>0</v>
      </c>
      <c r="ABG48" s="75">
        <f>SUM(KS48*$ABG$28)</f>
        <v>0</v>
      </c>
      <c r="ABH48" s="75">
        <f>SUM(KT48*$ABH$28)</f>
        <v>0</v>
      </c>
      <c r="ABI48" s="75">
        <f>SUM(KU48*$ABI$28)</f>
        <v>0</v>
      </c>
      <c r="ABJ48" s="75">
        <f>SUM(KV48*$ABJ$28)</f>
        <v>0</v>
      </c>
      <c r="ABK48" s="75">
        <f>SUM(KW48*$ABK$28)</f>
        <v>1372.5</v>
      </c>
      <c r="ABL48" s="75">
        <f>SUM(KX48*$ABL$28)</f>
        <v>32912.550000000003</v>
      </c>
      <c r="ABM48" s="75">
        <f>SUM(KY48*$ABM$28)</f>
        <v>0</v>
      </c>
      <c r="ABN48" s="75">
        <f>SUM(KZ48*$ABN$28)</f>
        <v>0</v>
      </c>
      <c r="ABO48" s="75">
        <f>SUM(LA48*$ABO$28)</f>
        <v>0</v>
      </c>
      <c r="ABP48" s="75">
        <f>SUM(LB48*$ABP$28)</f>
        <v>0</v>
      </c>
      <c r="ABQ48" s="75">
        <f>SUM(LC48*$ABQ$28)</f>
        <v>1720</v>
      </c>
      <c r="ABR48" s="75">
        <f>SUM(LD48*$ABR$28)</f>
        <v>0</v>
      </c>
      <c r="ABS48" s="75">
        <f>SUM(LE48*$ABS$28)</f>
        <v>0</v>
      </c>
      <c r="ABT48" s="75">
        <f>SUM(LF48*$ABT$28)</f>
        <v>0</v>
      </c>
      <c r="ABU48" s="75">
        <f>SUM(LG48*$ABU$28)</f>
        <v>0</v>
      </c>
      <c r="ABV48" s="75">
        <f>SUM(LH48*$ABV$28)</f>
        <v>0</v>
      </c>
      <c r="ABW48" s="75">
        <f>SUM(LI48*$ABW$28)</f>
        <v>0</v>
      </c>
      <c r="ABX48" s="75">
        <f>SUM(LJ48*$ABX$28)</f>
        <v>0</v>
      </c>
      <c r="ABY48" s="75">
        <f>SUM(LK48*$ABY$28)</f>
        <v>0</v>
      </c>
      <c r="ABZ48" s="75">
        <f>SUM(LL48*$ABZ$28)</f>
        <v>0</v>
      </c>
      <c r="ACA48" s="75">
        <f>SUM(LM48*$ACA$28)</f>
        <v>0</v>
      </c>
      <c r="ACB48" s="75">
        <f>SUM(LN48*$ACB$28)</f>
        <v>0</v>
      </c>
      <c r="ACC48" s="75">
        <f>SUM(LO48*$ACC$28)</f>
        <v>0</v>
      </c>
      <c r="ACD48" s="75">
        <f>SUM(LP48*$ACD$28)</f>
        <v>0</v>
      </c>
      <c r="ACE48" s="75">
        <f>SUM(LQ48*$ACE$28)</f>
        <v>0</v>
      </c>
      <c r="ACF48" s="75">
        <f>SUM(LR48*$ACF$28)</f>
        <v>0</v>
      </c>
      <c r="ACG48" s="75">
        <f>SUM(LS48*$ACG$28)</f>
        <v>0</v>
      </c>
      <c r="ACH48" s="75">
        <f>SUM(LT48*$ACH$28)</f>
        <v>0</v>
      </c>
      <c r="ACI48" s="75">
        <f>SUM(LU48*$ACI$28)</f>
        <v>0</v>
      </c>
      <c r="ACJ48" s="75">
        <f>SUM(LV48*$ACJ$28)</f>
        <v>0</v>
      </c>
      <c r="ACK48" s="75">
        <f>SUM(LW48*$ACK$28)</f>
        <v>0</v>
      </c>
      <c r="ACL48" s="75">
        <f>SUM(LX48*$ACL$28)</f>
        <v>0</v>
      </c>
      <c r="ACM48" s="75">
        <f>SUM(LY48*$ACM$28)</f>
        <v>0</v>
      </c>
      <c r="ACN48" s="75">
        <f>SUM(LZ48*$ACN$28)</f>
        <v>0</v>
      </c>
      <c r="ACO48" s="75">
        <f>SUM(MA48*$ACO$28)</f>
        <v>0</v>
      </c>
      <c r="ACP48" s="75">
        <f>SUM(MB48*$ACP$28)</f>
        <v>0</v>
      </c>
      <c r="ACQ48" s="75">
        <f>SUM(MC48*$ACQ$28)</f>
        <v>0</v>
      </c>
      <c r="ACR48" s="75">
        <f>SUM(MD48*$ACR$28)</f>
        <v>0</v>
      </c>
      <c r="ACS48" s="75">
        <f>SUM(ME48*$ACS$28)</f>
        <v>0</v>
      </c>
      <c r="ACT48" s="75">
        <f>SUM(MF48*$ACT$28)</f>
        <v>0</v>
      </c>
      <c r="ACU48" s="75">
        <f>SUM(MG48*$ACU$28)</f>
        <v>0</v>
      </c>
      <c r="ACV48" s="75">
        <f>SUM(MH48*$ACV$28)</f>
        <v>0</v>
      </c>
      <c r="ACW48" s="75">
        <f>SUM(MI48*$ACW$28)</f>
        <v>0</v>
      </c>
      <c r="ACX48" s="75">
        <f>SUM(MJ48*$ACX$28)</f>
        <v>0</v>
      </c>
      <c r="ACY48" s="75">
        <f>SUM(MK48*$ACY$28)</f>
        <v>0</v>
      </c>
      <c r="ACZ48" s="75">
        <f>SUM(ML48*$ACZ$28)</f>
        <v>0</v>
      </c>
      <c r="ADA48" s="75">
        <f>SUM(MM48*$ADA$28)</f>
        <v>0</v>
      </c>
      <c r="ADB48" s="75">
        <f>SUM(MN48*$ADB$28)</f>
        <v>0</v>
      </c>
      <c r="ADC48" s="75">
        <f>SUM(MO48*$ADC$28)</f>
        <v>0</v>
      </c>
      <c r="ADD48" s="75">
        <f>SUM(MP48*$ADD$28)</f>
        <v>0</v>
      </c>
      <c r="ADE48" s="75">
        <f>SUM(MQ48*$ADE$28)</f>
        <v>0</v>
      </c>
      <c r="ADF48" s="75">
        <f>SUM(MR48*$ADF$28)</f>
        <v>0</v>
      </c>
      <c r="ADG48" s="75">
        <f>SUM(MS48*$ADG$28)</f>
        <v>0</v>
      </c>
      <c r="ADH48" s="75">
        <f>SUM(MT48*$ADH$28)</f>
        <v>0</v>
      </c>
      <c r="ADI48" s="75">
        <f>SUM(MU48*$ADI$28)</f>
        <v>0</v>
      </c>
      <c r="ADJ48" s="75">
        <f>SUM(MV48*$ADJ$28)</f>
        <v>0</v>
      </c>
      <c r="ADK48" s="75">
        <f>SUM(MW48*$ADK$28)</f>
        <v>0</v>
      </c>
      <c r="ADL48" s="75">
        <f>SUM(MX48*$ADL$28)</f>
        <v>0</v>
      </c>
      <c r="ADM48" s="75">
        <f>SUM(MY48*$ADM$28)</f>
        <v>0</v>
      </c>
      <c r="ADN48" s="75">
        <f>SUM(MZ48*$ADN$28)</f>
        <v>0</v>
      </c>
      <c r="ADO48" s="75">
        <f>SUM(NA48*$ADO$28)</f>
        <v>0</v>
      </c>
      <c r="ADP48" s="75">
        <f>SUM(NB48*$ADP$28)</f>
        <v>0</v>
      </c>
      <c r="ADQ48" s="75">
        <f>SUM(NC48*$ADQ$28)</f>
        <v>0</v>
      </c>
      <c r="ADR48" s="75">
        <f>SUM(ND48*$ADR$28)</f>
        <v>0</v>
      </c>
      <c r="ADS48" s="75">
        <f>SUM(NE48*$ADS$28)</f>
        <v>0</v>
      </c>
      <c r="ADT48" s="75">
        <f>SUM(NF48*$ADT$28)</f>
        <v>0</v>
      </c>
      <c r="ADU48" s="75">
        <f>SUM(NG48*$ADU$28)</f>
        <v>0</v>
      </c>
      <c r="ADV48" s="75">
        <f>SUM(NH48*$ADV$28)</f>
        <v>0</v>
      </c>
      <c r="ADW48" s="75">
        <f>SUM(NI48*$ADW$28)</f>
        <v>0</v>
      </c>
      <c r="ADX48" s="75">
        <f>SUM(NJ48*$ADX$28)</f>
        <v>0</v>
      </c>
      <c r="ADY48" s="75">
        <f>SUM(NK48*$ADY$28)</f>
        <v>0</v>
      </c>
      <c r="ADZ48" s="75">
        <f>SUM(NL48*$ADZ$28)</f>
        <v>0</v>
      </c>
      <c r="AEA48" s="75">
        <f>SUM(NM48*$AEA$28)</f>
        <v>0</v>
      </c>
      <c r="AEB48" s="75">
        <f>SUM(NN48*$AEB$28)</f>
        <v>0</v>
      </c>
      <c r="AEC48" s="75">
        <f>SUM(NO48*$AEC$28)</f>
        <v>0</v>
      </c>
      <c r="AED48" s="75">
        <f>SUM(NP48*$AED$28)</f>
        <v>0</v>
      </c>
      <c r="AEE48" s="75">
        <f>SUM(NQ48*$AEE$28)</f>
        <v>0</v>
      </c>
      <c r="AEF48" s="75">
        <f>SUM(NR48*$AEF$28)</f>
        <v>0</v>
      </c>
      <c r="AEG48" s="75">
        <f>SUM(NS48*$AEG$28)</f>
        <v>0</v>
      </c>
      <c r="AEH48" s="75">
        <f>SUM(NT48*$AEH$28)</f>
        <v>0</v>
      </c>
      <c r="AEI48" s="75">
        <f>SUM(NU48*$AEI$28)</f>
        <v>0</v>
      </c>
      <c r="AEJ48" s="75">
        <f>SUM(NV48*$AEJ$28)</f>
        <v>0</v>
      </c>
      <c r="AEK48" s="75">
        <f>SUM(NW48*$AEK$28)</f>
        <v>0</v>
      </c>
      <c r="AEL48" s="75">
        <f>SUM(NX48*$AEL$28)</f>
        <v>0</v>
      </c>
      <c r="AEM48" s="75">
        <f>SUM(NY48*$AEM$28)</f>
        <v>0</v>
      </c>
      <c r="AEN48" s="75">
        <f>SUM(NZ48*$AEN$28)</f>
        <v>0</v>
      </c>
      <c r="AEO48" s="75">
        <f>SUM(OA48*$AEO$28)</f>
        <v>0</v>
      </c>
      <c r="AEP48" s="75">
        <f>SUM(OB48*$AEP$28)</f>
        <v>0</v>
      </c>
      <c r="AEQ48" s="75">
        <f>SUM(OC48*$AEQ$28)</f>
        <v>0</v>
      </c>
      <c r="AER48" s="75">
        <f>SUM(OD48*$AER$28)</f>
        <v>0</v>
      </c>
      <c r="AES48" s="75">
        <f>SUM(OE48*$AES$28)</f>
        <v>0</v>
      </c>
      <c r="AET48" s="75">
        <f>SUM(OF48*$AET$28)</f>
        <v>0</v>
      </c>
      <c r="AEU48" s="75">
        <f>SUM(OG48*$AEU$28)</f>
        <v>0</v>
      </c>
      <c r="AEV48" s="75">
        <f>SUM(OH48*$AEV$28)</f>
        <v>0</v>
      </c>
      <c r="AEW48" s="75">
        <f>SUM(OI48*$AEW$28)</f>
        <v>0</v>
      </c>
      <c r="AEX48" s="75">
        <f>SUM(OJ48*$AEX$28)</f>
        <v>0</v>
      </c>
      <c r="AEY48" s="75">
        <f>SUM(OK48*$AEY$28)</f>
        <v>0</v>
      </c>
      <c r="AEZ48" s="75">
        <f>SUM(OL48*$AEZ$28)</f>
        <v>0</v>
      </c>
      <c r="AFA48" s="75">
        <f>SUM(OM48*$AFA$28)</f>
        <v>0</v>
      </c>
      <c r="AFB48" s="75">
        <f>SUM(ON48*$AFB$28)</f>
        <v>0</v>
      </c>
      <c r="AFC48" s="75">
        <f>SUM(OO48*$AFC$28)</f>
        <v>0</v>
      </c>
      <c r="AFD48" s="75">
        <f>SUM(OP48*$AFD$28)</f>
        <v>0</v>
      </c>
      <c r="AFE48" s="75">
        <f>SUM(OQ48*$AFE$28)</f>
        <v>0</v>
      </c>
      <c r="AFF48" s="75">
        <f>SUM(OR48*$AFF$28)</f>
        <v>0</v>
      </c>
      <c r="AFG48" s="75">
        <f>SUM(OS48*$AFG$28)</f>
        <v>0</v>
      </c>
      <c r="AFH48" s="75">
        <f>SUM(OT48*$AFH$28)</f>
        <v>0</v>
      </c>
      <c r="AFI48" s="75">
        <f>SUM(OU48*$AFI$28)</f>
        <v>0</v>
      </c>
      <c r="AFJ48" s="75">
        <f>SUM(OV48*$AFJ$28)</f>
        <v>0</v>
      </c>
      <c r="AFK48" s="75">
        <f>SUM(OW48*$AFK$28)</f>
        <v>0</v>
      </c>
      <c r="AFL48" s="75">
        <f>SUM(OX48*$AFL$28)</f>
        <v>0</v>
      </c>
      <c r="AFM48" s="75">
        <f>SUM(OY48*$AFM$28)</f>
        <v>0</v>
      </c>
      <c r="AFN48" s="75">
        <f>SUM(OZ48*$AFN$28)</f>
        <v>0</v>
      </c>
      <c r="AFO48" s="75">
        <f>SUM(PA48*$AFO$28)</f>
        <v>0</v>
      </c>
      <c r="AFP48" s="75">
        <f>SUM(PB48*$AFP$28)</f>
        <v>0</v>
      </c>
      <c r="AFQ48" s="75">
        <f>SUM(PC48*$AFQ$28)</f>
        <v>0</v>
      </c>
      <c r="AFR48" s="75">
        <f>SUM(PD48*$AFR$28)</f>
        <v>0</v>
      </c>
      <c r="AFS48" s="75">
        <f>SUM(PE48*$AFS$28)</f>
        <v>0</v>
      </c>
      <c r="AFT48" s="75">
        <f>SUM(PF48*$AFT$28)</f>
        <v>0</v>
      </c>
      <c r="AFU48" s="75">
        <f>SUM(PG48*$AFU$28)</f>
        <v>198.79999999999998</v>
      </c>
      <c r="AFV48" s="75">
        <f>SUM(PH48*$AFV$28)</f>
        <v>0</v>
      </c>
      <c r="AFW48" s="75">
        <f>SUM(PI48*$AFW$28)</f>
        <v>0</v>
      </c>
      <c r="AFX48" s="75">
        <f>SUM(PJ48*$AFX$28)</f>
        <v>0</v>
      </c>
      <c r="AFY48" s="75">
        <f>SUM(PK48*$AFY$28)</f>
        <v>0</v>
      </c>
      <c r="AFZ48" s="75">
        <f>SUM(PL48*$AFZ$28)</f>
        <v>0</v>
      </c>
      <c r="AGA48" s="75">
        <f>SUM(PM48*$AGA$28)</f>
        <v>0</v>
      </c>
      <c r="AGB48" s="75">
        <f>SUM(PN48*$AGB$28)</f>
        <v>0</v>
      </c>
      <c r="AGC48" s="75">
        <f>SUM(PO48*$AGC$28)</f>
        <v>0</v>
      </c>
      <c r="AGD48" s="75">
        <f>SUM(PP48*$AGD$28)</f>
        <v>0</v>
      </c>
      <c r="AGE48" s="75">
        <f>SUM(PQ48*$AGE$28)</f>
        <v>0</v>
      </c>
      <c r="AGF48" s="75">
        <f>SUM(PR48*$AGF$28)</f>
        <v>0</v>
      </c>
      <c r="AGG48" s="75">
        <f>SUM(PS48*$AGG$28)</f>
        <v>0</v>
      </c>
      <c r="AGH48" s="75">
        <f>SUM(PT48*$AGH$28)</f>
        <v>0</v>
      </c>
      <c r="AGI48" s="75">
        <f>SUM(PU48*$AGI$28)</f>
        <v>0</v>
      </c>
      <c r="AGJ48" s="75">
        <f>SUM(PV48*$AGJ$28)</f>
        <v>0</v>
      </c>
      <c r="AGK48" s="75">
        <f>SUM(PW48*$AGK$28)</f>
        <v>0</v>
      </c>
      <c r="AGL48" s="75">
        <f>SUM(PX48*$AGL$28)</f>
        <v>0</v>
      </c>
      <c r="AGM48" s="75">
        <f>SUM(PY48*$AGM$28)</f>
        <v>0</v>
      </c>
      <c r="AGN48" s="75">
        <f>SUM(PZ48*$AGN$28)</f>
        <v>0</v>
      </c>
      <c r="AGO48" s="75">
        <f>SUM(QA48*$AGO$28)</f>
        <v>0</v>
      </c>
      <c r="AGP48" s="75">
        <f>SUM(QB48*$AGP$28)</f>
        <v>0</v>
      </c>
      <c r="AGQ48" s="75">
        <f>SUM(QC48*$AGQ$28)</f>
        <v>0</v>
      </c>
      <c r="AGR48" s="75">
        <f>SUM(QD48*$AGR$28)</f>
        <v>0</v>
      </c>
      <c r="AGS48" s="75">
        <f>SUM(QE48*$AGS$28)</f>
        <v>0</v>
      </c>
      <c r="AGT48" s="75">
        <f>SUM(QF48*$AGT$28)</f>
        <v>0</v>
      </c>
      <c r="AGU48" s="75">
        <f>SUM(QG48*$AGU$28)</f>
        <v>0</v>
      </c>
      <c r="AGV48" s="75">
        <f>SUM(QH48*$AGV$28)</f>
        <v>0</v>
      </c>
      <c r="AGW48" s="75">
        <f>SUM(QI48*$AGW$28)</f>
        <v>0</v>
      </c>
      <c r="AGX48" s="75">
        <f>SUM(QJ48*$AGX$28)</f>
        <v>0</v>
      </c>
      <c r="AGY48" s="75">
        <f>SUM(QK48*$AGY$28)</f>
        <v>0</v>
      </c>
      <c r="AGZ48" s="75">
        <f>SUM(QL48*$AGZ$28)</f>
        <v>0</v>
      </c>
      <c r="AHA48" s="75">
        <f>SUM(QM48*$AHA$28)</f>
        <v>0</v>
      </c>
      <c r="AHB48" s="75">
        <f>SUM(QN48*$AHB$28)</f>
        <v>0</v>
      </c>
      <c r="AHC48" s="75">
        <f>SUM(QO48*$AHC$28)</f>
        <v>0</v>
      </c>
      <c r="AHD48" s="75">
        <f>SUM(QP48*$AHD$28)</f>
        <v>0</v>
      </c>
      <c r="AHE48" s="75">
        <f>SUM(QQ48*$AHE$28)</f>
        <v>0</v>
      </c>
      <c r="AHF48" s="75">
        <f>SUM(QR48*$AHF$28)</f>
        <v>0</v>
      </c>
      <c r="AHG48" s="75">
        <f>SUM(QS48*$AHG$28)</f>
        <v>0</v>
      </c>
      <c r="AHH48" s="75">
        <f>SUM(QT48*$AHH$28)</f>
        <v>0</v>
      </c>
      <c r="AHI48" s="75">
        <f>SUM(QU48*$AHI$28)</f>
        <v>0</v>
      </c>
      <c r="AHJ48" s="75">
        <f>SUM(QV48*$AHJ$28)</f>
        <v>0</v>
      </c>
      <c r="AHK48" s="75">
        <f>SUM(QW48*$AHK$28)</f>
        <v>0</v>
      </c>
      <c r="AHL48" s="75">
        <f>SUM(QX48*$AHL$28)</f>
        <v>0</v>
      </c>
      <c r="AHM48" s="75">
        <f>SUM(QY48*$AHM$28)</f>
        <v>0</v>
      </c>
      <c r="AHN48" s="75">
        <f>SUM(QZ48*$AHN$28)</f>
        <v>0</v>
      </c>
      <c r="AHO48" s="75">
        <f>SUM(RA48*$AHO$28)</f>
        <v>0</v>
      </c>
      <c r="AHP48" s="75">
        <f>SUM(RB48*$AHP$28)</f>
        <v>0</v>
      </c>
      <c r="AHQ48" s="75">
        <f>SUM(RC48*$AHQ$28)</f>
        <v>0</v>
      </c>
      <c r="AHT48" s="22">
        <f>SUM(AS48:KN48)</f>
        <v>67.2</v>
      </c>
      <c r="AHU48" s="22">
        <f>SUM(KO48:KV48)</f>
        <v>0</v>
      </c>
      <c r="AHV48" s="22">
        <f>SUM(KW48:MD48)</f>
        <v>13.49</v>
      </c>
      <c r="AHW48" s="22">
        <f>SUM(ME48:NL48)</f>
        <v>0</v>
      </c>
      <c r="AHX48" s="22">
        <f>SUM(NM48:NT48)</f>
        <v>0</v>
      </c>
      <c r="AHY48" s="22">
        <f>SUM(NU48:OJ48)</f>
        <v>0</v>
      </c>
      <c r="AHZ48" s="22">
        <f>SUM(OK48:RC48)</f>
        <v>3.71</v>
      </c>
      <c r="AIA48" s="22">
        <f>SUM(AHT48:AHZ48)</f>
        <v>84.399999999999991</v>
      </c>
      <c r="AIB48" s="77">
        <f>SUM(AHT48/AIA48)</f>
        <v>0.79620853080568732</v>
      </c>
      <c r="AIC48" s="77">
        <f>SUM(AHU48/AIA48)</f>
        <v>0</v>
      </c>
      <c r="AID48" s="77">
        <f>SUM(AHV48/AIA48)</f>
        <v>0.15983412322274884</v>
      </c>
      <c r="AIE48" s="77">
        <f>SUM(AHW48/AIA48)</f>
        <v>0</v>
      </c>
      <c r="AIF48" s="77">
        <f>SUM(AHX48/AIA48)</f>
        <v>0</v>
      </c>
      <c r="AIG48" s="77">
        <f>SUM(AHY48/AIA48)</f>
        <v>0</v>
      </c>
      <c r="AIH48" s="77">
        <f>SUM(AHZ48/AIA48)</f>
        <v>4.3957345971563984E-2</v>
      </c>
      <c r="AII48" s="22" t="s">
        <v>576</v>
      </c>
      <c r="AIK48" s="75">
        <f>SUM(RG48:AHQ48)</f>
        <v>340689.85</v>
      </c>
      <c r="AIL48" s="75">
        <f>AE48</f>
        <v>0</v>
      </c>
      <c r="AIM48" s="75">
        <f>SUM(AFZ48:AHD48)</f>
        <v>0</v>
      </c>
      <c r="AIN48" s="75">
        <f>SUM(AIK48-AIM48)</f>
        <v>340689.85</v>
      </c>
      <c r="AIO48" s="75">
        <f>SUM(AIL48+AIM48)</f>
        <v>0</v>
      </c>
      <c r="AIP48" s="23">
        <f>SUM(AIO48/AIN48)</f>
        <v>0</v>
      </c>
    </row>
    <row r="49" spans="5:926" ht="23.25" customHeight="1" x14ac:dyDescent="0.2">
      <c r="E49" s="72"/>
      <c r="J49" s="78">
        <v>2019</v>
      </c>
      <c r="K49" s="78">
        <v>2638</v>
      </c>
      <c r="L49" s="79">
        <v>43763</v>
      </c>
      <c r="M49" s="78">
        <v>2205600</v>
      </c>
      <c r="N49" s="80" t="s">
        <v>814</v>
      </c>
      <c r="O49" s="21" t="s">
        <v>697</v>
      </c>
      <c r="P49" s="80" t="s">
        <v>815</v>
      </c>
      <c r="Q49" s="80" t="s">
        <v>816</v>
      </c>
      <c r="R49" s="22">
        <v>1</v>
      </c>
      <c r="S49" s="22">
        <v>1</v>
      </c>
      <c r="T49" s="22">
        <v>12</v>
      </c>
      <c r="U49" s="68" t="s">
        <v>698</v>
      </c>
      <c r="V49" s="22" t="s">
        <v>699</v>
      </c>
      <c r="X49" s="22">
        <v>132.19</v>
      </c>
      <c r="Y49" s="74">
        <f>SUM(AK49/X49)</f>
        <v>1929.041531129435</v>
      </c>
      <c r="Z49" s="75">
        <v>193770</v>
      </c>
      <c r="AA49" s="75">
        <v>0</v>
      </c>
      <c r="AB49" s="75">
        <v>3695</v>
      </c>
      <c r="AC49" s="75">
        <f>SUM(Z49:AB49)</f>
        <v>197465</v>
      </c>
      <c r="AD49" s="75">
        <v>193770</v>
      </c>
      <c r="AE49" s="75">
        <v>0</v>
      </c>
      <c r="AF49" s="75">
        <v>3695</v>
      </c>
      <c r="AG49" s="75">
        <f>SUM(AD49:AF49)</f>
        <v>197465</v>
      </c>
      <c r="AH49" s="74">
        <v>275000</v>
      </c>
      <c r="AI49" s="74">
        <v>20000</v>
      </c>
      <c r="AJ49" s="74">
        <v>0</v>
      </c>
      <c r="AK49" s="76">
        <f>SUM(AH49-(AI49+AJ49))</f>
        <v>255000</v>
      </c>
      <c r="AL49" s="23">
        <f>SUM(AD49/AK49)</f>
        <v>0.75988235294117645</v>
      </c>
      <c r="AM49" s="77">
        <f>ABS(AL49-$A$7)</f>
        <v>2.0882352941176463E-2</v>
      </c>
      <c r="AN49" s="77">
        <f>ABS(AL49-$A$9)</f>
        <v>3.1364906233163459E-2</v>
      </c>
      <c r="AO49" s="77">
        <f>SUMSQ(AN49)</f>
        <v>9.8375734301513608E-4</v>
      </c>
      <c r="AP49" s="75">
        <f>AK49^2</f>
        <v>65025000000</v>
      </c>
      <c r="AQ49" s="74">
        <f>AG49^2</f>
        <v>38992426225</v>
      </c>
      <c r="AR49" s="75">
        <f>AG49*AK49</f>
        <v>50353575000</v>
      </c>
      <c r="KW49" s="22">
        <v>40.14</v>
      </c>
      <c r="KY49" s="22">
        <v>23.62</v>
      </c>
      <c r="KZ49" s="22">
        <v>3.91</v>
      </c>
      <c r="LB49" s="22">
        <v>0</v>
      </c>
      <c r="LD49" s="22">
        <v>1.75</v>
      </c>
      <c r="ME49" s="22">
        <v>3.45</v>
      </c>
      <c r="MJ49" s="22">
        <v>0</v>
      </c>
      <c r="MK49" s="22">
        <v>0</v>
      </c>
      <c r="ML49" s="22">
        <v>0</v>
      </c>
      <c r="NV49" s="22">
        <v>4.95</v>
      </c>
      <c r="NW49" s="22">
        <v>6.81</v>
      </c>
      <c r="OA49" s="22">
        <v>0.12</v>
      </c>
      <c r="OB49" s="22">
        <v>21.32</v>
      </c>
      <c r="OW49" s="22">
        <v>0.43</v>
      </c>
      <c r="PG49" s="22">
        <v>18.13</v>
      </c>
      <c r="PJ49" s="22">
        <v>6.53</v>
      </c>
      <c r="PL49" s="22">
        <v>1</v>
      </c>
      <c r="RB49" s="22">
        <v>0.03</v>
      </c>
      <c r="RE49" s="22">
        <f>SUM(AS49:PG49)</f>
        <v>124.63000000000002</v>
      </c>
      <c r="RF49" s="22">
        <f>SUM(AS49:RC49)</f>
        <v>132.19000000000003</v>
      </c>
      <c r="RG49" s="75">
        <f>SUM(AS49*$RG$28)</f>
        <v>0</v>
      </c>
      <c r="RH49" s="75">
        <f>SUM(AT49*$RH$28)</f>
        <v>0</v>
      </c>
      <c r="RI49" s="75">
        <f>SUM(AU49*$RI$28)</f>
        <v>0</v>
      </c>
      <c r="RJ49" s="75">
        <f>SUM(AV49*$RJ$28)</f>
        <v>0</v>
      </c>
      <c r="RK49" s="75">
        <f>SUM(AW49*$RK$28)</f>
        <v>0</v>
      </c>
      <c r="RL49" s="75">
        <f>SUM(AX49*$RL$28)</f>
        <v>0</v>
      </c>
      <c r="RM49" s="75">
        <f>SUM(AY49*$RM$28)</f>
        <v>0</v>
      </c>
      <c r="RN49" s="75">
        <f>SUM(AZ49*$RN$28)</f>
        <v>0</v>
      </c>
      <c r="RO49" s="75">
        <f>SUM(BA49*$RO$28)</f>
        <v>0</v>
      </c>
      <c r="RP49" s="75">
        <f>SUM(BB49*$RP$28)</f>
        <v>0</v>
      </c>
      <c r="RQ49" s="75">
        <f>SUM(BC49*$RQ$28)</f>
        <v>0</v>
      </c>
      <c r="RR49" s="75">
        <f>SUM(BD49*$RR$28)</f>
        <v>0</v>
      </c>
      <c r="RS49" s="75">
        <f>SUM(BE49*$RS$28)</f>
        <v>0</v>
      </c>
      <c r="RT49" s="75">
        <f>SUM(BF49*$RT$28)</f>
        <v>0</v>
      </c>
      <c r="RU49" s="75">
        <f>SUM(BG49*$RU$28)</f>
        <v>0</v>
      </c>
      <c r="RV49" s="75">
        <f>SUM(BH49*$RV$28)</f>
        <v>0</v>
      </c>
      <c r="RW49" s="75">
        <f>SUM(BI49*$RW$28)</f>
        <v>0</v>
      </c>
      <c r="RX49" s="75">
        <f>SUM(BJ49*$RX$28)</f>
        <v>0</v>
      </c>
      <c r="RY49" s="75">
        <f>SUM(BK49*$RY$28)</f>
        <v>0</v>
      </c>
      <c r="RZ49" s="75">
        <f>SUM(BL49*$RZ$28)</f>
        <v>0</v>
      </c>
      <c r="SA49" s="75">
        <f>SUM(BM49*$SA$28)</f>
        <v>0</v>
      </c>
      <c r="SB49" s="75">
        <f>SUM(BN49*$SB$28)</f>
        <v>0</v>
      </c>
      <c r="SC49" s="75">
        <f>SUM(BO49*$SC$28)</f>
        <v>0</v>
      </c>
      <c r="SD49" s="75">
        <f>SUM(BP49*$SD$28)</f>
        <v>0</v>
      </c>
      <c r="SE49" s="75">
        <f>SUM(BQ49*$SE$28)</f>
        <v>0</v>
      </c>
      <c r="SF49" s="75">
        <f>SUM(BR49*$SF$28)</f>
        <v>0</v>
      </c>
      <c r="SG49" s="75">
        <f>SUM(BS49*$SG$28)</f>
        <v>0</v>
      </c>
      <c r="SH49" s="75">
        <f>SUM(BT49*$SH$28)</f>
        <v>0</v>
      </c>
      <c r="SI49" s="75">
        <f>SUM(BU49*$SI$28)</f>
        <v>0</v>
      </c>
      <c r="SJ49" s="75">
        <f>SUM(BV49*$SJ$28)</f>
        <v>0</v>
      </c>
      <c r="SK49" s="75">
        <f>SUM(BW49*$SK$28)</f>
        <v>0</v>
      </c>
      <c r="SL49" s="75">
        <f>SUM(BX49*$SL$28)</f>
        <v>0</v>
      </c>
      <c r="SM49" s="75">
        <f>SUM(BY49*$SM$28)</f>
        <v>0</v>
      </c>
      <c r="SN49" s="75">
        <f>SUM(BZ49*$SN$28)</f>
        <v>0</v>
      </c>
      <c r="SO49" s="75">
        <f>SUM(CA49*$SO$28)</f>
        <v>0</v>
      </c>
      <c r="SP49" s="75">
        <f>SUM(CB49*$SP$28)</f>
        <v>0</v>
      </c>
      <c r="SQ49" s="75">
        <f>SUM(CC49*$SQ$28)</f>
        <v>0</v>
      </c>
      <c r="SR49" s="75">
        <f>SUM(CD49*$SR$28)</f>
        <v>0</v>
      </c>
      <c r="SS49" s="75">
        <f>SUM(CE49*$SS$28)</f>
        <v>0</v>
      </c>
      <c r="ST49" s="75">
        <f>SUM(CF49*$ST$28)</f>
        <v>0</v>
      </c>
      <c r="SU49" s="75">
        <f>SUM(CG49*$SU$28)</f>
        <v>0</v>
      </c>
      <c r="SV49" s="75">
        <f>SUM(CH49*$SV$28)</f>
        <v>0</v>
      </c>
      <c r="SW49" s="75">
        <f>SUM(CI49*$SW$28)</f>
        <v>0</v>
      </c>
      <c r="SX49" s="75">
        <f>SUM(CJ49*$SX$28)</f>
        <v>0</v>
      </c>
      <c r="SY49" s="75">
        <f>SUM(CK49*$SY$28)</f>
        <v>0</v>
      </c>
      <c r="SZ49" s="75">
        <f>SUM(CL49*$SZ$28)</f>
        <v>0</v>
      </c>
      <c r="TA49" s="75">
        <f>SUM(CM49*$TA$28)</f>
        <v>0</v>
      </c>
      <c r="TB49" s="75">
        <f>SUM(CN49*$TB$28)</f>
        <v>0</v>
      </c>
      <c r="TC49" s="75">
        <f>SUM(CO49*$TC$28)</f>
        <v>0</v>
      </c>
      <c r="TD49" s="75">
        <f>SUM(CP49*$TD$28)</f>
        <v>0</v>
      </c>
      <c r="TE49" s="75">
        <f>SUM(CQ49*$TE$28)</f>
        <v>0</v>
      </c>
      <c r="TF49" s="75">
        <f>SUM(CR49*$TF$28)</f>
        <v>0</v>
      </c>
      <c r="TG49" s="75">
        <f>SUM(CS49*$TG$28)</f>
        <v>0</v>
      </c>
      <c r="TH49" s="75">
        <f>SUM(CT49*$TH$28)</f>
        <v>0</v>
      </c>
      <c r="TI49" s="75">
        <f>SUM(CU49*$TI$28)</f>
        <v>0</v>
      </c>
      <c r="TJ49" s="75">
        <f>SUM(CV49*$TJ$28)</f>
        <v>0</v>
      </c>
      <c r="TK49" s="75">
        <f>SUM(CW49*$TK$28)</f>
        <v>0</v>
      </c>
      <c r="TL49" s="75">
        <f>SUM(CX49*$TL$28)</f>
        <v>0</v>
      </c>
      <c r="TM49" s="75">
        <f>SUM(CY49*$TM$28)</f>
        <v>0</v>
      </c>
      <c r="TN49" s="75">
        <f>SUM(CZ49*$TN$28)</f>
        <v>0</v>
      </c>
      <c r="TO49" s="75">
        <f>SUM(DA49*$TO$28)</f>
        <v>0</v>
      </c>
      <c r="TP49" s="75">
        <f>SUM(DB49*$TP$28)</f>
        <v>0</v>
      </c>
      <c r="TQ49" s="75">
        <f>SUM(DC49*$TQ$28)</f>
        <v>0</v>
      </c>
      <c r="TR49" s="75">
        <f>SUM(DD49*$TR$28)</f>
        <v>0</v>
      </c>
      <c r="TS49" s="75">
        <f>SUM(DE49*$TS$28)</f>
        <v>0</v>
      </c>
      <c r="TT49" s="75">
        <f>SUM(DF49*$TT$28)</f>
        <v>0</v>
      </c>
      <c r="TU49" s="75">
        <f>SUM(DG49*$TU$28)</f>
        <v>0</v>
      </c>
      <c r="TV49" s="75">
        <f>SUM(DH49*$TV$28)</f>
        <v>0</v>
      </c>
      <c r="TW49" s="75">
        <f>SUM(DI49*$TW$28)</f>
        <v>0</v>
      </c>
      <c r="TX49" s="75">
        <f>SUM(DJ49*$TX$28)</f>
        <v>0</v>
      </c>
      <c r="TY49" s="75">
        <f>SUM(DK49*$TY$28)</f>
        <v>0</v>
      </c>
      <c r="TZ49" s="75">
        <f>SUM(DL49*$TZ$28)</f>
        <v>0</v>
      </c>
      <c r="UA49" s="75">
        <f>SUM(DM49*$UA$28)</f>
        <v>0</v>
      </c>
      <c r="UB49" s="75">
        <f>SUM(DN49*$UB$28)</f>
        <v>0</v>
      </c>
      <c r="UC49" s="75">
        <f>SUM(DO49*$UC$28)</f>
        <v>0</v>
      </c>
      <c r="UD49" s="75">
        <f>SUM(DP49*$UD$28)</f>
        <v>0</v>
      </c>
      <c r="UE49" s="75">
        <f>SUM(DQ49*$UE$28)</f>
        <v>0</v>
      </c>
      <c r="UF49" s="75">
        <f>SUM(DR49*$UF$28)</f>
        <v>0</v>
      </c>
      <c r="UG49" s="75">
        <f>SUM(DS49*$UG$28)</f>
        <v>0</v>
      </c>
      <c r="UH49" s="75">
        <f>SUM(DT49*$UH$28)</f>
        <v>0</v>
      </c>
      <c r="UI49" s="75">
        <f>SUM(DU49*$UI$28)</f>
        <v>0</v>
      </c>
      <c r="UJ49" s="75">
        <f>SUM(DV49*$UJ$28)</f>
        <v>0</v>
      </c>
      <c r="UK49" s="75">
        <f>SUM(DW49*$UK$28)</f>
        <v>0</v>
      </c>
      <c r="UL49" s="75">
        <f>SUM(DX49*$UL$28)</f>
        <v>0</v>
      </c>
      <c r="UM49" s="75">
        <f>SUM(DY49*$UM$28)</f>
        <v>0</v>
      </c>
      <c r="UN49" s="75">
        <f>SUM(DZ49*$UN$28)</f>
        <v>0</v>
      </c>
      <c r="UO49" s="75">
        <f>SUM(EA49*$UO$28)</f>
        <v>0</v>
      </c>
      <c r="UP49" s="75">
        <f>SUM(EB49*$UP$28)</f>
        <v>0</v>
      </c>
      <c r="UQ49" s="75">
        <f>SUM(EC49*$UQ$28)</f>
        <v>0</v>
      </c>
      <c r="UR49" s="75">
        <f>SUM(ED49*$UR$28)</f>
        <v>0</v>
      </c>
      <c r="US49" s="75">
        <f>SUM(EE49*$US$28)</f>
        <v>0</v>
      </c>
      <c r="UT49" s="75">
        <f>SUM(EF49*$UT$28)</f>
        <v>0</v>
      </c>
      <c r="UU49" s="75">
        <f>SUM(EG49*$UU$28)</f>
        <v>0</v>
      </c>
      <c r="UV49" s="75">
        <f>SUM(EH49*$UV$28)</f>
        <v>0</v>
      </c>
      <c r="UW49" s="75">
        <f>SUM(EI49*$UW$28)</f>
        <v>0</v>
      </c>
      <c r="UX49" s="75">
        <f>SUM(EJ49*$UX$28)</f>
        <v>0</v>
      </c>
      <c r="UY49" s="75">
        <f>SUM(EK49*$UY$28)</f>
        <v>0</v>
      </c>
      <c r="UZ49" s="75">
        <f>SUM(EL49*$UZ$28)</f>
        <v>0</v>
      </c>
      <c r="VA49" s="75">
        <f>SUM(EM49*$VA$28)</f>
        <v>0</v>
      </c>
      <c r="VB49" s="75">
        <f>SUM(EN49*$VB$28)</f>
        <v>0</v>
      </c>
      <c r="VC49" s="75">
        <f>SUM(EO49*$VC$28)</f>
        <v>0</v>
      </c>
      <c r="VD49" s="75">
        <f>SUM(EP49*$VD$28)</f>
        <v>0</v>
      </c>
      <c r="VE49" s="75">
        <f>SUM(EQ49*$VE$28)</f>
        <v>0</v>
      </c>
      <c r="VF49" s="75">
        <f>SUM(ER49*$VF$28)</f>
        <v>0</v>
      </c>
      <c r="VG49" s="75">
        <f>SUM(ES49*$VG$28)</f>
        <v>0</v>
      </c>
      <c r="VH49" s="75">
        <f>SUM(ET49*$VH$28)</f>
        <v>0</v>
      </c>
      <c r="VI49" s="75">
        <f>SUM(EU49*$VI$28)</f>
        <v>0</v>
      </c>
      <c r="VJ49" s="75">
        <f>SUM(EV49*$VJ$28)</f>
        <v>0</v>
      </c>
      <c r="VK49" s="75">
        <f>SUM(EW49*$VK$28)</f>
        <v>0</v>
      </c>
      <c r="VL49" s="75">
        <f>SUM(EX49*$VL$28)</f>
        <v>0</v>
      </c>
      <c r="VM49" s="75">
        <f>SUM(EY49*$VM$28)</f>
        <v>0</v>
      </c>
      <c r="VN49" s="75">
        <f>SUM(EZ49*$VND$28)</f>
        <v>0</v>
      </c>
      <c r="VO49" s="75">
        <f>SUM(FA49*$VO$28)</f>
        <v>0</v>
      </c>
      <c r="VP49" s="75">
        <f>SUM(FB49*$VP$28)</f>
        <v>0</v>
      </c>
      <c r="VQ49" s="75">
        <f>SUM(FC49*$VQ$28)</f>
        <v>0</v>
      </c>
      <c r="VR49" s="75">
        <f>SUM(FD49*$VR$28)</f>
        <v>0</v>
      </c>
      <c r="VS49" s="75">
        <f>SUM(FE49*$VS$28)</f>
        <v>0</v>
      </c>
      <c r="VT49" s="75">
        <f>SUM(FF49*$VT$28)</f>
        <v>0</v>
      </c>
      <c r="VU49" s="75">
        <f>SUM(FG49*$VU$28)</f>
        <v>0</v>
      </c>
      <c r="VV49" s="75">
        <f>SUM(FH49*$VV$28)</f>
        <v>0</v>
      </c>
      <c r="VW49" s="75">
        <f>SUM(FI49*$VW$28)</f>
        <v>0</v>
      </c>
      <c r="VX49" s="75">
        <f>SUM(FJ49*$VX$28)</f>
        <v>0</v>
      </c>
      <c r="VY49" s="75">
        <f>SUM(FK49*$VY$28)</f>
        <v>0</v>
      </c>
      <c r="VZ49" s="75">
        <f>SUM(FL49*$VZ$28)</f>
        <v>0</v>
      </c>
      <c r="WA49" s="75">
        <f>SUM(FM49*$WA$28)</f>
        <v>0</v>
      </c>
      <c r="WB49" s="75">
        <f>SUM(FN49*$WB$28)</f>
        <v>0</v>
      </c>
      <c r="WC49" s="75">
        <f>SUM(FO49*$WC$28)</f>
        <v>0</v>
      </c>
      <c r="WD49" s="75">
        <f>SUM(FP49*$WD$28)</f>
        <v>0</v>
      </c>
      <c r="WE49" s="75">
        <f>SUM(FQ49*$WE$28)</f>
        <v>0</v>
      </c>
      <c r="WF49" s="75">
        <f>SUM(FR49*$WF$28)</f>
        <v>0</v>
      </c>
      <c r="WG49" s="75">
        <f>SUM(FS49*$WG$28)</f>
        <v>0</v>
      </c>
      <c r="WH49" s="75">
        <f>SUM(FT49*$WH$28)</f>
        <v>0</v>
      </c>
      <c r="WI49" s="75">
        <f>SUM(FU49*$WI$28)</f>
        <v>0</v>
      </c>
      <c r="WJ49" s="75">
        <f>SUM(FV49*$WJ$28)</f>
        <v>0</v>
      </c>
      <c r="WK49" s="75">
        <f>SUM(FW49*$WK$28)</f>
        <v>0</v>
      </c>
      <c r="WL49" s="75">
        <f>SUM(FX49*$WL$28)</f>
        <v>0</v>
      </c>
      <c r="WM49" s="75">
        <f>SUM(FY49*$WM$28)</f>
        <v>0</v>
      </c>
      <c r="WN49" s="75">
        <f>SUM(FZ49*$WN$28)</f>
        <v>0</v>
      </c>
      <c r="WO49" s="75">
        <f>SUM(GA49*$WO$28)</f>
        <v>0</v>
      </c>
      <c r="WP49" s="75">
        <f>SUM(GB49*$WP$28)</f>
        <v>0</v>
      </c>
      <c r="WQ49" s="75">
        <f>SUM(GC49*$WQ$28)</f>
        <v>0</v>
      </c>
      <c r="WR49" s="75">
        <f>SUM(GD49*$WR$28)</f>
        <v>0</v>
      </c>
      <c r="WS49" s="75">
        <f>SUM(GE49*$WS$28)</f>
        <v>0</v>
      </c>
      <c r="WT49" s="75">
        <f>SUM(GF49*$WT$28)</f>
        <v>0</v>
      </c>
      <c r="WU49" s="75">
        <f>SUM(GG49*$WU$28)</f>
        <v>0</v>
      </c>
      <c r="WV49" s="75">
        <f>SUM(GH49*$WV$28)</f>
        <v>0</v>
      </c>
      <c r="WW49" s="75">
        <f>SUM(GI49*$WW$28)</f>
        <v>0</v>
      </c>
      <c r="WX49" s="75">
        <f>SUM(GJ49*$WX$28)</f>
        <v>0</v>
      </c>
      <c r="WY49" s="75">
        <f>SUM(GK49*$WY$28)</f>
        <v>0</v>
      </c>
      <c r="WZ49" s="75">
        <f>SUM(GL49*$WZ$28)</f>
        <v>0</v>
      </c>
      <c r="XA49" s="75">
        <f>SUM(GM49*$XA$28)</f>
        <v>0</v>
      </c>
      <c r="XB49" s="75">
        <f>SUM(GN49*$XB$28)</f>
        <v>0</v>
      </c>
      <c r="XC49" s="75">
        <f>SUM(GO49*$XC$28)</f>
        <v>0</v>
      </c>
      <c r="XD49" s="75">
        <f>SUM(GP49*$XD$28)</f>
        <v>0</v>
      </c>
      <c r="XE49" s="75">
        <f>SUM(GQ49*$XE$28)</f>
        <v>0</v>
      </c>
      <c r="XF49" s="75">
        <f>SUM(GR49*$XF$28)</f>
        <v>0</v>
      </c>
      <c r="XG49" s="75">
        <f>SUM(GS49*$XG$28)</f>
        <v>0</v>
      </c>
      <c r="XH49" s="75">
        <f>SUM(GT49*$XH$28)</f>
        <v>0</v>
      </c>
      <c r="XI49" s="75">
        <f>SUM(GU49*$XI$28)</f>
        <v>0</v>
      </c>
      <c r="XJ49" s="75">
        <f>SUM(GV49*$XJ$28)</f>
        <v>0</v>
      </c>
      <c r="XK49" s="75">
        <f>SUM(GW49*$XK$28)</f>
        <v>0</v>
      </c>
      <c r="XL49" s="75">
        <f>SUM(GX49*$XL$28)</f>
        <v>0</v>
      </c>
      <c r="XM49" s="75">
        <f>SUM(GY49*$XM$28)</f>
        <v>0</v>
      </c>
      <c r="XN49" s="75">
        <f>SUM(GZ49*$XN$28)</f>
        <v>0</v>
      </c>
      <c r="XO49" s="75">
        <f>SUM(HA49*$XO$28)</f>
        <v>0</v>
      </c>
      <c r="XP49" s="75">
        <f>SUM(HB49*$XP$28)</f>
        <v>0</v>
      </c>
      <c r="XQ49" s="75">
        <f>SUM(HC49*$XQ$28)</f>
        <v>0</v>
      </c>
      <c r="XR49" s="75">
        <f>SUM(HD49*$XR$28)</f>
        <v>0</v>
      </c>
      <c r="XS49" s="75">
        <f>SUM(HE49*$XS$28)</f>
        <v>0</v>
      </c>
      <c r="XT49" s="75">
        <f>SUM(HF49*$XT$28)</f>
        <v>0</v>
      </c>
      <c r="XU49" s="75">
        <f>SUM(HG49*$XU$28)</f>
        <v>0</v>
      </c>
      <c r="XV49" s="75">
        <f>SUM(HH49*$XV$28)</f>
        <v>0</v>
      </c>
      <c r="XW49" s="75">
        <f>SUM(HI49*$XW$28)</f>
        <v>0</v>
      </c>
      <c r="XX49" s="75">
        <f>SUM(HJ49*$XX$28)</f>
        <v>0</v>
      </c>
      <c r="XY49" s="75">
        <f>SUM(HK49*$XY$28)</f>
        <v>0</v>
      </c>
      <c r="XZ49" s="75">
        <f>SUM(HL49*$XZ$28)</f>
        <v>0</v>
      </c>
      <c r="YA49" s="75">
        <f>SUM(HM49*$YA$28)</f>
        <v>0</v>
      </c>
      <c r="YB49" s="75">
        <f>SUM(HN49*$YB$28)</f>
        <v>0</v>
      </c>
      <c r="YC49" s="75">
        <f>SUM(HO49*$YC$28)</f>
        <v>0</v>
      </c>
      <c r="YD49" s="75">
        <f>SUM(HP49*$YD$28)</f>
        <v>0</v>
      </c>
      <c r="YE49" s="75">
        <f>SUM(HQ49*$YE$28)</f>
        <v>0</v>
      </c>
      <c r="YF49" s="75">
        <f>SUM(HR49*$YF$28)</f>
        <v>0</v>
      </c>
      <c r="YG49" s="75">
        <f>SUM(HS49*$YG$28)</f>
        <v>0</v>
      </c>
      <c r="YH49" s="75">
        <f>SUM(HT49*$YH$28)</f>
        <v>0</v>
      </c>
      <c r="YI49" s="75">
        <f>SUM(HU49*$YI$28)</f>
        <v>0</v>
      </c>
      <c r="YJ49" s="75">
        <f>SUM(HV49*$YJ$28)</f>
        <v>0</v>
      </c>
      <c r="YK49" s="75">
        <f>SUM(HW49*$YK$28)</f>
        <v>0</v>
      </c>
      <c r="YL49" s="75">
        <f>SUM(HX49*$YL$28)</f>
        <v>0</v>
      </c>
      <c r="YM49" s="75">
        <f>SUM(HY49*$YM$28)</f>
        <v>0</v>
      </c>
      <c r="YN49" s="75">
        <f>SUM(HZ49*$YN$28)</f>
        <v>0</v>
      </c>
      <c r="YO49" s="75">
        <f>SUM(IA49*$YO$28)</f>
        <v>0</v>
      </c>
      <c r="YP49" s="75">
        <f>SUM(IB49*$YP$28)</f>
        <v>0</v>
      </c>
      <c r="YQ49" s="75">
        <f>SUM(IC49*$YQ$28)</f>
        <v>0</v>
      </c>
      <c r="YR49" s="75">
        <f>SUM(ID49*$YR$28)</f>
        <v>0</v>
      </c>
      <c r="YS49" s="75">
        <f>SUM(IE49*$YS$28)</f>
        <v>0</v>
      </c>
      <c r="YT49" s="75">
        <f>SUM(IF49*$YT$28)</f>
        <v>0</v>
      </c>
      <c r="YU49" s="75">
        <f>SUM(IG49*$YU$28)</f>
        <v>0</v>
      </c>
      <c r="YV49" s="75">
        <f>SUM(IH49*$YV$28)</f>
        <v>0</v>
      </c>
      <c r="YW49" s="75">
        <f>SUM(II49*$YW$28)</f>
        <v>0</v>
      </c>
      <c r="YX49" s="75">
        <f>SUM(IJ49*$YX$28)</f>
        <v>0</v>
      </c>
      <c r="YY49" s="75">
        <f>SUM(IK49*$YY$28)</f>
        <v>0</v>
      </c>
      <c r="YZ49" s="75">
        <f>SUM(IL49*$YZ$28)</f>
        <v>0</v>
      </c>
      <c r="ZA49" s="75">
        <f>SUM(IM49*$ZA$28)</f>
        <v>0</v>
      </c>
      <c r="ZB49" s="75">
        <f>SUM(IN49*$ZB$28)</f>
        <v>0</v>
      </c>
      <c r="ZC49" s="75">
        <f>SUM(IO49*$ZC$28)</f>
        <v>0</v>
      </c>
      <c r="ZD49" s="75">
        <f>SUM(IP49*$ZD$28)</f>
        <v>0</v>
      </c>
      <c r="ZE49" s="75">
        <f>SUM(IQ49*$ZE$28)</f>
        <v>0</v>
      </c>
      <c r="ZF49" s="75">
        <f>SUM(IR49*$ZF$28)</f>
        <v>0</v>
      </c>
      <c r="ZG49" s="75">
        <f>SUM(IS49*$ZG$28)</f>
        <v>0</v>
      </c>
      <c r="ZH49" s="75">
        <f>SUM(IT49*$ZH$28)</f>
        <v>0</v>
      </c>
      <c r="ZI49" s="75">
        <f>SUM(IU49*$ZI$28)</f>
        <v>0</v>
      </c>
      <c r="ZJ49" s="75">
        <f>SUM(IV49*$ZJ$28)</f>
        <v>0</v>
      </c>
      <c r="ZK49" s="75">
        <f>SUM(IW49*$ZK$28)</f>
        <v>0</v>
      </c>
      <c r="ZL49" s="75">
        <f>SUM(IX49*$ZL$28)</f>
        <v>0</v>
      </c>
      <c r="ZM49" s="75">
        <f>SUM(IY49*$ZM$28)</f>
        <v>0</v>
      </c>
      <c r="ZN49" s="75">
        <f>SUM(IZ49*$ZN$28)</f>
        <v>0</v>
      </c>
      <c r="ZO49" s="75">
        <f>SUM(JA49*$ZO$28)</f>
        <v>0</v>
      </c>
      <c r="ZP49" s="75">
        <f>SUM(JB49*$ZP$28)</f>
        <v>0</v>
      </c>
      <c r="ZQ49" s="75">
        <f>SUM(JC49*$ZQ$28)</f>
        <v>0</v>
      </c>
      <c r="ZR49" s="75">
        <f>SUM(JD49*$ZR$28)</f>
        <v>0</v>
      </c>
      <c r="ZS49" s="75">
        <f>SUM(JE49*$ZS$28)</f>
        <v>0</v>
      </c>
      <c r="ZT49" s="75">
        <f>SUM(JF49*$ZT$28)</f>
        <v>0</v>
      </c>
      <c r="ZU49" s="75">
        <f>SUM(JG49*$ZU$28)</f>
        <v>0</v>
      </c>
      <c r="ZV49" s="75">
        <f>SUM(JH49*$ZV$28)</f>
        <v>0</v>
      </c>
      <c r="ZW49" s="75">
        <f>SUM(JI49*$ZW$28)</f>
        <v>0</v>
      </c>
      <c r="ZX49" s="75">
        <f>SUM(JJ49*$ZX$28)</f>
        <v>0</v>
      </c>
      <c r="ZY49" s="75">
        <f>SUM(JK49*$ZY$28)</f>
        <v>0</v>
      </c>
      <c r="ZZ49" s="75">
        <f>SUM(JL49*$ZZ$28)</f>
        <v>0</v>
      </c>
      <c r="AAA49" s="75">
        <f>SUM(JM49*$AAA$28)</f>
        <v>0</v>
      </c>
      <c r="AAB49" s="75">
        <f>SUM(JN49*$AAB$28)</f>
        <v>0</v>
      </c>
      <c r="AAC49" s="75">
        <f>SUM(JO49*$AAC$28)</f>
        <v>0</v>
      </c>
      <c r="AAD49" s="75">
        <f>SUM(JP49*$AAD$28)</f>
        <v>0</v>
      </c>
      <c r="AAE49" s="75">
        <f>SUM(JQ49*$AAE$28)</f>
        <v>0</v>
      </c>
      <c r="AAF49" s="75">
        <f>SUM(JR49*$AAF$28)</f>
        <v>0</v>
      </c>
      <c r="AAG49" s="75">
        <f>SUM(JS49*$AAG$28)</f>
        <v>0</v>
      </c>
      <c r="AAH49" s="75">
        <f>SUM(JT49*$AAH$28)</f>
        <v>0</v>
      </c>
      <c r="AAI49" s="75">
        <f>SUM(JU49*$AAI$28)</f>
        <v>0</v>
      </c>
      <c r="AAJ49" s="75">
        <f>SUM(JV49*$AAJ$28)</f>
        <v>0</v>
      </c>
      <c r="AAK49" s="75">
        <f>SUM(JW49*$AAK$28)</f>
        <v>0</v>
      </c>
      <c r="AAL49" s="75">
        <f>SUM(JX49*$AAL$28)</f>
        <v>0</v>
      </c>
      <c r="AAM49" s="75">
        <f>SUM(JY49*$AAM$28)</f>
        <v>0</v>
      </c>
      <c r="AAN49" s="75">
        <f>SUM(JZ49*$AAN$28)</f>
        <v>0</v>
      </c>
      <c r="AAO49" s="75">
        <f>SUM(KA49*$AAO$28)</f>
        <v>0</v>
      </c>
      <c r="AAP49" s="75">
        <f>SUM(KB49*$AAP$28)</f>
        <v>0</v>
      </c>
      <c r="AAQ49" s="75">
        <f>SUM(KC49*$AAQ$28)</f>
        <v>0</v>
      </c>
      <c r="AAR49" s="75">
        <f>SUM(KD49*$AAR$28)</f>
        <v>0</v>
      </c>
      <c r="AAS49" s="75">
        <f>SUM(KE49*$AAS$28)</f>
        <v>0</v>
      </c>
      <c r="AAT49" s="75">
        <f>SUM(KF49*$AAT$28)</f>
        <v>0</v>
      </c>
      <c r="AAU49" s="75">
        <f>SUM(KG49*$AAU$28)</f>
        <v>0</v>
      </c>
      <c r="AAV49" s="75">
        <f>SUM(KH49*$AAV$28)</f>
        <v>0</v>
      </c>
      <c r="AAW49" s="75">
        <f>SUM(KI49*$AAW$28)</f>
        <v>0</v>
      </c>
      <c r="AAX49" s="75">
        <f>SUM(KJ49*$AAX$28)</f>
        <v>0</v>
      </c>
      <c r="AAY49" s="75">
        <f>SUM(KK49*$AAY$28)</f>
        <v>0</v>
      </c>
      <c r="AAZ49" s="75">
        <f>SUM(KL49*$AAZ$28)</f>
        <v>0</v>
      </c>
      <c r="ABA49" s="75">
        <f>SUM(KM49*$ABA$28)</f>
        <v>0</v>
      </c>
      <c r="ABB49" s="75">
        <f>SUM(KN49*$ABB$28)</f>
        <v>0</v>
      </c>
      <c r="ABC49" s="75">
        <f>SUM(KO49*$ABC$28)</f>
        <v>0</v>
      </c>
      <c r="ABD49" s="75">
        <f>SUM(KP49*$ABD$28)</f>
        <v>0</v>
      </c>
      <c r="ABE49" s="75">
        <f>SUM(KQ49*$ABE$28)</f>
        <v>0</v>
      </c>
      <c r="ABF49" s="75">
        <f>SUM(KR49*$ABF$28)</f>
        <v>0</v>
      </c>
      <c r="ABG49" s="75">
        <f>SUM(KS49*$ABG$28)</f>
        <v>0</v>
      </c>
      <c r="ABH49" s="75">
        <f>SUM(KT49*$ABH$28)</f>
        <v>0</v>
      </c>
      <c r="ABI49" s="75">
        <f>SUM(KU49*$ABI$28)</f>
        <v>0</v>
      </c>
      <c r="ABJ49" s="75">
        <f>SUM(KV49*$ABJ$28)</f>
        <v>0</v>
      </c>
      <c r="ABK49" s="75">
        <f>SUM(KW49*$ABK$28)</f>
        <v>110184.3</v>
      </c>
      <c r="ABL49" s="75">
        <f>SUM(KX49*$ABL$28)</f>
        <v>0</v>
      </c>
      <c r="ABM49" s="75">
        <f>SUM(KY49*$ABM$28)</f>
        <v>64836.9</v>
      </c>
      <c r="ABN49" s="75">
        <f>SUM(KZ49*$ABN$28)</f>
        <v>9442.65</v>
      </c>
      <c r="ABO49" s="75">
        <f>SUM(LA49*$ABO$28)</f>
        <v>0</v>
      </c>
      <c r="ABP49" s="75">
        <f>SUM(LB49*$ABP$28)</f>
        <v>0</v>
      </c>
      <c r="ABQ49" s="75">
        <f>SUM(LC49*$ABQ$28)</f>
        <v>0</v>
      </c>
      <c r="ABR49" s="75">
        <f>SUM(LD49*$ABR$28)</f>
        <v>3010</v>
      </c>
      <c r="ABS49" s="75">
        <f>SUM(LE49*$ABS$28)</f>
        <v>0</v>
      </c>
      <c r="ABT49" s="75">
        <f>SUM(LF49*$ABT$28)</f>
        <v>0</v>
      </c>
      <c r="ABU49" s="75">
        <f>SUM(LG49*$ABU$28)</f>
        <v>0</v>
      </c>
      <c r="ABV49" s="75">
        <f>SUM(LH49*$ABV$28)</f>
        <v>0</v>
      </c>
      <c r="ABW49" s="75">
        <f>SUM(LI49*$ABW$28)</f>
        <v>0</v>
      </c>
      <c r="ABX49" s="75">
        <f>SUM(LJ49*$ABX$28)</f>
        <v>0</v>
      </c>
      <c r="ABY49" s="75">
        <f>SUM(LK49*$ABY$28)</f>
        <v>0</v>
      </c>
      <c r="ABZ49" s="75">
        <f>SUM(LL49*$ABZ$28)</f>
        <v>0</v>
      </c>
      <c r="ACA49" s="75">
        <f>SUM(LM49*$ACA$28)</f>
        <v>0</v>
      </c>
      <c r="ACB49" s="75">
        <f>SUM(LN49*$ACB$28)</f>
        <v>0</v>
      </c>
      <c r="ACC49" s="75">
        <f>SUM(LO49*$ACC$28)</f>
        <v>0</v>
      </c>
      <c r="ACD49" s="75">
        <f>SUM(LP49*$ACD$28)</f>
        <v>0</v>
      </c>
      <c r="ACE49" s="75">
        <f>SUM(LQ49*$ACE$28)</f>
        <v>0</v>
      </c>
      <c r="ACF49" s="75">
        <f>SUM(LR49*$ACF$28)</f>
        <v>0</v>
      </c>
      <c r="ACG49" s="75">
        <f>SUM(LS49*$ACG$28)</f>
        <v>0</v>
      </c>
      <c r="ACH49" s="75">
        <f>SUM(LT49*$ACH$28)</f>
        <v>0</v>
      </c>
      <c r="ACI49" s="75">
        <f>SUM(LU49*$ACI$28)</f>
        <v>0</v>
      </c>
      <c r="ACJ49" s="75">
        <f>SUM(LV49*$ACJ$28)</f>
        <v>0</v>
      </c>
      <c r="ACK49" s="75">
        <f>SUM(LW49*$ACK$28)</f>
        <v>0</v>
      </c>
      <c r="ACL49" s="75">
        <f>SUM(LX49*$ACL$28)</f>
        <v>0</v>
      </c>
      <c r="ACM49" s="75">
        <f>SUM(LY49*$ACM$28)</f>
        <v>0</v>
      </c>
      <c r="ACN49" s="75">
        <f>SUM(LZ49*$ACN$28)</f>
        <v>0</v>
      </c>
      <c r="ACO49" s="75">
        <f>SUM(MA49*$ACO$28)</f>
        <v>0</v>
      </c>
      <c r="ACP49" s="75">
        <f>SUM(MB49*$ACP$28)</f>
        <v>0</v>
      </c>
      <c r="ACQ49" s="75">
        <f>SUM(MC49*$ACQ$28)</f>
        <v>0</v>
      </c>
      <c r="ACR49" s="75">
        <f>SUM(MD49*$ACR$28)</f>
        <v>0</v>
      </c>
      <c r="ACS49" s="75">
        <f>SUM(ME49*$ACS$28)</f>
        <v>4830</v>
      </c>
      <c r="ACT49" s="75">
        <f>SUM(MF49*$ACT$28)</f>
        <v>0</v>
      </c>
      <c r="ACU49" s="75">
        <f>SUM(MG49*$ACU$28)</f>
        <v>0</v>
      </c>
      <c r="ACV49" s="75">
        <f>SUM(MH49*$ACV$28)</f>
        <v>0</v>
      </c>
      <c r="ACW49" s="75">
        <f>SUM(MI49*$ACW$28)</f>
        <v>0</v>
      </c>
      <c r="ACX49" s="75">
        <f>SUM(MJ49*$ACX$28)</f>
        <v>0</v>
      </c>
      <c r="ACY49" s="75">
        <f>SUM(MK49*$ACY$28)</f>
        <v>0</v>
      </c>
      <c r="ACZ49" s="75">
        <f>SUM(ML49*$ACZ$28)</f>
        <v>0</v>
      </c>
      <c r="ADA49" s="75">
        <f>SUM(MM49*$ADA$28)</f>
        <v>0</v>
      </c>
      <c r="ADB49" s="75">
        <f>SUM(MN49*$ADB$28)</f>
        <v>0</v>
      </c>
      <c r="ADC49" s="75">
        <f>SUM(MO49*$ADC$28)</f>
        <v>0</v>
      </c>
      <c r="ADD49" s="75">
        <f>SUM(MP49*$ADD$28)</f>
        <v>0</v>
      </c>
      <c r="ADE49" s="75">
        <f>SUM(MQ49*$ADE$28)</f>
        <v>0</v>
      </c>
      <c r="ADF49" s="75">
        <f>SUM(MR49*$ADF$28)</f>
        <v>0</v>
      </c>
      <c r="ADG49" s="75">
        <f>SUM(MS49*$ADG$28)</f>
        <v>0</v>
      </c>
      <c r="ADH49" s="75">
        <f>SUM(MT49*$ADH$28)</f>
        <v>0</v>
      </c>
      <c r="ADI49" s="75">
        <f>SUM(MU49*$ADI$28)</f>
        <v>0</v>
      </c>
      <c r="ADJ49" s="75">
        <f>SUM(MV49*$ADJ$28)</f>
        <v>0</v>
      </c>
      <c r="ADK49" s="75">
        <f>SUM(MW49*$ADK$28)</f>
        <v>0</v>
      </c>
      <c r="ADL49" s="75">
        <f>SUM(MX49*$ADL$28)</f>
        <v>0</v>
      </c>
      <c r="ADM49" s="75">
        <f>SUM(MY49*$ADM$28)</f>
        <v>0</v>
      </c>
      <c r="ADN49" s="75">
        <f>SUM(MZ49*$ADN$28)</f>
        <v>0</v>
      </c>
      <c r="ADO49" s="75">
        <f>SUM(NA49*$ADO$28)</f>
        <v>0</v>
      </c>
      <c r="ADP49" s="75">
        <f>SUM(NB49*$ADP$28)</f>
        <v>0</v>
      </c>
      <c r="ADQ49" s="75">
        <f>SUM(NC49*$ADQ$28)</f>
        <v>0</v>
      </c>
      <c r="ADR49" s="75">
        <f>SUM(ND49*$ADR$28)</f>
        <v>0</v>
      </c>
      <c r="ADS49" s="75">
        <f>SUM(NE49*$ADS$28)</f>
        <v>0</v>
      </c>
      <c r="ADT49" s="75">
        <f>SUM(NF49*$ADT$28)</f>
        <v>0</v>
      </c>
      <c r="ADU49" s="75">
        <f>SUM(NG49*$ADU$28)</f>
        <v>0</v>
      </c>
      <c r="ADV49" s="75">
        <f>SUM(NH49*$ADV$28)</f>
        <v>0</v>
      </c>
      <c r="ADW49" s="75">
        <f>SUM(NI49*$ADW$28)</f>
        <v>0</v>
      </c>
      <c r="ADX49" s="75">
        <f>SUM(NJ49*$ADX$28)</f>
        <v>0</v>
      </c>
      <c r="ADY49" s="75">
        <f>SUM(NK49*$ADY$28)</f>
        <v>0</v>
      </c>
      <c r="ADZ49" s="75">
        <f>SUM(NL49*$ADZ$28)</f>
        <v>0</v>
      </c>
      <c r="AEA49" s="75">
        <f>SUM(NM49*$AEA$28)</f>
        <v>0</v>
      </c>
      <c r="AEB49" s="75">
        <f>SUM(NN49*$AEB$28)</f>
        <v>0</v>
      </c>
      <c r="AEC49" s="75">
        <f>SUM(NO49*$AEC$28)</f>
        <v>0</v>
      </c>
      <c r="AED49" s="75">
        <f>SUM(NP49*$AED$28)</f>
        <v>0</v>
      </c>
      <c r="AEE49" s="75">
        <f>SUM(NQ49*$AEE$28)</f>
        <v>0</v>
      </c>
      <c r="AEF49" s="75">
        <f>SUM(NR49*$AEF$28)</f>
        <v>0</v>
      </c>
      <c r="AEG49" s="75">
        <f>SUM(NS49*$AEG$28)</f>
        <v>0</v>
      </c>
      <c r="AEH49" s="75">
        <f>SUM(NT49*$AEH$28)</f>
        <v>0</v>
      </c>
      <c r="AEI49" s="75">
        <f>SUM(NU49*$AEI$28)</f>
        <v>0</v>
      </c>
      <c r="AEJ49" s="75">
        <f>SUM(NV49*$AEJ$28)</f>
        <v>1386</v>
      </c>
      <c r="AEK49" s="75">
        <f>SUM(NW49*$AEK$28)</f>
        <v>1906.8</v>
      </c>
      <c r="AEL49" s="75">
        <f>SUM(NX49*$AEL$28)</f>
        <v>0</v>
      </c>
      <c r="AEM49" s="75">
        <f>SUM(NY49*$AEM$28)</f>
        <v>0</v>
      </c>
      <c r="AEN49" s="75">
        <f>SUM(NZ49*$AEN$28)</f>
        <v>0</v>
      </c>
      <c r="AEO49" s="75">
        <f>SUM(OA49*$AEO$28)</f>
        <v>33.6</v>
      </c>
      <c r="AEP49" s="75">
        <f>SUM(OB49*$AEP$28)</f>
        <v>5969.6</v>
      </c>
      <c r="AEQ49" s="75">
        <f>SUM(OC49*$AEQ$28)</f>
        <v>0</v>
      </c>
      <c r="AER49" s="75">
        <f>SUM(OD49*$AER$28)</f>
        <v>0</v>
      </c>
      <c r="AES49" s="75">
        <f>SUM(OE49*$AES$28)</f>
        <v>0</v>
      </c>
      <c r="AET49" s="75">
        <f>SUM(OF49*$AET$28)</f>
        <v>0</v>
      </c>
      <c r="AEU49" s="75">
        <f>SUM(OG49*$AEU$28)</f>
        <v>0</v>
      </c>
      <c r="AEV49" s="75">
        <f>SUM(OH49*$AEV$28)</f>
        <v>0</v>
      </c>
      <c r="AEW49" s="75">
        <f>SUM(OI49*$AEW$28)</f>
        <v>0</v>
      </c>
      <c r="AEX49" s="75">
        <f>SUM(OJ49*$AEX$28)</f>
        <v>0</v>
      </c>
      <c r="AEY49" s="75">
        <f>SUM(OK49*$AEY$28)</f>
        <v>0</v>
      </c>
      <c r="AEZ49" s="75">
        <f>SUM(OL49*$AEZ$28)</f>
        <v>0</v>
      </c>
      <c r="AFA49" s="75">
        <f>SUM(OM49*$AFA$28)</f>
        <v>0</v>
      </c>
      <c r="AFB49" s="75">
        <f>SUM(ON49*$AFB$28)</f>
        <v>0</v>
      </c>
      <c r="AFC49" s="75">
        <f>SUM(OO49*$AFC$28)</f>
        <v>0</v>
      </c>
      <c r="AFD49" s="75">
        <f>SUM(OP49*$AFD$28)</f>
        <v>0</v>
      </c>
      <c r="AFE49" s="75">
        <f>SUM(OQ49*$AFE$28)</f>
        <v>0</v>
      </c>
      <c r="AFF49" s="75">
        <f>SUM(OR49*$AFF$28)</f>
        <v>0</v>
      </c>
      <c r="AFG49" s="75">
        <f>SUM(OS49*$AFG$28)</f>
        <v>0</v>
      </c>
      <c r="AFH49" s="75">
        <f>SUM(OT49*$AFH$28)</f>
        <v>0</v>
      </c>
      <c r="AFI49" s="75">
        <f>SUM(OU49*$AFI$28)</f>
        <v>0</v>
      </c>
      <c r="AFJ49" s="75">
        <f>SUM(OV49*$AFJ$28)</f>
        <v>0</v>
      </c>
      <c r="AFK49" s="75">
        <f>SUM(OW49*$AFK$28)</f>
        <v>120.39999999999999</v>
      </c>
      <c r="AFL49" s="75">
        <f>SUM(OX49*$AFL$28)</f>
        <v>0</v>
      </c>
      <c r="AFM49" s="75">
        <f>SUM(OY49*$AFM$28)</f>
        <v>0</v>
      </c>
      <c r="AFN49" s="75">
        <f>SUM(OZ49*$AFN$28)</f>
        <v>0</v>
      </c>
      <c r="AFO49" s="75">
        <f>SUM(PA49*$AFO$28)</f>
        <v>0</v>
      </c>
      <c r="AFP49" s="75">
        <f>SUM(PB49*$AFP$28)</f>
        <v>0</v>
      </c>
      <c r="AFQ49" s="75">
        <f>SUM(PC49*$AFQ$28)</f>
        <v>0</v>
      </c>
      <c r="AFR49" s="75">
        <f>SUM(PD49*$AFR$28)</f>
        <v>0</v>
      </c>
      <c r="AFS49" s="75">
        <f>SUM(PE49*$AFS$28)</f>
        <v>0</v>
      </c>
      <c r="AFT49" s="75">
        <f>SUM(PF49*$AFT$28)</f>
        <v>0</v>
      </c>
      <c r="AFU49" s="75">
        <f>SUM(PG49*$AFU$28)</f>
        <v>5076.3999999999996</v>
      </c>
      <c r="AFV49" s="75">
        <f>SUM(PH49*$AFV$28)</f>
        <v>0</v>
      </c>
      <c r="AFW49" s="75">
        <f>SUM(PI49*$AFW$28)</f>
        <v>0</v>
      </c>
      <c r="AFX49" s="75">
        <f>SUM(PJ49*$AFX$28)</f>
        <v>0</v>
      </c>
      <c r="AFY49" s="75">
        <f>SUM(PK49*$AFY$28)</f>
        <v>0</v>
      </c>
      <c r="AFZ49" s="75">
        <f>SUM(PL49*$AFZ$28)</f>
        <v>13840</v>
      </c>
      <c r="AGA49" s="75">
        <f>SUM(PM49*$AGA$28)</f>
        <v>0</v>
      </c>
      <c r="AGB49" s="75">
        <f>SUM(PN49*$AGB$28)</f>
        <v>0</v>
      </c>
      <c r="AGC49" s="75">
        <f>SUM(PO49*$AGC$28)</f>
        <v>0</v>
      </c>
      <c r="AGD49" s="75">
        <f>SUM(PP49*$AGD$28)</f>
        <v>0</v>
      </c>
      <c r="AGE49" s="75">
        <f>SUM(PQ49*$AGE$28)</f>
        <v>0</v>
      </c>
      <c r="AGF49" s="75">
        <f>SUM(PR49*$AGF$28)</f>
        <v>0</v>
      </c>
      <c r="AGG49" s="75">
        <f>SUM(PS49*$AGG$28)</f>
        <v>0</v>
      </c>
      <c r="AGH49" s="75">
        <f>SUM(PT49*$AGH$28)</f>
        <v>0</v>
      </c>
      <c r="AGI49" s="75">
        <f>SUM(PU49*$AGI$28)</f>
        <v>0</v>
      </c>
      <c r="AGJ49" s="75">
        <f>SUM(PV49*$AGJ$28)</f>
        <v>0</v>
      </c>
      <c r="AGK49" s="75">
        <f>SUM(PW49*$AGK$28)</f>
        <v>0</v>
      </c>
      <c r="AGL49" s="75">
        <f>SUM(PX49*$AGL$28)</f>
        <v>0</v>
      </c>
      <c r="AGM49" s="75">
        <f>SUM(PY49*$AGM$28)</f>
        <v>0</v>
      </c>
      <c r="AGN49" s="75">
        <f>SUM(PZ49*$AGN$28)</f>
        <v>0</v>
      </c>
      <c r="AGO49" s="75">
        <f>SUM(QA49*$AGO$28)</f>
        <v>0</v>
      </c>
      <c r="AGP49" s="75">
        <f>SUM(QB49*$AGP$28)</f>
        <v>0</v>
      </c>
      <c r="AGQ49" s="75">
        <f>SUM(QC49*$AGQ$28)</f>
        <v>0</v>
      </c>
      <c r="AGR49" s="75">
        <f>SUM(QD49*$AGR$28)</f>
        <v>0</v>
      </c>
      <c r="AGS49" s="75">
        <f>SUM(QE49*$AGS$28)</f>
        <v>0</v>
      </c>
      <c r="AGT49" s="75">
        <f>SUM(QF49*$AGT$28)</f>
        <v>0</v>
      </c>
      <c r="AGU49" s="75">
        <f>SUM(QG49*$AGU$28)</f>
        <v>0</v>
      </c>
      <c r="AGV49" s="75">
        <f>SUM(QH49*$AGV$28)</f>
        <v>0</v>
      </c>
      <c r="AGW49" s="75">
        <f>SUM(QI49*$AGW$28)</f>
        <v>0</v>
      </c>
      <c r="AGX49" s="75">
        <f>SUM(QJ49*$AGX$28)</f>
        <v>0</v>
      </c>
      <c r="AGY49" s="75">
        <f>SUM(QK49*$AGY$28)</f>
        <v>0</v>
      </c>
      <c r="AGZ49" s="75">
        <f>SUM(QL49*$AGZ$28)</f>
        <v>0</v>
      </c>
      <c r="AHA49" s="75">
        <f>SUM(QM49*$AHA$28)</f>
        <v>0</v>
      </c>
      <c r="AHB49" s="75">
        <f>SUM(QN49*$AHB$28)</f>
        <v>0</v>
      </c>
      <c r="AHC49" s="75">
        <f>SUM(QO49*$AHC$28)</f>
        <v>0</v>
      </c>
      <c r="AHD49" s="75">
        <f>SUM(QP49*$AHD$28)</f>
        <v>0</v>
      </c>
      <c r="AHE49" s="75">
        <f>SUM(QQ49*$AHE$28)</f>
        <v>0</v>
      </c>
      <c r="AHF49" s="75">
        <f>SUM(QR49*$AHF$28)</f>
        <v>0</v>
      </c>
      <c r="AHG49" s="75">
        <f>SUM(QS49*$AHG$28)</f>
        <v>0</v>
      </c>
      <c r="AHH49" s="75">
        <f>SUM(QT49*$AHH$28)</f>
        <v>0</v>
      </c>
      <c r="AHI49" s="75">
        <f>SUM(QU49*$AHI$28)</f>
        <v>0</v>
      </c>
      <c r="AHJ49" s="75">
        <f>SUM(QV49*$AHJ$28)</f>
        <v>0</v>
      </c>
      <c r="AHK49" s="75">
        <f>SUM(QW49*$AHK$28)</f>
        <v>0</v>
      </c>
      <c r="AHL49" s="75">
        <f>SUM(QX49*$AHL$28)</f>
        <v>0</v>
      </c>
      <c r="AHM49" s="75">
        <f>SUM(QY49*$AHM$28)</f>
        <v>0</v>
      </c>
      <c r="AHN49" s="75">
        <f>SUM(QZ49*$AHN$28)</f>
        <v>0</v>
      </c>
      <c r="AHO49" s="75">
        <f>SUM(RA49*$AHO$28)</f>
        <v>0</v>
      </c>
      <c r="AHP49" s="75">
        <f>SUM(RB49*$AHP$28)</f>
        <v>0</v>
      </c>
      <c r="AHQ49" s="75">
        <f>SUM(RC49*$AHQ$28)</f>
        <v>0</v>
      </c>
      <c r="AHT49" s="22">
        <f>SUM(AS49:KN49)</f>
        <v>0</v>
      </c>
      <c r="AHU49" s="22">
        <f>SUM(KO49:KV49)</f>
        <v>0</v>
      </c>
      <c r="AHV49" s="22">
        <f>SUM(KW49:MD49)</f>
        <v>69.42</v>
      </c>
      <c r="AHW49" s="22">
        <f>SUM(ME49:NL49)</f>
        <v>3.45</v>
      </c>
      <c r="AHX49" s="22">
        <f>SUM(NM49:NT49)</f>
        <v>0</v>
      </c>
      <c r="AHY49" s="22">
        <f>SUM(NU49:OJ49)</f>
        <v>33.200000000000003</v>
      </c>
      <c r="AHZ49" s="22">
        <f>SUM(OK49:RC49)</f>
        <v>26.12</v>
      </c>
      <c r="AIA49" s="22">
        <f>SUM(AHT49:AHZ49)</f>
        <v>132.19</v>
      </c>
      <c r="AIB49" s="77">
        <f>SUM(AHT49/AIA49)</f>
        <v>0</v>
      </c>
      <c r="AIC49" s="77">
        <f>SUM(AHU49/AIA49)</f>
        <v>0</v>
      </c>
      <c r="AID49" s="77">
        <f>SUM(AHV49/AIA49)</f>
        <v>0.52515318859217797</v>
      </c>
      <c r="AIE49" s="77">
        <f>SUM(AHW49/AIA49)</f>
        <v>2.6098797185868827E-2</v>
      </c>
      <c r="AIF49" s="77">
        <f>SUM(AHX49/AIA49)</f>
        <v>0</v>
      </c>
      <c r="AIG49" s="77">
        <f>SUM(AHY49/AIA49)</f>
        <v>0.25115364248430294</v>
      </c>
      <c r="AIH49" s="77">
        <f>SUM(AHZ49/AIA49)</f>
        <v>0.19759437173765038</v>
      </c>
      <c r="AII49" s="22" t="s">
        <v>582</v>
      </c>
      <c r="AIK49" s="75">
        <f>SUM(RG49:AHQ49)</f>
        <v>220636.65</v>
      </c>
      <c r="AIL49" s="75">
        <f>AE49</f>
        <v>0</v>
      </c>
      <c r="AIM49" s="75">
        <f>SUM(AFZ49:AHD49)</f>
        <v>13840</v>
      </c>
      <c r="AIN49" s="75">
        <f>SUM(AIK49-AIM49)</f>
        <v>206796.65</v>
      </c>
      <c r="AIO49" s="75">
        <f>SUM(AIL49+AIM49)</f>
        <v>13840</v>
      </c>
      <c r="AIP49" s="23">
        <f>SUM(AIO49/AIN49)</f>
        <v>6.6925648940638058E-2</v>
      </c>
    </row>
    <row r="50" spans="5:926" ht="23.25" customHeight="1" x14ac:dyDescent="0.2">
      <c r="E50" s="72"/>
      <c r="J50" s="78">
        <v>2020</v>
      </c>
      <c r="K50" s="78">
        <v>145</v>
      </c>
      <c r="L50" s="79">
        <v>43845</v>
      </c>
      <c r="M50" s="78">
        <v>1403000</v>
      </c>
      <c r="N50" s="80"/>
      <c r="O50" s="21" t="s">
        <v>697</v>
      </c>
      <c r="P50" s="80" t="s">
        <v>748</v>
      </c>
      <c r="Q50" s="80" t="s">
        <v>749</v>
      </c>
      <c r="R50" s="22">
        <v>6</v>
      </c>
      <c r="S50" s="22">
        <v>1</v>
      </c>
      <c r="T50" s="22">
        <v>10</v>
      </c>
      <c r="U50" s="68" t="s">
        <v>698</v>
      </c>
      <c r="V50" s="22" t="s">
        <v>699</v>
      </c>
      <c r="X50" s="22">
        <v>66.83</v>
      </c>
      <c r="Y50" s="74">
        <f>SUM(AK50/X50)</f>
        <v>2020.0508753553793</v>
      </c>
      <c r="Z50" s="75">
        <v>113575</v>
      </c>
      <c r="AA50" s="75">
        <v>0</v>
      </c>
      <c r="AB50" s="75">
        <v>13100</v>
      </c>
      <c r="AC50" s="75">
        <f>SUM(Z50:AB50)</f>
        <v>126675</v>
      </c>
      <c r="AD50" s="75">
        <v>113575</v>
      </c>
      <c r="AE50" s="75">
        <v>0</v>
      </c>
      <c r="AF50" s="75">
        <v>13100</v>
      </c>
      <c r="AG50" s="75">
        <f>SUM(AD50:AF50)</f>
        <v>126675</v>
      </c>
      <c r="AH50" s="74">
        <v>135000</v>
      </c>
      <c r="AI50" s="74">
        <v>0</v>
      </c>
      <c r="AJ50" s="74">
        <v>0</v>
      </c>
      <c r="AK50" s="76">
        <f>SUM(AH50-(AI50+AJ50))</f>
        <v>135000</v>
      </c>
      <c r="AL50" s="23">
        <f>SUM(AD50/AK50)</f>
        <v>0.84129629629629632</v>
      </c>
      <c r="AM50" s="77">
        <f>ABS(AL50-$A$7)</f>
        <v>0.10229629629629633</v>
      </c>
      <c r="AN50" s="77">
        <f>ABS(AL50-$A$9)</f>
        <v>5.0049037121956408E-2</v>
      </c>
      <c r="AO50" s="77">
        <f>SUMSQ(AN50)</f>
        <v>2.5049061168349704E-3</v>
      </c>
      <c r="AP50" s="75">
        <f>AK50^2</f>
        <v>18225000000</v>
      </c>
      <c r="AQ50" s="74">
        <f>AG50^2</f>
        <v>16046555625</v>
      </c>
      <c r="AR50" s="75">
        <f>AG50*AK50</f>
        <v>17101125000</v>
      </c>
      <c r="KX50" s="22">
        <v>16.440000000000001</v>
      </c>
      <c r="KY50" s="22">
        <v>21.6</v>
      </c>
      <c r="LA50" s="22">
        <v>0.28999999999999998</v>
      </c>
      <c r="ME50" s="22">
        <v>3.99</v>
      </c>
      <c r="MH50" s="22">
        <v>2.2799999999999998</v>
      </c>
      <c r="NW50" s="22">
        <v>1.44</v>
      </c>
      <c r="NX50" s="22">
        <v>13.74</v>
      </c>
      <c r="OA50" s="22">
        <v>0.02</v>
      </c>
      <c r="OW50" s="22">
        <v>0.67</v>
      </c>
      <c r="PJ50" s="22">
        <v>5.09</v>
      </c>
      <c r="PN50" s="22">
        <v>1</v>
      </c>
      <c r="RB50" s="22">
        <v>0.27</v>
      </c>
      <c r="RE50" s="22">
        <f>SUM(AS50:PG50)</f>
        <v>60.470000000000013</v>
      </c>
      <c r="RF50" s="22">
        <f>SUM(AS50:RC50)</f>
        <v>66.830000000000013</v>
      </c>
      <c r="RG50" s="75">
        <f>SUM(AS50*$RG$28)</f>
        <v>0</v>
      </c>
      <c r="RH50" s="75">
        <f>SUM(AT50*$RH$28)</f>
        <v>0</v>
      </c>
      <c r="RI50" s="75">
        <f>SUM(AU50*$RI$28)</f>
        <v>0</v>
      </c>
      <c r="RJ50" s="75">
        <f>SUM(AV50*$RJ$28)</f>
        <v>0</v>
      </c>
      <c r="RK50" s="75">
        <f>SUM(AW50*$RK$28)</f>
        <v>0</v>
      </c>
      <c r="RL50" s="75">
        <f>SUM(AX50*$RL$28)</f>
        <v>0</v>
      </c>
      <c r="RM50" s="75">
        <f>SUM(AY50*$RM$28)</f>
        <v>0</v>
      </c>
      <c r="RN50" s="75">
        <f>SUM(AZ50*$RN$28)</f>
        <v>0</v>
      </c>
      <c r="RO50" s="75">
        <f>SUM(BA50*$RO$28)</f>
        <v>0</v>
      </c>
      <c r="RP50" s="75">
        <f>SUM(BB50*$RP$28)</f>
        <v>0</v>
      </c>
      <c r="RQ50" s="75">
        <f>SUM(BC50*$RQ$28)</f>
        <v>0</v>
      </c>
      <c r="RR50" s="75">
        <f>SUM(BD50*$RR$28)</f>
        <v>0</v>
      </c>
      <c r="RS50" s="75">
        <f>SUM(BE50*$RS$28)</f>
        <v>0</v>
      </c>
      <c r="RT50" s="75">
        <f>SUM(BF50*$RT$28)</f>
        <v>0</v>
      </c>
      <c r="RU50" s="75">
        <f>SUM(BG50*$RU$28)</f>
        <v>0</v>
      </c>
      <c r="RV50" s="75">
        <f>SUM(BH50*$RV$28)</f>
        <v>0</v>
      </c>
      <c r="RW50" s="75">
        <f>SUM(BI50*$RW$28)</f>
        <v>0</v>
      </c>
      <c r="RX50" s="75">
        <f>SUM(BJ50*$RX$28)</f>
        <v>0</v>
      </c>
      <c r="RY50" s="75">
        <f>SUM(BK50*$RY$28)</f>
        <v>0</v>
      </c>
      <c r="RZ50" s="75">
        <f>SUM(BL50*$RZ$28)</f>
        <v>0</v>
      </c>
      <c r="SA50" s="75">
        <f>SUM(BM50*$SA$28)</f>
        <v>0</v>
      </c>
      <c r="SB50" s="75">
        <f>SUM(BN50*$SB$28)</f>
        <v>0</v>
      </c>
      <c r="SC50" s="75">
        <f>SUM(BO50*$SC$28)</f>
        <v>0</v>
      </c>
      <c r="SD50" s="75">
        <f>SUM(BP50*$SD$28)</f>
        <v>0</v>
      </c>
      <c r="SE50" s="75">
        <f>SUM(BQ50*$SE$28)</f>
        <v>0</v>
      </c>
      <c r="SF50" s="75">
        <f>SUM(BR50*$SF$28)</f>
        <v>0</v>
      </c>
      <c r="SG50" s="75">
        <f>SUM(BS50*$SG$28)</f>
        <v>0</v>
      </c>
      <c r="SH50" s="75">
        <f>SUM(BT50*$SH$28)</f>
        <v>0</v>
      </c>
      <c r="SI50" s="75">
        <f>SUM(BU50*$SI$28)</f>
        <v>0</v>
      </c>
      <c r="SJ50" s="75">
        <f>SUM(BV50*$SJ$28)</f>
        <v>0</v>
      </c>
      <c r="SK50" s="75">
        <f>SUM(BW50*$SK$28)</f>
        <v>0</v>
      </c>
      <c r="SL50" s="75">
        <f>SUM(BX50*$SL$28)</f>
        <v>0</v>
      </c>
      <c r="SM50" s="75">
        <f>SUM(BY50*$SM$28)</f>
        <v>0</v>
      </c>
      <c r="SN50" s="75">
        <f>SUM(BZ50*$SN$28)</f>
        <v>0</v>
      </c>
      <c r="SO50" s="75">
        <f>SUM(CA50*$SO$28)</f>
        <v>0</v>
      </c>
      <c r="SP50" s="75">
        <f>SUM(CB50*$SP$28)</f>
        <v>0</v>
      </c>
      <c r="SQ50" s="75">
        <f>SUM(CC50*$SQ$28)</f>
        <v>0</v>
      </c>
      <c r="SR50" s="75">
        <f>SUM(CD50*$SR$28)</f>
        <v>0</v>
      </c>
      <c r="SS50" s="75">
        <f>SUM(CE50*$SS$28)</f>
        <v>0</v>
      </c>
      <c r="ST50" s="75">
        <f>SUM(CF50*$ST$28)</f>
        <v>0</v>
      </c>
      <c r="SU50" s="75">
        <f>SUM(CG50*$SU$28)</f>
        <v>0</v>
      </c>
      <c r="SV50" s="75">
        <f>SUM(CH50*$SV$28)</f>
        <v>0</v>
      </c>
      <c r="SW50" s="75">
        <f>SUM(CI50*$SW$28)</f>
        <v>0</v>
      </c>
      <c r="SX50" s="75">
        <f>SUM(CJ50*$SX$28)</f>
        <v>0</v>
      </c>
      <c r="SY50" s="75">
        <f>SUM(CK50*$SY$28)</f>
        <v>0</v>
      </c>
      <c r="SZ50" s="75">
        <f>SUM(CL50*$SZ$28)</f>
        <v>0</v>
      </c>
      <c r="TA50" s="75">
        <f>SUM(CM50*$TA$28)</f>
        <v>0</v>
      </c>
      <c r="TB50" s="75">
        <f>SUM(CN50*$TB$28)</f>
        <v>0</v>
      </c>
      <c r="TC50" s="75">
        <f>SUM(CO50*$TC$28)</f>
        <v>0</v>
      </c>
      <c r="TD50" s="75">
        <f>SUM(CP50*$TD$28)</f>
        <v>0</v>
      </c>
      <c r="TE50" s="75">
        <f>SUM(CQ50*$TE$28)</f>
        <v>0</v>
      </c>
      <c r="TF50" s="75">
        <f>SUM(CR50*$TF$28)</f>
        <v>0</v>
      </c>
      <c r="TG50" s="75">
        <f>SUM(CS50*$TG$28)</f>
        <v>0</v>
      </c>
      <c r="TH50" s="75">
        <f>SUM(CT50*$TH$28)</f>
        <v>0</v>
      </c>
      <c r="TI50" s="75">
        <f>SUM(CU50*$TI$28)</f>
        <v>0</v>
      </c>
      <c r="TJ50" s="75">
        <f>SUM(CV50*$TJ$28)</f>
        <v>0</v>
      </c>
      <c r="TK50" s="75">
        <f>SUM(CW50*$TK$28)</f>
        <v>0</v>
      </c>
      <c r="TL50" s="75">
        <f>SUM(CX50*$TL$28)</f>
        <v>0</v>
      </c>
      <c r="TM50" s="75">
        <f>SUM(CY50*$TM$28)</f>
        <v>0</v>
      </c>
      <c r="TN50" s="75">
        <f>SUM(CZ50*$TN$28)</f>
        <v>0</v>
      </c>
      <c r="TO50" s="75">
        <f>SUM(DA50*$TO$28)</f>
        <v>0</v>
      </c>
      <c r="TP50" s="75">
        <f>SUM(DB50*$TP$28)</f>
        <v>0</v>
      </c>
      <c r="TQ50" s="75">
        <f>SUM(DC50*$TQ$28)</f>
        <v>0</v>
      </c>
      <c r="TR50" s="75">
        <f>SUM(DD50*$TR$28)</f>
        <v>0</v>
      </c>
      <c r="TS50" s="75">
        <f>SUM(DE50*$TS$28)</f>
        <v>0</v>
      </c>
      <c r="TT50" s="75">
        <f>SUM(DF50*$TT$28)</f>
        <v>0</v>
      </c>
      <c r="TU50" s="75">
        <f>SUM(DG50*$TU$28)</f>
        <v>0</v>
      </c>
      <c r="TV50" s="75">
        <f>SUM(DH50*$TV$28)</f>
        <v>0</v>
      </c>
      <c r="TW50" s="75">
        <f>SUM(DI50*$TW$28)</f>
        <v>0</v>
      </c>
      <c r="TX50" s="75">
        <f>SUM(DJ50*$TX$28)</f>
        <v>0</v>
      </c>
      <c r="TY50" s="75">
        <f>SUM(DK50*$TY$28)</f>
        <v>0</v>
      </c>
      <c r="TZ50" s="75">
        <f>SUM(DL50*$TZ$28)</f>
        <v>0</v>
      </c>
      <c r="UA50" s="75">
        <f>SUM(DM50*$UA$28)</f>
        <v>0</v>
      </c>
      <c r="UB50" s="75">
        <f>SUM(DN50*$UB$28)</f>
        <v>0</v>
      </c>
      <c r="UC50" s="75">
        <f>SUM(DO50*$UC$28)</f>
        <v>0</v>
      </c>
      <c r="UD50" s="75">
        <f>SUM(DP50*$UD$28)</f>
        <v>0</v>
      </c>
      <c r="UE50" s="75">
        <f>SUM(DQ50*$UE$28)</f>
        <v>0</v>
      </c>
      <c r="UF50" s="75">
        <f>SUM(DR50*$UF$28)</f>
        <v>0</v>
      </c>
      <c r="UG50" s="75">
        <f>SUM(DS50*$UG$28)</f>
        <v>0</v>
      </c>
      <c r="UH50" s="75">
        <f>SUM(DT50*$UH$28)</f>
        <v>0</v>
      </c>
      <c r="UI50" s="75">
        <f>SUM(DU50*$UI$28)</f>
        <v>0</v>
      </c>
      <c r="UJ50" s="75">
        <f>SUM(DV50*$UJ$28)</f>
        <v>0</v>
      </c>
      <c r="UK50" s="75">
        <f>SUM(DW50*$UK$28)</f>
        <v>0</v>
      </c>
      <c r="UL50" s="75">
        <f>SUM(DX50*$UL$28)</f>
        <v>0</v>
      </c>
      <c r="UM50" s="75">
        <f>SUM(DY50*$UM$28)</f>
        <v>0</v>
      </c>
      <c r="UN50" s="75">
        <f>SUM(DZ50*$UN$28)</f>
        <v>0</v>
      </c>
      <c r="UO50" s="75">
        <f>SUM(EA50*$UO$28)</f>
        <v>0</v>
      </c>
      <c r="UP50" s="75">
        <f>SUM(EB50*$UP$28)</f>
        <v>0</v>
      </c>
      <c r="UQ50" s="75">
        <f>SUM(EC50*$UQ$28)</f>
        <v>0</v>
      </c>
      <c r="UR50" s="75">
        <f>SUM(ED50*$UR$28)</f>
        <v>0</v>
      </c>
      <c r="US50" s="75">
        <f>SUM(EE50*$US$28)</f>
        <v>0</v>
      </c>
      <c r="UT50" s="75">
        <f>SUM(EF50*$UT$28)</f>
        <v>0</v>
      </c>
      <c r="UU50" s="75">
        <f>SUM(EG50*$UU$28)</f>
        <v>0</v>
      </c>
      <c r="UV50" s="75">
        <f>SUM(EH50*$UV$28)</f>
        <v>0</v>
      </c>
      <c r="UW50" s="75">
        <f>SUM(EI50*$UW$28)</f>
        <v>0</v>
      </c>
      <c r="UX50" s="75">
        <f>SUM(EJ50*$UX$28)</f>
        <v>0</v>
      </c>
      <c r="UY50" s="75">
        <f>SUM(EK50*$UY$28)</f>
        <v>0</v>
      </c>
      <c r="UZ50" s="75">
        <f>SUM(EL50*$UZ$28)</f>
        <v>0</v>
      </c>
      <c r="VA50" s="75">
        <f>SUM(EM50*$VA$28)</f>
        <v>0</v>
      </c>
      <c r="VB50" s="75">
        <f>SUM(EN50*$VB$28)</f>
        <v>0</v>
      </c>
      <c r="VC50" s="75">
        <f>SUM(EO50*$VC$28)</f>
        <v>0</v>
      </c>
      <c r="VD50" s="75">
        <f>SUM(EP50*$VD$28)</f>
        <v>0</v>
      </c>
      <c r="VE50" s="75">
        <f>SUM(EQ50*$VE$28)</f>
        <v>0</v>
      </c>
      <c r="VF50" s="75">
        <f>SUM(ER50*$VF$28)</f>
        <v>0</v>
      </c>
      <c r="VG50" s="75">
        <f>SUM(ES50*$VG$28)</f>
        <v>0</v>
      </c>
      <c r="VH50" s="75">
        <f>SUM(ET50*$VH$28)</f>
        <v>0</v>
      </c>
      <c r="VI50" s="75">
        <f>SUM(EU50*$VI$28)</f>
        <v>0</v>
      </c>
      <c r="VJ50" s="75">
        <f>SUM(EV50*$VJ$28)</f>
        <v>0</v>
      </c>
      <c r="VK50" s="75">
        <f>SUM(EW50*$VK$28)</f>
        <v>0</v>
      </c>
      <c r="VL50" s="75">
        <f>SUM(EX50*$VL$28)</f>
        <v>0</v>
      </c>
      <c r="VM50" s="75">
        <f>SUM(EY50*$VM$28)</f>
        <v>0</v>
      </c>
      <c r="VN50" s="75">
        <f>SUM(EZ50*$VND$28)</f>
        <v>0</v>
      </c>
      <c r="VO50" s="75">
        <f>SUM(FA50*$VO$28)</f>
        <v>0</v>
      </c>
      <c r="VP50" s="75">
        <f>SUM(FB50*$VP$28)</f>
        <v>0</v>
      </c>
      <c r="VQ50" s="75">
        <f>SUM(FC50*$VQ$28)</f>
        <v>0</v>
      </c>
      <c r="VR50" s="75">
        <f>SUM(FD50*$VR$28)</f>
        <v>0</v>
      </c>
      <c r="VS50" s="75">
        <f>SUM(FE50*$VS$28)</f>
        <v>0</v>
      </c>
      <c r="VT50" s="75">
        <f>SUM(FF50*$VT$28)</f>
        <v>0</v>
      </c>
      <c r="VU50" s="75">
        <f>SUM(FG50*$VU$28)</f>
        <v>0</v>
      </c>
      <c r="VV50" s="75">
        <f>SUM(FH50*$VV$28)</f>
        <v>0</v>
      </c>
      <c r="VW50" s="75">
        <f>SUM(FI50*$VW$28)</f>
        <v>0</v>
      </c>
      <c r="VX50" s="75">
        <f>SUM(FJ50*$VX$28)</f>
        <v>0</v>
      </c>
      <c r="VY50" s="75">
        <f>SUM(FK50*$VY$28)</f>
        <v>0</v>
      </c>
      <c r="VZ50" s="75">
        <f>SUM(FL50*$VZ$28)</f>
        <v>0</v>
      </c>
      <c r="WA50" s="75">
        <f>SUM(FM50*$WA$28)</f>
        <v>0</v>
      </c>
      <c r="WB50" s="75">
        <f>SUM(FN50*$WB$28)</f>
        <v>0</v>
      </c>
      <c r="WC50" s="75">
        <f>SUM(FO50*$WC$28)</f>
        <v>0</v>
      </c>
      <c r="WD50" s="75">
        <f>SUM(FP50*$WD$28)</f>
        <v>0</v>
      </c>
      <c r="WE50" s="75">
        <f>SUM(FQ50*$WE$28)</f>
        <v>0</v>
      </c>
      <c r="WF50" s="75">
        <f>SUM(FR50*$WF$28)</f>
        <v>0</v>
      </c>
      <c r="WG50" s="75">
        <f>SUM(FS50*$WG$28)</f>
        <v>0</v>
      </c>
      <c r="WH50" s="75">
        <f>SUM(FT50*$WH$28)</f>
        <v>0</v>
      </c>
      <c r="WI50" s="75">
        <f>SUM(FU50*$WI$28)</f>
        <v>0</v>
      </c>
      <c r="WJ50" s="75">
        <f>SUM(FV50*$WJ$28)</f>
        <v>0</v>
      </c>
      <c r="WK50" s="75">
        <f>SUM(FW50*$WK$28)</f>
        <v>0</v>
      </c>
      <c r="WL50" s="75">
        <f>SUM(FX50*$WL$28)</f>
        <v>0</v>
      </c>
      <c r="WM50" s="75">
        <f>SUM(FY50*$WM$28)</f>
        <v>0</v>
      </c>
      <c r="WN50" s="75">
        <f>SUM(FZ50*$WN$28)</f>
        <v>0</v>
      </c>
      <c r="WO50" s="75">
        <f>SUM(GA50*$WO$28)</f>
        <v>0</v>
      </c>
      <c r="WP50" s="75">
        <f>SUM(GB50*$WP$28)</f>
        <v>0</v>
      </c>
      <c r="WQ50" s="75">
        <f>SUM(GC50*$WQ$28)</f>
        <v>0</v>
      </c>
      <c r="WR50" s="75">
        <f>SUM(GD50*$WR$28)</f>
        <v>0</v>
      </c>
      <c r="WS50" s="75">
        <f>SUM(GE50*$WS$28)</f>
        <v>0</v>
      </c>
      <c r="WT50" s="75">
        <f>SUM(GF50*$WT$28)</f>
        <v>0</v>
      </c>
      <c r="WU50" s="75">
        <f>SUM(GG50*$WU$28)</f>
        <v>0</v>
      </c>
      <c r="WV50" s="75">
        <f>SUM(GH50*$WV$28)</f>
        <v>0</v>
      </c>
      <c r="WW50" s="75">
        <f>SUM(GI50*$WW$28)</f>
        <v>0</v>
      </c>
      <c r="WX50" s="75">
        <f>SUM(GJ50*$WX$28)</f>
        <v>0</v>
      </c>
      <c r="WY50" s="75">
        <f>SUM(GK50*$WY$28)</f>
        <v>0</v>
      </c>
      <c r="WZ50" s="75">
        <f>SUM(GL50*$WZ$28)</f>
        <v>0</v>
      </c>
      <c r="XA50" s="75">
        <f>SUM(GM50*$XA$28)</f>
        <v>0</v>
      </c>
      <c r="XB50" s="75">
        <f>SUM(GN50*$XB$28)</f>
        <v>0</v>
      </c>
      <c r="XC50" s="75">
        <f>SUM(GO50*$XC$28)</f>
        <v>0</v>
      </c>
      <c r="XD50" s="75">
        <f>SUM(GP50*$XD$28)</f>
        <v>0</v>
      </c>
      <c r="XE50" s="75">
        <f>SUM(GQ50*$XE$28)</f>
        <v>0</v>
      </c>
      <c r="XF50" s="75">
        <f>SUM(GR50*$XF$28)</f>
        <v>0</v>
      </c>
      <c r="XG50" s="75">
        <f>SUM(GS50*$XG$28)</f>
        <v>0</v>
      </c>
      <c r="XH50" s="75">
        <f>SUM(GT50*$XH$28)</f>
        <v>0</v>
      </c>
      <c r="XI50" s="75">
        <f>SUM(GU50*$XI$28)</f>
        <v>0</v>
      </c>
      <c r="XJ50" s="75">
        <f>SUM(GV50*$XJ$28)</f>
        <v>0</v>
      </c>
      <c r="XK50" s="75">
        <f>SUM(GW50*$XK$28)</f>
        <v>0</v>
      </c>
      <c r="XL50" s="75">
        <f>SUM(GX50*$XL$28)</f>
        <v>0</v>
      </c>
      <c r="XM50" s="75">
        <f>SUM(GY50*$XM$28)</f>
        <v>0</v>
      </c>
      <c r="XN50" s="75">
        <f>SUM(GZ50*$XN$28)</f>
        <v>0</v>
      </c>
      <c r="XO50" s="75">
        <f>SUM(HA50*$XO$28)</f>
        <v>0</v>
      </c>
      <c r="XP50" s="75">
        <f>SUM(HB50*$XP$28)</f>
        <v>0</v>
      </c>
      <c r="XQ50" s="75">
        <f>SUM(HC50*$XQ$28)</f>
        <v>0</v>
      </c>
      <c r="XR50" s="75">
        <f>SUM(HD50*$XR$28)</f>
        <v>0</v>
      </c>
      <c r="XS50" s="75">
        <f>SUM(HE50*$XS$28)</f>
        <v>0</v>
      </c>
      <c r="XT50" s="75">
        <f>SUM(HF50*$XT$28)</f>
        <v>0</v>
      </c>
      <c r="XU50" s="75">
        <f>SUM(HG50*$XU$28)</f>
        <v>0</v>
      </c>
      <c r="XV50" s="75">
        <f>SUM(HH50*$XV$28)</f>
        <v>0</v>
      </c>
      <c r="XW50" s="75">
        <f>SUM(HI50*$XW$28)</f>
        <v>0</v>
      </c>
      <c r="XX50" s="75">
        <f>SUM(HJ50*$XX$28)</f>
        <v>0</v>
      </c>
      <c r="XY50" s="75">
        <f>SUM(HK50*$XY$28)</f>
        <v>0</v>
      </c>
      <c r="XZ50" s="75">
        <f>SUM(HL50*$XZ$28)</f>
        <v>0</v>
      </c>
      <c r="YA50" s="75">
        <f>SUM(HM50*$YA$28)</f>
        <v>0</v>
      </c>
      <c r="YB50" s="75">
        <f>SUM(HN50*$YB$28)</f>
        <v>0</v>
      </c>
      <c r="YC50" s="75">
        <f>SUM(HO50*$YC$28)</f>
        <v>0</v>
      </c>
      <c r="YD50" s="75">
        <f>SUM(HP50*$YD$28)</f>
        <v>0</v>
      </c>
      <c r="YE50" s="75">
        <f>SUM(HQ50*$YE$28)</f>
        <v>0</v>
      </c>
      <c r="YF50" s="75">
        <f>SUM(HR50*$YF$28)</f>
        <v>0</v>
      </c>
      <c r="YG50" s="75">
        <f>SUM(HS50*$YG$28)</f>
        <v>0</v>
      </c>
      <c r="YH50" s="75">
        <f>SUM(HT50*$YH$28)</f>
        <v>0</v>
      </c>
      <c r="YI50" s="75">
        <f>SUM(HU50*$YI$28)</f>
        <v>0</v>
      </c>
      <c r="YJ50" s="75">
        <f>SUM(HV50*$YJ$28)</f>
        <v>0</v>
      </c>
      <c r="YK50" s="75">
        <f>SUM(HW50*$YK$28)</f>
        <v>0</v>
      </c>
      <c r="YL50" s="75">
        <f>SUM(HX50*$YL$28)</f>
        <v>0</v>
      </c>
      <c r="YM50" s="75">
        <f>SUM(HY50*$YM$28)</f>
        <v>0</v>
      </c>
      <c r="YN50" s="75">
        <f>SUM(HZ50*$YN$28)</f>
        <v>0</v>
      </c>
      <c r="YO50" s="75">
        <f>SUM(IA50*$YO$28)</f>
        <v>0</v>
      </c>
      <c r="YP50" s="75">
        <f>SUM(IB50*$YP$28)</f>
        <v>0</v>
      </c>
      <c r="YQ50" s="75">
        <f>SUM(IC50*$YQ$28)</f>
        <v>0</v>
      </c>
      <c r="YR50" s="75">
        <f>SUM(ID50*$YR$28)</f>
        <v>0</v>
      </c>
      <c r="YS50" s="75">
        <f>SUM(IE50*$YS$28)</f>
        <v>0</v>
      </c>
      <c r="YT50" s="75">
        <f>SUM(IF50*$YT$28)</f>
        <v>0</v>
      </c>
      <c r="YU50" s="75">
        <f>SUM(IG50*$YU$28)</f>
        <v>0</v>
      </c>
      <c r="YV50" s="75">
        <f>SUM(IH50*$YV$28)</f>
        <v>0</v>
      </c>
      <c r="YW50" s="75">
        <f>SUM(II50*$YW$28)</f>
        <v>0</v>
      </c>
      <c r="YX50" s="75">
        <f>SUM(IJ50*$YX$28)</f>
        <v>0</v>
      </c>
      <c r="YY50" s="75">
        <f>SUM(IK50*$YY$28)</f>
        <v>0</v>
      </c>
      <c r="YZ50" s="75">
        <f>SUM(IL50*$YZ$28)</f>
        <v>0</v>
      </c>
      <c r="ZA50" s="75">
        <f>SUM(IM50*$ZA$28)</f>
        <v>0</v>
      </c>
      <c r="ZB50" s="75">
        <f>SUM(IN50*$ZB$28)</f>
        <v>0</v>
      </c>
      <c r="ZC50" s="75">
        <f>SUM(IO50*$ZC$28)</f>
        <v>0</v>
      </c>
      <c r="ZD50" s="75">
        <f>SUM(IP50*$ZD$28)</f>
        <v>0</v>
      </c>
      <c r="ZE50" s="75">
        <f>SUM(IQ50*$ZE$28)</f>
        <v>0</v>
      </c>
      <c r="ZF50" s="75">
        <f>SUM(IR50*$ZF$28)</f>
        <v>0</v>
      </c>
      <c r="ZG50" s="75">
        <f>SUM(IS50*$ZG$28)</f>
        <v>0</v>
      </c>
      <c r="ZH50" s="75">
        <f>SUM(IT50*$ZH$28)</f>
        <v>0</v>
      </c>
      <c r="ZI50" s="75">
        <f>SUM(IU50*$ZI$28)</f>
        <v>0</v>
      </c>
      <c r="ZJ50" s="75">
        <f>SUM(IV50*$ZJ$28)</f>
        <v>0</v>
      </c>
      <c r="ZK50" s="75">
        <f>SUM(IW50*$ZK$28)</f>
        <v>0</v>
      </c>
      <c r="ZL50" s="75">
        <f>SUM(IX50*$ZL$28)</f>
        <v>0</v>
      </c>
      <c r="ZM50" s="75">
        <f>SUM(IY50*$ZM$28)</f>
        <v>0</v>
      </c>
      <c r="ZN50" s="75">
        <f>SUM(IZ50*$ZN$28)</f>
        <v>0</v>
      </c>
      <c r="ZO50" s="75">
        <f>SUM(JA50*$ZO$28)</f>
        <v>0</v>
      </c>
      <c r="ZP50" s="75">
        <f>SUM(JB50*$ZP$28)</f>
        <v>0</v>
      </c>
      <c r="ZQ50" s="75">
        <f>SUM(JC50*$ZQ$28)</f>
        <v>0</v>
      </c>
      <c r="ZR50" s="75">
        <f>SUM(JD50*$ZR$28)</f>
        <v>0</v>
      </c>
      <c r="ZS50" s="75">
        <f>SUM(JE50*$ZS$28)</f>
        <v>0</v>
      </c>
      <c r="ZT50" s="75">
        <f>SUM(JF50*$ZT$28)</f>
        <v>0</v>
      </c>
      <c r="ZU50" s="75">
        <f>SUM(JG50*$ZU$28)</f>
        <v>0</v>
      </c>
      <c r="ZV50" s="75">
        <f>SUM(JH50*$ZV$28)</f>
        <v>0</v>
      </c>
      <c r="ZW50" s="75">
        <f>SUM(JI50*$ZW$28)</f>
        <v>0</v>
      </c>
      <c r="ZX50" s="75">
        <f>SUM(JJ50*$ZX$28)</f>
        <v>0</v>
      </c>
      <c r="ZY50" s="75">
        <f>SUM(JK50*$ZY$28)</f>
        <v>0</v>
      </c>
      <c r="ZZ50" s="75">
        <f>SUM(JL50*$ZZ$28)</f>
        <v>0</v>
      </c>
      <c r="AAA50" s="75">
        <f>SUM(JM50*$AAA$28)</f>
        <v>0</v>
      </c>
      <c r="AAB50" s="75">
        <f>SUM(JN50*$AAB$28)</f>
        <v>0</v>
      </c>
      <c r="AAC50" s="75">
        <f>SUM(JO50*$AAC$28)</f>
        <v>0</v>
      </c>
      <c r="AAD50" s="75">
        <f>SUM(JP50*$AAD$28)</f>
        <v>0</v>
      </c>
      <c r="AAE50" s="75">
        <f>SUM(JQ50*$AAE$28)</f>
        <v>0</v>
      </c>
      <c r="AAF50" s="75">
        <f>SUM(JR50*$AAF$28)</f>
        <v>0</v>
      </c>
      <c r="AAG50" s="75">
        <f>SUM(JS50*$AAG$28)</f>
        <v>0</v>
      </c>
      <c r="AAH50" s="75">
        <f>SUM(JT50*$AAH$28)</f>
        <v>0</v>
      </c>
      <c r="AAI50" s="75">
        <f>SUM(JU50*$AAI$28)</f>
        <v>0</v>
      </c>
      <c r="AAJ50" s="75">
        <f>SUM(JV50*$AAJ$28)</f>
        <v>0</v>
      </c>
      <c r="AAK50" s="75">
        <f>SUM(JW50*$AAK$28)</f>
        <v>0</v>
      </c>
      <c r="AAL50" s="75">
        <f>SUM(JX50*$AAL$28)</f>
        <v>0</v>
      </c>
      <c r="AAM50" s="75">
        <f>SUM(JY50*$AAM$28)</f>
        <v>0</v>
      </c>
      <c r="AAN50" s="75">
        <f>SUM(JZ50*$AAN$28)</f>
        <v>0</v>
      </c>
      <c r="AAO50" s="75">
        <f>SUM(KA50*$AAO$28)</f>
        <v>0</v>
      </c>
      <c r="AAP50" s="75">
        <f>SUM(KB50*$AAP$28)</f>
        <v>0</v>
      </c>
      <c r="AAQ50" s="75">
        <f>SUM(KC50*$AAQ$28)</f>
        <v>0</v>
      </c>
      <c r="AAR50" s="75">
        <f>SUM(KD50*$AAR$28)</f>
        <v>0</v>
      </c>
      <c r="AAS50" s="75">
        <f>SUM(KE50*$AAS$28)</f>
        <v>0</v>
      </c>
      <c r="AAT50" s="75">
        <f>SUM(KF50*$AAT$28)</f>
        <v>0</v>
      </c>
      <c r="AAU50" s="75">
        <f>SUM(KG50*$AAU$28)</f>
        <v>0</v>
      </c>
      <c r="AAV50" s="75">
        <f>SUM(KH50*$AAV$28)</f>
        <v>0</v>
      </c>
      <c r="AAW50" s="75">
        <f>SUM(KI50*$AAW$28)</f>
        <v>0</v>
      </c>
      <c r="AAX50" s="75">
        <f>SUM(KJ50*$AAX$28)</f>
        <v>0</v>
      </c>
      <c r="AAY50" s="75">
        <f>SUM(KK50*$AAY$28)</f>
        <v>0</v>
      </c>
      <c r="AAZ50" s="75">
        <f>SUM(KL50*$AAZ$28)</f>
        <v>0</v>
      </c>
      <c r="ABA50" s="75">
        <f>SUM(KM50*$ABA$28)</f>
        <v>0</v>
      </c>
      <c r="ABB50" s="75">
        <f>SUM(KN50*$ABB$28)</f>
        <v>0</v>
      </c>
      <c r="ABC50" s="75">
        <f>SUM(KO50*$ABC$28)</f>
        <v>0</v>
      </c>
      <c r="ABD50" s="75">
        <f>SUM(KP50*$ABD$28)</f>
        <v>0</v>
      </c>
      <c r="ABE50" s="75">
        <f>SUM(KQ50*$ABE$28)</f>
        <v>0</v>
      </c>
      <c r="ABF50" s="75">
        <f>SUM(KR50*$ABF$28)</f>
        <v>0</v>
      </c>
      <c r="ABG50" s="75">
        <f>SUM(KS50*$ABG$28)</f>
        <v>0</v>
      </c>
      <c r="ABH50" s="75">
        <f>SUM(KT50*$ABH$28)</f>
        <v>0</v>
      </c>
      <c r="ABI50" s="75">
        <f>SUM(KU50*$ABI$28)</f>
        <v>0</v>
      </c>
      <c r="ABJ50" s="75">
        <f>SUM(KV50*$ABJ$28)</f>
        <v>0</v>
      </c>
      <c r="ABK50" s="75">
        <f>SUM(KW50*$ABK$28)</f>
        <v>0</v>
      </c>
      <c r="ABL50" s="75">
        <f>SUM(KX50*$ABL$28)</f>
        <v>45127.8</v>
      </c>
      <c r="ABM50" s="75">
        <f>SUM(KY50*$ABM$28)</f>
        <v>59292.000000000007</v>
      </c>
      <c r="ABN50" s="75">
        <f>SUM(KZ50*$ABN$28)</f>
        <v>0</v>
      </c>
      <c r="ABO50" s="75">
        <f>SUM(LA50*$ABO$28)</f>
        <v>700.34999999999991</v>
      </c>
      <c r="ABP50" s="75">
        <f>SUM(LB50*$ABP$28)</f>
        <v>0</v>
      </c>
      <c r="ABQ50" s="75">
        <f>SUM(LC50*$ABQ$28)</f>
        <v>0</v>
      </c>
      <c r="ABR50" s="75">
        <f>SUM(LD50*$ABR$28)</f>
        <v>0</v>
      </c>
      <c r="ABS50" s="75">
        <f>SUM(LE50*$ABS$28)</f>
        <v>0</v>
      </c>
      <c r="ABT50" s="75">
        <f>SUM(LF50*$ABT$28)</f>
        <v>0</v>
      </c>
      <c r="ABU50" s="75">
        <f>SUM(LG50*$ABU$28)</f>
        <v>0</v>
      </c>
      <c r="ABV50" s="75">
        <f>SUM(LH50*$ABV$28)</f>
        <v>0</v>
      </c>
      <c r="ABW50" s="75">
        <f>SUM(LI50*$ABW$28)</f>
        <v>0</v>
      </c>
      <c r="ABX50" s="75">
        <f>SUM(LJ50*$ABX$28)</f>
        <v>0</v>
      </c>
      <c r="ABY50" s="75">
        <f>SUM(LK50*$ABY$28)</f>
        <v>0</v>
      </c>
      <c r="ABZ50" s="75">
        <f>SUM(LL50*$ABZ$28)</f>
        <v>0</v>
      </c>
      <c r="ACA50" s="75">
        <f>SUM(LM50*$ACA$28)</f>
        <v>0</v>
      </c>
      <c r="ACB50" s="75">
        <f>SUM(LN50*$ACB$28)</f>
        <v>0</v>
      </c>
      <c r="ACC50" s="75">
        <f>SUM(LO50*$ACC$28)</f>
        <v>0</v>
      </c>
      <c r="ACD50" s="75">
        <f>SUM(LP50*$ACD$28)</f>
        <v>0</v>
      </c>
      <c r="ACE50" s="75">
        <f>SUM(LQ50*$ACE$28)</f>
        <v>0</v>
      </c>
      <c r="ACF50" s="75">
        <f>SUM(LR50*$ACF$28)</f>
        <v>0</v>
      </c>
      <c r="ACG50" s="75">
        <f>SUM(LS50*$ACG$28)</f>
        <v>0</v>
      </c>
      <c r="ACH50" s="75">
        <f>SUM(LT50*$ACH$28)</f>
        <v>0</v>
      </c>
      <c r="ACI50" s="75">
        <f>SUM(LU50*$ACI$28)</f>
        <v>0</v>
      </c>
      <c r="ACJ50" s="75">
        <f>SUM(LV50*$ACJ$28)</f>
        <v>0</v>
      </c>
      <c r="ACK50" s="75">
        <f>SUM(LW50*$ACK$28)</f>
        <v>0</v>
      </c>
      <c r="ACL50" s="75">
        <f>SUM(LX50*$ACL$28)</f>
        <v>0</v>
      </c>
      <c r="ACM50" s="75">
        <f>SUM(LY50*$ACM$28)</f>
        <v>0</v>
      </c>
      <c r="ACN50" s="75">
        <f>SUM(LZ50*$ACN$28)</f>
        <v>0</v>
      </c>
      <c r="ACO50" s="75">
        <f>SUM(MA50*$ACO$28)</f>
        <v>0</v>
      </c>
      <c r="ACP50" s="75">
        <f>SUM(MB50*$ACP$28)</f>
        <v>0</v>
      </c>
      <c r="ACQ50" s="75">
        <f>SUM(MC50*$ACQ$28)</f>
        <v>0</v>
      </c>
      <c r="ACR50" s="75">
        <f>SUM(MD50*$ACR$28)</f>
        <v>0</v>
      </c>
      <c r="ACS50" s="75">
        <f>SUM(ME50*$ACS$28)</f>
        <v>5586</v>
      </c>
      <c r="ACT50" s="75">
        <f>SUM(MF50*$ACT$28)</f>
        <v>0</v>
      </c>
      <c r="ACU50" s="75">
        <f>SUM(MG50*$ACU$28)</f>
        <v>0</v>
      </c>
      <c r="ACV50" s="75">
        <f>SUM(MH50*$ACV$28)</f>
        <v>3191.9999999999995</v>
      </c>
      <c r="ACW50" s="75">
        <f>SUM(MI50*$ACW$28)</f>
        <v>0</v>
      </c>
      <c r="ACX50" s="75">
        <f>SUM(MJ50*$ACX$28)</f>
        <v>0</v>
      </c>
      <c r="ACY50" s="75">
        <f>SUM(MK50*$ACY$28)</f>
        <v>0</v>
      </c>
      <c r="ACZ50" s="75">
        <f>SUM(ML50*$ACZ$28)</f>
        <v>0</v>
      </c>
      <c r="ADA50" s="75">
        <f>SUM(MM50*$ADA$28)</f>
        <v>0</v>
      </c>
      <c r="ADB50" s="75">
        <f>SUM(MN50*$ADB$28)</f>
        <v>0</v>
      </c>
      <c r="ADC50" s="75">
        <f>SUM(MO50*$ADC$28)</f>
        <v>0</v>
      </c>
      <c r="ADD50" s="75">
        <f>SUM(MP50*$ADD$28)</f>
        <v>0</v>
      </c>
      <c r="ADE50" s="75">
        <f>SUM(MQ50*$ADE$28)</f>
        <v>0</v>
      </c>
      <c r="ADF50" s="75">
        <f>SUM(MR50*$ADF$28)</f>
        <v>0</v>
      </c>
      <c r="ADG50" s="75">
        <f>SUM(MS50*$ADG$28)</f>
        <v>0</v>
      </c>
      <c r="ADH50" s="75">
        <f>SUM(MT50*$ADH$28)</f>
        <v>0</v>
      </c>
      <c r="ADI50" s="75">
        <f>SUM(MU50*$ADI$28)</f>
        <v>0</v>
      </c>
      <c r="ADJ50" s="75">
        <f>SUM(MV50*$ADJ$28)</f>
        <v>0</v>
      </c>
      <c r="ADK50" s="75">
        <f>SUM(MW50*$ADK$28)</f>
        <v>0</v>
      </c>
      <c r="ADL50" s="75">
        <f>SUM(MX50*$ADL$28)</f>
        <v>0</v>
      </c>
      <c r="ADM50" s="75">
        <f>SUM(MY50*$ADM$28)</f>
        <v>0</v>
      </c>
      <c r="ADN50" s="75">
        <f>SUM(MZ50*$ADN$28)</f>
        <v>0</v>
      </c>
      <c r="ADO50" s="75">
        <f>SUM(NA50*$ADO$28)</f>
        <v>0</v>
      </c>
      <c r="ADP50" s="75">
        <f>SUM(NB50*$ADP$28)</f>
        <v>0</v>
      </c>
      <c r="ADQ50" s="75">
        <f>SUM(NC50*$ADQ$28)</f>
        <v>0</v>
      </c>
      <c r="ADR50" s="75">
        <f>SUM(ND50*$ADR$28)</f>
        <v>0</v>
      </c>
      <c r="ADS50" s="75">
        <f>SUM(NE50*$ADS$28)</f>
        <v>0</v>
      </c>
      <c r="ADT50" s="75">
        <f>SUM(NF50*$ADT$28)</f>
        <v>0</v>
      </c>
      <c r="ADU50" s="75">
        <f>SUM(NG50*$ADU$28)</f>
        <v>0</v>
      </c>
      <c r="ADV50" s="75">
        <f>SUM(NH50*$ADV$28)</f>
        <v>0</v>
      </c>
      <c r="ADW50" s="75">
        <f>SUM(NI50*$ADW$28)</f>
        <v>0</v>
      </c>
      <c r="ADX50" s="75">
        <f>SUM(NJ50*$ADX$28)</f>
        <v>0</v>
      </c>
      <c r="ADY50" s="75">
        <f>SUM(NK50*$ADY$28)</f>
        <v>0</v>
      </c>
      <c r="ADZ50" s="75">
        <f>SUM(NL50*$ADZ$28)</f>
        <v>0</v>
      </c>
      <c r="AEA50" s="75">
        <f>SUM(NM50*$AEA$28)</f>
        <v>0</v>
      </c>
      <c r="AEB50" s="75">
        <f>SUM(NN50*$AEB$28)</f>
        <v>0</v>
      </c>
      <c r="AEC50" s="75">
        <f>SUM(NO50*$AEC$28)</f>
        <v>0</v>
      </c>
      <c r="AED50" s="75">
        <f>SUM(NP50*$AED$28)</f>
        <v>0</v>
      </c>
      <c r="AEE50" s="75">
        <f>SUM(NQ50*$AEE$28)</f>
        <v>0</v>
      </c>
      <c r="AEF50" s="75">
        <f>SUM(NR50*$AEF$28)</f>
        <v>0</v>
      </c>
      <c r="AEG50" s="75">
        <f>SUM(NS50*$AEG$28)</f>
        <v>0</v>
      </c>
      <c r="AEH50" s="75">
        <f>SUM(NT50*$AEH$28)</f>
        <v>0</v>
      </c>
      <c r="AEI50" s="75">
        <f>SUM(NU50*$AEI$28)</f>
        <v>0</v>
      </c>
      <c r="AEJ50" s="75">
        <f>SUM(NV50*$AEJ$28)</f>
        <v>0</v>
      </c>
      <c r="AEK50" s="75">
        <f>SUM(NW50*$AEK$28)</f>
        <v>403.2</v>
      </c>
      <c r="AEL50" s="75">
        <f>SUM(NX50*$AEL$28)</f>
        <v>3847.2000000000003</v>
      </c>
      <c r="AEM50" s="75">
        <f>SUM(NY50*$AEM$28)</f>
        <v>0</v>
      </c>
      <c r="AEN50" s="75">
        <f>SUM(NZ50*$AEN$28)</f>
        <v>0</v>
      </c>
      <c r="AEO50" s="75">
        <f>SUM(OA50*$AEO$28)</f>
        <v>5.6000000000000005</v>
      </c>
      <c r="AEP50" s="75">
        <f>SUM(OB50*$AEP$28)</f>
        <v>0</v>
      </c>
      <c r="AEQ50" s="75">
        <f>SUM(OC50*$AEQ$28)</f>
        <v>0</v>
      </c>
      <c r="AER50" s="75">
        <f>SUM(OD50*$AER$28)</f>
        <v>0</v>
      </c>
      <c r="AES50" s="75">
        <f>SUM(OE50*$AES$28)</f>
        <v>0</v>
      </c>
      <c r="AET50" s="75">
        <f>SUM(OF50*$AET$28)</f>
        <v>0</v>
      </c>
      <c r="AEU50" s="75">
        <f>SUM(OG50*$AEU$28)</f>
        <v>0</v>
      </c>
      <c r="AEV50" s="75">
        <f>SUM(OH50*$AEV$28)</f>
        <v>0</v>
      </c>
      <c r="AEW50" s="75">
        <f>SUM(OI50*$AEW$28)</f>
        <v>0</v>
      </c>
      <c r="AEX50" s="75">
        <f>SUM(OJ50*$AEX$28)</f>
        <v>0</v>
      </c>
      <c r="AEY50" s="75">
        <f>SUM(OK50*$AEY$28)</f>
        <v>0</v>
      </c>
      <c r="AEZ50" s="75">
        <f>SUM(OL50*$AEZ$28)</f>
        <v>0</v>
      </c>
      <c r="AFA50" s="75">
        <f>SUM(OM50*$AFA$28)</f>
        <v>0</v>
      </c>
      <c r="AFB50" s="75">
        <f>SUM(ON50*$AFB$28)</f>
        <v>0</v>
      </c>
      <c r="AFC50" s="75">
        <f>SUM(OO50*$AFC$28)</f>
        <v>0</v>
      </c>
      <c r="AFD50" s="75">
        <f>SUM(OP50*$AFD$28)</f>
        <v>0</v>
      </c>
      <c r="AFE50" s="75">
        <f>SUM(OQ50*$AFE$28)</f>
        <v>0</v>
      </c>
      <c r="AFF50" s="75">
        <f>SUM(OR50*$AFF$28)</f>
        <v>0</v>
      </c>
      <c r="AFG50" s="75">
        <f>SUM(OS50*$AFG$28)</f>
        <v>0</v>
      </c>
      <c r="AFH50" s="75">
        <f>SUM(OT50*$AFH$28)</f>
        <v>0</v>
      </c>
      <c r="AFI50" s="75">
        <f>SUM(OU50*$AFI$28)</f>
        <v>0</v>
      </c>
      <c r="AFJ50" s="75">
        <f>SUM(OV50*$AFJ$28)</f>
        <v>0</v>
      </c>
      <c r="AFK50" s="75">
        <f>SUM(OW50*$AFK$28)</f>
        <v>187.60000000000002</v>
      </c>
      <c r="AFL50" s="75">
        <f>SUM(OX50*$AFL$28)</f>
        <v>0</v>
      </c>
      <c r="AFM50" s="75">
        <f>SUM(OY50*$AFM$28)</f>
        <v>0</v>
      </c>
      <c r="AFN50" s="75">
        <f>SUM(OZ50*$AFN$28)</f>
        <v>0</v>
      </c>
      <c r="AFO50" s="75">
        <f>SUM(PA50*$AFO$28)</f>
        <v>0</v>
      </c>
      <c r="AFP50" s="75">
        <f>SUM(PB50*$AFP$28)</f>
        <v>0</v>
      </c>
      <c r="AFQ50" s="75">
        <f>SUM(PC50*$AFQ$28)</f>
        <v>0</v>
      </c>
      <c r="AFR50" s="75">
        <f>SUM(PD50*$AFR$28)</f>
        <v>0</v>
      </c>
      <c r="AFS50" s="75">
        <f>SUM(PE50*$AFS$28)</f>
        <v>0</v>
      </c>
      <c r="AFT50" s="75">
        <f>SUM(PF50*$AFT$28)</f>
        <v>0</v>
      </c>
      <c r="AFU50" s="75">
        <f>SUM(PG50*$AFU$28)</f>
        <v>0</v>
      </c>
      <c r="AFV50" s="75">
        <f>SUM(PH50*$AFV$28)</f>
        <v>0</v>
      </c>
      <c r="AFW50" s="75">
        <f>SUM(PI50*$AFW$28)</f>
        <v>0</v>
      </c>
      <c r="AFX50" s="75">
        <f>SUM(PJ50*$AFX$28)</f>
        <v>0</v>
      </c>
      <c r="AFY50" s="75">
        <f>SUM(PK50*$AFY$28)</f>
        <v>0</v>
      </c>
      <c r="AFZ50" s="75">
        <f>SUM(PL50*$AFZ$28)</f>
        <v>0</v>
      </c>
      <c r="AGA50" s="75">
        <f>SUM(PM50*$AGA$28)</f>
        <v>0</v>
      </c>
      <c r="AGB50" s="75">
        <f>SUM(PN50*$AGB$28)</f>
        <v>11430</v>
      </c>
      <c r="AGC50" s="75">
        <f>SUM(PO50*$AGC$28)</f>
        <v>0</v>
      </c>
      <c r="AGD50" s="75">
        <f>SUM(PP50*$AGD$28)</f>
        <v>0</v>
      </c>
      <c r="AGE50" s="75">
        <f>SUM(PQ50*$AGE$28)</f>
        <v>0</v>
      </c>
      <c r="AGF50" s="75">
        <f>SUM(PR50*$AGF$28)</f>
        <v>0</v>
      </c>
      <c r="AGG50" s="75">
        <f>SUM(PS50*$AGG$28)</f>
        <v>0</v>
      </c>
      <c r="AGH50" s="75">
        <f>SUM(PT50*$AGH$28)</f>
        <v>0</v>
      </c>
      <c r="AGI50" s="75">
        <f>SUM(PU50*$AGI$28)</f>
        <v>0</v>
      </c>
      <c r="AGJ50" s="75">
        <f>SUM(PV50*$AGJ$28)</f>
        <v>0</v>
      </c>
      <c r="AGK50" s="75">
        <f>SUM(PW50*$AGK$28)</f>
        <v>0</v>
      </c>
      <c r="AGL50" s="75">
        <f>SUM(PX50*$AGL$28)</f>
        <v>0</v>
      </c>
      <c r="AGM50" s="75">
        <f>SUM(PY50*$AGM$28)</f>
        <v>0</v>
      </c>
      <c r="AGN50" s="75">
        <f>SUM(PZ50*$AGN$28)</f>
        <v>0</v>
      </c>
      <c r="AGO50" s="75">
        <f>SUM(QA50*$AGO$28)</f>
        <v>0</v>
      </c>
      <c r="AGP50" s="75">
        <f>SUM(QB50*$AGP$28)</f>
        <v>0</v>
      </c>
      <c r="AGQ50" s="75">
        <f>SUM(QC50*$AGQ$28)</f>
        <v>0</v>
      </c>
      <c r="AGR50" s="75">
        <f>SUM(QD50*$AGR$28)</f>
        <v>0</v>
      </c>
      <c r="AGS50" s="75">
        <f>SUM(QE50*$AGS$28)</f>
        <v>0</v>
      </c>
      <c r="AGT50" s="75">
        <f>SUM(QF50*$AGT$28)</f>
        <v>0</v>
      </c>
      <c r="AGU50" s="75">
        <f>SUM(QG50*$AGU$28)</f>
        <v>0</v>
      </c>
      <c r="AGV50" s="75">
        <f>SUM(QH50*$AGV$28)</f>
        <v>0</v>
      </c>
      <c r="AGW50" s="75">
        <f>SUM(QI50*$AGW$28)</f>
        <v>0</v>
      </c>
      <c r="AGX50" s="75">
        <f>SUM(QJ50*$AGX$28)</f>
        <v>0</v>
      </c>
      <c r="AGY50" s="75">
        <f>SUM(QK50*$AGY$28)</f>
        <v>0</v>
      </c>
      <c r="AGZ50" s="75">
        <f>SUM(QL50*$AGZ$28)</f>
        <v>0</v>
      </c>
      <c r="AHA50" s="75">
        <f>SUM(QM50*$AHA$28)</f>
        <v>0</v>
      </c>
      <c r="AHB50" s="75">
        <f>SUM(QN50*$AHB$28)</f>
        <v>0</v>
      </c>
      <c r="AHC50" s="75">
        <f>SUM(QO50*$AHC$28)</f>
        <v>0</v>
      </c>
      <c r="AHD50" s="75">
        <f>SUM(QP50*$AHD$28)</f>
        <v>0</v>
      </c>
      <c r="AHE50" s="75">
        <f>SUM(QQ50*$AHE$28)</f>
        <v>0</v>
      </c>
      <c r="AHF50" s="75">
        <f>SUM(QR50*$AHF$28)</f>
        <v>0</v>
      </c>
      <c r="AHG50" s="75">
        <f>SUM(QS50*$AHG$28)</f>
        <v>0</v>
      </c>
      <c r="AHH50" s="75">
        <f>SUM(QT50*$AHH$28)</f>
        <v>0</v>
      </c>
      <c r="AHI50" s="75">
        <f>SUM(QU50*$AHI$28)</f>
        <v>0</v>
      </c>
      <c r="AHJ50" s="75">
        <f>SUM(QV50*$AHJ$28)</f>
        <v>0</v>
      </c>
      <c r="AHK50" s="75">
        <f>SUM(QW50*$AHK$28)</f>
        <v>0</v>
      </c>
      <c r="AHL50" s="75">
        <f>SUM(QX50*$AHL$28)</f>
        <v>0</v>
      </c>
      <c r="AHM50" s="75">
        <f>SUM(QY50*$AHM$28)</f>
        <v>0</v>
      </c>
      <c r="AHN50" s="75">
        <f>SUM(QZ50*$AHN$28)</f>
        <v>0</v>
      </c>
      <c r="AHO50" s="75">
        <f>SUM(RA50*$AHO$28)</f>
        <v>0</v>
      </c>
      <c r="AHP50" s="75">
        <f>SUM(RB50*$AHP$28)</f>
        <v>0</v>
      </c>
      <c r="AHQ50" s="75">
        <f>SUM(RC50*$AHQ$28)</f>
        <v>0</v>
      </c>
      <c r="AHT50" s="22">
        <f>SUM(AS50:KN50)</f>
        <v>0</v>
      </c>
      <c r="AHU50" s="22">
        <f>SUM(KO50:KV50)</f>
        <v>0</v>
      </c>
      <c r="AHV50" s="22">
        <f>SUM(KW50:MD50)</f>
        <v>38.330000000000005</v>
      </c>
      <c r="AHW50" s="22">
        <f>SUM(ME50:NL50)</f>
        <v>6.27</v>
      </c>
      <c r="AHX50" s="22">
        <f>SUM(NM50:NT50)</f>
        <v>0</v>
      </c>
      <c r="AHY50" s="22">
        <f>SUM(NU50:OJ50)</f>
        <v>15.2</v>
      </c>
      <c r="AHZ50" s="22">
        <f>SUM(OK50:RC50)</f>
        <v>7.0299999999999994</v>
      </c>
      <c r="AIA50" s="22">
        <f>SUM(AHT50:AHZ50)</f>
        <v>66.830000000000013</v>
      </c>
      <c r="AIB50" s="77">
        <f>SUM(AHT50/AIA50)</f>
        <v>0</v>
      </c>
      <c r="AIC50" s="77">
        <f>SUM(AHU50/AIA50)</f>
        <v>0</v>
      </c>
      <c r="AID50" s="77">
        <f>SUM(AHV50/AIA50)</f>
        <v>0.57354481520275324</v>
      </c>
      <c r="AIE50" s="77">
        <f>SUM(AHW50/AIA50)</f>
        <v>9.3820140655394263E-2</v>
      </c>
      <c r="AIF50" s="77">
        <f>SUM(AHX50/AIA50)</f>
        <v>0</v>
      </c>
      <c r="AIG50" s="77">
        <f>SUM(AHY50/AIA50)</f>
        <v>0.22744276522519821</v>
      </c>
      <c r="AIH50" s="77">
        <f>SUM(AHZ50/AIA50)</f>
        <v>0.10519227891665417</v>
      </c>
      <c r="AII50" s="22" t="s">
        <v>582</v>
      </c>
      <c r="AIK50" s="75">
        <f>SUM(RG50:AHQ50)</f>
        <v>129771.75000000003</v>
      </c>
      <c r="AIL50" s="75">
        <f>AE50</f>
        <v>0</v>
      </c>
      <c r="AIM50" s="75">
        <f>SUM(AFZ50:AHD50)</f>
        <v>11430</v>
      </c>
      <c r="AIN50" s="75">
        <f>SUM(AIK50-AIM50)</f>
        <v>118341.75000000003</v>
      </c>
      <c r="AIO50" s="75">
        <f>SUM(AIL50+AIM50)</f>
        <v>11430</v>
      </c>
      <c r="AIP50" s="23">
        <f>SUM(AIO50/AIN50)</f>
        <v>9.6584679540398857E-2</v>
      </c>
    </row>
    <row r="51" spans="5:926" ht="25.5" x14ac:dyDescent="0.2">
      <c r="E51" s="72"/>
      <c r="J51" s="78">
        <v>2020</v>
      </c>
      <c r="K51" s="78">
        <v>213</v>
      </c>
      <c r="L51" s="79">
        <v>43858</v>
      </c>
      <c r="M51" s="78">
        <v>1718802</v>
      </c>
      <c r="N51" s="80"/>
      <c r="O51" s="21" t="s">
        <v>697</v>
      </c>
      <c r="P51" s="80" t="s">
        <v>776</v>
      </c>
      <c r="Q51" s="80" t="s">
        <v>777</v>
      </c>
      <c r="R51" s="22">
        <v>36</v>
      </c>
      <c r="S51" s="22">
        <v>4</v>
      </c>
      <c r="T51" s="22">
        <v>10</v>
      </c>
      <c r="U51" s="68" t="s">
        <v>698</v>
      </c>
      <c r="V51" s="22" t="s">
        <v>737</v>
      </c>
      <c r="X51" s="22">
        <v>69.77</v>
      </c>
      <c r="Y51" s="74">
        <f>SUM(AK51/X51)</f>
        <v>3600</v>
      </c>
      <c r="Z51" s="75">
        <v>149430</v>
      </c>
      <c r="AA51" s="75">
        <v>0</v>
      </c>
      <c r="AB51" s="75">
        <v>0</v>
      </c>
      <c r="AC51" s="75">
        <f>SUM(Z51:AB51)</f>
        <v>149430</v>
      </c>
      <c r="AD51" s="75">
        <v>149430</v>
      </c>
      <c r="AE51" s="75">
        <v>0</v>
      </c>
      <c r="AF51" s="75">
        <v>0</v>
      </c>
      <c r="AG51" s="75">
        <f>SUM(AD51:AF51)</f>
        <v>149430</v>
      </c>
      <c r="AH51" s="74">
        <v>251172</v>
      </c>
      <c r="AI51" s="74">
        <v>0</v>
      </c>
      <c r="AJ51" s="74">
        <v>0</v>
      </c>
      <c r="AK51" s="76">
        <f>SUM(AH51-(AI51+AJ51))</f>
        <v>251172</v>
      </c>
      <c r="AL51" s="23">
        <f>SUM(AD51/AK51)</f>
        <v>0.59493096364244424</v>
      </c>
      <c r="AM51" s="77">
        <f>ABS(AL51-$A$7)</f>
        <v>0.14406903635755575</v>
      </c>
      <c r="AN51" s="77">
        <f>ABS(AL51-$A$9)</f>
        <v>0.19631629553189567</v>
      </c>
      <c r="AO51" s="77">
        <f>SUMSQ(AN51)</f>
        <v>3.8540087891366599E-2</v>
      </c>
      <c r="AP51" s="75">
        <f>AK51^2</f>
        <v>63087373584</v>
      </c>
      <c r="AQ51" s="74">
        <f>AG51^2</f>
        <v>22329324900</v>
      </c>
      <c r="AR51" s="75">
        <f>AG51*AK51</f>
        <v>37532631960</v>
      </c>
      <c r="KW51" s="22">
        <v>40.92</v>
      </c>
      <c r="KZ51" s="22">
        <v>2.68</v>
      </c>
      <c r="LA51" s="22">
        <v>9.6199999999999992</v>
      </c>
      <c r="LD51" s="22">
        <v>14.12</v>
      </c>
      <c r="RB51" s="22">
        <v>2.4300000000000002</v>
      </c>
      <c r="RE51" s="22">
        <f>SUM(AS51:PG51)</f>
        <v>67.34</v>
      </c>
      <c r="RF51" s="22">
        <f>SUM(AS51:RC51)</f>
        <v>69.77000000000001</v>
      </c>
      <c r="RG51" s="75">
        <f>SUM(AS51*$RG$28)</f>
        <v>0</v>
      </c>
      <c r="RH51" s="75">
        <f>SUM(AT51*$RH$28)</f>
        <v>0</v>
      </c>
      <c r="RI51" s="75">
        <f>SUM(AU51*$RI$28)</f>
        <v>0</v>
      </c>
      <c r="RJ51" s="75">
        <f>SUM(AV51*$RJ$28)</f>
        <v>0</v>
      </c>
      <c r="RK51" s="75">
        <f>SUM(AW51*$RK$28)</f>
        <v>0</v>
      </c>
      <c r="RL51" s="75">
        <f>SUM(AX51*$RL$28)</f>
        <v>0</v>
      </c>
      <c r="RM51" s="75">
        <f>SUM(AY51*$RM$28)</f>
        <v>0</v>
      </c>
      <c r="RN51" s="75">
        <f>SUM(AZ51*$RN$28)</f>
        <v>0</v>
      </c>
      <c r="RO51" s="75">
        <f>SUM(BA51*$RO$28)</f>
        <v>0</v>
      </c>
      <c r="RP51" s="75">
        <f>SUM(BB51*$RP$28)</f>
        <v>0</v>
      </c>
      <c r="RQ51" s="75">
        <f>SUM(BC51*$RQ$28)</f>
        <v>0</v>
      </c>
      <c r="RR51" s="75">
        <f>SUM(BD51*$RR$28)</f>
        <v>0</v>
      </c>
      <c r="RS51" s="75">
        <f>SUM(BE51*$RS$28)</f>
        <v>0</v>
      </c>
      <c r="RT51" s="75">
        <f>SUM(BF51*$RT$28)</f>
        <v>0</v>
      </c>
      <c r="RU51" s="75">
        <f>SUM(BG51*$RU$28)</f>
        <v>0</v>
      </c>
      <c r="RV51" s="75">
        <f>SUM(BH51*$RV$28)</f>
        <v>0</v>
      </c>
      <c r="RW51" s="75">
        <f>SUM(BI51*$RW$28)</f>
        <v>0</v>
      </c>
      <c r="RX51" s="75">
        <f>SUM(BJ51*$RX$28)</f>
        <v>0</v>
      </c>
      <c r="RY51" s="75">
        <f>SUM(BK51*$RY$28)</f>
        <v>0</v>
      </c>
      <c r="RZ51" s="75">
        <f>SUM(BL51*$RZ$28)</f>
        <v>0</v>
      </c>
      <c r="SA51" s="75">
        <f>SUM(BM51*$SA$28)</f>
        <v>0</v>
      </c>
      <c r="SB51" s="75">
        <f>SUM(BN51*$SB$28)</f>
        <v>0</v>
      </c>
      <c r="SC51" s="75">
        <f>SUM(BO51*$SC$28)</f>
        <v>0</v>
      </c>
      <c r="SD51" s="75">
        <f>SUM(BP51*$SD$28)</f>
        <v>0</v>
      </c>
      <c r="SE51" s="75">
        <f>SUM(BQ51*$SE$28)</f>
        <v>0</v>
      </c>
      <c r="SF51" s="75">
        <f>SUM(BR51*$SF$28)</f>
        <v>0</v>
      </c>
      <c r="SG51" s="75">
        <f>SUM(BS51*$SG$28)</f>
        <v>0</v>
      </c>
      <c r="SH51" s="75">
        <f>SUM(BT51*$SH$28)</f>
        <v>0</v>
      </c>
      <c r="SI51" s="75">
        <f>SUM(BU51*$SI$28)</f>
        <v>0</v>
      </c>
      <c r="SJ51" s="75">
        <f>SUM(BV51*$SJ$28)</f>
        <v>0</v>
      </c>
      <c r="SK51" s="75">
        <f>SUM(BW51*$SK$28)</f>
        <v>0</v>
      </c>
      <c r="SL51" s="75">
        <f>SUM(BX51*$SL$28)</f>
        <v>0</v>
      </c>
      <c r="SM51" s="75">
        <f>SUM(BY51*$SM$28)</f>
        <v>0</v>
      </c>
      <c r="SN51" s="75">
        <f>SUM(BZ51*$SN$28)</f>
        <v>0</v>
      </c>
      <c r="SO51" s="75">
        <f>SUM(CA51*$SO$28)</f>
        <v>0</v>
      </c>
      <c r="SP51" s="75">
        <f>SUM(CB51*$SP$28)</f>
        <v>0</v>
      </c>
      <c r="SQ51" s="75">
        <f>SUM(CC51*$SQ$28)</f>
        <v>0</v>
      </c>
      <c r="SR51" s="75">
        <f>SUM(CD51*$SR$28)</f>
        <v>0</v>
      </c>
      <c r="SS51" s="75">
        <f>SUM(CE51*$SS$28)</f>
        <v>0</v>
      </c>
      <c r="ST51" s="75">
        <f>SUM(CF51*$ST$28)</f>
        <v>0</v>
      </c>
      <c r="SU51" s="75">
        <f>SUM(CG51*$SU$28)</f>
        <v>0</v>
      </c>
      <c r="SV51" s="75">
        <f>SUM(CH51*$SV$28)</f>
        <v>0</v>
      </c>
      <c r="SW51" s="75">
        <f>SUM(CI51*$SW$28)</f>
        <v>0</v>
      </c>
      <c r="SX51" s="75">
        <f>SUM(CJ51*$SX$28)</f>
        <v>0</v>
      </c>
      <c r="SY51" s="75">
        <f>SUM(CK51*$SY$28)</f>
        <v>0</v>
      </c>
      <c r="SZ51" s="75">
        <f>SUM(CL51*$SZ$28)</f>
        <v>0</v>
      </c>
      <c r="TA51" s="75">
        <f>SUM(CM51*$TA$28)</f>
        <v>0</v>
      </c>
      <c r="TB51" s="75">
        <f>SUM(CN51*$TB$28)</f>
        <v>0</v>
      </c>
      <c r="TC51" s="75">
        <f>SUM(CO51*$TC$28)</f>
        <v>0</v>
      </c>
      <c r="TD51" s="75">
        <f>SUM(CP51*$TD$28)</f>
        <v>0</v>
      </c>
      <c r="TE51" s="75">
        <f>SUM(CQ51*$TE$28)</f>
        <v>0</v>
      </c>
      <c r="TF51" s="75">
        <f>SUM(CR51*$TF$28)</f>
        <v>0</v>
      </c>
      <c r="TG51" s="75">
        <f>SUM(CS51*$TG$28)</f>
        <v>0</v>
      </c>
      <c r="TH51" s="75">
        <f>SUM(CT51*$TH$28)</f>
        <v>0</v>
      </c>
      <c r="TI51" s="75">
        <f>SUM(CU51*$TI$28)</f>
        <v>0</v>
      </c>
      <c r="TJ51" s="75">
        <f>SUM(CV51*$TJ$28)</f>
        <v>0</v>
      </c>
      <c r="TK51" s="75">
        <f>SUM(CW51*$TK$28)</f>
        <v>0</v>
      </c>
      <c r="TL51" s="75">
        <f>SUM(CX51*$TL$28)</f>
        <v>0</v>
      </c>
      <c r="TM51" s="75">
        <f>SUM(CY51*$TM$28)</f>
        <v>0</v>
      </c>
      <c r="TN51" s="75">
        <f>SUM(CZ51*$TN$28)</f>
        <v>0</v>
      </c>
      <c r="TO51" s="75">
        <f>SUM(DA51*$TO$28)</f>
        <v>0</v>
      </c>
      <c r="TP51" s="75">
        <f>SUM(DB51*$TP$28)</f>
        <v>0</v>
      </c>
      <c r="TQ51" s="75">
        <f>SUM(DC51*$TQ$28)</f>
        <v>0</v>
      </c>
      <c r="TR51" s="75">
        <f>SUM(DD51*$TR$28)</f>
        <v>0</v>
      </c>
      <c r="TS51" s="75">
        <f>SUM(DE51*$TS$28)</f>
        <v>0</v>
      </c>
      <c r="TT51" s="75">
        <f>SUM(DF51*$TT$28)</f>
        <v>0</v>
      </c>
      <c r="TU51" s="75">
        <f>SUM(DG51*$TU$28)</f>
        <v>0</v>
      </c>
      <c r="TV51" s="75">
        <f>SUM(DH51*$TV$28)</f>
        <v>0</v>
      </c>
      <c r="TW51" s="75">
        <f>SUM(DI51*$TW$28)</f>
        <v>0</v>
      </c>
      <c r="TX51" s="75">
        <f>SUM(DJ51*$TX$28)</f>
        <v>0</v>
      </c>
      <c r="TY51" s="75">
        <f>SUM(DK51*$TY$28)</f>
        <v>0</v>
      </c>
      <c r="TZ51" s="75">
        <f>SUM(DL51*$TZ$28)</f>
        <v>0</v>
      </c>
      <c r="UA51" s="75">
        <f>SUM(DM51*$UA$28)</f>
        <v>0</v>
      </c>
      <c r="UB51" s="75">
        <f>SUM(DN51*$UB$28)</f>
        <v>0</v>
      </c>
      <c r="UC51" s="75">
        <f>SUM(DO51*$UC$28)</f>
        <v>0</v>
      </c>
      <c r="UD51" s="75">
        <f>SUM(DP51*$UD$28)</f>
        <v>0</v>
      </c>
      <c r="UE51" s="75">
        <f>SUM(DQ51*$UE$28)</f>
        <v>0</v>
      </c>
      <c r="UF51" s="75">
        <f>SUM(DR51*$UF$28)</f>
        <v>0</v>
      </c>
      <c r="UG51" s="75">
        <f>SUM(DS51*$UG$28)</f>
        <v>0</v>
      </c>
      <c r="UH51" s="75">
        <f>SUM(DT51*$UH$28)</f>
        <v>0</v>
      </c>
      <c r="UI51" s="75">
        <f>SUM(DU51*$UI$28)</f>
        <v>0</v>
      </c>
      <c r="UJ51" s="75">
        <f>SUM(DV51*$UJ$28)</f>
        <v>0</v>
      </c>
      <c r="UK51" s="75">
        <f>SUM(DW51*$UK$28)</f>
        <v>0</v>
      </c>
      <c r="UL51" s="75">
        <f>SUM(DX51*$UL$28)</f>
        <v>0</v>
      </c>
      <c r="UM51" s="75">
        <f>SUM(DY51*$UM$28)</f>
        <v>0</v>
      </c>
      <c r="UN51" s="75">
        <f>SUM(DZ51*$UN$28)</f>
        <v>0</v>
      </c>
      <c r="UO51" s="75">
        <f>SUM(EA51*$UO$28)</f>
        <v>0</v>
      </c>
      <c r="UP51" s="75">
        <f>SUM(EB51*$UP$28)</f>
        <v>0</v>
      </c>
      <c r="UQ51" s="75">
        <f>SUM(EC51*$UQ$28)</f>
        <v>0</v>
      </c>
      <c r="UR51" s="75">
        <f>SUM(ED51*$UR$28)</f>
        <v>0</v>
      </c>
      <c r="US51" s="75">
        <f>SUM(EE51*$US$28)</f>
        <v>0</v>
      </c>
      <c r="UT51" s="75">
        <f>SUM(EF51*$UT$28)</f>
        <v>0</v>
      </c>
      <c r="UU51" s="75">
        <f>SUM(EG51*$UU$28)</f>
        <v>0</v>
      </c>
      <c r="UV51" s="75">
        <f>SUM(EH51*$UV$28)</f>
        <v>0</v>
      </c>
      <c r="UW51" s="75">
        <f>SUM(EI51*$UW$28)</f>
        <v>0</v>
      </c>
      <c r="UX51" s="75">
        <f>SUM(EJ51*$UX$28)</f>
        <v>0</v>
      </c>
      <c r="UY51" s="75">
        <f>SUM(EK51*$UY$28)</f>
        <v>0</v>
      </c>
      <c r="UZ51" s="75">
        <f>SUM(EL51*$UZ$28)</f>
        <v>0</v>
      </c>
      <c r="VA51" s="75">
        <f>SUM(EM51*$VA$28)</f>
        <v>0</v>
      </c>
      <c r="VB51" s="75">
        <f>SUM(EN51*$VB$28)</f>
        <v>0</v>
      </c>
      <c r="VC51" s="75">
        <f>SUM(EO51*$VC$28)</f>
        <v>0</v>
      </c>
      <c r="VD51" s="75">
        <f>SUM(EP51*$VD$28)</f>
        <v>0</v>
      </c>
      <c r="VE51" s="75">
        <f>SUM(EQ51*$VE$28)</f>
        <v>0</v>
      </c>
      <c r="VF51" s="75">
        <f>SUM(ER51*$VF$28)</f>
        <v>0</v>
      </c>
      <c r="VG51" s="75">
        <f>SUM(ES51*$VG$28)</f>
        <v>0</v>
      </c>
      <c r="VH51" s="75">
        <f>SUM(ET51*$VH$28)</f>
        <v>0</v>
      </c>
      <c r="VI51" s="75">
        <f>SUM(EU51*$VI$28)</f>
        <v>0</v>
      </c>
      <c r="VJ51" s="75">
        <f>SUM(EV51*$VJ$28)</f>
        <v>0</v>
      </c>
      <c r="VK51" s="75">
        <f>SUM(EW51*$VK$28)</f>
        <v>0</v>
      </c>
      <c r="VL51" s="75">
        <f>SUM(EX51*$VL$28)</f>
        <v>0</v>
      </c>
      <c r="VM51" s="75">
        <f>SUM(EY51*$VM$28)</f>
        <v>0</v>
      </c>
      <c r="VN51" s="75">
        <f>SUM(EZ51*$VND$28)</f>
        <v>0</v>
      </c>
      <c r="VO51" s="75">
        <f>SUM(FA51*$VO$28)</f>
        <v>0</v>
      </c>
      <c r="VP51" s="75">
        <f>SUM(FB51*$VP$28)</f>
        <v>0</v>
      </c>
      <c r="VQ51" s="75">
        <f>SUM(FC51*$VQ$28)</f>
        <v>0</v>
      </c>
      <c r="VR51" s="75">
        <f>SUM(FD51*$VR$28)</f>
        <v>0</v>
      </c>
      <c r="VS51" s="75">
        <f>SUM(FE51*$VS$28)</f>
        <v>0</v>
      </c>
      <c r="VT51" s="75">
        <f>SUM(FF51*$VT$28)</f>
        <v>0</v>
      </c>
      <c r="VU51" s="75">
        <f>SUM(FG51*$VU$28)</f>
        <v>0</v>
      </c>
      <c r="VV51" s="75">
        <f>SUM(FH51*$VV$28)</f>
        <v>0</v>
      </c>
      <c r="VW51" s="75">
        <f>SUM(FI51*$VW$28)</f>
        <v>0</v>
      </c>
      <c r="VX51" s="75">
        <f>SUM(FJ51*$VX$28)</f>
        <v>0</v>
      </c>
      <c r="VY51" s="75">
        <f>SUM(FK51*$VY$28)</f>
        <v>0</v>
      </c>
      <c r="VZ51" s="75">
        <f>SUM(FL51*$VZ$28)</f>
        <v>0</v>
      </c>
      <c r="WA51" s="75">
        <f>SUM(FM51*$WA$28)</f>
        <v>0</v>
      </c>
      <c r="WB51" s="75">
        <f>SUM(FN51*$WB$28)</f>
        <v>0</v>
      </c>
      <c r="WC51" s="75">
        <f>SUM(FO51*$WC$28)</f>
        <v>0</v>
      </c>
      <c r="WD51" s="75">
        <f>SUM(FP51*$WD$28)</f>
        <v>0</v>
      </c>
      <c r="WE51" s="75">
        <f>SUM(FQ51*$WE$28)</f>
        <v>0</v>
      </c>
      <c r="WF51" s="75">
        <f>SUM(FR51*$WF$28)</f>
        <v>0</v>
      </c>
      <c r="WG51" s="75">
        <f>SUM(FS51*$WG$28)</f>
        <v>0</v>
      </c>
      <c r="WH51" s="75">
        <f>SUM(FT51*$WH$28)</f>
        <v>0</v>
      </c>
      <c r="WI51" s="75">
        <f>SUM(FU51*$WI$28)</f>
        <v>0</v>
      </c>
      <c r="WJ51" s="75">
        <f>SUM(FV51*$WJ$28)</f>
        <v>0</v>
      </c>
      <c r="WK51" s="75">
        <f>SUM(FW51*$WK$28)</f>
        <v>0</v>
      </c>
      <c r="WL51" s="75">
        <f>SUM(FX51*$WL$28)</f>
        <v>0</v>
      </c>
      <c r="WM51" s="75">
        <f>SUM(FY51*$WM$28)</f>
        <v>0</v>
      </c>
      <c r="WN51" s="75">
        <f>SUM(FZ51*$WN$28)</f>
        <v>0</v>
      </c>
      <c r="WO51" s="75">
        <f>SUM(GA51*$WO$28)</f>
        <v>0</v>
      </c>
      <c r="WP51" s="75">
        <f>SUM(GB51*$WP$28)</f>
        <v>0</v>
      </c>
      <c r="WQ51" s="75">
        <f>SUM(GC51*$WQ$28)</f>
        <v>0</v>
      </c>
      <c r="WR51" s="75">
        <f>SUM(GD51*$WR$28)</f>
        <v>0</v>
      </c>
      <c r="WS51" s="75">
        <f>SUM(GE51*$WS$28)</f>
        <v>0</v>
      </c>
      <c r="WT51" s="75">
        <f>SUM(GF51*$WT$28)</f>
        <v>0</v>
      </c>
      <c r="WU51" s="75">
        <f>SUM(GG51*$WU$28)</f>
        <v>0</v>
      </c>
      <c r="WV51" s="75">
        <f>SUM(GH51*$WV$28)</f>
        <v>0</v>
      </c>
      <c r="WW51" s="75">
        <f>SUM(GI51*$WW$28)</f>
        <v>0</v>
      </c>
      <c r="WX51" s="75">
        <f>SUM(GJ51*$WX$28)</f>
        <v>0</v>
      </c>
      <c r="WY51" s="75">
        <f>SUM(GK51*$WY$28)</f>
        <v>0</v>
      </c>
      <c r="WZ51" s="75">
        <f>SUM(GL51*$WZ$28)</f>
        <v>0</v>
      </c>
      <c r="XA51" s="75">
        <f>SUM(GM51*$XA$28)</f>
        <v>0</v>
      </c>
      <c r="XB51" s="75">
        <f>SUM(GN51*$XB$28)</f>
        <v>0</v>
      </c>
      <c r="XC51" s="75">
        <f>SUM(GO51*$XC$28)</f>
        <v>0</v>
      </c>
      <c r="XD51" s="75">
        <f>SUM(GP51*$XD$28)</f>
        <v>0</v>
      </c>
      <c r="XE51" s="75">
        <f>SUM(GQ51*$XE$28)</f>
        <v>0</v>
      </c>
      <c r="XF51" s="75">
        <f>SUM(GR51*$XF$28)</f>
        <v>0</v>
      </c>
      <c r="XG51" s="75">
        <f>SUM(GS51*$XG$28)</f>
        <v>0</v>
      </c>
      <c r="XH51" s="75">
        <f>SUM(GT51*$XH$28)</f>
        <v>0</v>
      </c>
      <c r="XI51" s="75">
        <f>SUM(GU51*$XI$28)</f>
        <v>0</v>
      </c>
      <c r="XJ51" s="75">
        <f>SUM(GV51*$XJ$28)</f>
        <v>0</v>
      </c>
      <c r="XK51" s="75">
        <f>SUM(GW51*$XK$28)</f>
        <v>0</v>
      </c>
      <c r="XL51" s="75">
        <f>SUM(GX51*$XL$28)</f>
        <v>0</v>
      </c>
      <c r="XM51" s="75">
        <f>SUM(GY51*$XM$28)</f>
        <v>0</v>
      </c>
      <c r="XN51" s="75">
        <f>SUM(GZ51*$XN$28)</f>
        <v>0</v>
      </c>
      <c r="XO51" s="75">
        <f>SUM(HA51*$XO$28)</f>
        <v>0</v>
      </c>
      <c r="XP51" s="75">
        <f>SUM(HB51*$XP$28)</f>
        <v>0</v>
      </c>
      <c r="XQ51" s="75">
        <f>SUM(HC51*$XQ$28)</f>
        <v>0</v>
      </c>
      <c r="XR51" s="75">
        <f>SUM(HD51*$XR$28)</f>
        <v>0</v>
      </c>
      <c r="XS51" s="75">
        <f>SUM(HE51*$XS$28)</f>
        <v>0</v>
      </c>
      <c r="XT51" s="75">
        <f>SUM(HF51*$XT$28)</f>
        <v>0</v>
      </c>
      <c r="XU51" s="75">
        <f>SUM(HG51*$XU$28)</f>
        <v>0</v>
      </c>
      <c r="XV51" s="75">
        <f>SUM(HH51*$XV$28)</f>
        <v>0</v>
      </c>
      <c r="XW51" s="75">
        <f>SUM(HI51*$XW$28)</f>
        <v>0</v>
      </c>
      <c r="XX51" s="75">
        <f>SUM(HJ51*$XX$28)</f>
        <v>0</v>
      </c>
      <c r="XY51" s="75">
        <f>SUM(HK51*$XY$28)</f>
        <v>0</v>
      </c>
      <c r="XZ51" s="75">
        <f>SUM(HL51*$XZ$28)</f>
        <v>0</v>
      </c>
      <c r="YA51" s="75">
        <f>SUM(HM51*$YA$28)</f>
        <v>0</v>
      </c>
      <c r="YB51" s="75">
        <f>SUM(HN51*$YB$28)</f>
        <v>0</v>
      </c>
      <c r="YC51" s="75">
        <f>SUM(HO51*$YC$28)</f>
        <v>0</v>
      </c>
      <c r="YD51" s="75">
        <f>SUM(HP51*$YD$28)</f>
        <v>0</v>
      </c>
      <c r="YE51" s="75">
        <f>SUM(HQ51*$YE$28)</f>
        <v>0</v>
      </c>
      <c r="YF51" s="75">
        <f>SUM(HR51*$YF$28)</f>
        <v>0</v>
      </c>
      <c r="YG51" s="75">
        <f>SUM(HS51*$YG$28)</f>
        <v>0</v>
      </c>
      <c r="YH51" s="75">
        <f>SUM(HT51*$YH$28)</f>
        <v>0</v>
      </c>
      <c r="YI51" s="75">
        <f>SUM(HU51*$YI$28)</f>
        <v>0</v>
      </c>
      <c r="YJ51" s="75">
        <f>SUM(HV51*$YJ$28)</f>
        <v>0</v>
      </c>
      <c r="YK51" s="75">
        <f>SUM(HW51*$YK$28)</f>
        <v>0</v>
      </c>
      <c r="YL51" s="75">
        <f>SUM(HX51*$YL$28)</f>
        <v>0</v>
      </c>
      <c r="YM51" s="75">
        <f>SUM(HY51*$YM$28)</f>
        <v>0</v>
      </c>
      <c r="YN51" s="75">
        <f>SUM(HZ51*$YN$28)</f>
        <v>0</v>
      </c>
      <c r="YO51" s="75">
        <f>SUM(IA51*$YO$28)</f>
        <v>0</v>
      </c>
      <c r="YP51" s="75">
        <f>SUM(IB51*$YP$28)</f>
        <v>0</v>
      </c>
      <c r="YQ51" s="75">
        <f>SUM(IC51*$YQ$28)</f>
        <v>0</v>
      </c>
      <c r="YR51" s="75">
        <f>SUM(ID51*$YR$28)</f>
        <v>0</v>
      </c>
      <c r="YS51" s="75">
        <f>SUM(IE51*$YS$28)</f>
        <v>0</v>
      </c>
      <c r="YT51" s="75">
        <f>SUM(IF51*$YT$28)</f>
        <v>0</v>
      </c>
      <c r="YU51" s="75">
        <f>SUM(IG51*$YU$28)</f>
        <v>0</v>
      </c>
      <c r="YV51" s="75">
        <f>SUM(IH51*$YV$28)</f>
        <v>0</v>
      </c>
      <c r="YW51" s="75">
        <f>SUM(II51*$YW$28)</f>
        <v>0</v>
      </c>
      <c r="YX51" s="75">
        <f>SUM(IJ51*$YX$28)</f>
        <v>0</v>
      </c>
      <c r="YY51" s="75">
        <f>SUM(IK51*$YY$28)</f>
        <v>0</v>
      </c>
      <c r="YZ51" s="75">
        <f>SUM(IL51*$YZ$28)</f>
        <v>0</v>
      </c>
      <c r="ZA51" s="75">
        <f>SUM(IM51*$ZA$28)</f>
        <v>0</v>
      </c>
      <c r="ZB51" s="75">
        <f>SUM(IN51*$ZB$28)</f>
        <v>0</v>
      </c>
      <c r="ZC51" s="75">
        <f>SUM(IO51*$ZC$28)</f>
        <v>0</v>
      </c>
      <c r="ZD51" s="75">
        <f>SUM(IP51*$ZD$28)</f>
        <v>0</v>
      </c>
      <c r="ZE51" s="75">
        <f>SUM(IQ51*$ZE$28)</f>
        <v>0</v>
      </c>
      <c r="ZF51" s="75">
        <f>SUM(IR51*$ZF$28)</f>
        <v>0</v>
      </c>
      <c r="ZG51" s="75">
        <f>SUM(IS51*$ZG$28)</f>
        <v>0</v>
      </c>
      <c r="ZH51" s="75">
        <f>SUM(IT51*$ZH$28)</f>
        <v>0</v>
      </c>
      <c r="ZI51" s="75">
        <f>SUM(IU51*$ZI$28)</f>
        <v>0</v>
      </c>
      <c r="ZJ51" s="75">
        <f>SUM(IV51*$ZJ$28)</f>
        <v>0</v>
      </c>
      <c r="ZK51" s="75">
        <f>SUM(IW51*$ZK$28)</f>
        <v>0</v>
      </c>
      <c r="ZL51" s="75">
        <f>SUM(IX51*$ZL$28)</f>
        <v>0</v>
      </c>
      <c r="ZM51" s="75">
        <f>SUM(IY51*$ZM$28)</f>
        <v>0</v>
      </c>
      <c r="ZN51" s="75">
        <f>SUM(IZ51*$ZN$28)</f>
        <v>0</v>
      </c>
      <c r="ZO51" s="75">
        <f>SUM(JA51*$ZO$28)</f>
        <v>0</v>
      </c>
      <c r="ZP51" s="75">
        <f>SUM(JB51*$ZP$28)</f>
        <v>0</v>
      </c>
      <c r="ZQ51" s="75">
        <f>SUM(JC51*$ZQ$28)</f>
        <v>0</v>
      </c>
      <c r="ZR51" s="75">
        <f>SUM(JD51*$ZR$28)</f>
        <v>0</v>
      </c>
      <c r="ZS51" s="75">
        <f>SUM(JE51*$ZS$28)</f>
        <v>0</v>
      </c>
      <c r="ZT51" s="75">
        <f>SUM(JF51*$ZT$28)</f>
        <v>0</v>
      </c>
      <c r="ZU51" s="75">
        <f>SUM(JG51*$ZU$28)</f>
        <v>0</v>
      </c>
      <c r="ZV51" s="75">
        <f>SUM(JH51*$ZV$28)</f>
        <v>0</v>
      </c>
      <c r="ZW51" s="75">
        <f>SUM(JI51*$ZW$28)</f>
        <v>0</v>
      </c>
      <c r="ZX51" s="75">
        <f>SUM(JJ51*$ZX$28)</f>
        <v>0</v>
      </c>
      <c r="ZY51" s="75">
        <f>SUM(JK51*$ZY$28)</f>
        <v>0</v>
      </c>
      <c r="ZZ51" s="75">
        <f>SUM(JL51*$ZZ$28)</f>
        <v>0</v>
      </c>
      <c r="AAA51" s="75">
        <f>SUM(JM51*$AAA$28)</f>
        <v>0</v>
      </c>
      <c r="AAB51" s="75">
        <f>SUM(JN51*$AAB$28)</f>
        <v>0</v>
      </c>
      <c r="AAC51" s="75">
        <f>SUM(JO51*$AAC$28)</f>
        <v>0</v>
      </c>
      <c r="AAD51" s="75">
        <f>SUM(JP51*$AAD$28)</f>
        <v>0</v>
      </c>
      <c r="AAE51" s="75">
        <f>SUM(JQ51*$AAE$28)</f>
        <v>0</v>
      </c>
      <c r="AAF51" s="75">
        <f>SUM(JR51*$AAF$28)</f>
        <v>0</v>
      </c>
      <c r="AAG51" s="75">
        <f>SUM(JS51*$AAG$28)</f>
        <v>0</v>
      </c>
      <c r="AAH51" s="75">
        <f>SUM(JT51*$AAH$28)</f>
        <v>0</v>
      </c>
      <c r="AAI51" s="75">
        <f>SUM(JU51*$AAI$28)</f>
        <v>0</v>
      </c>
      <c r="AAJ51" s="75">
        <f>SUM(JV51*$AAJ$28)</f>
        <v>0</v>
      </c>
      <c r="AAK51" s="75">
        <f>SUM(JW51*$AAK$28)</f>
        <v>0</v>
      </c>
      <c r="AAL51" s="75">
        <f>SUM(JX51*$AAL$28)</f>
        <v>0</v>
      </c>
      <c r="AAM51" s="75">
        <f>SUM(JY51*$AAM$28)</f>
        <v>0</v>
      </c>
      <c r="AAN51" s="75">
        <f>SUM(JZ51*$AAN$28)</f>
        <v>0</v>
      </c>
      <c r="AAO51" s="75">
        <f>SUM(KA51*$AAO$28)</f>
        <v>0</v>
      </c>
      <c r="AAP51" s="75">
        <f>SUM(KB51*$AAP$28)</f>
        <v>0</v>
      </c>
      <c r="AAQ51" s="75">
        <f>SUM(KC51*$AAQ$28)</f>
        <v>0</v>
      </c>
      <c r="AAR51" s="75">
        <f>SUM(KD51*$AAR$28)</f>
        <v>0</v>
      </c>
      <c r="AAS51" s="75">
        <f>SUM(KE51*$AAS$28)</f>
        <v>0</v>
      </c>
      <c r="AAT51" s="75">
        <f>SUM(KF51*$AAT$28)</f>
        <v>0</v>
      </c>
      <c r="AAU51" s="75">
        <f>SUM(KG51*$AAU$28)</f>
        <v>0</v>
      </c>
      <c r="AAV51" s="75">
        <f>SUM(KH51*$AAV$28)</f>
        <v>0</v>
      </c>
      <c r="AAW51" s="75">
        <f>SUM(KI51*$AAW$28)</f>
        <v>0</v>
      </c>
      <c r="AAX51" s="75">
        <f>SUM(KJ51*$AAX$28)</f>
        <v>0</v>
      </c>
      <c r="AAY51" s="75">
        <f>SUM(KK51*$AAY$28)</f>
        <v>0</v>
      </c>
      <c r="AAZ51" s="75">
        <f>SUM(KL51*$AAZ$28)</f>
        <v>0</v>
      </c>
      <c r="ABA51" s="75">
        <f>SUM(KM51*$ABA$28)</f>
        <v>0</v>
      </c>
      <c r="ABB51" s="75">
        <f>SUM(KN51*$ABB$28)</f>
        <v>0</v>
      </c>
      <c r="ABC51" s="75">
        <f>SUM(KO51*$ABC$28)</f>
        <v>0</v>
      </c>
      <c r="ABD51" s="75">
        <f>SUM(KP51*$ABD$28)</f>
        <v>0</v>
      </c>
      <c r="ABE51" s="75">
        <f>SUM(KQ51*$ABE$28)</f>
        <v>0</v>
      </c>
      <c r="ABF51" s="75">
        <f>SUM(KR51*$ABF$28)</f>
        <v>0</v>
      </c>
      <c r="ABG51" s="75">
        <f>SUM(KS51*$ABG$28)</f>
        <v>0</v>
      </c>
      <c r="ABH51" s="75">
        <f>SUM(KT51*$ABH$28)</f>
        <v>0</v>
      </c>
      <c r="ABI51" s="75">
        <f>SUM(KU51*$ABI$28)</f>
        <v>0</v>
      </c>
      <c r="ABJ51" s="75">
        <f>SUM(KV51*$ABJ$28)</f>
        <v>0</v>
      </c>
      <c r="ABK51" s="75">
        <f>SUM(KW51*$ABK$28)</f>
        <v>112325.40000000001</v>
      </c>
      <c r="ABL51" s="75">
        <f>SUM(KX51*$ABL$28)</f>
        <v>0</v>
      </c>
      <c r="ABM51" s="75">
        <f>SUM(KY51*$ABM$28)</f>
        <v>0</v>
      </c>
      <c r="ABN51" s="75">
        <f>SUM(KZ51*$ABN$28)</f>
        <v>6472.2000000000007</v>
      </c>
      <c r="ABO51" s="75">
        <f>SUM(LA51*$ABO$28)</f>
        <v>23232.3</v>
      </c>
      <c r="ABP51" s="75">
        <f>SUM(LB51*$ABP$28)</f>
        <v>0</v>
      </c>
      <c r="ABQ51" s="75">
        <f>SUM(LC51*$ABQ$28)</f>
        <v>0</v>
      </c>
      <c r="ABR51" s="75">
        <f>SUM(LD51*$ABR$28)</f>
        <v>24286.399999999998</v>
      </c>
      <c r="ABS51" s="75">
        <f>SUM(LE51*$ABS$28)</f>
        <v>0</v>
      </c>
      <c r="ABT51" s="75">
        <f>SUM(LF51*$ABT$28)</f>
        <v>0</v>
      </c>
      <c r="ABU51" s="75">
        <f>SUM(LG51*$ABU$28)</f>
        <v>0</v>
      </c>
      <c r="ABV51" s="75">
        <f>SUM(LH51*$ABV$28)</f>
        <v>0</v>
      </c>
      <c r="ABW51" s="75">
        <f>SUM(LI51*$ABW$28)</f>
        <v>0</v>
      </c>
      <c r="ABX51" s="75">
        <f>SUM(LJ51*$ABX$28)</f>
        <v>0</v>
      </c>
      <c r="ABY51" s="75">
        <f>SUM(LK51*$ABY$28)</f>
        <v>0</v>
      </c>
      <c r="ABZ51" s="75">
        <f>SUM(LL51*$ABZ$28)</f>
        <v>0</v>
      </c>
      <c r="ACA51" s="75">
        <f>SUM(LM51*$ACA$28)</f>
        <v>0</v>
      </c>
      <c r="ACB51" s="75">
        <f>SUM(LN51*$ACB$28)</f>
        <v>0</v>
      </c>
      <c r="ACC51" s="75">
        <f>SUM(LO51*$ACC$28)</f>
        <v>0</v>
      </c>
      <c r="ACD51" s="75">
        <f>SUM(LP51*$ACD$28)</f>
        <v>0</v>
      </c>
      <c r="ACE51" s="75">
        <f>SUM(LQ51*$ACE$28)</f>
        <v>0</v>
      </c>
      <c r="ACF51" s="75">
        <f>SUM(LR51*$ACF$28)</f>
        <v>0</v>
      </c>
      <c r="ACG51" s="75">
        <f>SUM(LS51*$ACG$28)</f>
        <v>0</v>
      </c>
      <c r="ACH51" s="75">
        <f>SUM(LT51*$ACH$28)</f>
        <v>0</v>
      </c>
      <c r="ACI51" s="75">
        <f>SUM(LU51*$ACI$28)</f>
        <v>0</v>
      </c>
      <c r="ACJ51" s="75">
        <f>SUM(LV51*$ACJ$28)</f>
        <v>0</v>
      </c>
      <c r="ACK51" s="75">
        <f>SUM(LW51*$ACK$28)</f>
        <v>0</v>
      </c>
      <c r="ACL51" s="75">
        <f>SUM(LX51*$ACL$28)</f>
        <v>0</v>
      </c>
      <c r="ACM51" s="75">
        <f>SUM(LY51*$ACM$28)</f>
        <v>0</v>
      </c>
      <c r="ACN51" s="75">
        <f>SUM(LZ51*$ACN$28)</f>
        <v>0</v>
      </c>
      <c r="ACO51" s="75">
        <f>SUM(MA51*$ACO$28)</f>
        <v>0</v>
      </c>
      <c r="ACP51" s="75">
        <f>SUM(MB51*$ACP$28)</f>
        <v>0</v>
      </c>
      <c r="ACQ51" s="75">
        <f>SUM(MC51*$ACQ$28)</f>
        <v>0</v>
      </c>
      <c r="ACR51" s="75">
        <f>SUM(MD51*$ACR$28)</f>
        <v>0</v>
      </c>
      <c r="ACS51" s="75">
        <f>SUM(ME51*$ACS$28)</f>
        <v>0</v>
      </c>
      <c r="ACT51" s="75">
        <f>SUM(MF51*$ACT$28)</f>
        <v>0</v>
      </c>
      <c r="ACU51" s="75">
        <f>SUM(MG51*$ACU$28)</f>
        <v>0</v>
      </c>
      <c r="ACV51" s="75">
        <f>SUM(MH51*$ACV$28)</f>
        <v>0</v>
      </c>
      <c r="ACW51" s="75">
        <f>SUM(MI51*$ACW$28)</f>
        <v>0</v>
      </c>
      <c r="ACX51" s="75">
        <f>SUM(MJ51*$ACX$28)</f>
        <v>0</v>
      </c>
      <c r="ACY51" s="75">
        <f>SUM(MK51*$ACY$28)</f>
        <v>0</v>
      </c>
      <c r="ACZ51" s="75">
        <f>SUM(ML51*$ACZ$28)</f>
        <v>0</v>
      </c>
      <c r="ADA51" s="75">
        <f>SUM(MM51*$ADA$28)</f>
        <v>0</v>
      </c>
      <c r="ADB51" s="75">
        <f>SUM(MN51*$ADB$28)</f>
        <v>0</v>
      </c>
      <c r="ADC51" s="75">
        <f>SUM(MO51*$ADC$28)</f>
        <v>0</v>
      </c>
      <c r="ADD51" s="75">
        <f>SUM(MP51*$ADD$28)</f>
        <v>0</v>
      </c>
      <c r="ADE51" s="75">
        <f>SUM(MQ51*$ADE$28)</f>
        <v>0</v>
      </c>
      <c r="ADF51" s="75">
        <f>SUM(MR51*$ADF$28)</f>
        <v>0</v>
      </c>
      <c r="ADG51" s="75">
        <f>SUM(MS51*$ADG$28)</f>
        <v>0</v>
      </c>
      <c r="ADH51" s="75">
        <f>SUM(MT51*$ADH$28)</f>
        <v>0</v>
      </c>
      <c r="ADI51" s="75">
        <f>SUM(MU51*$ADI$28)</f>
        <v>0</v>
      </c>
      <c r="ADJ51" s="75">
        <f>SUM(MV51*$ADJ$28)</f>
        <v>0</v>
      </c>
      <c r="ADK51" s="75">
        <f>SUM(MW51*$ADK$28)</f>
        <v>0</v>
      </c>
      <c r="ADL51" s="75">
        <f>SUM(MX51*$ADL$28)</f>
        <v>0</v>
      </c>
      <c r="ADM51" s="75">
        <f>SUM(MY51*$ADM$28)</f>
        <v>0</v>
      </c>
      <c r="ADN51" s="75">
        <f>SUM(MZ51*$ADN$28)</f>
        <v>0</v>
      </c>
      <c r="ADO51" s="75">
        <f>SUM(NA51*$ADO$28)</f>
        <v>0</v>
      </c>
      <c r="ADP51" s="75">
        <f>SUM(NB51*$ADP$28)</f>
        <v>0</v>
      </c>
      <c r="ADQ51" s="75">
        <f>SUM(NC51*$ADQ$28)</f>
        <v>0</v>
      </c>
      <c r="ADR51" s="75">
        <f>SUM(ND51*$ADR$28)</f>
        <v>0</v>
      </c>
      <c r="ADS51" s="75">
        <f>SUM(NE51*$ADS$28)</f>
        <v>0</v>
      </c>
      <c r="ADT51" s="75">
        <f>SUM(NF51*$ADT$28)</f>
        <v>0</v>
      </c>
      <c r="ADU51" s="75">
        <f>SUM(NG51*$ADU$28)</f>
        <v>0</v>
      </c>
      <c r="ADV51" s="75">
        <f>SUM(NH51*$ADV$28)</f>
        <v>0</v>
      </c>
      <c r="ADW51" s="75">
        <f>SUM(NI51*$ADW$28)</f>
        <v>0</v>
      </c>
      <c r="ADX51" s="75">
        <f>SUM(NJ51*$ADX$28)</f>
        <v>0</v>
      </c>
      <c r="ADY51" s="75">
        <f>SUM(NK51*$ADY$28)</f>
        <v>0</v>
      </c>
      <c r="ADZ51" s="75">
        <f>SUM(NL51*$ADZ$28)</f>
        <v>0</v>
      </c>
      <c r="AEA51" s="75">
        <f>SUM(NM51*$AEA$28)</f>
        <v>0</v>
      </c>
      <c r="AEB51" s="75">
        <f>SUM(NN51*$AEB$28)</f>
        <v>0</v>
      </c>
      <c r="AEC51" s="75">
        <f>SUM(NO51*$AEC$28)</f>
        <v>0</v>
      </c>
      <c r="AED51" s="75">
        <f>SUM(NP51*$AED$28)</f>
        <v>0</v>
      </c>
      <c r="AEE51" s="75">
        <f>SUM(NQ51*$AEE$28)</f>
        <v>0</v>
      </c>
      <c r="AEF51" s="75">
        <f>SUM(NR51*$AEF$28)</f>
        <v>0</v>
      </c>
      <c r="AEG51" s="75">
        <f>SUM(NS51*$AEG$28)</f>
        <v>0</v>
      </c>
      <c r="AEH51" s="75">
        <f>SUM(NT51*$AEH$28)</f>
        <v>0</v>
      </c>
      <c r="AEI51" s="75">
        <f>SUM(NU51*$AEI$28)</f>
        <v>0</v>
      </c>
      <c r="AEJ51" s="75">
        <f>SUM(NV51*$AEJ$28)</f>
        <v>0</v>
      </c>
      <c r="AEK51" s="75">
        <f>SUM(NW51*$AEK$28)</f>
        <v>0</v>
      </c>
      <c r="AEL51" s="75">
        <f>SUM(NX51*$AEL$28)</f>
        <v>0</v>
      </c>
      <c r="AEM51" s="75">
        <f>SUM(NY51*$AEM$28)</f>
        <v>0</v>
      </c>
      <c r="AEN51" s="75">
        <f>SUM(NZ51*$AEN$28)</f>
        <v>0</v>
      </c>
      <c r="AEO51" s="75">
        <f>SUM(OA51*$AEO$28)</f>
        <v>0</v>
      </c>
      <c r="AEP51" s="75">
        <f>SUM(OB51*$AEP$28)</f>
        <v>0</v>
      </c>
      <c r="AEQ51" s="75">
        <f>SUM(OC51*$AEQ$28)</f>
        <v>0</v>
      </c>
      <c r="AER51" s="75">
        <f>SUM(OD51*$AER$28)</f>
        <v>0</v>
      </c>
      <c r="AES51" s="75">
        <f>SUM(OE51*$AES$28)</f>
        <v>0</v>
      </c>
      <c r="AET51" s="75">
        <f>SUM(OF51*$AET$28)</f>
        <v>0</v>
      </c>
      <c r="AEU51" s="75">
        <f>SUM(OG51*$AEU$28)</f>
        <v>0</v>
      </c>
      <c r="AEV51" s="75">
        <f>SUM(OH51*$AEV$28)</f>
        <v>0</v>
      </c>
      <c r="AEW51" s="75">
        <f>SUM(OI51*$AEW$28)</f>
        <v>0</v>
      </c>
      <c r="AEX51" s="75">
        <f>SUM(OJ51*$AEX$28)</f>
        <v>0</v>
      </c>
      <c r="AEY51" s="75">
        <f>SUM(OK51*$AEY$28)</f>
        <v>0</v>
      </c>
      <c r="AEZ51" s="75">
        <f>SUM(OL51*$AEZ$28)</f>
        <v>0</v>
      </c>
      <c r="AFA51" s="75">
        <f>SUM(OM51*$AFA$28)</f>
        <v>0</v>
      </c>
      <c r="AFB51" s="75">
        <f>SUM(ON51*$AFB$28)</f>
        <v>0</v>
      </c>
      <c r="AFC51" s="75">
        <f>SUM(OO51*$AFC$28)</f>
        <v>0</v>
      </c>
      <c r="AFD51" s="75">
        <f>SUM(OP51*$AFD$28)</f>
        <v>0</v>
      </c>
      <c r="AFE51" s="75">
        <f>SUM(OQ51*$AFE$28)</f>
        <v>0</v>
      </c>
      <c r="AFF51" s="75">
        <f>SUM(OR51*$AFF$28)</f>
        <v>0</v>
      </c>
      <c r="AFG51" s="75">
        <f>SUM(OS51*$AFG$28)</f>
        <v>0</v>
      </c>
      <c r="AFH51" s="75">
        <f>SUM(OT51*$AFH$28)</f>
        <v>0</v>
      </c>
      <c r="AFI51" s="75">
        <f>SUM(OU51*$AFI$28)</f>
        <v>0</v>
      </c>
      <c r="AFJ51" s="75">
        <f>SUM(OV51*$AFJ$28)</f>
        <v>0</v>
      </c>
      <c r="AFK51" s="75">
        <f>SUM(OW51*$AFK$28)</f>
        <v>0</v>
      </c>
      <c r="AFL51" s="75">
        <f>SUM(OX51*$AFL$28)</f>
        <v>0</v>
      </c>
      <c r="AFM51" s="75">
        <f>SUM(OY51*$AFM$28)</f>
        <v>0</v>
      </c>
      <c r="AFN51" s="75">
        <f>SUM(OZ51*$AFN$28)</f>
        <v>0</v>
      </c>
      <c r="AFO51" s="75">
        <f>SUM(PA51*$AFO$28)</f>
        <v>0</v>
      </c>
      <c r="AFP51" s="75">
        <f>SUM(PB51*$AFP$28)</f>
        <v>0</v>
      </c>
      <c r="AFQ51" s="75">
        <f>SUM(PC51*$AFQ$28)</f>
        <v>0</v>
      </c>
      <c r="AFR51" s="75">
        <f>SUM(PD51*$AFR$28)</f>
        <v>0</v>
      </c>
      <c r="AFS51" s="75">
        <f>SUM(PE51*$AFS$28)</f>
        <v>0</v>
      </c>
      <c r="AFT51" s="75">
        <f>SUM(PF51*$AFT$28)</f>
        <v>0</v>
      </c>
      <c r="AFU51" s="75">
        <f>SUM(PG51*$AFU$28)</f>
        <v>0</v>
      </c>
      <c r="AFV51" s="75">
        <f>SUM(PH51*$AFV$28)</f>
        <v>0</v>
      </c>
      <c r="AFW51" s="75">
        <f>SUM(PI51*$AFW$28)</f>
        <v>0</v>
      </c>
      <c r="AFX51" s="75">
        <f>SUM(PJ51*$AFX$28)</f>
        <v>0</v>
      </c>
      <c r="AFY51" s="75">
        <f>SUM(PK51*$AFY$28)</f>
        <v>0</v>
      </c>
      <c r="AFZ51" s="75">
        <f>SUM(PL51*$AFZ$28)</f>
        <v>0</v>
      </c>
      <c r="AGA51" s="75">
        <f>SUM(PM51*$AGA$28)</f>
        <v>0</v>
      </c>
      <c r="AGB51" s="75">
        <f>SUM(PN51*$AGB$28)</f>
        <v>0</v>
      </c>
      <c r="AGC51" s="75">
        <f>SUM(PO51*$AGC$28)</f>
        <v>0</v>
      </c>
      <c r="AGD51" s="75">
        <f>SUM(PP51*$AGD$28)</f>
        <v>0</v>
      </c>
      <c r="AGE51" s="75">
        <f>SUM(PQ51*$AGE$28)</f>
        <v>0</v>
      </c>
      <c r="AGF51" s="75">
        <f>SUM(PR51*$AGF$28)</f>
        <v>0</v>
      </c>
      <c r="AGG51" s="75">
        <f>SUM(PS51*$AGG$28)</f>
        <v>0</v>
      </c>
      <c r="AGH51" s="75">
        <f>SUM(PT51*$AGH$28)</f>
        <v>0</v>
      </c>
      <c r="AGI51" s="75">
        <f>SUM(PU51*$AGI$28)</f>
        <v>0</v>
      </c>
      <c r="AGJ51" s="75">
        <f>SUM(PV51*$AGJ$28)</f>
        <v>0</v>
      </c>
      <c r="AGK51" s="75">
        <f>SUM(PW51*$AGK$28)</f>
        <v>0</v>
      </c>
      <c r="AGL51" s="75">
        <f>SUM(PX51*$AGL$28)</f>
        <v>0</v>
      </c>
      <c r="AGM51" s="75">
        <f>SUM(PY51*$AGM$28)</f>
        <v>0</v>
      </c>
      <c r="AGN51" s="75">
        <f>SUM(PZ51*$AGN$28)</f>
        <v>0</v>
      </c>
      <c r="AGO51" s="75">
        <f>SUM(QA51*$AGO$28)</f>
        <v>0</v>
      </c>
      <c r="AGP51" s="75">
        <f>SUM(QB51*$AGP$28)</f>
        <v>0</v>
      </c>
      <c r="AGQ51" s="75">
        <f>SUM(QC51*$AGQ$28)</f>
        <v>0</v>
      </c>
      <c r="AGR51" s="75">
        <f>SUM(QD51*$AGR$28)</f>
        <v>0</v>
      </c>
      <c r="AGS51" s="75">
        <f>SUM(QE51*$AGS$28)</f>
        <v>0</v>
      </c>
      <c r="AGT51" s="75">
        <f>SUM(QF51*$AGT$28)</f>
        <v>0</v>
      </c>
      <c r="AGU51" s="75">
        <f>SUM(QG51*$AGU$28)</f>
        <v>0</v>
      </c>
      <c r="AGV51" s="75">
        <f>SUM(QH51*$AGV$28)</f>
        <v>0</v>
      </c>
      <c r="AGW51" s="75">
        <f>SUM(QI51*$AGW$28)</f>
        <v>0</v>
      </c>
      <c r="AGX51" s="75">
        <f>SUM(QJ51*$AGX$28)</f>
        <v>0</v>
      </c>
      <c r="AGY51" s="75">
        <f>SUM(QK51*$AGY$28)</f>
        <v>0</v>
      </c>
      <c r="AGZ51" s="75">
        <f>SUM(QL51*$AGZ$28)</f>
        <v>0</v>
      </c>
      <c r="AHA51" s="75">
        <f>SUM(QM51*$AHA$28)</f>
        <v>0</v>
      </c>
      <c r="AHB51" s="75">
        <f>SUM(QN51*$AHB$28)</f>
        <v>0</v>
      </c>
      <c r="AHC51" s="75">
        <f>SUM(QO51*$AHC$28)</f>
        <v>0</v>
      </c>
      <c r="AHD51" s="75">
        <f>SUM(QP51*$AHD$28)</f>
        <v>0</v>
      </c>
      <c r="AHE51" s="75">
        <f>SUM(QQ51*$AHE$28)</f>
        <v>0</v>
      </c>
      <c r="AHF51" s="75">
        <f>SUM(QR51*$AHF$28)</f>
        <v>0</v>
      </c>
      <c r="AHG51" s="75">
        <f>SUM(QS51*$AHG$28)</f>
        <v>0</v>
      </c>
      <c r="AHH51" s="75">
        <f>SUM(QT51*$AHH$28)</f>
        <v>0</v>
      </c>
      <c r="AHI51" s="75">
        <f>SUM(QU51*$AHI$28)</f>
        <v>0</v>
      </c>
      <c r="AHJ51" s="75">
        <f>SUM(QV51*$AHJ$28)</f>
        <v>0</v>
      </c>
      <c r="AHK51" s="75">
        <f>SUM(QW51*$AHK$28)</f>
        <v>0</v>
      </c>
      <c r="AHL51" s="75">
        <f>SUM(QX51*$AHL$28)</f>
        <v>0</v>
      </c>
      <c r="AHM51" s="75">
        <f>SUM(QY51*$AHM$28)</f>
        <v>0</v>
      </c>
      <c r="AHN51" s="75">
        <f>SUM(QZ51*$AHN$28)</f>
        <v>0</v>
      </c>
      <c r="AHO51" s="75">
        <f>SUM(RA51*$AHO$28)</f>
        <v>0</v>
      </c>
      <c r="AHP51" s="75">
        <f>SUM(RB51*$AHP$28)</f>
        <v>0</v>
      </c>
      <c r="AHQ51" s="75">
        <f>SUM(RC51*$AHQ$28)</f>
        <v>0</v>
      </c>
      <c r="AHT51" s="22">
        <f>SUM(AS51:KN51)</f>
        <v>0</v>
      </c>
      <c r="AHU51" s="22">
        <f>SUM(KO51:KV51)</f>
        <v>0</v>
      </c>
      <c r="AHV51" s="22">
        <f>SUM(KW51:MD51)</f>
        <v>67.34</v>
      </c>
      <c r="AHW51" s="22">
        <f>SUM(ME51:NL51)</f>
        <v>0</v>
      </c>
      <c r="AHX51" s="22">
        <f>SUM(NM51:NT51)</f>
        <v>0</v>
      </c>
      <c r="AHY51" s="22">
        <f>SUM(NU51:OJ51)</f>
        <v>0</v>
      </c>
      <c r="AHZ51" s="22">
        <f>SUM(OK51:RC51)</f>
        <v>2.4300000000000002</v>
      </c>
      <c r="AIA51" s="22">
        <f>SUM(AHT51:AHZ51)</f>
        <v>69.77000000000001</v>
      </c>
      <c r="AIB51" s="77">
        <f>SUM(AHT51/AIA51)</f>
        <v>0</v>
      </c>
      <c r="AIC51" s="77">
        <f>SUM(AHU51/AIA51)</f>
        <v>0</v>
      </c>
      <c r="AID51" s="77">
        <f>SUM(AHV51/AIA51)</f>
        <v>0.96517127705317463</v>
      </c>
      <c r="AIE51" s="77">
        <f>SUM(AHW51/AIA51)</f>
        <v>0</v>
      </c>
      <c r="AIF51" s="77">
        <f>SUM(AHX51/AIA51)</f>
        <v>0</v>
      </c>
      <c r="AIG51" s="77">
        <f>SUM(AHY51/AIA51)</f>
        <v>0</v>
      </c>
      <c r="AIH51" s="77">
        <f>SUM(AHZ51/AIA51)</f>
        <v>3.4828722946825277E-2</v>
      </c>
      <c r="AII51" s="22" t="s">
        <v>582</v>
      </c>
      <c r="AIK51" s="75">
        <f>SUM(RG51:AHQ51)</f>
        <v>166316.29999999999</v>
      </c>
      <c r="AIL51" s="75">
        <f>AE51</f>
        <v>0</v>
      </c>
      <c r="AIM51" s="75">
        <f>SUM(AFZ51:AHD51)</f>
        <v>0</v>
      </c>
      <c r="AIN51" s="75">
        <f>SUM(AIK51-AIM51)</f>
        <v>166316.29999999999</v>
      </c>
      <c r="AIO51" s="75">
        <f>SUM(AIL51+AIM51)</f>
        <v>0</v>
      </c>
      <c r="AIP51" s="23">
        <f>SUM(AIO51/AIN51)</f>
        <v>0</v>
      </c>
    </row>
    <row r="52" spans="5:926" ht="25.5" x14ac:dyDescent="0.2">
      <c r="E52" s="72"/>
      <c r="J52" s="78">
        <v>2020</v>
      </c>
      <c r="K52" s="78">
        <v>501</v>
      </c>
      <c r="L52" s="79">
        <v>43892</v>
      </c>
      <c r="M52" s="78">
        <v>2205200</v>
      </c>
      <c r="N52" s="80"/>
      <c r="O52" s="80" t="s">
        <v>697</v>
      </c>
      <c r="P52" s="80" t="s">
        <v>812</v>
      </c>
      <c r="Q52" s="80" t="s">
        <v>813</v>
      </c>
      <c r="R52" s="22">
        <v>32</v>
      </c>
      <c r="S52" s="22">
        <v>1</v>
      </c>
      <c r="T52" s="22">
        <v>12</v>
      </c>
      <c r="U52" s="68" t="s">
        <v>698</v>
      </c>
      <c r="V52" s="22" t="s">
        <v>699</v>
      </c>
      <c r="X52" s="22">
        <v>160</v>
      </c>
      <c r="Y52" s="74">
        <f>SUM(AK52/X52)</f>
        <v>1656.25</v>
      </c>
      <c r="Z52" s="75">
        <f>SUM(RC52:AHM52)</f>
        <v>221518</v>
      </c>
      <c r="AA52" s="75">
        <v>0</v>
      </c>
      <c r="AB52" s="75">
        <v>0</v>
      </c>
      <c r="AC52" s="75">
        <f>SUM(Z52:AB52)</f>
        <v>221518</v>
      </c>
      <c r="AD52" s="75">
        <f>SUM(RG52:AHQ52)</f>
        <v>221200</v>
      </c>
      <c r="AE52" s="75">
        <v>0</v>
      </c>
      <c r="AF52" s="75">
        <v>0</v>
      </c>
      <c r="AG52" s="75">
        <f>SUM(AD52:AF52)</f>
        <v>221200</v>
      </c>
      <c r="AH52" s="74">
        <v>265000</v>
      </c>
      <c r="AI52" s="74">
        <v>0</v>
      </c>
      <c r="AJ52" s="74">
        <v>0</v>
      </c>
      <c r="AK52" s="76">
        <f>SUM(AH52-(AI52+AJ52))</f>
        <v>265000</v>
      </c>
      <c r="AL52" s="23">
        <f>SUM(AD52/AK52)</f>
        <v>0.83471698113207549</v>
      </c>
      <c r="AM52" s="77">
        <f>ABS(AL52-$A$7)</f>
        <v>9.5716981132075496E-2</v>
      </c>
      <c r="AN52" s="77">
        <f>ABS(AL52-$A$9)</f>
        <v>4.3469721957735574E-2</v>
      </c>
      <c r="AO52" s="77">
        <f>SUMSQ(AN52)</f>
        <v>1.8896167270828384E-3</v>
      </c>
      <c r="AP52" s="75">
        <f>AK52^2</f>
        <v>70225000000</v>
      </c>
      <c r="AQ52" s="74">
        <f>AG52^2</f>
        <v>48929440000</v>
      </c>
      <c r="AR52" s="75">
        <f>AG52*AK52</f>
        <v>58618000000</v>
      </c>
      <c r="ME52" s="22">
        <v>46</v>
      </c>
      <c r="MG52" s="22">
        <v>50</v>
      </c>
      <c r="MI52" s="22">
        <v>62</v>
      </c>
      <c r="RB52" s="22">
        <v>2</v>
      </c>
      <c r="RE52" s="22">
        <f>SUM(AS52:PG52)</f>
        <v>158</v>
      </c>
      <c r="RF52" s="22">
        <f>SUM(AS52:RC52)</f>
        <v>160</v>
      </c>
      <c r="RG52" s="75">
        <f>SUM(AS52*$RG$28)</f>
        <v>0</v>
      </c>
      <c r="RH52" s="75">
        <f>SUM(AT52*$RH$28)</f>
        <v>0</v>
      </c>
      <c r="RI52" s="75">
        <f>SUM(AU52*$RI$28)</f>
        <v>0</v>
      </c>
      <c r="RJ52" s="75">
        <f>SUM(AV52*$RJ$28)</f>
        <v>0</v>
      </c>
      <c r="RK52" s="75">
        <f>SUM(AW52*$RK$28)</f>
        <v>0</v>
      </c>
      <c r="RL52" s="75">
        <f>SUM(AX52*$RL$28)</f>
        <v>0</v>
      </c>
      <c r="RM52" s="75">
        <f>SUM(AY52*$RM$28)</f>
        <v>0</v>
      </c>
      <c r="RN52" s="75">
        <f>SUM(AZ52*$RN$28)</f>
        <v>0</v>
      </c>
      <c r="RO52" s="75">
        <f>SUM(BA52*$RO$28)</f>
        <v>0</v>
      </c>
      <c r="RP52" s="75">
        <f>SUM(BB52*$RP$28)</f>
        <v>0</v>
      </c>
      <c r="RQ52" s="75">
        <f>SUM(BC52*$RQ$28)</f>
        <v>0</v>
      </c>
      <c r="RR52" s="75">
        <f>SUM(BD52*$RR$28)</f>
        <v>0</v>
      </c>
      <c r="RS52" s="75">
        <f>SUM(BE52*$RS$28)</f>
        <v>0</v>
      </c>
      <c r="RT52" s="75">
        <f>SUM(BF52*$RT$28)</f>
        <v>0</v>
      </c>
      <c r="RU52" s="75">
        <f>SUM(BG52*$RU$28)</f>
        <v>0</v>
      </c>
      <c r="RV52" s="75">
        <f>SUM(BH52*$RV$28)</f>
        <v>0</v>
      </c>
      <c r="RW52" s="75">
        <f>SUM(BI52*$RW$28)</f>
        <v>0</v>
      </c>
      <c r="RX52" s="75">
        <f>SUM(BJ52*$RX$28)</f>
        <v>0</v>
      </c>
      <c r="RY52" s="75">
        <f>SUM(BK52*$RY$28)</f>
        <v>0</v>
      </c>
      <c r="RZ52" s="75">
        <f>SUM(BL52*$RZ$28)</f>
        <v>0</v>
      </c>
      <c r="SA52" s="75">
        <f>SUM(BM52*$SA$28)</f>
        <v>0</v>
      </c>
      <c r="SB52" s="75">
        <f>SUM(BN52*$SB$28)</f>
        <v>0</v>
      </c>
      <c r="SC52" s="75">
        <f>SUM(BO52*$SC$28)</f>
        <v>0</v>
      </c>
      <c r="SD52" s="75">
        <f>SUM(BP52*$SD$28)</f>
        <v>0</v>
      </c>
      <c r="SE52" s="75">
        <f>SUM(BQ52*$SE$28)</f>
        <v>0</v>
      </c>
      <c r="SF52" s="75">
        <f>SUM(BR52*$SF$28)</f>
        <v>0</v>
      </c>
      <c r="SG52" s="75">
        <f>SUM(BS52*$SG$28)</f>
        <v>0</v>
      </c>
      <c r="SH52" s="75">
        <f>SUM(BT52*$SH$28)</f>
        <v>0</v>
      </c>
      <c r="SI52" s="75">
        <f>SUM(BU52*$SI$28)</f>
        <v>0</v>
      </c>
      <c r="SJ52" s="75">
        <f>SUM(BV52*$SJ$28)</f>
        <v>0</v>
      </c>
      <c r="SK52" s="75">
        <f>SUM(BW52*$SK$28)</f>
        <v>0</v>
      </c>
      <c r="SL52" s="75">
        <f>SUM(BX52*$SL$28)</f>
        <v>0</v>
      </c>
      <c r="SM52" s="75">
        <f>SUM(BY52*$SM$28)</f>
        <v>0</v>
      </c>
      <c r="SN52" s="75">
        <f>SUM(BZ52*$SN$28)</f>
        <v>0</v>
      </c>
      <c r="SO52" s="75">
        <f>SUM(CA52*$SO$28)</f>
        <v>0</v>
      </c>
      <c r="SP52" s="75">
        <f>SUM(CB52*$SP$28)</f>
        <v>0</v>
      </c>
      <c r="SQ52" s="75">
        <f>SUM(CC52*$SQ$28)</f>
        <v>0</v>
      </c>
      <c r="SR52" s="75">
        <f>SUM(CD52*$SR$28)</f>
        <v>0</v>
      </c>
      <c r="SS52" s="75">
        <f>SUM(CE52*$SS$28)</f>
        <v>0</v>
      </c>
      <c r="ST52" s="75">
        <f>SUM(CF52*$ST$28)</f>
        <v>0</v>
      </c>
      <c r="SU52" s="75">
        <f>SUM(CG52*$SU$28)</f>
        <v>0</v>
      </c>
      <c r="SV52" s="75">
        <f>SUM(CH52*$SV$28)</f>
        <v>0</v>
      </c>
      <c r="SW52" s="75">
        <f>SUM(CI52*$SW$28)</f>
        <v>0</v>
      </c>
      <c r="SX52" s="75">
        <f>SUM(CJ52*$SX$28)</f>
        <v>0</v>
      </c>
      <c r="SY52" s="75">
        <f>SUM(CK52*$SY$28)</f>
        <v>0</v>
      </c>
      <c r="SZ52" s="75">
        <f>SUM(CL52*$SZ$28)</f>
        <v>0</v>
      </c>
      <c r="TA52" s="75">
        <f>SUM(CM52*$TA$28)</f>
        <v>0</v>
      </c>
      <c r="TB52" s="75">
        <f>SUM(CN52*$TB$28)</f>
        <v>0</v>
      </c>
      <c r="TC52" s="75">
        <f>SUM(CO52*$TC$28)</f>
        <v>0</v>
      </c>
      <c r="TD52" s="75">
        <f>SUM(CP52*$TD$28)</f>
        <v>0</v>
      </c>
      <c r="TE52" s="75">
        <f>SUM(CQ52*$TE$28)</f>
        <v>0</v>
      </c>
      <c r="TF52" s="75">
        <f>SUM(CR52*$TF$28)</f>
        <v>0</v>
      </c>
      <c r="TG52" s="75">
        <f>SUM(CS52*$TG$28)</f>
        <v>0</v>
      </c>
      <c r="TH52" s="75">
        <f>SUM(CT52*$TH$28)</f>
        <v>0</v>
      </c>
      <c r="TI52" s="75">
        <f>SUM(CU52*$TI$28)</f>
        <v>0</v>
      </c>
      <c r="TJ52" s="75">
        <f>SUM(CV52*$TJ$28)</f>
        <v>0</v>
      </c>
      <c r="TK52" s="75">
        <f>SUM(CW52*$TK$28)</f>
        <v>0</v>
      </c>
      <c r="TL52" s="75">
        <f>SUM(CX52*$TL$28)</f>
        <v>0</v>
      </c>
      <c r="TM52" s="75">
        <f>SUM(CY52*$TM$28)</f>
        <v>0</v>
      </c>
      <c r="TN52" s="75">
        <f>SUM(CZ52*$TN$28)</f>
        <v>0</v>
      </c>
      <c r="TO52" s="75">
        <f>SUM(DA52*$TO$28)</f>
        <v>0</v>
      </c>
      <c r="TP52" s="75">
        <f>SUM(DB52*$TP$28)</f>
        <v>0</v>
      </c>
      <c r="TQ52" s="75">
        <f>SUM(DC52*$TQ$28)</f>
        <v>0</v>
      </c>
      <c r="TR52" s="75">
        <f>SUM(DD52*$TR$28)</f>
        <v>0</v>
      </c>
      <c r="TS52" s="75">
        <f>SUM(DE52*$TS$28)</f>
        <v>0</v>
      </c>
      <c r="TT52" s="75">
        <f>SUM(DF52*$TT$28)</f>
        <v>0</v>
      </c>
      <c r="TU52" s="75">
        <f>SUM(DG52*$TU$28)</f>
        <v>0</v>
      </c>
      <c r="TV52" s="75">
        <f>SUM(DH52*$TV$28)</f>
        <v>0</v>
      </c>
      <c r="TW52" s="75">
        <f>SUM(DI52*$TW$28)</f>
        <v>0</v>
      </c>
      <c r="TX52" s="75">
        <f>SUM(DJ52*$TX$28)</f>
        <v>0</v>
      </c>
      <c r="TY52" s="75">
        <f>SUM(DK52*$TY$28)</f>
        <v>0</v>
      </c>
      <c r="TZ52" s="75">
        <f>SUM(DL52*$TZ$28)</f>
        <v>0</v>
      </c>
      <c r="UA52" s="75">
        <f>SUM(DM52*$UA$28)</f>
        <v>0</v>
      </c>
      <c r="UB52" s="75">
        <f>SUM(DN52*$UB$28)</f>
        <v>0</v>
      </c>
      <c r="UC52" s="75">
        <f>SUM(DO52*$UC$28)</f>
        <v>0</v>
      </c>
      <c r="UD52" s="75">
        <f>SUM(DP52*$UD$28)</f>
        <v>0</v>
      </c>
      <c r="UE52" s="75">
        <f>SUM(DQ52*$UE$28)</f>
        <v>0</v>
      </c>
      <c r="UF52" s="75">
        <f>SUM(DR52*$UF$28)</f>
        <v>0</v>
      </c>
      <c r="UG52" s="75">
        <f>SUM(DS52*$UG$28)</f>
        <v>0</v>
      </c>
      <c r="UH52" s="75">
        <f>SUM(DT52*$UH$28)</f>
        <v>0</v>
      </c>
      <c r="UI52" s="75">
        <f>SUM(DU52*$UI$28)</f>
        <v>0</v>
      </c>
      <c r="UJ52" s="75">
        <f>SUM(DV52*$UJ$28)</f>
        <v>0</v>
      </c>
      <c r="UK52" s="75">
        <f>SUM(DW52*$UK$28)</f>
        <v>0</v>
      </c>
      <c r="UL52" s="75">
        <f>SUM(DX52*$UL$28)</f>
        <v>0</v>
      </c>
      <c r="UM52" s="75">
        <f>SUM(DY52*$UM$28)</f>
        <v>0</v>
      </c>
      <c r="UN52" s="75">
        <f>SUM(DZ52*$UN$28)</f>
        <v>0</v>
      </c>
      <c r="UO52" s="75">
        <f>SUM(EA52*$UO$28)</f>
        <v>0</v>
      </c>
      <c r="UP52" s="75">
        <f>SUM(EB52*$UP$28)</f>
        <v>0</v>
      </c>
      <c r="UQ52" s="75">
        <f>SUM(EC52*$UQ$28)</f>
        <v>0</v>
      </c>
      <c r="UR52" s="75">
        <f>SUM(ED52*$UR$28)</f>
        <v>0</v>
      </c>
      <c r="US52" s="75">
        <f>SUM(EE52*$US$28)</f>
        <v>0</v>
      </c>
      <c r="UT52" s="75">
        <f>SUM(EF52*$UT$28)</f>
        <v>0</v>
      </c>
      <c r="UU52" s="75">
        <f>SUM(EG52*$UU$28)</f>
        <v>0</v>
      </c>
      <c r="UV52" s="75">
        <f>SUM(EH52*$UV$28)</f>
        <v>0</v>
      </c>
      <c r="UW52" s="75">
        <f>SUM(EI52*$UW$28)</f>
        <v>0</v>
      </c>
      <c r="UX52" s="75">
        <f>SUM(EJ52*$UX$28)</f>
        <v>0</v>
      </c>
      <c r="UY52" s="75">
        <f>SUM(EK52*$UY$28)</f>
        <v>0</v>
      </c>
      <c r="UZ52" s="75">
        <f>SUM(EL52*$UZ$28)</f>
        <v>0</v>
      </c>
      <c r="VA52" s="75">
        <f>SUM(EM52*$VA$28)</f>
        <v>0</v>
      </c>
      <c r="VB52" s="75">
        <f>SUM(EN52*$VB$28)</f>
        <v>0</v>
      </c>
      <c r="VC52" s="75">
        <f>SUM(EO52*$VC$28)</f>
        <v>0</v>
      </c>
      <c r="VD52" s="75">
        <f>SUM(EP52*$VD$28)</f>
        <v>0</v>
      </c>
      <c r="VE52" s="75">
        <f>SUM(EQ52*$VE$28)</f>
        <v>0</v>
      </c>
      <c r="VF52" s="75">
        <f>SUM(ER52*$VF$28)</f>
        <v>0</v>
      </c>
      <c r="VG52" s="75">
        <f>SUM(ES52*$VG$28)</f>
        <v>0</v>
      </c>
      <c r="VH52" s="75">
        <f>SUM(ET52*$VH$28)</f>
        <v>0</v>
      </c>
      <c r="VI52" s="75">
        <f>SUM(EU52*$VI$28)</f>
        <v>0</v>
      </c>
      <c r="VJ52" s="75">
        <f>SUM(EV52*$VJ$28)</f>
        <v>0</v>
      </c>
      <c r="VK52" s="75">
        <f>SUM(EW52*$VK$28)</f>
        <v>0</v>
      </c>
      <c r="VL52" s="75">
        <f>SUM(EX52*$VL$28)</f>
        <v>0</v>
      </c>
      <c r="VM52" s="75">
        <f>SUM(EY52*$VM$28)</f>
        <v>0</v>
      </c>
      <c r="VN52" s="75">
        <f>SUM(EZ52*$VND$28)</f>
        <v>0</v>
      </c>
      <c r="VO52" s="75">
        <f>SUM(FA52*$VO$28)</f>
        <v>0</v>
      </c>
      <c r="VP52" s="75">
        <f>SUM(FB52*$VP$28)</f>
        <v>0</v>
      </c>
      <c r="VQ52" s="75">
        <f>SUM(FC52*$VQ$28)</f>
        <v>0</v>
      </c>
      <c r="VR52" s="75">
        <f>SUM(FD52*$VR$28)</f>
        <v>0</v>
      </c>
      <c r="VS52" s="75">
        <f>SUM(FE52*$VS$28)</f>
        <v>0</v>
      </c>
      <c r="VT52" s="75">
        <f>SUM(FF52*$VT$28)</f>
        <v>0</v>
      </c>
      <c r="VU52" s="75">
        <f>SUM(FG52*$VU$28)</f>
        <v>0</v>
      </c>
      <c r="VV52" s="75">
        <f>SUM(FH52*$VV$28)</f>
        <v>0</v>
      </c>
      <c r="VW52" s="75">
        <f>SUM(FI52*$VW$28)</f>
        <v>0</v>
      </c>
      <c r="VX52" s="75">
        <f>SUM(FJ52*$VX$28)</f>
        <v>0</v>
      </c>
      <c r="VY52" s="75">
        <f>SUM(FK52*$VY$28)</f>
        <v>0</v>
      </c>
      <c r="VZ52" s="75">
        <f>SUM(FL52*$VZ$28)</f>
        <v>0</v>
      </c>
      <c r="WA52" s="75">
        <f>SUM(FM52*$WA$28)</f>
        <v>0</v>
      </c>
      <c r="WB52" s="75">
        <f>SUM(FN52*$WB$28)</f>
        <v>0</v>
      </c>
      <c r="WC52" s="75">
        <f>SUM(FO52*$WC$28)</f>
        <v>0</v>
      </c>
      <c r="WD52" s="75">
        <f>SUM(FP52*$WD$28)</f>
        <v>0</v>
      </c>
      <c r="WE52" s="75">
        <f>SUM(FQ52*$WE$28)</f>
        <v>0</v>
      </c>
      <c r="WF52" s="75">
        <f>SUM(FR52*$WF$28)</f>
        <v>0</v>
      </c>
      <c r="WG52" s="75">
        <f>SUM(FS52*$WG$28)</f>
        <v>0</v>
      </c>
      <c r="WH52" s="75">
        <f>SUM(FT52*$WH$28)</f>
        <v>0</v>
      </c>
      <c r="WI52" s="75">
        <f>SUM(FU52*$WI$28)</f>
        <v>0</v>
      </c>
      <c r="WJ52" s="75">
        <f>SUM(FV52*$WJ$28)</f>
        <v>0</v>
      </c>
      <c r="WK52" s="75">
        <f>SUM(FW52*$WK$28)</f>
        <v>0</v>
      </c>
      <c r="WL52" s="75">
        <f>SUM(FX52*$WL$28)</f>
        <v>0</v>
      </c>
      <c r="WM52" s="75">
        <f>SUM(FY52*$WM$28)</f>
        <v>0</v>
      </c>
      <c r="WN52" s="75">
        <f>SUM(FZ52*$WN$28)</f>
        <v>0</v>
      </c>
      <c r="WO52" s="75">
        <f>SUM(GA52*$WO$28)</f>
        <v>0</v>
      </c>
      <c r="WP52" s="75">
        <f>SUM(GB52*$WP$28)</f>
        <v>0</v>
      </c>
      <c r="WQ52" s="75">
        <f>SUM(GC52*$WQ$28)</f>
        <v>0</v>
      </c>
      <c r="WR52" s="75">
        <f>SUM(GD52*$WR$28)</f>
        <v>0</v>
      </c>
      <c r="WS52" s="75">
        <f>SUM(GE52*$WS$28)</f>
        <v>0</v>
      </c>
      <c r="WT52" s="75">
        <f>SUM(GF52*$WT$28)</f>
        <v>0</v>
      </c>
      <c r="WU52" s="75">
        <f>SUM(GG52*$WU$28)</f>
        <v>0</v>
      </c>
      <c r="WV52" s="75">
        <f>SUM(GH52*$WV$28)</f>
        <v>0</v>
      </c>
      <c r="WW52" s="75">
        <f>SUM(GI52*$WW$28)</f>
        <v>0</v>
      </c>
      <c r="WX52" s="75">
        <f>SUM(GJ52*$WX$28)</f>
        <v>0</v>
      </c>
      <c r="WY52" s="75">
        <f>SUM(GK52*$WY$28)</f>
        <v>0</v>
      </c>
      <c r="WZ52" s="75">
        <f>SUM(GL52*$WZ$28)</f>
        <v>0</v>
      </c>
      <c r="XA52" s="75">
        <f>SUM(GM52*$XA$28)</f>
        <v>0</v>
      </c>
      <c r="XB52" s="75">
        <f>SUM(GN52*$XB$28)</f>
        <v>0</v>
      </c>
      <c r="XC52" s="75">
        <f>SUM(GO52*$XC$28)</f>
        <v>0</v>
      </c>
      <c r="XD52" s="75">
        <f>SUM(GP52*$XD$28)</f>
        <v>0</v>
      </c>
      <c r="XE52" s="75">
        <f>SUM(GQ52*$XE$28)</f>
        <v>0</v>
      </c>
      <c r="XF52" s="75">
        <f>SUM(GR52*$XF$28)</f>
        <v>0</v>
      </c>
      <c r="XG52" s="75">
        <f>SUM(GS52*$XG$28)</f>
        <v>0</v>
      </c>
      <c r="XH52" s="75">
        <f>SUM(GT52*$XH$28)</f>
        <v>0</v>
      </c>
      <c r="XI52" s="75">
        <f>SUM(GU52*$XI$28)</f>
        <v>0</v>
      </c>
      <c r="XJ52" s="75">
        <f>SUM(GV52*$XJ$28)</f>
        <v>0</v>
      </c>
      <c r="XK52" s="75">
        <f>SUM(GW52*$XK$28)</f>
        <v>0</v>
      </c>
      <c r="XL52" s="75">
        <f>SUM(GX52*$XL$28)</f>
        <v>0</v>
      </c>
      <c r="XM52" s="75">
        <f>SUM(GY52*$XM$28)</f>
        <v>0</v>
      </c>
      <c r="XN52" s="75">
        <f>SUM(GZ52*$XN$28)</f>
        <v>0</v>
      </c>
      <c r="XO52" s="75">
        <f>SUM(HA52*$XO$28)</f>
        <v>0</v>
      </c>
      <c r="XP52" s="75">
        <f>SUM(HB52*$XP$28)</f>
        <v>0</v>
      </c>
      <c r="XQ52" s="75">
        <f>SUM(HC52*$XQ$28)</f>
        <v>0</v>
      </c>
      <c r="XR52" s="75">
        <f>SUM(HD52*$XR$28)</f>
        <v>0</v>
      </c>
      <c r="XS52" s="75">
        <f>SUM(HE52*$XS$28)</f>
        <v>0</v>
      </c>
      <c r="XT52" s="75">
        <f>SUM(HF52*$XT$28)</f>
        <v>0</v>
      </c>
      <c r="XU52" s="75">
        <f>SUM(HG52*$XU$28)</f>
        <v>0</v>
      </c>
      <c r="XV52" s="75">
        <f>SUM(HH52*$XV$28)</f>
        <v>0</v>
      </c>
      <c r="XW52" s="75">
        <f>SUM(HI52*$XW$28)</f>
        <v>0</v>
      </c>
      <c r="XX52" s="75">
        <f>SUM(HJ52*$XX$28)</f>
        <v>0</v>
      </c>
      <c r="XY52" s="75">
        <f>SUM(HK52*$XY$28)</f>
        <v>0</v>
      </c>
      <c r="XZ52" s="75">
        <f>SUM(HL52*$XZ$28)</f>
        <v>0</v>
      </c>
      <c r="YA52" s="75">
        <f>SUM(HM52*$YA$28)</f>
        <v>0</v>
      </c>
      <c r="YB52" s="75">
        <f>SUM(HN52*$YB$28)</f>
        <v>0</v>
      </c>
      <c r="YC52" s="75">
        <f>SUM(HO52*$YC$28)</f>
        <v>0</v>
      </c>
      <c r="YD52" s="75">
        <f>SUM(HP52*$YD$28)</f>
        <v>0</v>
      </c>
      <c r="YE52" s="75">
        <f>SUM(HQ52*$YE$28)</f>
        <v>0</v>
      </c>
      <c r="YF52" s="75">
        <f>SUM(HR52*$YF$28)</f>
        <v>0</v>
      </c>
      <c r="YG52" s="75">
        <f>SUM(HS52*$YG$28)</f>
        <v>0</v>
      </c>
      <c r="YH52" s="75">
        <f>SUM(HT52*$YH$28)</f>
        <v>0</v>
      </c>
      <c r="YI52" s="75">
        <f>SUM(HU52*$YI$28)</f>
        <v>0</v>
      </c>
      <c r="YJ52" s="75">
        <f>SUM(HV52*$YJ$28)</f>
        <v>0</v>
      </c>
      <c r="YK52" s="75">
        <f>SUM(HW52*$YK$28)</f>
        <v>0</v>
      </c>
      <c r="YL52" s="75">
        <f>SUM(HX52*$YL$28)</f>
        <v>0</v>
      </c>
      <c r="YM52" s="75">
        <f>SUM(HY52*$YM$28)</f>
        <v>0</v>
      </c>
      <c r="YN52" s="75">
        <f>SUM(HZ52*$YN$28)</f>
        <v>0</v>
      </c>
      <c r="YO52" s="75">
        <f>SUM(IA52*$YO$28)</f>
        <v>0</v>
      </c>
      <c r="YP52" s="75">
        <f>SUM(IB52*$YP$28)</f>
        <v>0</v>
      </c>
      <c r="YQ52" s="75">
        <f>SUM(IC52*$YQ$28)</f>
        <v>0</v>
      </c>
      <c r="YR52" s="75">
        <f>SUM(ID52*$YR$28)</f>
        <v>0</v>
      </c>
      <c r="YS52" s="75">
        <f>SUM(IE52*$YS$28)</f>
        <v>0</v>
      </c>
      <c r="YT52" s="75">
        <f>SUM(IF52*$YT$28)</f>
        <v>0</v>
      </c>
      <c r="YU52" s="75">
        <f>SUM(IG52*$YU$28)</f>
        <v>0</v>
      </c>
      <c r="YV52" s="75">
        <f>SUM(IH52*$YV$28)</f>
        <v>0</v>
      </c>
      <c r="YW52" s="75">
        <f>SUM(II52*$YW$28)</f>
        <v>0</v>
      </c>
      <c r="YX52" s="75">
        <f>SUM(IJ52*$YX$28)</f>
        <v>0</v>
      </c>
      <c r="YY52" s="75">
        <f>SUM(IK52*$YY$28)</f>
        <v>0</v>
      </c>
      <c r="YZ52" s="75">
        <f>SUM(IL52*$YZ$28)</f>
        <v>0</v>
      </c>
      <c r="ZA52" s="75">
        <f>SUM(IM52*$ZA$28)</f>
        <v>0</v>
      </c>
      <c r="ZB52" s="75">
        <f>SUM(IN52*$ZB$28)</f>
        <v>0</v>
      </c>
      <c r="ZC52" s="75">
        <f>SUM(IO52*$ZC$28)</f>
        <v>0</v>
      </c>
      <c r="ZD52" s="75">
        <f>SUM(IP52*$ZD$28)</f>
        <v>0</v>
      </c>
      <c r="ZE52" s="75">
        <f>SUM(IQ52*$ZE$28)</f>
        <v>0</v>
      </c>
      <c r="ZF52" s="75">
        <f>SUM(IR52*$ZF$28)</f>
        <v>0</v>
      </c>
      <c r="ZG52" s="75">
        <f>SUM(IS52*$ZG$28)</f>
        <v>0</v>
      </c>
      <c r="ZH52" s="75">
        <f>SUM(IT52*$ZH$28)</f>
        <v>0</v>
      </c>
      <c r="ZI52" s="75">
        <f>SUM(IU52*$ZI$28)</f>
        <v>0</v>
      </c>
      <c r="ZJ52" s="75">
        <f>SUM(IV52*$ZJ$28)</f>
        <v>0</v>
      </c>
      <c r="ZK52" s="75">
        <f>SUM(IW52*$ZK$28)</f>
        <v>0</v>
      </c>
      <c r="ZL52" s="75">
        <f>SUM(IX52*$ZL$28)</f>
        <v>0</v>
      </c>
      <c r="ZM52" s="75">
        <f>SUM(IY52*$ZM$28)</f>
        <v>0</v>
      </c>
      <c r="ZN52" s="75">
        <f>SUM(IZ52*$ZN$28)</f>
        <v>0</v>
      </c>
      <c r="ZO52" s="75">
        <f>SUM(JA52*$ZO$28)</f>
        <v>0</v>
      </c>
      <c r="ZP52" s="75">
        <f>SUM(JB52*$ZP$28)</f>
        <v>0</v>
      </c>
      <c r="ZQ52" s="75">
        <f>SUM(JC52*$ZQ$28)</f>
        <v>0</v>
      </c>
      <c r="ZR52" s="75">
        <f>SUM(JD52*$ZR$28)</f>
        <v>0</v>
      </c>
      <c r="ZS52" s="75">
        <f>SUM(JE52*$ZS$28)</f>
        <v>0</v>
      </c>
      <c r="ZT52" s="75">
        <f>SUM(JF52*$ZT$28)</f>
        <v>0</v>
      </c>
      <c r="ZU52" s="75">
        <f>SUM(JG52*$ZU$28)</f>
        <v>0</v>
      </c>
      <c r="ZV52" s="75">
        <f>SUM(JH52*$ZV$28)</f>
        <v>0</v>
      </c>
      <c r="ZW52" s="75">
        <f>SUM(JI52*$ZW$28)</f>
        <v>0</v>
      </c>
      <c r="ZX52" s="75">
        <f>SUM(JJ52*$ZX$28)</f>
        <v>0</v>
      </c>
      <c r="ZY52" s="75">
        <f>SUM(JK52*$ZY$28)</f>
        <v>0</v>
      </c>
      <c r="ZZ52" s="75">
        <f>SUM(JL52*$ZZ$28)</f>
        <v>0</v>
      </c>
      <c r="AAA52" s="75">
        <f>SUM(JM52*$AAA$28)</f>
        <v>0</v>
      </c>
      <c r="AAB52" s="75">
        <f>SUM(JN52*$AAB$28)</f>
        <v>0</v>
      </c>
      <c r="AAC52" s="75">
        <f>SUM(JO52*$AAC$28)</f>
        <v>0</v>
      </c>
      <c r="AAD52" s="75">
        <f>SUM(JP52*$AAD$28)</f>
        <v>0</v>
      </c>
      <c r="AAE52" s="75">
        <f>SUM(JQ52*$AAE$28)</f>
        <v>0</v>
      </c>
      <c r="AAF52" s="75">
        <f>SUM(JR52*$AAF$28)</f>
        <v>0</v>
      </c>
      <c r="AAG52" s="75">
        <f>SUM(JS52*$AAG$28)</f>
        <v>0</v>
      </c>
      <c r="AAH52" s="75">
        <f>SUM(JT52*$AAH$28)</f>
        <v>0</v>
      </c>
      <c r="AAI52" s="75">
        <f>SUM(JU52*$AAI$28)</f>
        <v>0</v>
      </c>
      <c r="AAJ52" s="75">
        <f>SUM(JV52*$AAJ$28)</f>
        <v>0</v>
      </c>
      <c r="AAK52" s="75">
        <f>SUM(JW52*$AAK$28)</f>
        <v>0</v>
      </c>
      <c r="AAL52" s="75">
        <f>SUM(JX52*$AAL$28)</f>
        <v>0</v>
      </c>
      <c r="AAM52" s="75">
        <f>SUM(JY52*$AAM$28)</f>
        <v>0</v>
      </c>
      <c r="AAN52" s="75">
        <f>SUM(JZ52*$AAN$28)</f>
        <v>0</v>
      </c>
      <c r="AAO52" s="75">
        <f>SUM(KA52*$AAO$28)</f>
        <v>0</v>
      </c>
      <c r="AAP52" s="75">
        <f>SUM(KB52*$AAP$28)</f>
        <v>0</v>
      </c>
      <c r="AAQ52" s="75">
        <f>SUM(KC52*$AAQ$28)</f>
        <v>0</v>
      </c>
      <c r="AAR52" s="75">
        <f>SUM(KD52*$AAR$28)</f>
        <v>0</v>
      </c>
      <c r="AAS52" s="75">
        <f>SUM(KE52*$AAS$28)</f>
        <v>0</v>
      </c>
      <c r="AAT52" s="75">
        <f>SUM(KF52*$AAT$28)</f>
        <v>0</v>
      </c>
      <c r="AAU52" s="75">
        <f>SUM(KG52*$AAU$28)</f>
        <v>0</v>
      </c>
      <c r="AAV52" s="75">
        <f>SUM(KH52*$AAV$28)</f>
        <v>0</v>
      </c>
      <c r="AAW52" s="75">
        <f>SUM(KI52*$AAW$28)</f>
        <v>0</v>
      </c>
      <c r="AAX52" s="75">
        <f>SUM(KJ52*$AAX$28)</f>
        <v>0</v>
      </c>
      <c r="AAY52" s="75">
        <f>SUM(KK52*$AAY$28)</f>
        <v>0</v>
      </c>
      <c r="AAZ52" s="75">
        <f>SUM(KL52*$AAZ$28)</f>
        <v>0</v>
      </c>
      <c r="ABA52" s="75">
        <f>SUM(KM52*$ABA$28)</f>
        <v>0</v>
      </c>
      <c r="ABB52" s="75">
        <f>SUM(KN52*$ABB$28)</f>
        <v>0</v>
      </c>
      <c r="ABC52" s="75">
        <f>SUM(KO52*$ABC$28)</f>
        <v>0</v>
      </c>
      <c r="ABD52" s="75">
        <f>SUM(KP52*$ABD$28)</f>
        <v>0</v>
      </c>
      <c r="ABE52" s="75">
        <f>SUM(KQ52*$ABE$28)</f>
        <v>0</v>
      </c>
      <c r="ABF52" s="75">
        <f>SUM(KR52*$ABF$28)</f>
        <v>0</v>
      </c>
      <c r="ABG52" s="75">
        <f>SUM(KS52*$ABG$28)</f>
        <v>0</v>
      </c>
      <c r="ABH52" s="75">
        <f>SUM(KT52*$ABH$28)</f>
        <v>0</v>
      </c>
      <c r="ABI52" s="75">
        <f>SUM(KU52*$ABI$28)</f>
        <v>0</v>
      </c>
      <c r="ABJ52" s="75">
        <f>SUM(KV52*$ABJ$28)</f>
        <v>0</v>
      </c>
      <c r="ABK52" s="75">
        <f>SUM(KW52*$ABK$28)</f>
        <v>0</v>
      </c>
      <c r="ABL52" s="75">
        <f>SUM(KX52*$ABL$28)</f>
        <v>0</v>
      </c>
      <c r="ABM52" s="75">
        <f>SUM(KY52*$ABM$28)</f>
        <v>0</v>
      </c>
      <c r="ABN52" s="75">
        <f>SUM(KZ52*$ABN$28)</f>
        <v>0</v>
      </c>
      <c r="ABO52" s="75">
        <f>SUM(LA52*$ABO$28)</f>
        <v>0</v>
      </c>
      <c r="ABP52" s="75">
        <f>SUM(LB52*$ABP$28)</f>
        <v>0</v>
      </c>
      <c r="ABQ52" s="75">
        <f>SUM(LC52*$ABQ$28)</f>
        <v>0</v>
      </c>
      <c r="ABR52" s="75">
        <f>SUM(LD52*$ABR$28)</f>
        <v>0</v>
      </c>
      <c r="ABS52" s="75">
        <f>SUM(LE52*$ABS$28)</f>
        <v>0</v>
      </c>
      <c r="ABT52" s="75">
        <f>SUM(LF52*$ABT$28)</f>
        <v>0</v>
      </c>
      <c r="ABU52" s="75">
        <f>SUM(LG52*$ABU$28)</f>
        <v>0</v>
      </c>
      <c r="ABV52" s="75">
        <f>SUM(LH52*$ABV$28)</f>
        <v>0</v>
      </c>
      <c r="ABW52" s="75">
        <f>SUM(LI52*$ABW$28)</f>
        <v>0</v>
      </c>
      <c r="ABX52" s="75">
        <f>SUM(LJ52*$ABX$28)</f>
        <v>0</v>
      </c>
      <c r="ABY52" s="75">
        <f>SUM(LK52*$ABY$28)</f>
        <v>0</v>
      </c>
      <c r="ABZ52" s="75">
        <f>SUM(LL52*$ABZ$28)</f>
        <v>0</v>
      </c>
      <c r="ACA52" s="75">
        <f>SUM(LM52*$ACA$28)</f>
        <v>0</v>
      </c>
      <c r="ACB52" s="75">
        <f>SUM(LN52*$ACB$28)</f>
        <v>0</v>
      </c>
      <c r="ACC52" s="75">
        <f>SUM(LO52*$ACC$28)</f>
        <v>0</v>
      </c>
      <c r="ACD52" s="75">
        <f>SUM(LP52*$ACD$28)</f>
        <v>0</v>
      </c>
      <c r="ACE52" s="75">
        <f>SUM(LQ52*$ACE$28)</f>
        <v>0</v>
      </c>
      <c r="ACF52" s="75">
        <f>SUM(LR52*$ACF$28)</f>
        <v>0</v>
      </c>
      <c r="ACG52" s="75">
        <f>SUM(LS52*$ACG$28)</f>
        <v>0</v>
      </c>
      <c r="ACH52" s="75">
        <f>SUM(LT52*$ACH$28)</f>
        <v>0</v>
      </c>
      <c r="ACI52" s="75">
        <f>SUM(LU52*$ACI$28)</f>
        <v>0</v>
      </c>
      <c r="ACJ52" s="75">
        <f>SUM(LV52*$ACJ$28)</f>
        <v>0</v>
      </c>
      <c r="ACK52" s="75">
        <f>SUM(LW52*$ACK$28)</f>
        <v>0</v>
      </c>
      <c r="ACL52" s="75">
        <f>SUM(LX52*$ACL$28)</f>
        <v>0</v>
      </c>
      <c r="ACM52" s="75">
        <f>SUM(LY52*$ACM$28)</f>
        <v>0</v>
      </c>
      <c r="ACN52" s="75">
        <f>SUM(LZ52*$ACN$28)</f>
        <v>0</v>
      </c>
      <c r="ACO52" s="75">
        <f>SUM(MA52*$ACO$28)</f>
        <v>0</v>
      </c>
      <c r="ACP52" s="75">
        <f>SUM(MB52*$ACP$28)</f>
        <v>0</v>
      </c>
      <c r="ACQ52" s="75">
        <f>SUM(MC52*$ACQ$28)</f>
        <v>0</v>
      </c>
      <c r="ACR52" s="75">
        <f>SUM(MD52*$ACR$28)</f>
        <v>0</v>
      </c>
      <c r="ACS52" s="75">
        <f>SUM(ME52*$ACS$28)</f>
        <v>64400</v>
      </c>
      <c r="ACT52" s="75">
        <f>SUM(MF52*$ACT$28)</f>
        <v>0</v>
      </c>
      <c r="ACU52" s="75">
        <f>SUM(MG52*$ACU$28)</f>
        <v>70000</v>
      </c>
      <c r="ACV52" s="75">
        <f>SUM(MH52*$ACV$28)</f>
        <v>0</v>
      </c>
      <c r="ACW52" s="75">
        <f>SUM(MI52*$ACW$28)</f>
        <v>86800</v>
      </c>
      <c r="ACX52" s="75">
        <f>SUM(MJ52*$ACX$28)</f>
        <v>0</v>
      </c>
      <c r="ACY52" s="75">
        <f>SUM(MK52*$ACY$28)</f>
        <v>0</v>
      </c>
      <c r="ACZ52" s="75">
        <f>SUM(ML52*$ACZ$28)</f>
        <v>0</v>
      </c>
      <c r="ADA52" s="75">
        <f>SUM(MM52*$ADA$28)</f>
        <v>0</v>
      </c>
      <c r="ADB52" s="75">
        <f>SUM(MN52*$ADB$28)</f>
        <v>0</v>
      </c>
      <c r="ADC52" s="75">
        <f>SUM(MO52*$ADC$28)</f>
        <v>0</v>
      </c>
      <c r="ADD52" s="75">
        <f>SUM(MP52*$ADD$28)</f>
        <v>0</v>
      </c>
      <c r="ADE52" s="75">
        <f>SUM(MQ52*$ADE$28)</f>
        <v>0</v>
      </c>
      <c r="ADF52" s="75">
        <f>SUM(MR52*$ADF$28)</f>
        <v>0</v>
      </c>
      <c r="ADG52" s="75">
        <f>SUM(MS52*$ADG$28)</f>
        <v>0</v>
      </c>
      <c r="ADH52" s="75">
        <f>SUM(MT52*$ADH$28)</f>
        <v>0</v>
      </c>
      <c r="ADI52" s="75">
        <f>SUM(MU52*$ADI$28)</f>
        <v>0</v>
      </c>
      <c r="ADJ52" s="75">
        <f>SUM(MV52*$ADJ$28)</f>
        <v>0</v>
      </c>
      <c r="ADK52" s="75">
        <f>SUM(MW52*$ADK$28)</f>
        <v>0</v>
      </c>
      <c r="ADL52" s="75">
        <f>SUM(MX52*$ADL$28)</f>
        <v>0</v>
      </c>
      <c r="ADM52" s="75">
        <f>SUM(MY52*$ADM$28)</f>
        <v>0</v>
      </c>
      <c r="ADN52" s="75">
        <f>SUM(MZ52*$ADN$28)</f>
        <v>0</v>
      </c>
      <c r="ADO52" s="75">
        <f>SUM(NA52*$ADO$28)</f>
        <v>0</v>
      </c>
      <c r="ADP52" s="75">
        <f>SUM(NB52*$ADP$28)</f>
        <v>0</v>
      </c>
      <c r="ADQ52" s="75">
        <f>SUM(NC52*$ADQ$28)</f>
        <v>0</v>
      </c>
      <c r="ADR52" s="75">
        <f>SUM(ND52*$ADR$28)</f>
        <v>0</v>
      </c>
      <c r="ADS52" s="75">
        <f>SUM(NE52*$ADS$28)</f>
        <v>0</v>
      </c>
      <c r="ADT52" s="75">
        <f>SUM(NF52*$ADT$28)</f>
        <v>0</v>
      </c>
      <c r="ADU52" s="75">
        <f>SUM(NG52*$ADU$28)</f>
        <v>0</v>
      </c>
      <c r="ADV52" s="75">
        <f>SUM(NH52*$ADV$28)</f>
        <v>0</v>
      </c>
      <c r="ADW52" s="75">
        <f>SUM(NI52*$ADW$28)</f>
        <v>0</v>
      </c>
      <c r="ADX52" s="75">
        <f>SUM(NJ52*$ADX$28)</f>
        <v>0</v>
      </c>
      <c r="ADY52" s="75">
        <f>SUM(NK52*$ADY$28)</f>
        <v>0</v>
      </c>
      <c r="ADZ52" s="75">
        <f>SUM(NL52*$ADZ$28)</f>
        <v>0</v>
      </c>
      <c r="AEA52" s="75">
        <f>SUM(NM52*$AEA$28)</f>
        <v>0</v>
      </c>
      <c r="AEB52" s="75">
        <f>SUM(NN52*$AEB$28)</f>
        <v>0</v>
      </c>
      <c r="AEC52" s="75">
        <f>SUM(NO52*$AEC$28)</f>
        <v>0</v>
      </c>
      <c r="AED52" s="75">
        <f>SUM(NP52*$AED$28)</f>
        <v>0</v>
      </c>
      <c r="AEE52" s="75">
        <f>SUM(NQ52*$AEE$28)</f>
        <v>0</v>
      </c>
      <c r="AEF52" s="75">
        <f>SUM(NR52*$AEF$28)</f>
        <v>0</v>
      </c>
      <c r="AEG52" s="75">
        <f>SUM(NS52*$AEG$28)</f>
        <v>0</v>
      </c>
      <c r="AEH52" s="75">
        <f>SUM(NT52*$AEH$28)</f>
        <v>0</v>
      </c>
      <c r="AEI52" s="75">
        <f>SUM(NU52*$AEI$28)</f>
        <v>0</v>
      </c>
      <c r="AEJ52" s="75">
        <f>SUM(NV52*$AEJ$28)</f>
        <v>0</v>
      </c>
      <c r="AEK52" s="75">
        <f>SUM(NW52*$AEK$28)</f>
        <v>0</v>
      </c>
      <c r="AEL52" s="75">
        <f>SUM(NX52*$AEL$28)</f>
        <v>0</v>
      </c>
      <c r="AEM52" s="75">
        <f>SUM(NY52*$AEM$28)</f>
        <v>0</v>
      </c>
      <c r="AEN52" s="75">
        <f>SUM(NZ52*$AEN$28)</f>
        <v>0</v>
      </c>
      <c r="AEO52" s="75">
        <f>SUM(OA52*$AEO$28)</f>
        <v>0</v>
      </c>
      <c r="AEP52" s="75">
        <f>SUM(OB52*$AEP$28)</f>
        <v>0</v>
      </c>
      <c r="AEQ52" s="75">
        <f>SUM(OC52*$AEQ$28)</f>
        <v>0</v>
      </c>
      <c r="AER52" s="75">
        <f>SUM(OD52*$AER$28)</f>
        <v>0</v>
      </c>
      <c r="AES52" s="75">
        <f>SUM(OE52*$AES$28)</f>
        <v>0</v>
      </c>
      <c r="AET52" s="75">
        <f>SUM(OF52*$AET$28)</f>
        <v>0</v>
      </c>
      <c r="AEU52" s="75">
        <f>SUM(OG52*$AEU$28)</f>
        <v>0</v>
      </c>
      <c r="AEV52" s="75">
        <f>SUM(OH52*$AEV$28)</f>
        <v>0</v>
      </c>
      <c r="AEW52" s="75">
        <f>SUM(OI52*$AEW$28)</f>
        <v>0</v>
      </c>
      <c r="AEX52" s="75">
        <f>SUM(OJ52*$AEX$28)</f>
        <v>0</v>
      </c>
      <c r="AEY52" s="75">
        <f>SUM(OK52*$AEY$28)</f>
        <v>0</v>
      </c>
      <c r="AEZ52" s="75">
        <f>SUM(OL52*$AEZ$28)</f>
        <v>0</v>
      </c>
      <c r="AFA52" s="75">
        <f>SUM(OM52*$AFA$28)</f>
        <v>0</v>
      </c>
      <c r="AFB52" s="75">
        <f>SUM(ON52*$AFB$28)</f>
        <v>0</v>
      </c>
      <c r="AFC52" s="75">
        <f>SUM(OO52*$AFC$28)</f>
        <v>0</v>
      </c>
      <c r="AFD52" s="75">
        <f>SUM(OP52*$AFD$28)</f>
        <v>0</v>
      </c>
      <c r="AFE52" s="75">
        <f>SUM(OQ52*$AFE$28)</f>
        <v>0</v>
      </c>
      <c r="AFF52" s="75">
        <f>SUM(OR52*$AFF$28)</f>
        <v>0</v>
      </c>
      <c r="AFG52" s="75">
        <f>SUM(OS52*$AFG$28)</f>
        <v>0</v>
      </c>
      <c r="AFH52" s="75">
        <f>SUM(OT52*$AFH$28)</f>
        <v>0</v>
      </c>
      <c r="AFI52" s="75">
        <f>SUM(OU52*$AFI$28)</f>
        <v>0</v>
      </c>
      <c r="AFJ52" s="75">
        <f>SUM(OV52*$AFJ$28)</f>
        <v>0</v>
      </c>
      <c r="AFK52" s="75">
        <f>SUM(OW52*$AFK$28)</f>
        <v>0</v>
      </c>
      <c r="AFL52" s="75">
        <f>SUM(OX52*$AFL$28)</f>
        <v>0</v>
      </c>
      <c r="AFM52" s="75">
        <f>SUM(OY52*$AFM$28)</f>
        <v>0</v>
      </c>
      <c r="AFN52" s="75">
        <f>SUM(OZ52*$AFN$28)</f>
        <v>0</v>
      </c>
      <c r="AFO52" s="75">
        <f>SUM(PA52*$AFO$28)</f>
        <v>0</v>
      </c>
      <c r="AFP52" s="75">
        <f>SUM(PB52*$AFP$28)</f>
        <v>0</v>
      </c>
      <c r="AFQ52" s="75">
        <f>SUM(PC52*$AFQ$28)</f>
        <v>0</v>
      </c>
      <c r="AFR52" s="75">
        <f>SUM(PD52*$AFR$28)</f>
        <v>0</v>
      </c>
      <c r="AFS52" s="75">
        <f>SUM(PE52*$AFS$28)</f>
        <v>0</v>
      </c>
      <c r="AFT52" s="75">
        <f>SUM(PF52*$AFT$28)</f>
        <v>0</v>
      </c>
      <c r="AFU52" s="75">
        <f>SUM(PG52*$AFU$28)</f>
        <v>0</v>
      </c>
      <c r="AFV52" s="75">
        <f>SUM(PH52*$AFV$28)</f>
        <v>0</v>
      </c>
      <c r="AFW52" s="75">
        <f>SUM(PI52*$AFW$28)</f>
        <v>0</v>
      </c>
      <c r="AFX52" s="75">
        <f>SUM(PJ52*$AFX$28)</f>
        <v>0</v>
      </c>
      <c r="AFY52" s="75">
        <f>SUM(PK52*$AFY$28)</f>
        <v>0</v>
      </c>
      <c r="AFZ52" s="75">
        <f>SUM(PL52*$AFZ$28)</f>
        <v>0</v>
      </c>
      <c r="AGA52" s="75">
        <f>SUM(PM52*$AGA$28)</f>
        <v>0</v>
      </c>
      <c r="AGB52" s="75">
        <f>SUM(PN52*$AGB$28)</f>
        <v>0</v>
      </c>
      <c r="AGC52" s="75">
        <f>SUM(PO52*$AGC$28)</f>
        <v>0</v>
      </c>
      <c r="AGD52" s="75">
        <f>SUM(PP52*$AGD$28)</f>
        <v>0</v>
      </c>
      <c r="AGE52" s="75">
        <f>SUM(PQ52*$AGE$28)</f>
        <v>0</v>
      </c>
      <c r="AGF52" s="75">
        <f>SUM(PR52*$AGF$28)</f>
        <v>0</v>
      </c>
      <c r="AGG52" s="75">
        <f>SUM(PS52*$AGG$28)</f>
        <v>0</v>
      </c>
      <c r="AGH52" s="75">
        <f>SUM(PT52*$AGH$28)</f>
        <v>0</v>
      </c>
      <c r="AGI52" s="75">
        <f>SUM(PU52*$AGI$28)</f>
        <v>0</v>
      </c>
      <c r="AGJ52" s="75">
        <f>SUM(PV52*$AGJ$28)</f>
        <v>0</v>
      </c>
      <c r="AGK52" s="75">
        <f>SUM(PW52*$AGK$28)</f>
        <v>0</v>
      </c>
      <c r="AGL52" s="75">
        <f>SUM(PX52*$AGL$28)</f>
        <v>0</v>
      </c>
      <c r="AGM52" s="75">
        <f>SUM(PY52*$AGM$28)</f>
        <v>0</v>
      </c>
      <c r="AGN52" s="75">
        <f>SUM(PZ52*$AGN$28)</f>
        <v>0</v>
      </c>
      <c r="AGO52" s="75">
        <f>SUM(QA52*$AGO$28)</f>
        <v>0</v>
      </c>
      <c r="AGP52" s="75">
        <f>SUM(QB52*$AGP$28)</f>
        <v>0</v>
      </c>
      <c r="AGQ52" s="75">
        <f>SUM(QC52*$AGQ$28)</f>
        <v>0</v>
      </c>
      <c r="AGR52" s="75">
        <f>SUM(QD52*$AGR$28)</f>
        <v>0</v>
      </c>
      <c r="AGS52" s="75">
        <f>SUM(QE52*$AGS$28)</f>
        <v>0</v>
      </c>
      <c r="AGT52" s="75">
        <f>SUM(QF52*$AGT$28)</f>
        <v>0</v>
      </c>
      <c r="AGU52" s="75">
        <f>SUM(QG52*$AGU$28)</f>
        <v>0</v>
      </c>
      <c r="AGV52" s="75">
        <f>SUM(QH52*$AGV$28)</f>
        <v>0</v>
      </c>
      <c r="AGW52" s="75">
        <f>SUM(QI52*$AGW$28)</f>
        <v>0</v>
      </c>
      <c r="AGX52" s="75">
        <f>SUM(QJ52*$AGX$28)</f>
        <v>0</v>
      </c>
      <c r="AGY52" s="75">
        <f>SUM(QK52*$AGY$28)</f>
        <v>0</v>
      </c>
      <c r="AGZ52" s="75">
        <f>SUM(QL52*$AGZ$28)</f>
        <v>0</v>
      </c>
      <c r="AHA52" s="75">
        <f>SUM(QM52*$AHA$28)</f>
        <v>0</v>
      </c>
      <c r="AHB52" s="75">
        <f>SUM(QN52*$AHB$28)</f>
        <v>0</v>
      </c>
      <c r="AHC52" s="75">
        <f>SUM(QO52*$AHC$28)</f>
        <v>0</v>
      </c>
      <c r="AHD52" s="75">
        <f>SUM(QP52*$AHD$28)</f>
        <v>0</v>
      </c>
      <c r="AHE52" s="75">
        <f>SUM(QQ52*$AHE$28)</f>
        <v>0</v>
      </c>
      <c r="AHF52" s="75">
        <f>SUM(QR52*$AHF$28)</f>
        <v>0</v>
      </c>
      <c r="AHG52" s="75">
        <f>SUM(QS52*$AHG$28)</f>
        <v>0</v>
      </c>
      <c r="AHH52" s="75">
        <f>SUM(QT52*$AHH$28)</f>
        <v>0</v>
      </c>
      <c r="AHI52" s="75">
        <f>SUM(QU52*$AHI$28)</f>
        <v>0</v>
      </c>
      <c r="AHJ52" s="75">
        <f>SUM(QV52*$AHJ$28)</f>
        <v>0</v>
      </c>
      <c r="AHK52" s="75">
        <f>SUM(QW52*$AHK$28)</f>
        <v>0</v>
      </c>
      <c r="AHL52" s="75">
        <f>SUM(QX52*$AHL$28)</f>
        <v>0</v>
      </c>
      <c r="AHM52" s="75">
        <f>SUM(QY52*$AHM$28)</f>
        <v>0</v>
      </c>
      <c r="AHN52" s="75">
        <f>SUM(QZ52*$AHN$28)</f>
        <v>0</v>
      </c>
      <c r="AHO52" s="75">
        <f>SUM(RA52*$AHO$28)</f>
        <v>0</v>
      </c>
      <c r="AHP52" s="75">
        <f>SUM(RB52*$AHP$28)</f>
        <v>0</v>
      </c>
      <c r="AHQ52" s="75">
        <f>SUM(RC52*$AHQ$28)</f>
        <v>0</v>
      </c>
      <c r="AHT52" s="22">
        <f>SUM(AS52:KN52)</f>
        <v>0</v>
      </c>
      <c r="AHU52" s="22">
        <f>SUM(KO52:KV52)</f>
        <v>0</v>
      </c>
      <c r="AHV52" s="22">
        <f>SUM(KW52:MD52)</f>
        <v>0</v>
      </c>
      <c r="AHW52" s="22">
        <f>SUM(ME52:NL52)</f>
        <v>158</v>
      </c>
      <c r="AHX52" s="22">
        <f>SUM(NM52:NT52)</f>
        <v>0</v>
      </c>
      <c r="AHY52" s="22">
        <f>SUM(NU52:OJ52)</f>
        <v>0</v>
      </c>
      <c r="AHZ52" s="22">
        <f>SUM(OK52:RC52)</f>
        <v>2</v>
      </c>
      <c r="AIA52" s="22">
        <f>SUM(AHT52:AHZ52)</f>
        <v>160</v>
      </c>
      <c r="AIB52" s="77">
        <f>SUM(AHT52/AIA52)</f>
        <v>0</v>
      </c>
      <c r="AIC52" s="77">
        <f>SUM(AHU52/AIA52)</f>
        <v>0</v>
      </c>
      <c r="AID52" s="77">
        <f>SUM(AHV52/AIA52)</f>
        <v>0</v>
      </c>
      <c r="AIE52" s="77">
        <f>SUM(AHW52/AIA52)</f>
        <v>0.98750000000000004</v>
      </c>
      <c r="AIF52" s="77">
        <f>SUM(AHX52/AIA52)</f>
        <v>0</v>
      </c>
      <c r="AIG52" s="77">
        <f>SUM(AHY52/AIA52)</f>
        <v>0</v>
      </c>
      <c r="AIH52" s="77">
        <f>SUM(AHZ52/AIA52)</f>
        <v>1.2500000000000001E-2</v>
      </c>
      <c r="AII52" s="22" t="s">
        <v>584</v>
      </c>
      <c r="AIK52" s="75">
        <f>SUM(RG52:AHQ52)</f>
        <v>221200</v>
      </c>
      <c r="AIL52" s="75">
        <f>AE52</f>
        <v>0</v>
      </c>
      <c r="AIM52" s="75">
        <f>SUM(AFZ52:AHD52)</f>
        <v>0</v>
      </c>
      <c r="AIN52" s="75">
        <f>SUM(AIK52-AIM52)</f>
        <v>221200</v>
      </c>
      <c r="AIO52" s="75">
        <f>SUM(AIL52+AIM52)</f>
        <v>0</v>
      </c>
      <c r="AIP52" s="23">
        <f>SUM(AIO52/AIN52)</f>
        <v>0</v>
      </c>
    </row>
    <row r="53" spans="5:926" ht="23.25" customHeight="1" x14ac:dyDescent="0.2">
      <c r="E53" s="72"/>
      <c r="J53" s="78">
        <v>2020</v>
      </c>
      <c r="K53" s="78">
        <v>573</v>
      </c>
      <c r="L53" s="79">
        <v>43893</v>
      </c>
      <c r="M53" s="78">
        <v>1717101</v>
      </c>
      <c r="N53" s="80"/>
      <c r="O53" s="80" t="s">
        <v>697</v>
      </c>
      <c r="P53" s="80" t="s">
        <v>774</v>
      </c>
      <c r="Q53" s="80" t="s">
        <v>775</v>
      </c>
      <c r="R53" s="22">
        <v>30</v>
      </c>
      <c r="S53" s="22">
        <v>4</v>
      </c>
      <c r="T53" s="22">
        <v>10</v>
      </c>
      <c r="U53" s="68" t="s">
        <v>698</v>
      </c>
      <c r="V53" s="22" t="s">
        <v>737</v>
      </c>
      <c r="X53" s="22">
        <v>160.41999999999999</v>
      </c>
      <c r="Y53" s="74">
        <f>SUM(AK53/X53)</f>
        <v>2618.127415534223</v>
      </c>
      <c r="Z53" s="75">
        <v>318505</v>
      </c>
      <c r="AA53" s="75">
        <v>0</v>
      </c>
      <c r="AB53" s="75">
        <v>0</v>
      </c>
      <c r="AC53" s="75">
        <f>SUM(Z53:AB53)</f>
        <v>318505</v>
      </c>
      <c r="AD53" s="75">
        <v>318505</v>
      </c>
      <c r="AE53" s="75">
        <v>0</v>
      </c>
      <c r="AF53" s="75">
        <v>0</v>
      </c>
      <c r="AG53" s="75">
        <f>SUM(AD53:AF53)</f>
        <v>318505</v>
      </c>
      <c r="AH53" s="74">
        <v>420000</v>
      </c>
      <c r="AI53" s="74">
        <v>0</v>
      </c>
      <c r="AJ53" s="74">
        <v>0</v>
      </c>
      <c r="AK53" s="76">
        <f>SUM(AH53-(AI53+AJ53))</f>
        <v>420000</v>
      </c>
      <c r="AL53" s="23">
        <f>SUM(AD53/AK53)</f>
        <v>0.75834523809523813</v>
      </c>
      <c r="AM53" s="77">
        <f>ABS(AL53-'[2]ALL WEBSTER COUNTY SALES'!$A$7)</f>
        <v>1.9345238095238138E-2</v>
      </c>
      <c r="AN53" s="77">
        <f>ABS(AL53-'[2]ALL WEBSTER COUNTY SALES'!$A$9)</f>
        <v>3.2902021079101784E-2</v>
      </c>
      <c r="AO53" s="77">
        <f>SUMSQ(AN53)</f>
        <v>1.0825429910896582E-3</v>
      </c>
      <c r="AP53" s="75">
        <f>AK53^2</f>
        <v>176400000000</v>
      </c>
      <c r="AQ53" s="74">
        <f>AG53^2</f>
        <v>101445435025</v>
      </c>
      <c r="AR53" s="75">
        <f>AG53*AK53</f>
        <v>133772100000</v>
      </c>
      <c r="KW53" s="22">
        <v>22.58</v>
      </c>
      <c r="KX53" s="22">
        <v>40.29</v>
      </c>
      <c r="KY53" s="22">
        <v>2</v>
      </c>
      <c r="KZ53" s="22">
        <v>0.04</v>
      </c>
      <c r="LA53" s="22">
        <v>34.89</v>
      </c>
      <c r="LC53" s="22">
        <v>31.28</v>
      </c>
      <c r="LD53" s="22">
        <v>6.77</v>
      </c>
      <c r="ME53" s="22">
        <v>7.25</v>
      </c>
      <c r="MF53" s="22">
        <v>0.41</v>
      </c>
      <c r="MG53" s="22">
        <v>4.54</v>
      </c>
      <c r="MI53" s="22">
        <v>0</v>
      </c>
      <c r="OC53" s="22">
        <v>0.11</v>
      </c>
      <c r="OD53" s="22">
        <v>2.0699999999999998</v>
      </c>
      <c r="OG53" s="22">
        <v>0.12</v>
      </c>
      <c r="OI53" s="22">
        <v>2.4700000000000002</v>
      </c>
      <c r="OJ53" s="22">
        <v>1.63</v>
      </c>
      <c r="RB53" s="22">
        <v>3.98</v>
      </c>
      <c r="RE53" s="22">
        <f>SUM(AS53:PG53)</f>
        <v>156.45000000000002</v>
      </c>
      <c r="RF53" s="22">
        <f>SUM(AS53:RC53)</f>
        <v>160.43</v>
      </c>
      <c r="RG53" s="75">
        <f>SUM(AS53*'[2]ALL WEBSTER COUNTY SALES'!$RG$28)</f>
        <v>0</v>
      </c>
      <c r="RH53" s="75">
        <f>SUM(AT53*'[2]ALL WEBSTER COUNTY SALES'!$RH$28)</f>
        <v>0</v>
      </c>
      <c r="RI53" s="75">
        <f>SUM(AU53*'[2]ALL WEBSTER COUNTY SALES'!$RI$28)</f>
        <v>0</v>
      </c>
      <c r="RJ53" s="75">
        <f>SUM(AV53*'[2]ALL WEBSTER COUNTY SALES'!$RJ$28)</f>
        <v>0</v>
      </c>
      <c r="RK53" s="75">
        <f>SUM(AW53*'[2]ALL WEBSTER COUNTY SALES'!$RK$28)</f>
        <v>0</v>
      </c>
      <c r="RL53" s="75">
        <f>SUM(AX53*'[2]ALL WEBSTER COUNTY SALES'!$RL$28)</f>
        <v>0</v>
      </c>
      <c r="RM53" s="75">
        <f>SUM(AY53*'[2]ALL WEBSTER COUNTY SALES'!$RM$28)</f>
        <v>0</v>
      </c>
      <c r="RN53" s="75">
        <f>SUM(AZ53*'[2]ALL WEBSTER COUNTY SALES'!$RN$28)</f>
        <v>0</v>
      </c>
      <c r="RO53" s="75">
        <f>SUM(BA53*'[2]ALL WEBSTER COUNTY SALES'!$RO$28)</f>
        <v>0</v>
      </c>
      <c r="RP53" s="75">
        <f>SUM(BB53*'[2]ALL WEBSTER COUNTY SALES'!$RP$28)</f>
        <v>0</v>
      </c>
      <c r="RQ53" s="75">
        <f>SUM(BC53*'[2]ALL WEBSTER COUNTY SALES'!$RQ$28)</f>
        <v>0</v>
      </c>
      <c r="RR53" s="75">
        <f>SUM(BD53*'[2]ALL WEBSTER COUNTY SALES'!$RR$28)</f>
        <v>0</v>
      </c>
      <c r="RS53" s="75">
        <f>SUM(BE53*'[2]ALL WEBSTER COUNTY SALES'!$RS$28)</f>
        <v>0</v>
      </c>
      <c r="RT53" s="75">
        <f>SUM(BF53*'[2]ALL WEBSTER COUNTY SALES'!$RT$28)</f>
        <v>0</v>
      </c>
      <c r="RU53" s="75">
        <f>SUM(BG53*'[2]ALL WEBSTER COUNTY SALES'!$RU$28)</f>
        <v>0</v>
      </c>
      <c r="RV53" s="75">
        <f>SUM(BH53*'[2]ALL WEBSTER COUNTY SALES'!$RV$28)</f>
        <v>0</v>
      </c>
      <c r="RW53" s="75">
        <f>SUM(BI53*'[2]ALL WEBSTER COUNTY SALES'!$RW$28)</f>
        <v>0</v>
      </c>
      <c r="RX53" s="75">
        <f>SUM(BJ53*'[2]ALL WEBSTER COUNTY SALES'!$RX$28)</f>
        <v>0</v>
      </c>
      <c r="RY53" s="75">
        <f>SUM(BK53*'[2]ALL WEBSTER COUNTY SALES'!$RY$28)</f>
        <v>0</v>
      </c>
      <c r="RZ53" s="75">
        <f>SUM(BL53*'[2]ALL WEBSTER COUNTY SALES'!$RZ$28)</f>
        <v>0</v>
      </c>
      <c r="SA53" s="75">
        <f>SUM(BM53*'[2]ALL WEBSTER COUNTY SALES'!$SA$28)</f>
        <v>0</v>
      </c>
      <c r="SB53" s="75">
        <f>SUM(BN53*'[2]ALL WEBSTER COUNTY SALES'!$SB$28)</f>
        <v>0</v>
      </c>
      <c r="SC53" s="75">
        <f>SUM(BO53*'[2]ALL WEBSTER COUNTY SALES'!$SC$28)</f>
        <v>0</v>
      </c>
      <c r="SD53" s="75">
        <f>SUM(BP53*'[2]ALL WEBSTER COUNTY SALES'!$SD$28)</f>
        <v>0</v>
      </c>
      <c r="SE53" s="75">
        <f>SUM(BQ53*'[2]ALL WEBSTER COUNTY SALES'!$SE$28)</f>
        <v>0</v>
      </c>
      <c r="SF53" s="75">
        <f>SUM(BR53*'[2]ALL WEBSTER COUNTY SALES'!$SF$28)</f>
        <v>0</v>
      </c>
      <c r="SG53" s="75">
        <f>SUM(BS53*'[2]ALL WEBSTER COUNTY SALES'!$SG$28)</f>
        <v>0</v>
      </c>
      <c r="SH53" s="75">
        <f>SUM(BT53*'[2]ALL WEBSTER COUNTY SALES'!$SH$28)</f>
        <v>0</v>
      </c>
      <c r="SI53" s="75">
        <f>SUM(BU53*'[2]ALL WEBSTER COUNTY SALES'!$SI$28)</f>
        <v>0</v>
      </c>
      <c r="SJ53" s="75">
        <f>SUM(BV53*'[2]ALL WEBSTER COUNTY SALES'!$SJ$28)</f>
        <v>0</v>
      </c>
      <c r="SK53" s="75">
        <f>SUM(BW53*'[2]ALL WEBSTER COUNTY SALES'!$SK$28)</f>
        <v>0</v>
      </c>
      <c r="SL53" s="75">
        <f>SUM(BX53*'[2]ALL WEBSTER COUNTY SALES'!$SL$28)</f>
        <v>0</v>
      </c>
      <c r="SM53" s="75">
        <f>SUM(BY53*'[2]ALL WEBSTER COUNTY SALES'!$SM$28)</f>
        <v>0</v>
      </c>
      <c r="SN53" s="75">
        <f>SUM(BZ53*'[2]ALL WEBSTER COUNTY SALES'!$SN$28)</f>
        <v>0</v>
      </c>
      <c r="SO53" s="75">
        <f>SUM(CA53*'[2]ALL WEBSTER COUNTY SALES'!$SO$28)</f>
        <v>0</v>
      </c>
      <c r="SP53" s="75">
        <f>SUM(CB53*'[2]ALL WEBSTER COUNTY SALES'!$SP$28)</f>
        <v>0</v>
      </c>
      <c r="SQ53" s="75">
        <f>SUM(CC53*'[2]ALL WEBSTER COUNTY SALES'!$SQ$28)</f>
        <v>0</v>
      </c>
      <c r="SR53" s="75">
        <f>SUM(CD53*'[2]ALL WEBSTER COUNTY SALES'!$SR$28)</f>
        <v>0</v>
      </c>
      <c r="SS53" s="75">
        <f>SUM(CE53*'[2]ALL WEBSTER COUNTY SALES'!$SS$28)</f>
        <v>0</v>
      </c>
      <c r="ST53" s="75">
        <f>SUM(CF53*'[2]ALL WEBSTER COUNTY SALES'!$ST$28)</f>
        <v>0</v>
      </c>
      <c r="SU53" s="75">
        <f>SUM(CG53*'[2]ALL WEBSTER COUNTY SALES'!$SU$28)</f>
        <v>0</v>
      </c>
      <c r="SV53" s="75">
        <f>SUM(CH53*'[2]ALL WEBSTER COUNTY SALES'!$SV$28)</f>
        <v>0</v>
      </c>
      <c r="SW53" s="75">
        <f>SUM(CI53*'[2]ALL WEBSTER COUNTY SALES'!$SW$28)</f>
        <v>0</v>
      </c>
      <c r="SX53" s="75">
        <f>SUM(CJ53*'[2]ALL WEBSTER COUNTY SALES'!$SX$28)</f>
        <v>0</v>
      </c>
      <c r="SY53" s="75">
        <f>SUM(CK53*'[2]ALL WEBSTER COUNTY SALES'!$SY$28)</f>
        <v>0</v>
      </c>
      <c r="SZ53" s="75">
        <f>SUM(CL53*'[2]ALL WEBSTER COUNTY SALES'!$SZ$28)</f>
        <v>0</v>
      </c>
      <c r="TA53" s="75">
        <f>SUM(CM53*'[2]ALL WEBSTER COUNTY SALES'!$TA$28)</f>
        <v>0</v>
      </c>
      <c r="TB53" s="75">
        <f>SUM(CN53*'[2]ALL WEBSTER COUNTY SALES'!$TB$28)</f>
        <v>0</v>
      </c>
      <c r="TC53" s="75">
        <f>SUM(CO53*'[2]ALL WEBSTER COUNTY SALES'!$TC$28)</f>
        <v>0</v>
      </c>
      <c r="TD53" s="75">
        <f>SUM(CP53*'[2]ALL WEBSTER COUNTY SALES'!$TD$28)</f>
        <v>0</v>
      </c>
      <c r="TE53" s="75">
        <f>SUM(CQ53*'[2]ALL WEBSTER COUNTY SALES'!$TE$28)</f>
        <v>0</v>
      </c>
      <c r="TF53" s="75">
        <f>SUM(CR53*'[2]ALL WEBSTER COUNTY SALES'!$TF$28)</f>
        <v>0</v>
      </c>
      <c r="TG53" s="75">
        <f>SUM(CS53*'[2]ALL WEBSTER COUNTY SALES'!$TG$28)</f>
        <v>0</v>
      </c>
      <c r="TH53" s="75">
        <f>SUM(CT53*'[2]ALL WEBSTER COUNTY SALES'!$TH$28)</f>
        <v>0</v>
      </c>
      <c r="TI53" s="75">
        <f>SUM(CU53*'[2]ALL WEBSTER COUNTY SALES'!$TI$28)</f>
        <v>0</v>
      </c>
      <c r="TJ53" s="75">
        <f>SUM(CV53*'[2]ALL WEBSTER COUNTY SALES'!$TJ$28)</f>
        <v>0</v>
      </c>
      <c r="TK53" s="75">
        <f>SUM(CW53*'[2]ALL WEBSTER COUNTY SALES'!$TK$28)</f>
        <v>0</v>
      </c>
      <c r="TL53" s="75">
        <f>SUM(CX53*'[2]ALL WEBSTER COUNTY SALES'!$TL$28)</f>
        <v>0</v>
      </c>
      <c r="TM53" s="75">
        <f>SUM(CY53*'[2]ALL WEBSTER COUNTY SALES'!$TM$28)</f>
        <v>0</v>
      </c>
      <c r="TN53" s="75">
        <f>SUM(CZ53*'[2]ALL WEBSTER COUNTY SALES'!$TN$28)</f>
        <v>0</v>
      </c>
      <c r="TO53" s="75">
        <f>SUM(DA53*'[2]ALL WEBSTER COUNTY SALES'!$TO$28)</f>
        <v>0</v>
      </c>
      <c r="TP53" s="75">
        <f>SUM(DB53*'[2]ALL WEBSTER COUNTY SALES'!$TP$28)</f>
        <v>0</v>
      </c>
      <c r="TQ53" s="75">
        <f>SUM(DC53*'[2]ALL WEBSTER COUNTY SALES'!$TQ$28)</f>
        <v>0</v>
      </c>
      <c r="TR53" s="75">
        <f>SUM(DD53*'[2]ALL WEBSTER COUNTY SALES'!$TR$28)</f>
        <v>0</v>
      </c>
      <c r="TS53" s="75">
        <f>SUM(DE53*'[2]ALL WEBSTER COUNTY SALES'!$TS$28)</f>
        <v>0</v>
      </c>
      <c r="TT53" s="75">
        <f>SUM(DF53*'[2]ALL WEBSTER COUNTY SALES'!$TT$28)</f>
        <v>0</v>
      </c>
      <c r="TU53" s="75">
        <f>SUM(DG53*'[2]ALL WEBSTER COUNTY SALES'!$TU$28)</f>
        <v>0</v>
      </c>
      <c r="TV53" s="75">
        <f>SUM(DH53*'[2]ALL WEBSTER COUNTY SALES'!$TV$28)</f>
        <v>0</v>
      </c>
      <c r="TW53" s="75">
        <f>SUM(DI53*'[2]ALL WEBSTER COUNTY SALES'!$TW$28)</f>
        <v>0</v>
      </c>
      <c r="TX53" s="75">
        <f>SUM(DJ53*'[2]ALL WEBSTER COUNTY SALES'!$TX$28)</f>
        <v>0</v>
      </c>
      <c r="TY53" s="75">
        <f>SUM(DK53*'[2]ALL WEBSTER COUNTY SALES'!$TY$28)</f>
        <v>0</v>
      </c>
      <c r="TZ53" s="75">
        <f>SUM(DL53*'[2]ALL WEBSTER COUNTY SALES'!$TZ$28)</f>
        <v>0</v>
      </c>
      <c r="UA53" s="75">
        <f>SUM(DM53*'[2]ALL WEBSTER COUNTY SALES'!$UA$28)</f>
        <v>0</v>
      </c>
      <c r="UB53" s="75">
        <f>SUM(DN53*'[2]ALL WEBSTER COUNTY SALES'!$UB$28)</f>
        <v>0</v>
      </c>
      <c r="UC53" s="75">
        <f>SUM(DO53*'[2]ALL WEBSTER COUNTY SALES'!$UC$28)</f>
        <v>0</v>
      </c>
      <c r="UD53" s="75">
        <f>SUM(DP53*'[2]ALL WEBSTER COUNTY SALES'!$UD$28)</f>
        <v>0</v>
      </c>
      <c r="UE53" s="75">
        <f>SUM(DQ53*'[2]ALL WEBSTER COUNTY SALES'!$UE$28)</f>
        <v>0</v>
      </c>
      <c r="UF53" s="75">
        <f>SUM(DR53*'[2]ALL WEBSTER COUNTY SALES'!$UF$28)</f>
        <v>0</v>
      </c>
      <c r="UG53" s="75">
        <f>SUM(DS53*'[2]ALL WEBSTER COUNTY SALES'!$UG$28)</f>
        <v>0</v>
      </c>
      <c r="UH53" s="75">
        <f>SUM(DT53*'[2]ALL WEBSTER COUNTY SALES'!$UH$28)</f>
        <v>0</v>
      </c>
      <c r="UI53" s="75">
        <f>SUM(DU53*'[2]ALL WEBSTER COUNTY SALES'!$UI$28)</f>
        <v>0</v>
      </c>
      <c r="UJ53" s="75">
        <f>SUM(DV53*'[2]ALL WEBSTER COUNTY SALES'!$UJ$28)</f>
        <v>0</v>
      </c>
      <c r="UK53" s="75">
        <f>SUM(DW53*'[2]ALL WEBSTER COUNTY SALES'!$UK$28)</f>
        <v>0</v>
      </c>
      <c r="UL53" s="75">
        <f>SUM(DX53*'[2]ALL WEBSTER COUNTY SALES'!$UL$28)</f>
        <v>0</v>
      </c>
      <c r="UM53" s="75">
        <f>SUM(DY53*'[2]ALL WEBSTER COUNTY SALES'!$UM$28)</f>
        <v>0</v>
      </c>
      <c r="UN53" s="75">
        <f>SUM(DZ53*'[2]ALL WEBSTER COUNTY SALES'!$UN$28)</f>
        <v>0</v>
      </c>
      <c r="UO53" s="75">
        <f>SUM(EA53*'[2]ALL WEBSTER COUNTY SALES'!$UO$28)</f>
        <v>0</v>
      </c>
      <c r="UP53" s="75">
        <f>SUM(EB53*'[2]ALL WEBSTER COUNTY SALES'!$UP$28)</f>
        <v>0</v>
      </c>
      <c r="UQ53" s="75">
        <f>SUM(EC53*'[2]ALL WEBSTER COUNTY SALES'!$UQ$28)</f>
        <v>0</v>
      </c>
      <c r="UR53" s="75">
        <f>SUM(ED53*'[2]ALL WEBSTER COUNTY SALES'!$UR$28)</f>
        <v>0</v>
      </c>
      <c r="US53" s="75">
        <f>SUM(EE53*'[2]ALL WEBSTER COUNTY SALES'!$US$28)</f>
        <v>0</v>
      </c>
      <c r="UT53" s="75">
        <f>SUM(EF53*'[2]ALL WEBSTER COUNTY SALES'!$UT$28)</f>
        <v>0</v>
      </c>
      <c r="UU53" s="75">
        <f>SUM(EG53*'[2]ALL WEBSTER COUNTY SALES'!$UU$28)</f>
        <v>0</v>
      </c>
      <c r="UV53" s="75">
        <f>SUM(EH53*'[2]ALL WEBSTER COUNTY SALES'!$UV$28)</f>
        <v>0</v>
      </c>
      <c r="UW53" s="75">
        <f>SUM(EI53*'[2]ALL WEBSTER COUNTY SALES'!$UW$28)</f>
        <v>0</v>
      </c>
      <c r="UX53" s="75">
        <f>SUM(EJ53*'[2]ALL WEBSTER COUNTY SALES'!$UX$28)</f>
        <v>0</v>
      </c>
      <c r="UY53" s="75">
        <f>SUM(EK53*'[2]ALL WEBSTER COUNTY SALES'!$UY$28)</f>
        <v>0</v>
      </c>
      <c r="UZ53" s="75">
        <f>SUM(EL53*'[2]ALL WEBSTER COUNTY SALES'!$UZ$28)</f>
        <v>0</v>
      </c>
      <c r="VA53" s="75">
        <f>SUM(EM53*'[2]ALL WEBSTER COUNTY SALES'!$VA$28)</f>
        <v>0</v>
      </c>
      <c r="VB53" s="75">
        <f>SUM(EN53*'[2]ALL WEBSTER COUNTY SALES'!$VB$28)</f>
        <v>0</v>
      </c>
      <c r="VC53" s="75">
        <f>SUM(EO53*'[2]ALL WEBSTER COUNTY SALES'!$VC$28)</f>
        <v>0</v>
      </c>
      <c r="VD53" s="75">
        <f>SUM(EP53*'[2]ALL WEBSTER COUNTY SALES'!$VD$28)</f>
        <v>0</v>
      </c>
      <c r="VE53" s="75">
        <f>SUM(EQ53*'[2]ALL WEBSTER COUNTY SALES'!$VE$28)</f>
        <v>0</v>
      </c>
      <c r="VF53" s="75">
        <f>SUM(ER53*'[2]ALL WEBSTER COUNTY SALES'!$VF$28)</f>
        <v>0</v>
      </c>
      <c r="VG53" s="75">
        <f>SUM(ES53*'[2]ALL WEBSTER COUNTY SALES'!$VG$28)</f>
        <v>0</v>
      </c>
      <c r="VH53" s="75">
        <f>SUM(ET53*'[2]ALL WEBSTER COUNTY SALES'!$VH$28)</f>
        <v>0</v>
      </c>
      <c r="VI53" s="75">
        <f>SUM(EU53*'[2]ALL WEBSTER COUNTY SALES'!$VI$28)</f>
        <v>0</v>
      </c>
      <c r="VJ53" s="75">
        <f>SUM(EV53*'[2]ALL WEBSTER COUNTY SALES'!$VJ$28)</f>
        <v>0</v>
      </c>
      <c r="VK53" s="75">
        <f>SUM(EW53*'[2]ALL WEBSTER COUNTY SALES'!$VK$28)</f>
        <v>0</v>
      </c>
      <c r="VL53" s="75">
        <f>SUM(EX53*'[2]ALL WEBSTER COUNTY SALES'!$VL$28)</f>
        <v>0</v>
      </c>
      <c r="VM53" s="75">
        <f>SUM(EY53*'[2]ALL WEBSTER COUNTY SALES'!$VM$28)</f>
        <v>0</v>
      </c>
      <c r="VN53" s="75">
        <f>SUM(EZ53*'[2]ALL WEBSTER COUNTY SALES'!$VND$28)</f>
        <v>0</v>
      </c>
      <c r="VO53" s="75">
        <f>SUM(FA53*'[2]ALL WEBSTER COUNTY SALES'!$VO$28)</f>
        <v>0</v>
      </c>
      <c r="VP53" s="75">
        <f>SUM(FB53*'[2]ALL WEBSTER COUNTY SALES'!$VP$28)</f>
        <v>0</v>
      </c>
      <c r="VQ53" s="75">
        <f>SUM(FC53*'[2]ALL WEBSTER COUNTY SALES'!$VQ$28)</f>
        <v>0</v>
      </c>
      <c r="VR53" s="75">
        <f>SUM(FD53*'[2]ALL WEBSTER COUNTY SALES'!$VR$28)</f>
        <v>0</v>
      </c>
      <c r="VS53" s="75">
        <f>SUM(FE53*'[2]ALL WEBSTER COUNTY SALES'!$VS$28)</f>
        <v>0</v>
      </c>
      <c r="VT53" s="75">
        <f>SUM(FF53*'[2]ALL WEBSTER COUNTY SALES'!$VT$28)</f>
        <v>0</v>
      </c>
      <c r="VU53" s="75">
        <f>SUM(FG53*'[2]ALL WEBSTER COUNTY SALES'!$VU$28)</f>
        <v>0</v>
      </c>
      <c r="VV53" s="75">
        <f>SUM(FH53*'[2]ALL WEBSTER COUNTY SALES'!$VV$28)</f>
        <v>0</v>
      </c>
      <c r="VW53" s="75">
        <f>SUM(FI53*'[2]ALL WEBSTER COUNTY SALES'!$VW$28)</f>
        <v>0</v>
      </c>
      <c r="VX53" s="75">
        <f>SUM(FJ53*'[2]ALL WEBSTER COUNTY SALES'!$VX$28)</f>
        <v>0</v>
      </c>
      <c r="VY53" s="75">
        <f>SUM(FK53*'[2]ALL WEBSTER COUNTY SALES'!$VY$28)</f>
        <v>0</v>
      </c>
      <c r="VZ53" s="75">
        <f>SUM(FL53*'[2]ALL WEBSTER COUNTY SALES'!$VZ$28)</f>
        <v>0</v>
      </c>
      <c r="WA53" s="75">
        <f>SUM(FM53*'[2]ALL WEBSTER COUNTY SALES'!$WA$28)</f>
        <v>0</v>
      </c>
      <c r="WB53" s="75">
        <f>SUM(FN53*'[2]ALL WEBSTER COUNTY SALES'!$WB$28)</f>
        <v>0</v>
      </c>
      <c r="WC53" s="75">
        <f>SUM(FO53*'[2]ALL WEBSTER COUNTY SALES'!$WC$28)</f>
        <v>0</v>
      </c>
      <c r="WD53" s="75">
        <f>SUM(FP53*'[2]ALL WEBSTER COUNTY SALES'!$WD$28)</f>
        <v>0</v>
      </c>
      <c r="WE53" s="75">
        <f>SUM(FQ53*'[2]ALL WEBSTER COUNTY SALES'!$WE$28)</f>
        <v>0</v>
      </c>
      <c r="WF53" s="75">
        <f>SUM(FR53*'[2]ALL WEBSTER COUNTY SALES'!$WF$28)</f>
        <v>0</v>
      </c>
      <c r="WG53" s="75">
        <f>SUM(FS53*'[2]ALL WEBSTER COUNTY SALES'!$WG$28)</f>
        <v>0</v>
      </c>
      <c r="WH53" s="75">
        <f>SUM(FT53*'[2]ALL WEBSTER COUNTY SALES'!$WH$28)</f>
        <v>0</v>
      </c>
      <c r="WI53" s="75">
        <f>SUM(FU53*'[2]ALL WEBSTER COUNTY SALES'!$WI$28)</f>
        <v>0</v>
      </c>
      <c r="WJ53" s="75">
        <f>SUM(FV53*'[2]ALL WEBSTER COUNTY SALES'!$WJ$28)</f>
        <v>0</v>
      </c>
      <c r="WK53" s="75">
        <f>SUM(FW53*'[2]ALL WEBSTER COUNTY SALES'!$WK$28)</f>
        <v>0</v>
      </c>
      <c r="WL53" s="75">
        <f>SUM(FX53*'[2]ALL WEBSTER COUNTY SALES'!$WL$28)</f>
        <v>0</v>
      </c>
      <c r="WM53" s="75">
        <f>SUM(FY53*'[2]ALL WEBSTER COUNTY SALES'!$WM$28)</f>
        <v>0</v>
      </c>
      <c r="WN53" s="75">
        <f>SUM(FZ53*'[2]ALL WEBSTER COUNTY SALES'!$WN$28)</f>
        <v>0</v>
      </c>
      <c r="WO53" s="75">
        <f>SUM(GA53*'[2]ALL WEBSTER COUNTY SALES'!$WO$28)</f>
        <v>0</v>
      </c>
      <c r="WP53" s="75">
        <f>SUM(GB53*'[2]ALL WEBSTER COUNTY SALES'!$WP$28)</f>
        <v>0</v>
      </c>
      <c r="WQ53" s="75">
        <f>SUM(GC53*'[2]ALL WEBSTER COUNTY SALES'!$WQ$28)</f>
        <v>0</v>
      </c>
      <c r="WR53" s="75">
        <f>SUM(GD53*'[2]ALL WEBSTER COUNTY SALES'!$WR$28)</f>
        <v>0</v>
      </c>
      <c r="WS53" s="75">
        <f>SUM(GE53*'[2]ALL WEBSTER COUNTY SALES'!$WS$28)</f>
        <v>0</v>
      </c>
      <c r="WT53" s="75">
        <f>SUM(GF53*'[2]ALL WEBSTER COUNTY SALES'!$WT$28)</f>
        <v>0</v>
      </c>
      <c r="WU53" s="75">
        <f>SUM(GG53*'[2]ALL WEBSTER COUNTY SALES'!$WU$28)</f>
        <v>0</v>
      </c>
      <c r="WV53" s="75">
        <f>SUM(GH53*'[2]ALL WEBSTER COUNTY SALES'!$WV$28)</f>
        <v>0</v>
      </c>
      <c r="WW53" s="75">
        <f>SUM(GI53*'[2]ALL WEBSTER COUNTY SALES'!$WW$28)</f>
        <v>0</v>
      </c>
      <c r="WX53" s="75">
        <f>SUM(GJ53*'[2]ALL WEBSTER COUNTY SALES'!$WX$28)</f>
        <v>0</v>
      </c>
      <c r="WY53" s="75">
        <f>SUM(GK53*'[2]ALL WEBSTER COUNTY SALES'!$WY$28)</f>
        <v>0</v>
      </c>
      <c r="WZ53" s="75">
        <f>SUM(GL53*'[2]ALL WEBSTER COUNTY SALES'!$WZ$28)</f>
        <v>0</v>
      </c>
      <c r="XA53" s="75">
        <f>SUM(GM53*'[2]ALL WEBSTER COUNTY SALES'!$XA$28)</f>
        <v>0</v>
      </c>
      <c r="XB53" s="75">
        <f>SUM(GN53*'[2]ALL WEBSTER COUNTY SALES'!$XB$28)</f>
        <v>0</v>
      </c>
      <c r="XC53" s="75">
        <f>SUM(GO53*'[2]ALL WEBSTER COUNTY SALES'!$XC$28)</f>
        <v>0</v>
      </c>
      <c r="XD53" s="75">
        <f>SUM(GP53*'[2]ALL WEBSTER COUNTY SALES'!$XD$28)</f>
        <v>0</v>
      </c>
      <c r="XE53" s="75">
        <f>SUM(GQ53*'[2]ALL WEBSTER COUNTY SALES'!$XE$28)</f>
        <v>0</v>
      </c>
      <c r="XF53" s="75">
        <f>SUM(GR53*'[2]ALL WEBSTER COUNTY SALES'!$XF$28)</f>
        <v>0</v>
      </c>
      <c r="XG53" s="75">
        <f>SUM(GS53*'[2]ALL WEBSTER COUNTY SALES'!$XG$28)</f>
        <v>0</v>
      </c>
      <c r="XH53" s="75">
        <f>SUM(GT53*'[2]ALL WEBSTER COUNTY SALES'!$XH$28)</f>
        <v>0</v>
      </c>
      <c r="XI53" s="75">
        <f>SUM(GU53*'[2]ALL WEBSTER COUNTY SALES'!$XI$28)</f>
        <v>0</v>
      </c>
      <c r="XJ53" s="75">
        <f>SUM(GV53*'[2]ALL WEBSTER COUNTY SALES'!$XJ$28)</f>
        <v>0</v>
      </c>
      <c r="XK53" s="75">
        <f>SUM(GW53*'[2]ALL WEBSTER COUNTY SALES'!$XK$28)</f>
        <v>0</v>
      </c>
      <c r="XL53" s="75">
        <f>SUM(GX53*'[2]ALL WEBSTER COUNTY SALES'!$XL$28)</f>
        <v>0</v>
      </c>
      <c r="XM53" s="75">
        <f>SUM(GY53*'[2]ALL WEBSTER COUNTY SALES'!$XM$28)</f>
        <v>0</v>
      </c>
      <c r="XN53" s="75">
        <f>SUM(GZ53*'[2]ALL WEBSTER COUNTY SALES'!$XN$28)</f>
        <v>0</v>
      </c>
      <c r="XO53" s="75">
        <f>SUM(HA53*'[2]ALL WEBSTER COUNTY SALES'!$XO$28)</f>
        <v>0</v>
      </c>
      <c r="XP53" s="75">
        <f>SUM(HB53*'[2]ALL WEBSTER COUNTY SALES'!$XP$28)</f>
        <v>0</v>
      </c>
      <c r="XQ53" s="75">
        <f>SUM(HC53*'[2]ALL WEBSTER COUNTY SALES'!$XQ$28)</f>
        <v>0</v>
      </c>
      <c r="XR53" s="75">
        <f>SUM(HD53*'[2]ALL WEBSTER COUNTY SALES'!$XR$28)</f>
        <v>0</v>
      </c>
      <c r="XS53" s="75">
        <f>SUM(HE53*'[2]ALL WEBSTER COUNTY SALES'!$XS$28)</f>
        <v>0</v>
      </c>
      <c r="XT53" s="75">
        <f>SUM(HF53*'[2]ALL WEBSTER COUNTY SALES'!$XT$28)</f>
        <v>0</v>
      </c>
      <c r="XU53" s="75">
        <f>SUM(HG53*'[2]ALL WEBSTER COUNTY SALES'!$XU$28)</f>
        <v>0</v>
      </c>
      <c r="XV53" s="75">
        <f>SUM(HH53*'[2]ALL WEBSTER COUNTY SALES'!$XV$28)</f>
        <v>0</v>
      </c>
      <c r="XW53" s="75">
        <f>SUM(HI53*'[2]ALL WEBSTER COUNTY SALES'!$XW$28)</f>
        <v>0</v>
      </c>
      <c r="XX53" s="75">
        <f>SUM(HJ53*'[2]ALL WEBSTER COUNTY SALES'!$XX$28)</f>
        <v>0</v>
      </c>
      <c r="XY53" s="75">
        <f>SUM(HK53*'[2]ALL WEBSTER COUNTY SALES'!$XY$28)</f>
        <v>0</v>
      </c>
      <c r="XZ53" s="75">
        <f>SUM(HL53*'[2]ALL WEBSTER COUNTY SALES'!$XZ$28)</f>
        <v>0</v>
      </c>
      <c r="YA53" s="75">
        <f>SUM(HM53*'[2]ALL WEBSTER COUNTY SALES'!$YA$28)</f>
        <v>0</v>
      </c>
      <c r="YB53" s="75">
        <f>SUM(HN53*'[2]ALL WEBSTER COUNTY SALES'!$YB$28)</f>
        <v>0</v>
      </c>
      <c r="YC53" s="75">
        <f>SUM(HO53*'[2]ALL WEBSTER COUNTY SALES'!$YC$28)</f>
        <v>0</v>
      </c>
      <c r="YD53" s="75">
        <f>SUM(HP53*'[2]ALL WEBSTER COUNTY SALES'!$YD$28)</f>
        <v>0</v>
      </c>
      <c r="YE53" s="75">
        <f>SUM(HQ53*'[2]ALL WEBSTER COUNTY SALES'!$YE$28)</f>
        <v>0</v>
      </c>
      <c r="YF53" s="75">
        <f>SUM(HR53*'[2]ALL WEBSTER COUNTY SALES'!$YF$28)</f>
        <v>0</v>
      </c>
      <c r="YG53" s="75">
        <f>SUM(HS53*'[2]ALL WEBSTER COUNTY SALES'!$YG$28)</f>
        <v>0</v>
      </c>
      <c r="YH53" s="75">
        <f>SUM(HT53*'[2]ALL WEBSTER COUNTY SALES'!$YH$28)</f>
        <v>0</v>
      </c>
      <c r="YI53" s="75">
        <f>SUM(HU53*'[2]ALL WEBSTER COUNTY SALES'!$YI$28)</f>
        <v>0</v>
      </c>
      <c r="YJ53" s="75">
        <f>SUM(HV53*'[2]ALL WEBSTER COUNTY SALES'!$YJ$28)</f>
        <v>0</v>
      </c>
      <c r="YK53" s="75">
        <f>SUM(HW53*'[2]ALL WEBSTER COUNTY SALES'!$YK$28)</f>
        <v>0</v>
      </c>
      <c r="YL53" s="75">
        <f>SUM(HX53*'[2]ALL WEBSTER COUNTY SALES'!$YL$28)</f>
        <v>0</v>
      </c>
      <c r="YM53" s="75">
        <f>SUM(HY53*'[2]ALL WEBSTER COUNTY SALES'!$YM$28)</f>
        <v>0</v>
      </c>
      <c r="YN53" s="75">
        <f>SUM(HZ53*'[2]ALL WEBSTER COUNTY SALES'!$YN$28)</f>
        <v>0</v>
      </c>
      <c r="YO53" s="75">
        <f>SUM(IA53*'[2]ALL WEBSTER COUNTY SALES'!$YO$28)</f>
        <v>0</v>
      </c>
      <c r="YP53" s="75">
        <f>SUM(IB53*'[2]ALL WEBSTER COUNTY SALES'!$YP$28)</f>
        <v>0</v>
      </c>
      <c r="YQ53" s="75">
        <f>SUM(IC53*'[2]ALL WEBSTER COUNTY SALES'!$YQ$28)</f>
        <v>0</v>
      </c>
      <c r="YR53" s="75">
        <f>SUM(ID53*'[2]ALL WEBSTER COUNTY SALES'!$YR$28)</f>
        <v>0</v>
      </c>
      <c r="YS53" s="75">
        <f>SUM(IE53*'[2]ALL WEBSTER COUNTY SALES'!$YS$28)</f>
        <v>0</v>
      </c>
      <c r="YT53" s="75">
        <f>SUM(IF53*'[2]ALL WEBSTER COUNTY SALES'!$YT$28)</f>
        <v>0</v>
      </c>
      <c r="YU53" s="75">
        <f>SUM(IG53*'[2]ALL WEBSTER COUNTY SALES'!$YU$28)</f>
        <v>0</v>
      </c>
      <c r="YV53" s="75">
        <f>SUM(IH53*'[2]ALL WEBSTER COUNTY SALES'!$YV$28)</f>
        <v>0</v>
      </c>
      <c r="YW53" s="75">
        <f>SUM(II53*'[2]ALL WEBSTER COUNTY SALES'!$YW$28)</f>
        <v>0</v>
      </c>
      <c r="YX53" s="75">
        <f>SUM(IJ53*'[2]ALL WEBSTER COUNTY SALES'!$YX$28)</f>
        <v>0</v>
      </c>
      <c r="YY53" s="75">
        <f>SUM(IK53*'[2]ALL WEBSTER COUNTY SALES'!$YY$28)</f>
        <v>0</v>
      </c>
      <c r="YZ53" s="75">
        <f>SUM(IL53*'[2]ALL WEBSTER COUNTY SALES'!$YZ$28)</f>
        <v>0</v>
      </c>
      <c r="ZA53" s="75">
        <f>SUM(IM53*'[2]ALL WEBSTER COUNTY SALES'!$ZA$28)</f>
        <v>0</v>
      </c>
      <c r="ZB53" s="75">
        <f>SUM(IN53*'[2]ALL WEBSTER COUNTY SALES'!$ZB$28)</f>
        <v>0</v>
      </c>
      <c r="ZC53" s="75">
        <f>SUM(IO53*'[2]ALL WEBSTER COUNTY SALES'!$ZC$28)</f>
        <v>0</v>
      </c>
      <c r="ZD53" s="75">
        <f>SUM(IP53*'[2]ALL WEBSTER COUNTY SALES'!$ZD$28)</f>
        <v>0</v>
      </c>
      <c r="ZE53" s="75">
        <f>SUM(IQ53*'[2]ALL WEBSTER COUNTY SALES'!$ZE$28)</f>
        <v>0</v>
      </c>
      <c r="ZF53" s="75">
        <f>SUM(IR53*'[2]ALL WEBSTER COUNTY SALES'!$ZF$28)</f>
        <v>0</v>
      </c>
      <c r="ZG53" s="75">
        <f>SUM(IS53*'[2]ALL WEBSTER COUNTY SALES'!$ZG$28)</f>
        <v>0</v>
      </c>
      <c r="ZH53" s="75">
        <f>SUM(IT53*'[2]ALL WEBSTER COUNTY SALES'!$ZH$28)</f>
        <v>0</v>
      </c>
      <c r="ZI53" s="75">
        <f>SUM(IU53*'[2]ALL WEBSTER COUNTY SALES'!$ZI$28)</f>
        <v>0</v>
      </c>
      <c r="ZJ53" s="75">
        <f>SUM(IV53*'[2]ALL WEBSTER COUNTY SALES'!$ZJ$28)</f>
        <v>0</v>
      </c>
      <c r="ZK53" s="75">
        <f>SUM(IW53*'[2]ALL WEBSTER COUNTY SALES'!$ZK$28)</f>
        <v>0</v>
      </c>
      <c r="ZL53" s="75">
        <f>SUM(IX53*'[2]ALL WEBSTER COUNTY SALES'!$ZL$28)</f>
        <v>0</v>
      </c>
      <c r="ZM53" s="75">
        <f>SUM(IY53*'[2]ALL WEBSTER COUNTY SALES'!$ZM$28)</f>
        <v>0</v>
      </c>
      <c r="ZN53" s="75">
        <f>SUM(IZ53*'[2]ALL WEBSTER COUNTY SALES'!$ZN$28)</f>
        <v>0</v>
      </c>
      <c r="ZO53" s="75">
        <f>SUM(JA53*'[2]ALL WEBSTER COUNTY SALES'!$ZO$28)</f>
        <v>0</v>
      </c>
      <c r="ZP53" s="75">
        <f>SUM(JB53*'[2]ALL WEBSTER COUNTY SALES'!$ZP$28)</f>
        <v>0</v>
      </c>
      <c r="ZQ53" s="75">
        <f>SUM(JC53*'[2]ALL WEBSTER COUNTY SALES'!$ZQ$28)</f>
        <v>0</v>
      </c>
      <c r="ZR53" s="75">
        <f>SUM(JD53*'[2]ALL WEBSTER COUNTY SALES'!$ZR$28)</f>
        <v>0</v>
      </c>
      <c r="ZS53" s="75">
        <f>SUM(JE53*'[2]ALL WEBSTER COUNTY SALES'!$ZS$28)</f>
        <v>0</v>
      </c>
      <c r="ZT53" s="75">
        <f>SUM(JF53*'[2]ALL WEBSTER COUNTY SALES'!$ZT$28)</f>
        <v>0</v>
      </c>
      <c r="ZU53" s="75">
        <f>SUM(JG53*'[2]ALL WEBSTER COUNTY SALES'!$ZU$28)</f>
        <v>0</v>
      </c>
      <c r="ZV53" s="75">
        <f>SUM(JH53*'[2]ALL WEBSTER COUNTY SALES'!$ZV$28)</f>
        <v>0</v>
      </c>
      <c r="ZW53" s="75">
        <f>SUM(JI53*'[2]ALL WEBSTER COUNTY SALES'!$ZW$28)</f>
        <v>0</v>
      </c>
      <c r="ZX53" s="75">
        <f>SUM(JJ53*'[2]ALL WEBSTER COUNTY SALES'!$ZX$28)</f>
        <v>0</v>
      </c>
      <c r="ZY53" s="75">
        <f>SUM(JK53*'[2]ALL WEBSTER COUNTY SALES'!$ZY$28)</f>
        <v>0</v>
      </c>
      <c r="ZZ53" s="75">
        <f>SUM(JL53*'[2]ALL WEBSTER COUNTY SALES'!$ZZ$28)</f>
        <v>0</v>
      </c>
      <c r="AAA53" s="75">
        <f>SUM(JM53*'[2]ALL WEBSTER COUNTY SALES'!$AAA$28)</f>
        <v>0</v>
      </c>
      <c r="AAB53" s="75">
        <f>SUM(JN53*'[2]ALL WEBSTER COUNTY SALES'!$AAB$28)</f>
        <v>0</v>
      </c>
      <c r="AAC53" s="75">
        <f>SUM(JO53*'[2]ALL WEBSTER COUNTY SALES'!$AAC$28)</f>
        <v>0</v>
      </c>
      <c r="AAD53" s="75">
        <f>SUM(JP53*'[2]ALL WEBSTER COUNTY SALES'!$AAD$28)</f>
        <v>0</v>
      </c>
      <c r="AAE53" s="75">
        <f>SUM(JQ53*'[2]ALL WEBSTER COUNTY SALES'!$AAE$28)</f>
        <v>0</v>
      </c>
      <c r="AAF53" s="75">
        <f>SUM(JR53*'[2]ALL WEBSTER COUNTY SALES'!$AAF$28)</f>
        <v>0</v>
      </c>
      <c r="AAG53" s="75">
        <f>SUM(JS53*'[2]ALL WEBSTER COUNTY SALES'!$AAG$28)</f>
        <v>0</v>
      </c>
      <c r="AAH53" s="75">
        <f>SUM(JT53*'[2]ALL WEBSTER COUNTY SALES'!$AAH$28)</f>
        <v>0</v>
      </c>
      <c r="AAI53" s="75">
        <f>SUM(JU53*'[2]ALL WEBSTER COUNTY SALES'!$AAI$28)</f>
        <v>0</v>
      </c>
      <c r="AAJ53" s="75">
        <f>SUM(JV53*'[2]ALL WEBSTER COUNTY SALES'!$AAJ$28)</f>
        <v>0</v>
      </c>
      <c r="AAK53" s="75">
        <f>SUM(JW53*'[2]ALL WEBSTER COUNTY SALES'!$AAK$28)</f>
        <v>0</v>
      </c>
      <c r="AAL53" s="75">
        <f>SUM(JX53*'[2]ALL WEBSTER COUNTY SALES'!$AAL$28)</f>
        <v>0</v>
      </c>
      <c r="AAM53" s="75">
        <f>SUM(JY53*'[2]ALL WEBSTER COUNTY SALES'!$AAM$28)</f>
        <v>0</v>
      </c>
      <c r="AAN53" s="75">
        <f>SUM(JZ53*'[2]ALL WEBSTER COUNTY SALES'!$AAN$28)</f>
        <v>0</v>
      </c>
      <c r="AAO53" s="75">
        <f>SUM(KA53*'[2]ALL WEBSTER COUNTY SALES'!$AAO$28)</f>
        <v>0</v>
      </c>
      <c r="AAP53" s="75">
        <f>SUM(KB53*'[2]ALL WEBSTER COUNTY SALES'!$AAP$28)</f>
        <v>0</v>
      </c>
      <c r="AAQ53" s="75">
        <f>SUM(KC53*'[2]ALL WEBSTER COUNTY SALES'!$AAQ$28)</f>
        <v>0</v>
      </c>
      <c r="AAR53" s="75">
        <f>SUM(KD53*'[2]ALL WEBSTER COUNTY SALES'!$AAR$28)</f>
        <v>0</v>
      </c>
      <c r="AAS53" s="75">
        <f>SUM(KE53*'[2]ALL WEBSTER COUNTY SALES'!$AAS$28)</f>
        <v>0</v>
      </c>
      <c r="AAT53" s="75">
        <f>SUM(KF53*'[2]ALL WEBSTER COUNTY SALES'!$AAT$28)</f>
        <v>0</v>
      </c>
      <c r="AAU53" s="75">
        <f>SUM(KG53*'[2]ALL WEBSTER COUNTY SALES'!$AAU$28)</f>
        <v>0</v>
      </c>
      <c r="AAV53" s="75">
        <f>SUM(KH53*'[2]ALL WEBSTER COUNTY SALES'!$AAV$28)</f>
        <v>0</v>
      </c>
      <c r="AAW53" s="75">
        <f>SUM(KI53*'[2]ALL WEBSTER COUNTY SALES'!$AAW$28)</f>
        <v>0</v>
      </c>
      <c r="AAX53" s="75">
        <f>SUM(KJ53*'[2]ALL WEBSTER COUNTY SALES'!$AAX$28)</f>
        <v>0</v>
      </c>
      <c r="AAY53" s="75">
        <f>SUM(KK53*'[2]ALL WEBSTER COUNTY SALES'!$AAY$28)</f>
        <v>0</v>
      </c>
      <c r="AAZ53" s="75">
        <f>SUM(KL53*'[2]ALL WEBSTER COUNTY SALES'!$AAZ$28)</f>
        <v>0</v>
      </c>
      <c r="ABA53" s="75">
        <f>SUM(KM53*'[2]ALL WEBSTER COUNTY SALES'!$ABA$28)</f>
        <v>0</v>
      </c>
      <c r="ABB53" s="75">
        <f>SUM(KN53*'[2]ALL WEBSTER COUNTY SALES'!$ABB$28)</f>
        <v>0</v>
      </c>
      <c r="ABC53" s="75">
        <f>SUM(KO53*'[2]ALL WEBSTER COUNTY SALES'!$ABC$28)</f>
        <v>0</v>
      </c>
      <c r="ABD53" s="75">
        <f>SUM(KP53*'[2]ALL WEBSTER COUNTY SALES'!$ABD$28)</f>
        <v>0</v>
      </c>
      <c r="ABE53" s="75">
        <f>SUM(KQ53*'[2]ALL WEBSTER COUNTY SALES'!$ABE$28)</f>
        <v>0</v>
      </c>
      <c r="ABF53" s="75">
        <f>SUM(KR53*'[2]ALL WEBSTER COUNTY SALES'!$ABF$28)</f>
        <v>0</v>
      </c>
      <c r="ABG53" s="75">
        <f>SUM(KS53*'[2]ALL WEBSTER COUNTY SALES'!$ABG$28)</f>
        <v>0</v>
      </c>
      <c r="ABH53" s="75">
        <f>SUM(KT53*'[2]ALL WEBSTER COUNTY SALES'!$ABH$28)</f>
        <v>0</v>
      </c>
      <c r="ABI53" s="75">
        <f>SUM(KU53*'[2]ALL WEBSTER COUNTY SALES'!$ABI$28)</f>
        <v>0</v>
      </c>
      <c r="ABJ53" s="75">
        <f>SUM(KV53*'[2]ALL WEBSTER COUNTY SALES'!$ABJ$28)</f>
        <v>0</v>
      </c>
      <c r="ABK53" s="75">
        <f>SUM(KW53*'[2]ALL WEBSTER COUNTY SALES'!$ABK$28)</f>
        <v>61982.1</v>
      </c>
      <c r="ABL53" s="75">
        <f>SUM(KX53*'[2]ALL WEBSTER COUNTY SALES'!$ABL$28)</f>
        <v>110596.05</v>
      </c>
      <c r="ABM53" s="75">
        <f>SUM(KY53*'[2]ALL WEBSTER COUNTY SALES'!$ABM$28)</f>
        <v>5490</v>
      </c>
      <c r="ABN53" s="75">
        <f>SUM(KZ53*'[2]ALL WEBSTER COUNTY SALES'!$ABN$28)</f>
        <v>96.600000000000009</v>
      </c>
      <c r="ABO53" s="75">
        <f>SUM(LA53*'[2]ALL WEBSTER COUNTY SALES'!$ABO$28)</f>
        <v>84259.35</v>
      </c>
      <c r="ABP53" s="75">
        <f>SUM(LB53*'[2]ALL WEBSTER COUNTY SALES'!$ABP$28)</f>
        <v>0</v>
      </c>
      <c r="ABQ53" s="75">
        <f>SUM(LC53*'[2]ALL WEBSTER COUNTY SALES'!$ABQ$28)</f>
        <v>53801.599999999999</v>
      </c>
      <c r="ABR53" s="75">
        <f>SUM(LD53*'[2]ALL WEBSTER COUNTY SALES'!$ABR$28)</f>
        <v>11644.4</v>
      </c>
      <c r="ABS53" s="75">
        <f>SUM(LE53*'[2]ALL WEBSTER COUNTY SALES'!$ABS$28)</f>
        <v>0</v>
      </c>
      <c r="ABT53" s="75">
        <f>SUM(LF53*'[2]ALL WEBSTER COUNTY SALES'!$ABT$28)</f>
        <v>0</v>
      </c>
      <c r="ABU53" s="75">
        <f>SUM(LG53*'[2]ALL WEBSTER COUNTY SALES'!$ABU$28)</f>
        <v>0</v>
      </c>
      <c r="ABV53" s="75">
        <f>SUM(LH53*'[2]ALL WEBSTER COUNTY SALES'!$ABV$28)</f>
        <v>0</v>
      </c>
      <c r="ABW53" s="75">
        <f>SUM(LI53*'[2]ALL WEBSTER COUNTY SALES'!$ABW$28)</f>
        <v>0</v>
      </c>
      <c r="ABX53" s="75">
        <f>SUM(LJ53*'[2]ALL WEBSTER COUNTY SALES'!$ABX$28)</f>
        <v>0</v>
      </c>
      <c r="ABY53" s="75">
        <f>SUM(LK53*'[2]ALL WEBSTER COUNTY SALES'!$ABY$28)</f>
        <v>0</v>
      </c>
      <c r="ABZ53" s="75">
        <f>SUM(LL53*'[2]ALL WEBSTER COUNTY SALES'!$ABZ$28)</f>
        <v>0</v>
      </c>
      <c r="ACA53" s="75">
        <f>SUM(LM53*'[2]ALL WEBSTER COUNTY SALES'!$ACA$28)</f>
        <v>0</v>
      </c>
      <c r="ACB53" s="75">
        <f>SUM(LN53*'[2]ALL WEBSTER COUNTY SALES'!$ACB$28)</f>
        <v>0</v>
      </c>
      <c r="ACC53" s="75">
        <f>SUM(LO53*'[2]ALL WEBSTER COUNTY SALES'!$ACC$28)</f>
        <v>0</v>
      </c>
      <c r="ACD53" s="75">
        <f>SUM(LP53*'[2]ALL WEBSTER COUNTY SALES'!$ACD$28)</f>
        <v>0</v>
      </c>
      <c r="ACE53" s="75">
        <f>SUM(LQ53*'[2]ALL WEBSTER COUNTY SALES'!$ACE$28)</f>
        <v>0</v>
      </c>
      <c r="ACF53" s="75">
        <f>SUM(LR53*'[2]ALL WEBSTER COUNTY SALES'!$ACF$28)</f>
        <v>0</v>
      </c>
      <c r="ACG53" s="75">
        <f>SUM(LS53*'[2]ALL WEBSTER COUNTY SALES'!$ACG$28)</f>
        <v>0</v>
      </c>
      <c r="ACH53" s="75">
        <f>SUM(LT53*'[2]ALL WEBSTER COUNTY SALES'!$ACH$28)</f>
        <v>0</v>
      </c>
      <c r="ACI53" s="75">
        <f>SUM(LU53*'[2]ALL WEBSTER COUNTY SALES'!$ACI$28)</f>
        <v>0</v>
      </c>
      <c r="ACJ53" s="75">
        <f>SUM(LV53*'[2]ALL WEBSTER COUNTY SALES'!$ACJ$28)</f>
        <v>0</v>
      </c>
      <c r="ACK53" s="75">
        <f>SUM(LW53*'[2]ALL WEBSTER COUNTY SALES'!$ACK$28)</f>
        <v>0</v>
      </c>
      <c r="ACL53" s="75">
        <f>SUM(LX53*'[2]ALL WEBSTER COUNTY SALES'!$ACL$28)</f>
        <v>0</v>
      </c>
      <c r="ACM53" s="75">
        <f>SUM(LY53*'[2]ALL WEBSTER COUNTY SALES'!$ACM$28)</f>
        <v>0</v>
      </c>
      <c r="ACN53" s="75">
        <f>SUM(LZ53*'[2]ALL WEBSTER COUNTY SALES'!$ACN$28)</f>
        <v>0</v>
      </c>
      <c r="ACO53" s="75">
        <f>SUM(MA53*'[2]ALL WEBSTER COUNTY SALES'!$ACO$28)</f>
        <v>0</v>
      </c>
      <c r="ACP53" s="75">
        <f>SUM(MB53*'[2]ALL WEBSTER COUNTY SALES'!$ACP$28)</f>
        <v>0</v>
      </c>
      <c r="ACQ53" s="75">
        <f>SUM(MC53*'[2]ALL WEBSTER COUNTY SALES'!$ACQ$28)</f>
        <v>0</v>
      </c>
      <c r="ACR53" s="75">
        <f>SUM(MD53*'[2]ALL WEBSTER COUNTY SALES'!$ACR$28)</f>
        <v>0</v>
      </c>
      <c r="ACS53" s="75">
        <f>SUM(ME53*'[2]ALL WEBSTER COUNTY SALES'!$ACS$28)</f>
        <v>10150</v>
      </c>
      <c r="ACT53" s="75">
        <f>SUM(MF53*'[2]ALL WEBSTER COUNTY SALES'!$ACT$28)</f>
        <v>574</v>
      </c>
      <c r="ACU53" s="75">
        <f>SUM(MG53*'[2]ALL WEBSTER COUNTY SALES'!$ACU$28)</f>
        <v>6356</v>
      </c>
      <c r="ACV53" s="75">
        <f>SUM(MH53*'[2]ALL WEBSTER COUNTY SALES'!$ACV$28)</f>
        <v>0</v>
      </c>
      <c r="ACW53" s="75">
        <f>SUM(MI53*'[2]ALL WEBSTER COUNTY SALES'!$ACW$28)</f>
        <v>0</v>
      </c>
      <c r="ACX53" s="75">
        <f>SUM(MJ53*'[2]ALL WEBSTER COUNTY SALES'!$ACX$28)</f>
        <v>0</v>
      </c>
      <c r="ACY53" s="75">
        <f>SUM(MK53*'[2]ALL WEBSTER COUNTY SALES'!$ACY$28)</f>
        <v>0</v>
      </c>
      <c r="ACZ53" s="75">
        <f>SUM(ML53*'[2]ALL WEBSTER COUNTY SALES'!$ACZ$28)</f>
        <v>0</v>
      </c>
      <c r="ADA53" s="75">
        <f>SUM(MM53*'[2]ALL WEBSTER COUNTY SALES'!$ADA$28)</f>
        <v>0</v>
      </c>
      <c r="ADB53" s="75">
        <f>SUM(MN53*'[2]ALL WEBSTER COUNTY SALES'!$ADB$28)</f>
        <v>0</v>
      </c>
      <c r="ADC53" s="75">
        <f>SUM(MO53*'[2]ALL WEBSTER COUNTY SALES'!$ADC$28)</f>
        <v>0</v>
      </c>
      <c r="ADD53" s="75">
        <f>SUM(MP53*'[2]ALL WEBSTER COUNTY SALES'!$ADD$28)</f>
        <v>0</v>
      </c>
      <c r="ADE53" s="75">
        <f>SUM(MQ53*'[2]ALL WEBSTER COUNTY SALES'!$ADE$28)</f>
        <v>0</v>
      </c>
      <c r="ADF53" s="75">
        <f>SUM(MR53*'[2]ALL WEBSTER COUNTY SALES'!$ADF$28)</f>
        <v>0</v>
      </c>
      <c r="ADG53" s="75">
        <f>SUM(MS53*'[2]ALL WEBSTER COUNTY SALES'!$ADG$28)</f>
        <v>0</v>
      </c>
      <c r="ADH53" s="75">
        <f>SUM(MT53*'[2]ALL WEBSTER COUNTY SALES'!$ADH$28)</f>
        <v>0</v>
      </c>
      <c r="ADI53" s="75">
        <f>SUM(MU53*'[2]ALL WEBSTER COUNTY SALES'!$ADI$28)</f>
        <v>0</v>
      </c>
      <c r="ADJ53" s="75">
        <f>SUM(MV53*'[2]ALL WEBSTER COUNTY SALES'!$ADJ$28)</f>
        <v>0</v>
      </c>
      <c r="ADK53" s="75">
        <f>SUM(MW53*'[2]ALL WEBSTER COUNTY SALES'!$ADK$28)</f>
        <v>0</v>
      </c>
      <c r="ADL53" s="75">
        <f>SUM(MX53*'[2]ALL WEBSTER COUNTY SALES'!$ADL$28)</f>
        <v>0</v>
      </c>
      <c r="ADM53" s="75">
        <f>SUM(MY53*'[2]ALL WEBSTER COUNTY SALES'!$ADM$28)</f>
        <v>0</v>
      </c>
      <c r="ADN53" s="75">
        <f>SUM(MZ53*'[2]ALL WEBSTER COUNTY SALES'!$ADN$28)</f>
        <v>0</v>
      </c>
      <c r="ADO53" s="75">
        <f>SUM(NA53*'[2]ALL WEBSTER COUNTY SALES'!$ADO$28)</f>
        <v>0</v>
      </c>
      <c r="ADP53" s="75">
        <f>SUM(NB53*'[2]ALL WEBSTER COUNTY SALES'!$ADP$28)</f>
        <v>0</v>
      </c>
      <c r="ADQ53" s="75">
        <f>SUM(NC53*'[2]ALL WEBSTER COUNTY SALES'!$ADQ$28)</f>
        <v>0</v>
      </c>
      <c r="ADR53" s="75">
        <f>SUM(ND53*'[2]ALL WEBSTER COUNTY SALES'!$ADR$28)</f>
        <v>0</v>
      </c>
      <c r="ADS53" s="75">
        <f>SUM(NE53*'[2]ALL WEBSTER COUNTY SALES'!$ADS$28)</f>
        <v>0</v>
      </c>
      <c r="ADT53" s="75">
        <f>SUM(NF53*'[2]ALL WEBSTER COUNTY SALES'!$ADT$28)</f>
        <v>0</v>
      </c>
      <c r="ADU53" s="75">
        <f>SUM(NG53*'[2]ALL WEBSTER COUNTY SALES'!$ADU$28)</f>
        <v>0</v>
      </c>
      <c r="ADV53" s="75">
        <f>SUM(NH53*'[2]ALL WEBSTER COUNTY SALES'!$ADV$28)</f>
        <v>0</v>
      </c>
      <c r="ADW53" s="75">
        <f>SUM(NI53*'[2]ALL WEBSTER COUNTY SALES'!$ADW$28)</f>
        <v>0</v>
      </c>
      <c r="ADX53" s="75">
        <f>SUM(NJ53*'[2]ALL WEBSTER COUNTY SALES'!$ADX$28)</f>
        <v>0</v>
      </c>
      <c r="ADY53" s="75">
        <f>SUM(NK53*'[2]ALL WEBSTER COUNTY SALES'!$ADY$28)</f>
        <v>0</v>
      </c>
      <c r="ADZ53" s="75">
        <f>SUM(NL53*'[2]ALL WEBSTER COUNTY SALES'!$ADZ$28)</f>
        <v>0</v>
      </c>
      <c r="AEA53" s="75">
        <f>SUM(NM53*'[2]ALL WEBSTER COUNTY SALES'!$AEA$28)</f>
        <v>0</v>
      </c>
      <c r="AEB53" s="75">
        <f>SUM(NN53*'[2]ALL WEBSTER COUNTY SALES'!$AEB$28)</f>
        <v>0</v>
      </c>
      <c r="AEC53" s="75">
        <f>SUM(NO53*'[2]ALL WEBSTER COUNTY SALES'!$AEC$28)</f>
        <v>0</v>
      </c>
      <c r="AED53" s="75">
        <f>SUM(NP53*'[2]ALL WEBSTER COUNTY SALES'!$AED$28)</f>
        <v>0</v>
      </c>
      <c r="AEE53" s="75">
        <f>SUM(NQ53*'[2]ALL WEBSTER COUNTY SALES'!$AEE$28)</f>
        <v>0</v>
      </c>
      <c r="AEF53" s="75">
        <f>SUM(NR53*'[2]ALL WEBSTER COUNTY SALES'!$AEF$28)</f>
        <v>0</v>
      </c>
      <c r="AEG53" s="75">
        <f>SUM(NS53*'[2]ALL WEBSTER COUNTY SALES'!$AEG$28)</f>
        <v>0</v>
      </c>
      <c r="AEH53" s="75">
        <f>SUM(NT53*'[2]ALL WEBSTER COUNTY SALES'!$AEH$28)</f>
        <v>0</v>
      </c>
      <c r="AEI53" s="75">
        <f>SUM(NU53*'[2]ALL WEBSTER COUNTY SALES'!$AEI$28)</f>
        <v>0</v>
      </c>
      <c r="AEJ53" s="75">
        <f>SUM(NV53*'[2]ALL WEBSTER COUNTY SALES'!$AEJ$28)</f>
        <v>0</v>
      </c>
      <c r="AEK53" s="75">
        <f>SUM(NW53*'[2]ALL WEBSTER COUNTY SALES'!$AEK$28)</f>
        <v>0</v>
      </c>
      <c r="AEL53" s="75">
        <f>SUM(NX53*'[2]ALL WEBSTER COUNTY SALES'!$AEL$28)</f>
        <v>0</v>
      </c>
      <c r="AEM53" s="75">
        <f>SUM(NY53*'[2]ALL WEBSTER COUNTY SALES'!$AEM$28)</f>
        <v>0</v>
      </c>
      <c r="AEN53" s="75">
        <f>SUM(NZ53*'[2]ALL WEBSTER COUNTY SALES'!$AEN$28)</f>
        <v>0</v>
      </c>
      <c r="AEO53" s="75">
        <f>SUM(OA53*'[2]ALL WEBSTER COUNTY SALES'!$AEO$28)</f>
        <v>0</v>
      </c>
      <c r="AEP53" s="75">
        <f>SUM(OB53*'[2]ALL WEBSTER COUNTY SALES'!$AEP$28)</f>
        <v>0</v>
      </c>
      <c r="AEQ53" s="75">
        <f>SUM(OC53*'[2]ALL WEBSTER COUNTY SALES'!$AEQ$28)</f>
        <v>30.8</v>
      </c>
      <c r="AER53" s="75">
        <f>SUM(OD53*'[2]ALL WEBSTER COUNTY SALES'!$AER$28)</f>
        <v>579.59999999999991</v>
      </c>
      <c r="AES53" s="75">
        <f>SUM(OE53*'[2]ALL WEBSTER COUNTY SALES'!$AES$28)</f>
        <v>0</v>
      </c>
      <c r="AET53" s="75">
        <f>SUM(OF53*'[2]ALL WEBSTER COUNTY SALES'!$AET$28)</f>
        <v>0</v>
      </c>
      <c r="AEU53" s="75">
        <f>SUM(OG53*'[2]ALL WEBSTER COUNTY SALES'!$AEU$28)</f>
        <v>33.6</v>
      </c>
      <c r="AEV53" s="75">
        <f>SUM(OH53*'[2]ALL WEBSTER COUNTY SALES'!$AEV$28)</f>
        <v>0</v>
      </c>
      <c r="AEW53" s="75">
        <f>SUM(OI53*'[2]ALL WEBSTER COUNTY SALES'!$AEW$28)</f>
        <v>691.6</v>
      </c>
      <c r="AEX53" s="75">
        <f>SUM(OJ53*'[2]ALL WEBSTER COUNTY SALES'!$AEX$28)</f>
        <v>456.4</v>
      </c>
      <c r="AEY53" s="75">
        <f>SUM(OK53*'[2]ALL WEBSTER COUNTY SALES'!$AEY$28)</f>
        <v>0</v>
      </c>
      <c r="AEZ53" s="75">
        <f>SUM(OL53*'[2]ALL WEBSTER COUNTY SALES'!$AEZ$28)</f>
        <v>0</v>
      </c>
      <c r="AFA53" s="75">
        <f>SUM(OM53*'[2]ALL WEBSTER COUNTY SALES'!$AFA$28)</f>
        <v>0</v>
      </c>
      <c r="AFB53" s="75">
        <f>SUM(ON53*'[2]ALL WEBSTER COUNTY SALES'!$AFB$28)</f>
        <v>0</v>
      </c>
      <c r="AFC53" s="75">
        <f>SUM(OO53*'[2]ALL WEBSTER COUNTY SALES'!$AFC$28)</f>
        <v>0</v>
      </c>
      <c r="AFD53" s="75">
        <f>SUM(OP53*'[2]ALL WEBSTER COUNTY SALES'!$AFD$28)</f>
        <v>0</v>
      </c>
      <c r="AFE53" s="75">
        <f>SUM(OQ53*'[2]ALL WEBSTER COUNTY SALES'!$AFE$28)</f>
        <v>0</v>
      </c>
      <c r="AFF53" s="75">
        <f>SUM(OR53*'[2]ALL WEBSTER COUNTY SALES'!$AFF$28)</f>
        <v>0</v>
      </c>
      <c r="AFG53" s="75">
        <f>SUM(OS53*'[2]ALL WEBSTER COUNTY SALES'!$AFG$28)</f>
        <v>0</v>
      </c>
      <c r="AFH53" s="75">
        <f>SUM(OT53*'[2]ALL WEBSTER COUNTY SALES'!$AFH$28)</f>
        <v>0</v>
      </c>
      <c r="AFI53" s="75">
        <f>SUM(OU53*'[2]ALL WEBSTER COUNTY SALES'!$AFI$28)</f>
        <v>0</v>
      </c>
      <c r="AFJ53" s="75">
        <f>SUM(OV53*'[2]ALL WEBSTER COUNTY SALES'!$AFJ$28)</f>
        <v>0</v>
      </c>
      <c r="AFK53" s="75">
        <f>SUM(OW53*'[2]ALL WEBSTER COUNTY SALES'!$AFK$28)</f>
        <v>0</v>
      </c>
      <c r="AFL53" s="75">
        <f>SUM(OX53*'[2]ALL WEBSTER COUNTY SALES'!$AFL$28)</f>
        <v>0</v>
      </c>
      <c r="AFM53" s="75">
        <f>SUM(OY53*'[2]ALL WEBSTER COUNTY SALES'!$AFM$28)</f>
        <v>0</v>
      </c>
      <c r="AFN53" s="75">
        <f>SUM(OZ53*'[2]ALL WEBSTER COUNTY SALES'!$AFN$28)</f>
        <v>0</v>
      </c>
      <c r="AFO53" s="75">
        <f>SUM(PA53*'[2]ALL WEBSTER COUNTY SALES'!$AFO$28)</f>
        <v>0</v>
      </c>
      <c r="AFP53" s="75">
        <f>SUM(PB53*'[2]ALL WEBSTER COUNTY SALES'!$AFP$28)</f>
        <v>0</v>
      </c>
      <c r="AFQ53" s="75">
        <f>SUM(PC53*'[2]ALL WEBSTER COUNTY SALES'!$AFQ$28)</f>
        <v>0</v>
      </c>
      <c r="AFR53" s="75">
        <f>SUM(PD53*'[2]ALL WEBSTER COUNTY SALES'!$AFR$28)</f>
        <v>0</v>
      </c>
      <c r="AFS53" s="75">
        <f>SUM(PE53*'[2]ALL WEBSTER COUNTY SALES'!$AFS$28)</f>
        <v>0</v>
      </c>
      <c r="AFT53" s="75">
        <f>SUM(PF53*'[2]ALL WEBSTER COUNTY SALES'!$AFT$28)</f>
        <v>0</v>
      </c>
      <c r="AFU53" s="75">
        <f>SUM(PG53*'[2]ALL WEBSTER COUNTY SALES'!$AFU$28)</f>
        <v>0</v>
      </c>
      <c r="AFV53" s="75">
        <f>SUM(PH53*'[2]ALL WEBSTER COUNTY SALES'!$AFV$28)</f>
        <v>0</v>
      </c>
      <c r="AFW53" s="75">
        <f>SUM(PI53*'[2]ALL WEBSTER COUNTY SALES'!$AFW$28)</f>
        <v>0</v>
      </c>
      <c r="AFX53" s="75">
        <f>SUM(PJ53*'[2]ALL WEBSTER COUNTY SALES'!$AFX$28)</f>
        <v>0</v>
      </c>
      <c r="AFY53" s="75">
        <f>SUM(PK53*'[2]ALL WEBSTER COUNTY SALES'!$AFY$28)</f>
        <v>0</v>
      </c>
      <c r="AFZ53" s="75">
        <f>SUM(PL53*'[2]ALL WEBSTER COUNTY SALES'!$AFZ$28)</f>
        <v>0</v>
      </c>
      <c r="AGA53" s="75">
        <f>SUM(PM53*'[2]ALL WEBSTER COUNTY SALES'!$AGA$28)</f>
        <v>0</v>
      </c>
      <c r="AGB53" s="75">
        <f>SUM(PN53*'[2]ALL WEBSTER COUNTY SALES'!$AGB$28)</f>
        <v>0</v>
      </c>
      <c r="AGC53" s="75">
        <f>SUM(PO53*'[2]ALL WEBSTER COUNTY SALES'!$AGC$28)</f>
        <v>0</v>
      </c>
      <c r="AGD53" s="75">
        <f>SUM(PP53*'[2]ALL WEBSTER COUNTY SALES'!$AGD$28)</f>
        <v>0</v>
      </c>
      <c r="AGE53" s="75">
        <f>SUM(PQ53*'[2]ALL WEBSTER COUNTY SALES'!$AGE$28)</f>
        <v>0</v>
      </c>
      <c r="AGF53" s="75">
        <f>SUM(PR53*'[2]ALL WEBSTER COUNTY SALES'!$AGF$28)</f>
        <v>0</v>
      </c>
      <c r="AGG53" s="75">
        <f>SUM(PS53*'[2]ALL WEBSTER COUNTY SALES'!$AGG$28)</f>
        <v>0</v>
      </c>
      <c r="AGH53" s="75">
        <f>SUM(PT53*'[2]ALL WEBSTER COUNTY SALES'!$AGH$28)</f>
        <v>0</v>
      </c>
      <c r="AGI53" s="75">
        <f>SUM(PU53*'[2]ALL WEBSTER COUNTY SALES'!$AGI$28)</f>
        <v>0</v>
      </c>
      <c r="AGJ53" s="75">
        <f>SUM(PV53*'[2]ALL WEBSTER COUNTY SALES'!$AGJ$28)</f>
        <v>0</v>
      </c>
      <c r="AGK53" s="75">
        <f>SUM(PW53*'[2]ALL WEBSTER COUNTY SALES'!$AGK$28)</f>
        <v>0</v>
      </c>
      <c r="AGL53" s="75">
        <f>SUM(PX53*'[2]ALL WEBSTER COUNTY SALES'!$AGL$28)</f>
        <v>0</v>
      </c>
      <c r="AGM53" s="75">
        <f>SUM(PY53*'[2]ALL WEBSTER COUNTY SALES'!$AGM$28)</f>
        <v>0</v>
      </c>
      <c r="AGN53" s="75">
        <f>SUM(PZ53*'[2]ALL WEBSTER COUNTY SALES'!$AGN$28)</f>
        <v>0</v>
      </c>
      <c r="AGO53" s="75">
        <f>SUM(QA53*'[2]ALL WEBSTER COUNTY SALES'!$AGO$28)</f>
        <v>0</v>
      </c>
      <c r="AGP53" s="75">
        <f>SUM(QB53*'[2]ALL WEBSTER COUNTY SALES'!$AGP$28)</f>
        <v>0</v>
      </c>
      <c r="AGQ53" s="75">
        <f>SUM(QC53*'[2]ALL WEBSTER COUNTY SALES'!$AGQ$28)</f>
        <v>0</v>
      </c>
      <c r="AGR53" s="75">
        <f>SUM(QD53*'[2]ALL WEBSTER COUNTY SALES'!$AGR$28)</f>
        <v>0</v>
      </c>
      <c r="AGS53" s="75">
        <f>SUM(QE53*'[2]ALL WEBSTER COUNTY SALES'!$AGS$28)</f>
        <v>0</v>
      </c>
      <c r="AGT53" s="75">
        <f>SUM(QF53*'[2]ALL WEBSTER COUNTY SALES'!$AGT$28)</f>
        <v>0</v>
      </c>
      <c r="AGU53" s="75">
        <f>SUM(QG53*'[2]ALL WEBSTER COUNTY SALES'!$AGU$28)</f>
        <v>0</v>
      </c>
      <c r="AGV53" s="75">
        <f>SUM(QH53*'[2]ALL WEBSTER COUNTY SALES'!$AGV$28)</f>
        <v>0</v>
      </c>
      <c r="AGW53" s="75">
        <f>SUM(QI53*'[2]ALL WEBSTER COUNTY SALES'!$AGW$28)</f>
        <v>0</v>
      </c>
      <c r="AGX53" s="75">
        <f>SUM(QJ53*'[2]ALL WEBSTER COUNTY SALES'!$AGX$28)</f>
        <v>0</v>
      </c>
      <c r="AGY53" s="75">
        <f>SUM(QK53*'[2]ALL WEBSTER COUNTY SALES'!$AGY$28)</f>
        <v>0</v>
      </c>
      <c r="AGZ53" s="75">
        <f>SUM(QL53*'[2]ALL WEBSTER COUNTY SALES'!$AGZ$28)</f>
        <v>0</v>
      </c>
      <c r="AHA53" s="75">
        <f>SUM(QM53*'[2]ALL WEBSTER COUNTY SALES'!$AHA$28)</f>
        <v>0</v>
      </c>
      <c r="AHB53" s="75">
        <f>SUM(QN53*'[2]ALL WEBSTER COUNTY SALES'!$AHB$28)</f>
        <v>0</v>
      </c>
      <c r="AHC53" s="75">
        <f>SUM(QO53*'[2]ALL WEBSTER COUNTY SALES'!$AHC$28)</f>
        <v>0</v>
      </c>
      <c r="AHD53" s="75">
        <f>SUM(QP53*'[2]ALL WEBSTER COUNTY SALES'!$AHD$28)</f>
        <v>0</v>
      </c>
      <c r="AHE53" s="75">
        <f>SUM(QQ53*'[2]ALL WEBSTER COUNTY SALES'!$AHE$28)</f>
        <v>0</v>
      </c>
      <c r="AHF53" s="75">
        <f>SUM(QR53*'[2]ALL WEBSTER COUNTY SALES'!$AHF$28)</f>
        <v>0</v>
      </c>
      <c r="AHG53" s="75">
        <f>SUM(QS53*'[2]ALL WEBSTER COUNTY SALES'!$AHG$28)</f>
        <v>0</v>
      </c>
      <c r="AHH53" s="75">
        <f>SUM(QT53*'[2]ALL WEBSTER COUNTY SALES'!$AHH$28)</f>
        <v>0</v>
      </c>
      <c r="AHI53" s="75">
        <f>SUM(QU53*'[2]ALL WEBSTER COUNTY SALES'!$AHI$28)</f>
        <v>0</v>
      </c>
      <c r="AHJ53" s="75">
        <f>SUM(QV53*'[2]ALL WEBSTER COUNTY SALES'!$AHJ$28)</f>
        <v>0</v>
      </c>
      <c r="AHK53" s="75">
        <f>SUM(QW53*'[2]ALL WEBSTER COUNTY SALES'!$AHK$28)</f>
        <v>0</v>
      </c>
      <c r="AHL53" s="75">
        <f>SUM(QX53*'[2]ALL WEBSTER COUNTY SALES'!$AHL$28)</f>
        <v>0</v>
      </c>
      <c r="AHM53" s="75">
        <f>SUM(QY53*'[2]ALL WEBSTER COUNTY SALES'!$AHM$28)</f>
        <v>0</v>
      </c>
      <c r="AHN53" s="75">
        <f>SUM(QZ53*'[2]ALL WEBSTER COUNTY SALES'!$AHN$28)</f>
        <v>0</v>
      </c>
      <c r="AHO53" s="75">
        <f>SUM(RA53*'[2]ALL WEBSTER COUNTY SALES'!$AHO$28)</f>
        <v>0</v>
      </c>
      <c r="AHP53" s="75">
        <f>SUM(RB53*'[2]ALL WEBSTER COUNTY SALES'!$AHP$28)</f>
        <v>0</v>
      </c>
      <c r="AHQ53" s="75">
        <f>SUM(RC53*'[2]ALL WEBSTER COUNTY SALES'!$AHQ$28)</f>
        <v>0</v>
      </c>
      <c r="AHT53" s="22">
        <f>SUM(AS53:KN53)</f>
        <v>0</v>
      </c>
      <c r="AHU53" s="22">
        <f>SUM(KO53:KV53)</f>
        <v>0</v>
      </c>
      <c r="AHV53" s="22">
        <f>SUM(KW53:MD53)</f>
        <v>137.85000000000002</v>
      </c>
      <c r="AHW53" s="22">
        <f>SUM(ME53:NL53)</f>
        <v>12.2</v>
      </c>
      <c r="AHX53" s="22">
        <f>SUM(NM53:NT53)</f>
        <v>0</v>
      </c>
      <c r="AHY53" s="22">
        <f>SUM(NU53:OJ53)</f>
        <v>6.3999999999999995</v>
      </c>
      <c r="AHZ53" s="22">
        <f>SUM(OK53:RC53)</f>
        <v>3.98</v>
      </c>
      <c r="AIA53" s="22">
        <f>SUM(AHT53:AHZ53)</f>
        <v>160.43</v>
      </c>
      <c r="AIB53" s="77">
        <f>SUM(AHT53/AIA53)</f>
        <v>0</v>
      </c>
      <c r="AIC53" s="77">
        <f>SUM(AHU53/AIA53)</f>
        <v>0</v>
      </c>
      <c r="AID53" s="77">
        <f>SUM(AHV53/AIA53)</f>
        <v>0.85925325687215615</v>
      </c>
      <c r="AIE53" s="77">
        <f>SUM(AHW53/AIA53)</f>
        <v>7.6045627376425853E-2</v>
      </c>
      <c r="AIF53" s="77">
        <f>SUM(AHX53/AIA53)</f>
        <v>0</v>
      </c>
      <c r="AIG53" s="77">
        <f>SUM(AHY53/AIA53)</f>
        <v>3.9892788131895528E-2</v>
      </c>
      <c r="AIH53" s="77">
        <f>SUM(AHZ53/AIA53)</f>
        <v>2.4808327619522532E-2</v>
      </c>
      <c r="AII53" s="22" t="s">
        <v>582</v>
      </c>
      <c r="AIK53" s="75">
        <f>SUM(RG53:AHQ53)</f>
        <v>346742.09999999992</v>
      </c>
      <c r="AIL53" s="75">
        <f>AE53</f>
        <v>0</v>
      </c>
      <c r="AIM53" s="75">
        <f>SUM(AFZ53:AHD53)</f>
        <v>0</v>
      </c>
      <c r="AIN53" s="75">
        <f>SUM(AIK53-AIM53)</f>
        <v>346742.09999999992</v>
      </c>
      <c r="AIO53" s="75">
        <f>SUM(AIL53+AIM53)</f>
        <v>0</v>
      </c>
      <c r="AIP53" s="23">
        <f>SUM(AIO53/AIN53)</f>
        <v>0</v>
      </c>
    </row>
    <row r="54" spans="5:926" ht="23.25" customHeight="1" x14ac:dyDescent="0.2">
      <c r="E54" s="72"/>
      <c r="J54" s="78">
        <v>2020</v>
      </c>
      <c r="K54" s="78">
        <v>697</v>
      </c>
      <c r="L54" s="79">
        <v>43872</v>
      </c>
      <c r="M54" s="78">
        <v>1907300</v>
      </c>
      <c r="N54" s="80"/>
      <c r="O54" s="80" t="s">
        <v>787</v>
      </c>
      <c r="P54" s="80" t="s">
        <v>788</v>
      </c>
      <c r="Q54" s="80" t="s">
        <v>789</v>
      </c>
      <c r="R54" s="22">
        <v>14</v>
      </c>
      <c r="S54" s="22">
        <v>2</v>
      </c>
      <c r="T54" s="22">
        <v>11</v>
      </c>
      <c r="U54" s="68" t="s">
        <v>698</v>
      </c>
      <c r="V54" s="22" t="s">
        <v>699</v>
      </c>
      <c r="X54" s="22">
        <v>106.54</v>
      </c>
      <c r="Y54" s="74">
        <f>SUM(AK54/X54)</f>
        <v>2590.6138539515673</v>
      </c>
      <c r="Z54" s="75">
        <v>176055</v>
      </c>
      <c r="AA54" s="75">
        <v>117110</v>
      </c>
      <c r="AB54" s="75">
        <v>5600</v>
      </c>
      <c r="AC54" s="75">
        <f>SUM(Z54:AB54)</f>
        <v>298765</v>
      </c>
      <c r="AD54" s="75">
        <v>176055</v>
      </c>
      <c r="AE54" s="75">
        <v>117110</v>
      </c>
      <c r="AF54" s="75">
        <v>5600</v>
      </c>
      <c r="AG54" s="75">
        <f>SUM(AD54:AF54)</f>
        <v>298765</v>
      </c>
      <c r="AH54" s="74">
        <v>277004</v>
      </c>
      <c r="AI54" s="74">
        <v>0</v>
      </c>
      <c r="AJ54" s="74">
        <v>1000</v>
      </c>
      <c r="AK54" s="76">
        <f>SUM(AH54-(AI54+AJ54))</f>
        <v>276004</v>
      </c>
      <c r="AL54" s="23">
        <f>SUM(AD54/AK54)</f>
        <v>0.63787119027260475</v>
      </c>
      <c r="AM54" s="77">
        <f>ABS(AL54-'[2]ALL WEBSTER COUNTY SALES'!$A$7)</f>
        <v>0.10112880972739524</v>
      </c>
      <c r="AN54" s="77">
        <f>ABS(AL54-'[2]ALL WEBSTER COUNTY SALES'!$A$9)</f>
        <v>0.15337606890173516</v>
      </c>
      <c r="AO54" s="77">
        <f>SUMSQ(AN54)</f>
        <v>2.3524218511749812E-2</v>
      </c>
      <c r="AP54" s="75">
        <f>AK54^2</f>
        <v>76178208016</v>
      </c>
      <c r="AQ54" s="74">
        <f>AG54^2</f>
        <v>89260525225</v>
      </c>
      <c r="AR54" s="75">
        <f>AG54*AK54</f>
        <v>82460335060</v>
      </c>
      <c r="KX54" s="22">
        <v>16.239999999999998</v>
      </c>
      <c r="KZ54" s="22">
        <v>4.91</v>
      </c>
      <c r="LD54" s="22">
        <v>14.28</v>
      </c>
      <c r="ME54" s="22">
        <v>26.87</v>
      </c>
      <c r="MG54" s="22">
        <v>16.97</v>
      </c>
      <c r="ML54" s="22">
        <v>25.27</v>
      </c>
      <c r="PL54" s="22">
        <v>1</v>
      </c>
      <c r="PX54" s="22">
        <v>1</v>
      </c>
      <c r="RB54" s="22">
        <v>0</v>
      </c>
      <c r="RE54" s="22">
        <f>SUM(AS54:PG54)</f>
        <v>104.53999999999999</v>
      </c>
      <c r="RF54" s="22">
        <f>SUM(AS54:RC54)</f>
        <v>106.53999999999999</v>
      </c>
      <c r="RG54" s="75">
        <f>SUM(AS54*'[2]ALL WEBSTER COUNTY SALES'!$RG$28)</f>
        <v>0</v>
      </c>
      <c r="RH54" s="75">
        <f>SUM(AT54*'[2]ALL WEBSTER COUNTY SALES'!$RH$28)</f>
        <v>0</v>
      </c>
      <c r="RI54" s="75">
        <f>SUM(AU54*'[2]ALL WEBSTER COUNTY SALES'!$RI$28)</f>
        <v>0</v>
      </c>
      <c r="RJ54" s="75">
        <f>SUM(AV54*'[2]ALL WEBSTER COUNTY SALES'!$RJ$28)</f>
        <v>0</v>
      </c>
      <c r="RK54" s="75">
        <f>SUM(AW54*'[2]ALL WEBSTER COUNTY SALES'!$RK$28)</f>
        <v>0</v>
      </c>
      <c r="RL54" s="75">
        <f>SUM(AX54*'[2]ALL WEBSTER COUNTY SALES'!$RL$28)</f>
        <v>0</v>
      </c>
      <c r="RM54" s="75">
        <f>SUM(AY54*'[2]ALL WEBSTER COUNTY SALES'!$RM$28)</f>
        <v>0</v>
      </c>
      <c r="RN54" s="75">
        <f>SUM(AZ54*'[2]ALL WEBSTER COUNTY SALES'!$RN$28)</f>
        <v>0</v>
      </c>
      <c r="RO54" s="75">
        <f>SUM(BA54*'[2]ALL WEBSTER COUNTY SALES'!$RO$28)</f>
        <v>0</v>
      </c>
      <c r="RP54" s="75">
        <f>SUM(BB54*'[2]ALL WEBSTER COUNTY SALES'!$RP$28)</f>
        <v>0</v>
      </c>
      <c r="RQ54" s="75">
        <f>SUM(BC54*'[2]ALL WEBSTER COUNTY SALES'!$RQ$28)</f>
        <v>0</v>
      </c>
      <c r="RR54" s="75">
        <f>SUM(BD54*'[2]ALL WEBSTER COUNTY SALES'!$RR$28)</f>
        <v>0</v>
      </c>
      <c r="RS54" s="75">
        <f>SUM(BE54*'[2]ALL WEBSTER COUNTY SALES'!$RS$28)</f>
        <v>0</v>
      </c>
      <c r="RT54" s="75">
        <f>SUM(BF54*'[2]ALL WEBSTER COUNTY SALES'!$RT$28)</f>
        <v>0</v>
      </c>
      <c r="RU54" s="75">
        <f>SUM(BG54*'[2]ALL WEBSTER COUNTY SALES'!$RU$28)</f>
        <v>0</v>
      </c>
      <c r="RV54" s="75">
        <f>SUM(BH54*'[2]ALL WEBSTER COUNTY SALES'!$RV$28)</f>
        <v>0</v>
      </c>
      <c r="RW54" s="75">
        <f>SUM(BI54*'[2]ALL WEBSTER COUNTY SALES'!$RW$28)</f>
        <v>0</v>
      </c>
      <c r="RX54" s="75">
        <f>SUM(BJ54*'[2]ALL WEBSTER COUNTY SALES'!$RX$28)</f>
        <v>0</v>
      </c>
      <c r="RY54" s="75">
        <f>SUM(BK54*'[2]ALL WEBSTER COUNTY SALES'!$RY$28)</f>
        <v>0</v>
      </c>
      <c r="RZ54" s="75">
        <f>SUM(BL54*'[2]ALL WEBSTER COUNTY SALES'!$RZ$28)</f>
        <v>0</v>
      </c>
      <c r="SA54" s="75">
        <f>SUM(BM54*'[2]ALL WEBSTER COUNTY SALES'!$SA$28)</f>
        <v>0</v>
      </c>
      <c r="SB54" s="75">
        <f>SUM(BN54*'[2]ALL WEBSTER COUNTY SALES'!$SB$28)</f>
        <v>0</v>
      </c>
      <c r="SC54" s="75">
        <f>SUM(BO54*'[2]ALL WEBSTER COUNTY SALES'!$SC$28)</f>
        <v>0</v>
      </c>
      <c r="SD54" s="75">
        <f>SUM(BP54*'[2]ALL WEBSTER COUNTY SALES'!$SD$28)</f>
        <v>0</v>
      </c>
      <c r="SE54" s="75">
        <f>SUM(BQ54*'[2]ALL WEBSTER COUNTY SALES'!$SE$28)</f>
        <v>0</v>
      </c>
      <c r="SF54" s="75">
        <f>SUM(BR54*'[2]ALL WEBSTER COUNTY SALES'!$SF$28)</f>
        <v>0</v>
      </c>
      <c r="SG54" s="75">
        <f>SUM(BS54*'[2]ALL WEBSTER COUNTY SALES'!$SG$28)</f>
        <v>0</v>
      </c>
      <c r="SH54" s="75">
        <f>SUM(BT54*'[2]ALL WEBSTER COUNTY SALES'!$SH$28)</f>
        <v>0</v>
      </c>
      <c r="SI54" s="75">
        <f>SUM(BU54*'[2]ALL WEBSTER COUNTY SALES'!$SI$28)</f>
        <v>0</v>
      </c>
      <c r="SJ54" s="75">
        <f>SUM(BV54*'[2]ALL WEBSTER COUNTY SALES'!$SJ$28)</f>
        <v>0</v>
      </c>
      <c r="SK54" s="75">
        <f>SUM(BW54*'[2]ALL WEBSTER COUNTY SALES'!$SK$28)</f>
        <v>0</v>
      </c>
      <c r="SL54" s="75">
        <f>SUM(BX54*'[2]ALL WEBSTER COUNTY SALES'!$SL$28)</f>
        <v>0</v>
      </c>
      <c r="SM54" s="75">
        <f>SUM(BY54*'[2]ALL WEBSTER COUNTY SALES'!$SM$28)</f>
        <v>0</v>
      </c>
      <c r="SN54" s="75">
        <f>SUM(BZ54*'[2]ALL WEBSTER COUNTY SALES'!$SN$28)</f>
        <v>0</v>
      </c>
      <c r="SO54" s="75">
        <f>SUM(CA54*'[2]ALL WEBSTER COUNTY SALES'!$SO$28)</f>
        <v>0</v>
      </c>
      <c r="SP54" s="75">
        <f>SUM(CB54*'[2]ALL WEBSTER COUNTY SALES'!$SP$28)</f>
        <v>0</v>
      </c>
      <c r="SQ54" s="75">
        <f>SUM(CC54*'[2]ALL WEBSTER COUNTY SALES'!$SQ$28)</f>
        <v>0</v>
      </c>
      <c r="SR54" s="75">
        <f>SUM(CD54*'[2]ALL WEBSTER COUNTY SALES'!$SR$28)</f>
        <v>0</v>
      </c>
      <c r="SS54" s="75">
        <f>SUM(CE54*'[2]ALL WEBSTER COUNTY SALES'!$SS$28)</f>
        <v>0</v>
      </c>
      <c r="ST54" s="75">
        <f>SUM(CF54*'[2]ALL WEBSTER COUNTY SALES'!$ST$28)</f>
        <v>0</v>
      </c>
      <c r="SU54" s="75">
        <f>SUM(CG54*'[2]ALL WEBSTER COUNTY SALES'!$SU$28)</f>
        <v>0</v>
      </c>
      <c r="SV54" s="75">
        <f>SUM(CH54*'[2]ALL WEBSTER COUNTY SALES'!$SV$28)</f>
        <v>0</v>
      </c>
      <c r="SW54" s="75">
        <f>SUM(CI54*'[2]ALL WEBSTER COUNTY SALES'!$SW$28)</f>
        <v>0</v>
      </c>
      <c r="SX54" s="75">
        <f>SUM(CJ54*'[2]ALL WEBSTER COUNTY SALES'!$SX$28)</f>
        <v>0</v>
      </c>
      <c r="SY54" s="75">
        <f>SUM(CK54*'[2]ALL WEBSTER COUNTY SALES'!$SY$28)</f>
        <v>0</v>
      </c>
      <c r="SZ54" s="75">
        <f>SUM(CL54*'[2]ALL WEBSTER COUNTY SALES'!$SZ$28)</f>
        <v>0</v>
      </c>
      <c r="TA54" s="75">
        <f>SUM(CM54*'[2]ALL WEBSTER COUNTY SALES'!$TA$28)</f>
        <v>0</v>
      </c>
      <c r="TB54" s="75">
        <f>SUM(CN54*'[2]ALL WEBSTER COUNTY SALES'!$TB$28)</f>
        <v>0</v>
      </c>
      <c r="TC54" s="75">
        <f>SUM(CO54*'[2]ALL WEBSTER COUNTY SALES'!$TC$28)</f>
        <v>0</v>
      </c>
      <c r="TD54" s="75">
        <f>SUM(CP54*'[2]ALL WEBSTER COUNTY SALES'!$TD$28)</f>
        <v>0</v>
      </c>
      <c r="TE54" s="75">
        <f>SUM(CQ54*'[2]ALL WEBSTER COUNTY SALES'!$TE$28)</f>
        <v>0</v>
      </c>
      <c r="TF54" s="75">
        <f>SUM(CR54*'[2]ALL WEBSTER COUNTY SALES'!$TF$28)</f>
        <v>0</v>
      </c>
      <c r="TG54" s="75">
        <f>SUM(CS54*'[2]ALL WEBSTER COUNTY SALES'!$TG$28)</f>
        <v>0</v>
      </c>
      <c r="TH54" s="75">
        <f>SUM(CT54*'[2]ALL WEBSTER COUNTY SALES'!$TH$28)</f>
        <v>0</v>
      </c>
      <c r="TI54" s="75">
        <f>SUM(CU54*'[2]ALL WEBSTER COUNTY SALES'!$TI$28)</f>
        <v>0</v>
      </c>
      <c r="TJ54" s="75">
        <f>SUM(CV54*'[2]ALL WEBSTER COUNTY SALES'!$TJ$28)</f>
        <v>0</v>
      </c>
      <c r="TK54" s="75">
        <f>SUM(CW54*'[2]ALL WEBSTER COUNTY SALES'!$TK$28)</f>
        <v>0</v>
      </c>
      <c r="TL54" s="75">
        <f>SUM(CX54*'[2]ALL WEBSTER COUNTY SALES'!$TL$28)</f>
        <v>0</v>
      </c>
      <c r="TM54" s="75">
        <f>SUM(CY54*'[2]ALL WEBSTER COUNTY SALES'!$TM$28)</f>
        <v>0</v>
      </c>
      <c r="TN54" s="75">
        <f>SUM(CZ54*'[2]ALL WEBSTER COUNTY SALES'!$TN$28)</f>
        <v>0</v>
      </c>
      <c r="TO54" s="75">
        <f>SUM(DA54*'[2]ALL WEBSTER COUNTY SALES'!$TO$28)</f>
        <v>0</v>
      </c>
      <c r="TP54" s="75">
        <f>SUM(DB54*'[2]ALL WEBSTER COUNTY SALES'!$TP$28)</f>
        <v>0</v>
      </c>
      <c r="TQ54" s="75">
        <f>SUM(DC54*'[2]ALL WEBSTER COUNTY SALES'!$TQ$28)</f>
        <v>0</v>
      </c>
      <c r="TR54" s="75">
        <f>SUM(DD54*'[2]ALL WEBSTER COUNTY SALES'!$TR$28)</f>
        <v>0</v>
      </c>
      <c r="TS54" s="75">
        <f>SUM(DE54*'[2]ALL WEBSTER COUNTY SALES'!$TS$28)</f>
        <v>0</v>
      </c>
      <c r="TT54" s="75">
        <f>SUM(DF54*'[2]ALL WEBSTER COUNTY SALES'!$TT$28)</f>
        <v>0</v>
      </c>
      <c r="TU54" s="75">
        <f>SUM(DG54*'[2]ALL WEBSTER COUNTY SALES'!$TU$28)</f>
        <v>0</v>
      </c>
      <c r="TV54" s="75">
        <f>SUM(DH54*'[2]ALL WEBSTER COUNTY SALES'!$TV$28)</f>
        <v>0</v>
      </c>
      <c r="TW54" s="75">
        <f>SUM(DI54*'[2]ALL WEBSTER COUNTY SALES'!$TW$28)</f>
        <v>0</v>
      </c>
      <c r="TX54" s="75">
        <f>SUM(DJ54*'[2]ALL WEBSTER COUNTY SALES'!$TX$28)</f>
        <v>0</v>
      </c>
      <c r="TY54" s="75">
        <f>SUM(DK54*'[2]ALL WEBSTER COUNTY SALES'!$TY$28)</f>
        <v>0</v>
      </c>
      <c r="TZ54" s="75">
        <f>SUM(DL54*'[2]ALL WEBSTER COUNTY SALES'!$TZ$28)</f>
        <v>0</v>
      </c>
      <c r="UA54" s="75">
        <f>SUM(DM54*'[2]ALL WEBSTER COUNTY SALES'!$UA$28)</f>
        <v>0</v>
      </c>
      <c r="UB54" s="75">
        <f>SUM(DN54*'[2]ALL WEBSTER COUNTY SALES'!$UB$28)</f>
        <v>0</v>
      </c>
      <c r="UC54" s="75">
        <f>SUM(DO54*'[2]ALL WEBSTER COUNTY SALES'!$UC$28)</f>
        <v>0</v>
      </c>
      <c r="UD54" s="75">
        <f>SUM(DP54*'[2]ALL WEBSTER COUNTY SALES'!$UD$28)</f>
        <v>0</v>
      </c>
      <c r="UE54" s="75">
        <f>SUM(DQ54*'[2]ALL WEBSTER COUNTY SALES'!$UE$28)</f>
        <v>0</v>
      </c>
      <c r="UF54" s="75">
        <f>SUM(DR54*'[2]ALL WEBSTER COUNTY SALES'!$UF$28)</f>
        <v>0</v>
      </c>
      <c r="UG54" s="75">
        <f>SUM(DS54*'[2]ALL WEBSTER COUNTY SALES'!$UG$28)</f>
        <v>0</v>
      </c>
      <c r="UH54" s="75">
        <f>SUM(DT54*'[2]ALL WEBSTER COUNTY SALES'!$UH$28)</f>
        <v>0</v>
      </c>
      <c r="UI54" s="75">
        <f>SUM(DU54*'[2]ALL WEBSTER COUNTY SALES'!$UI$28)</f>
        <v>0</v>
      </c>
      <c r="UJ54" s="75">
        <f>SUM(DV54*'[2]ALL WEBSTER COUNTY SALES'!$UJ$28)</f>
        <v>0</v>
      </c>
      <c r="UK54" s="75">
        <f>SUM(DW54*'[2]ALL WEBSTER COUNTY SALES'!$UK$28)</f>
        <v>0</v>
      </c>
      <c r="UL54" s="75">
        <f>SUM(DX54*'[2]ALL WEBSTER COUNTY SALES'!$UL$28)</f>
        <v>0</v>
      </c>
      <c r="UM54" s="75">
        <f>SUM(DY54*'[2]ALL WEBSTER COUNTY SALES'!$UM$28)</f>
        <v>0</v>
      </c>
      <c r="UN54" s="75">
        <f>SUM(DZ54*'[2]ALL WEBSTER COUNTY SALES'!$UN$28)</f>
        <v>0</v>
      </c>
      <c r="UO54" s="75">
        <f>SUM(EA54*'[2]ALL WEBSTER COUNTY SALES'!$UO$28)</f>
        <v>0</v>
      </c>
      <c r="UP54" s="75">
        <f>SUM(EB54*'[2]ALL WEBSTER COUNTY SALES'!$UP$28)</f>
        <v>0</v>
      </c>
      <c r="UQ54" s="75">
        <f>SUM(EC54*'[2]ALL WEBSTER COUNTY SALES'!$UQ$28)</f>
        <v>0</v>
      </c>
      <c r="UR54" s="75">
        <f>SUM(ED54*'[2]ALL WEBSTER COUNTY SALES'!$UR$28)</f>
        <v>0</v>
      </c>
      <c r="US54" s="75">
        <f>SUM(EE54*'[2]ALL WEBSTER COUNTY SALES'!$US$28)</f>
        <v>0</v>
      </c>
      <c r="UT54" s="75">
        <f>SUM(EF54*'[2]ALL WEBSTER COUNTY SALES'!$UT$28)</f>
        <v>0</v>
      </c>
      <c r="UU54" s="75">
        <f>SUM(EG54*'[2]ALL WEBSTER COUNTY SALES'!$UU$28)</f>
        <v>0</v>
      </c>
      <c r="UV54" s="75">
        <f>SUM(EH54*'[2]ALL WEBSTER COUNTY SALES'!$UV$28)</f>
        <v>0</v>
      </c>
      <c r="UW54" s="75">
        <f>SUM(EI54*'[2]ALL WEBSTER COUNTY SALES'!$UW$28)</f>
        <v>0</v>
      </c>
      <c r="UX54" s="75">
        <f>SUM(EJ54*'[2]ALL WEBSTER COUNTY SALES'!$UX$28)</f>
        <v>0</v>
      </c>
      <c r="UY54" s="75">
        <f>SUM(EK54*'[2]ALL WEBSTER COUNTY SALES'!$UY$28)</f>
        <v>0</v>
      </c>
      <c r="UZ54" s="75">
        <f>SUM(EL54*'[2]ALL WEBSTER COUNTY SALES'!$UZ$28)</f>
        <v>0</v>
      </c>
      <c r="VA54" s="75">
        <f>SUM(EM54*'[2]ALL WEBSTER COUNTY SALES'!$VA$28)</f>
        <v>0</v>
      </c>
      <c r="VB54" s="75">
        <f>SUM(EN54*'[2]ALL WEBSTER COUNTY SALES'!$VB$28)</f>
        <v>0</v>
      </c>
      <c r="VC54" s="75">
        <f>SUM(EO54*'[2]ALL WEBSTER COUNTY SALES'!$VC$28)</f>
        <v>0</v>
      </c>
      <c r="VD54" s="75">
        <f>SUM(EP54*'[2]ALL WEBSTER COUNTY SALES'!$VD$28)</f>
        <v>0</v>
      </c>
      <c r="VE54" s="75">
        <f>SUM(EQ54*'[2]ALL WEBSTER COUNTY SALES'!$VE$28)</f>
        <v>0</v>
      </c>
      <c r="VF54" s="75">
        <f>SUM(ER54*'[2]ALL WEBSTER COUNTY SALES'!$VF$28)</f>
        <v>0</v>
      </c>
      <c r="VG54" s="75">
        <f>SUM(ES54*'[2]ALL WEBSTER COUNTY SALES'!$VG$28)</f>
        <v>0</v>
      </c>
      <c r="VH54" s="75">
        <f>SUM(ET54*'[2]ALL WEBSTER COUNTY SALES'!$VH$28)</f>
        <v>0</v>
      </c>
      <c r="VI54" s="75">
        <f>SUM(EU54*'[2]ALL WEBSTER COUNTY SALES'!$VI$28)</f>
        <v>0</v>
      </c>
      <c r="VJ54" s="75">
        <f>SUM(EV54*'[2]ALL WEBSTER COUNTY SALES'!$VJ$28)</f>
        <v>0</v>
      </c>
      <c r="VK54" s="75">
        <f>SUM(EW54*'[2]ALL WEBSTER COUNTY SALES'!$VK$28)</f>
        <v>0</v>
      </c>
      <c r="VL54" s="75">
        <f>SUM(EX54*'[2]ALL WEBSTER COUNTY SALES'!$VL$28)</f>
        <v>0</v>
      </c>
      <c r="VM54" s="75">
        <f>SUM(EY54*'[2]ALL WEBSTER COUNTY SALES'!$VM$28)</f>
        <v>0</v>
      </c>
      <c r="VN54" s="75">
        <f>SUM(EZ54*'[2]ALL WEBSTER COUNTY SALES'!$VND$28)</f>
        <v>0</v>
      </c>
      <c r="VO54" s="75">
        <f>SUM(FA54*'[2]ALL WEBSTER COUNTY SALES'!$VO$28)</f>
        <v>0</v>
      </c>
      <c r="VP54" s="75">
        <f>SUM(FB54*'[2]ALL WEBSTER COUNTY SALES'!$VP$28)</f>
        <v>0</v>
      </c>
      <c r="VQ54" s="75">
        <f>SUM(FC54*'[2]ALL WEBSTER COUNTY SALES'!$VQ$28)</f>
        <v>0</v>
      </c>
      <c r="VR54" s="75">
        <f>SUM(FD54*'[2]ALL WEBSTER COUNTY SALES'!$VR$28)</f>
        <v>0</v>
      </c>
      <c r="VS54" s="75">
        <f>SUM(FE54*'[2]ALL WEBSTER COUNTY SALES'!$VS$28)</f>
        <v>0</v>
      </c>
      <c r="VT54" s="75">
        <f>SUM(FF54*'[2]ALL WEBSTER COUNTY SALES'!$VT$28)</f>
        <v>0</v>
      </c>
      <c r="VU54" s="75">
        <f>SUM(FG54*'[2]ALL WEBSTER COUNTY SALES'!$VU$28)</f>
        <v>0</v>
      </c>
      <c r="VV54" s="75">
        <f>SUM(FH54*'[2]ALL WEBSTER COUNTY SALES'!$VV$28)</f>
        <v>0</v>
      </c>
      <c r="VW54" s="75">
        <f>SUM(FI54*'[2]ALL WEBSTER COUNTY SALES'!$VW$28)</f>
        <v>0</v>
      </c>
      <c r="VX54" s="75">
        <f>SUM(FJ54*'[2]ALL WEBSTER COUNTY SALES'!$VX$28)</f>
        <v>0</v>
      </c>
      <c r="VY54" s="75">
        <f>SUM(FK54*'[2]ALL WEBSTER COUNTY SALES'!$VY$28)</f>
        <v>0</v>
      </c>
      <c r="VZ54" s="75">
        <f>SUM(FL54*'[2]ALL WEBSTER COUNTY SALES'!$VZ$28)</f>
        <v>0</v>
      </c>
      <c r="WA54" s="75">
        <f>SUM(FM54*'[2]ALL WEBSTER COUNTY SALES'!$WA$28)</f>
        <v>0</v>
      </c>
      <c r="WB54" s="75">
        <f>SUM(FN54*'[2]ALL WEBSTER COUNTY SALES'!$WB$28)</f>
        <v>0</v>
      </c>
      <c r="WC54" s="75">
        <f>SUM(FO54*'[2]ALL WEBSTER COUNTY SALES'!$WC$28)</f>
        <v>0</v>
      </c>
      <c r="WD54" s="75">
        <f>SUM(FP54*'[2]ALL WEBSTER COUNTY SALES'!$WD$28)</f>
        <v>0</v>
      </c>
      <c r="WE54" s="75">
        <f>SUM(FQ54*'[2]ALL WEBSTER COUNTY SALES'!$WE$28)</f>
        <v>0</v>
      </c>
      <c r="WF54" s="75">
        <f>SUM(FR54*'[2]ALL WEBSTER COUNTY SALES'!$WF$28)</f>
        <v>0</v>
      </c>
      <c r="WG54" s="75">
        <f>SUM(FS54*'[2]ALL WEBSTER COUNTY SALES'!$WG$28)</f>
        <v>0</v>
      </c>
      <c r="WH54" s="75">
        <f>SUM(FT54*'[2]ALL WEBSTER COUNTY SALES'!$WH$28)</f>
        <v>0</v>
      </c>
      <c r="WI54" s="75">
        <f>SUM(FU54*'[2]ALL WEBSTER COUNTY SALES'!$WI$28)</f>
        <v>0</v>
      </c>
      <c r="WJ54" s="75">
        <f>SUM(FV54*'[2]ALL WEBSTER COUNTY SALES'!$WJ$28)</f>
        <v>0</v>
      </c>
      <c r="WK54" s="75">
        <f>SUM(FW54*'[2]ALL WEBSTER COUNTY SALES'!$WK$28)</f>
        <v>0</v>
      </c>
      <c r="WL54" s="75">
        <f>SUM(FX54*'[2]ALL WEBSTER COUNTY SALES'!$WL$28)</f>
        <v>0</v>
      </c>
      <c r="WM54" s="75">
        <f>SUM(FY54*'[2]ALL WEBSTER COUNTY SALES'!$WM$28)</f>
        <v>0</v>
      </c>
      <c r="WN54" s="75">
        <f>SUM(FZ54*'[2]ALL WEBSTER COUNTY SALES'!$WN$28)</f>
        <v>0</v>
      </c>
      <c r="WO54" s="75">
        <f>SUM(GA54*'[2]ALL WEBSTER COUNTY SALES'!$WO$28)</f>
        <v>0</v>
      </c>
      <c r="WP54" s="75">
        <f>SUM(GB54*'[2]ALL WEBSTER COUNTY SALES'!$WP$28)</f>
        <v>0</v>
      </c>
      <c r="WQ54" s="75">
        <f>SUM(GC54*'[2]ALL WEBSTER COUNTY SALES'!$WQ$28)</f>
        <v>0</v>
      </c>
      <c r="WR54" s="75">
        <f>SUM(GD54*'[2]ALL WEBSTER COUNTY SALES'!$WR$28)</f>
        <v>0</v>
      </c>
      <c r="WS54" s="75">
        <f>SUM(GE54*'[2]ALL WEBSTER COUNTY SALES'!$WS$28)</f>
        <v>0</v>
      </c>
      <c r="WT54" s="75">
        <f>SUM(GF54*'[2]ALL WEBSTER COUNTY SALES'!$WT$28)</f>
        <v>0</v>
      </c>
      <c r="WU54" s="75">
        <f>SUM(GG54*'[2]ALL WEBSTER COUNTY SALES'!$WU$28)</f>
        <v>0</v>
      </c>
      <c r="WV54" s="75">
        <f>SUM(GH54*'[2]ALL WEBSTER COUNTY SALES'!$WV$28)</f>
        <v>0</v>
      </c>
      <c r="WW54" s="75">
        <f>SUM(GI54*'[2]ALL WEBSTER COUNTY SALES'!$WW$28)</f>
        <v>0</v>
      </c>
      <c r="WX54" s="75">
        <f>SUM(GJ54*'[2]ALL WEBSTER COUNTY SALES'!$WX$28)</f>
        <v>0</v>
      </c>
      <c r="WY54" s="75">
        <f>SUM(GK54*'[2]ALL WEBSTER COUNTY SALES'!$WY$28)</f>
        <v>0</v>
      </c>
      <c r="WZ54" s="75">
        <f>SUM(GL54*'[2]ALL WEBSTER COUNTY SALES'!$WZ$28)</f>
        <v>0</v>
      </c>
      <c r="XA54" s="75">
        <f>SUM(GM54*'[2]ALL WEBSTER COUNTY SALES'!$XA$28)</f>
        <v>0</v>
      </c>
      <c r="XB54" s="75">
        <f>SUM(GN54*'[2]ALL WEBSTER COUNTY SALES'!$XB$28)</f>
        <v>0</v>
      </c>
      <c r="XC54" s="75">
        <f>SUM(GO54*'[2]ALL WEBSTER COUNTY SALES'!$XC$28)</f>
        <v>0</v>
      </c>
      <c r="XD54" s="75">
        <f>SUM(GP54*'[2]ALL WEBSTER COUNTY SALES'!$XD$28)</f>
        <v>0</v>
      </c>
      <c r="XE54" s="75">
        <f>SUM(GQ54*'[2]ALL WEBSTER COUNTY SALES'!$XE$28)</f>
        <v>0</v>
      </c>
      <c r="XF54" s="75">
        <f>SUM(GR54*'[2]ALL WEBSTER COUNTY SALES'!$XF$28)</f>
        <v>0</v>
      </c>
      <c r="XG54" s="75">
        <f>SUM(GS54*'[2]ALL WEBSTER COUNTY SALES'!$XG$28)</f>
        <v>0</v>
      </c>
      <c r="XH54" s="75">
        <f>SUM(GT54*'[2]ALL WEBSTER COUNTY SALES'!$XH$28)</f>
        <v>0</v>
      </c>
      <c r="XI54" s="75">
        <f>SUM(GU54*'[2]ALL WEBSTER COUNTY SALES'!$XI$28)</f>
        <v>0</v>
      </c>
      <c r="XJ54" s="75">
        <f>SUM(GV54*'[2]ALL WEBSTER COUNTY SALES'!$XJ$28)</f>
        <v>0</v>
      </c>
      <c r="XK54" s="75">
        <f>SUM(GW54*'[2]ALL WEBSTER COUNTY SALES'!$XK$28)</f>
        <v>0</v>
      </c>
      <c r="XL54" s="75">
        <f>SUM(GX54*'[2]ALL WEBSTER COUNTY SALES'!$XL$28)</f>
        <v>0</v>
      </c>
      <c r="XM54" s="75">
        <f>SUM(GY54*'[2]ALL WEBSTER COUNTY SALES'!$XM$28)</f>
        <v>0</v>
      </c>
      <c r="XN54" s="75">
        <f>SUM(GZ54*'[2]ALL WEBSTER COUNTY SALES'!$XN$28)</f>
        <v>0</v>
      </c>
      <c r="XO54" s="75">
        <f>SUM(HA54*'[2]ALL WEBSTER COUNTY SALES'!$XO$28)</f>
        <v>0</v>
      </c>
      <c r="XP54" s="75">
        <f>SUM(HB54*'[2]ALL WEBSTER COUNTY SALES'!$XP$28)</f>
        <v>0</v>
      </c>
      <c r="XQ54" s="75">
        <f>SUM(HC54*'[2]ALL WEBSTER COUNTY SALES'!$XQ$28)</f>
        <v>0</v>
      </c>
      <c r="XR54" s="75">
        <f>SUM(HD54*'[2]ALL WEBSTER COUNTY SALES'!$XR$28)</f>
        <v>0</v>
      </c>
      <c r="XS54" s="75">
        <f>SUM(HE54*'[2]ALL WEBSTER COUNTY SALES'!$XS$28)</f>
        <v>0</v>
      </c>
      <c r="XT54" s="75">
        <f>SUM(HF54*'[2]ALL WEBSTER COUNTY SALES'!$XT$28)</f>
        <v>0</v>
      </c>
      <c r="XU54" s="75">
        <f>SUM(HG54*'[2]ALL WEBSTER COUNTY SALES'!$XU$28)</f>
        <v>0</v>
      </c>
      <c r="XV54" s="75">
        <f>SUM(HH54*'[2]ALL WEBSTER COUNTY SALES'!$XV$28)</f>
        <v>0</v>
      </c>
      <c r="XW54" s="75">
        <f>SUM(HI54*'[2]ALL WEBSTER COUNTY SALES'!$XW$28)</f>
        <v>0</v>
      </c>
      <c r="XX54" s="75">
        <f>SUM(HJ54*'[2]ALL WEBSTER COUNTY SALES'!$XX$28)</f>
        <v>0</v>
      </c>
      <c r="XY54" s="75">
        <f>SUM(HK54*'[2]ALL WEBSTER COUNTY SALES'!$XY$28)</f>
        <v>0</v>
      </c>
      <c r="XZ54" s="75">
        <f>SUM(HL54*'[2]ALL WEBSTER COUNTY SALES'!$XZ$28)</f>
        <v>0</v>
      </c>
      <c r="YA54" s="75">
        <f>SUM(HM54*'[2]ALL WEBSTER COUNTY SALES'!$YA$28)</f>
        <v>0</v>
      </c>
      <c r="YB54" s="75">
        <f>SUM(HN54*'[2]ALL WEBSTER COUNTY SALES'!$YB$28)</f>
        <v>0</v>
      </c>
      <c r="YC54" s="75">
        <f>SUM(HO54*'[2]ALL WEBSTER COUNTY SALES'!$YC$28)</f>
        <v>0</v>
      </c>
      <c r="YD54" s="75">
        <f>SUM(HP54*'[2]ALL WEBSTER COUNTY SALES'!$YD$28)</f>
        <v>0</v>
      </c>
      <c r="YE54" s="75">
        <f>SUM(HQ54*'[2]ALL WEBSTER COUNTY SALES'!$YE$28)</f>
        <v>0</v>
      </c>
      <c r="YF54" s="75">
        <f>SUM(HR54*'[2]ALL WEBSTER COUNTY SALES'!$YF$28)</f>
        <v>0</v>
      </c>
      <c r="YG54" s="75">
        <f>SUM(HS54*'[2]ALL WEBSTER COUNTY SALES'!$YG$28)</f>
        <v>0</v>
      </c>
      <c r="YH54" s="75">
        <f>SUM(HT54*'[2]ALL WEBSTER COUNTY SALES'!$YH$28)</f>
        <v>0</v>
      </c>
      <c r="YI54" s="75">
        <f>SUM(HU54*'[2]ALL WEBSTER COUNTY SALES'!$YI$28)</f>
        <v>0</v>
      </c>
      <c r="YJ54" s="75">
        <f>SUM(HV54*'[2]ALL WEBSTER COUNTY SALES'!$YJ$28)</f>
        <v>0</v>
      </c>
      <c r="YK54" s="75">
        <f>SUM(HW54*'[2]ALL WEBSTER COUNTY SALES'!$YK$28)</f>
        <v>0</v>
      </c>
      <c r="YL54" s="75">
        <f>SUM(HX54*'[2]ALL WEBSTER COUNTY SALES'!$YL$28)</f>
        <v>0</v>
      </c>
      <c r="YM54" s="75">
        <f>SUM(HY54*'[2]ALL WEBSTER COUNTY SALES'!$YM$28)</f>
        <v>0</v>
      </c>
      <c r="YN54" s="75">
        <f>SUM(HZ54*'[2]ALL WEBSTER COUNTY SALES'!$YN$28)</f>
        <v>0</v>
      </c>
      <c r="YO54" s="75">
        <f>SUM(IA54*'[2]ALL WEBSTER COUNTY SALES'!$YO$28)</f>
        <v>0</v>
      </c>
      <c r="YP54" s="75">
        <f>SUM(IB54*'[2]ALL WEBSTER COUNTY SALES'!$YP$28)</f>
        <v>0</v>
      </c>
      <c r="YQ54" s="75">
        <f>SUM(IC54*'[2]ALL WEBSTER COUNTY SALES'!$YQ$28)</f>
        <v>0</v>
      </c>
      <c r="YR54" s="75">
        <f>SUM(ID54*'[2]ALL WEBSTER COUNTY SALES'!$YR$28)</f>
        <v>0</v>
      </c>
      <c r="YS54" s="75">
        <f>SUM(IE54*'[2]ALL WEBSTER COUNTY SALES'!$YS$28)</f>
        <v>0</v>
      </c>
      <c r="YT54" s="75">
        <f>SUM(IF54*'[2]ALL WEBSTER COUNTY SALES'!$YT$28)</f>
        <v>0</v>
      </c>
      <c r="YU54" s="75">
        <f>SUM(IG54*'[2]ALL WEBSTER COUNTY SALES'!$YU$28)</f>
        <v>0</v>
      </c>
      <c r="YV54" s="75">
        <f>SUM(IH54*'[2]ALL WEBSTER COUNTY SALES'!$YV$28)</f>
        <v>0</v>
      </c>
      <c r="YW54" s="75">
        <f>SUM(II54*'[2]ALL WEBSTER COUNTY SALES'!$YW$28)</f>
        <v>0</v>
      </c>
      <c r="YX54" s="75">
        <f>SUM(IJ54*'[2]ALL WEBSTER COUNTY SALES'!$YX$28)</f>
        <v>0</v>
      </c>
      <c r="YY54" s="75">
        <f>SUM(IK54*'[2]ALL WEBSTER COUNTY SALES'!$YY$28)</f>
        <v>0</v>
      </c>
      <c r="YZ54" s="75">
        <f>SUM(IL54*'[2]ALL WEBSTER COUNTY SALES'!$YZ$28)</f>
        <v>0</v>
      </c>
      <c r="ZA54" s="75">
        <f>SUM(IM54*'[2]ALL WEBSTER COUNTY SALES'!$ZA$28)</f>
        <v>0</v>
      </c>
      <c r="ZB54" s="75">
        <f>SUM(IN54*'[2]ALL WEBSTER COUNTY SALES'!$ZB$28)</f>
        <v>0</v>
      </c>
      <c r="ZC54" s="75">
        <f>SUM(IO54*'[2]ALL WEBSTER COUNTY SALES'!$ZC$28)</f>
        <v>0</v>
      </c>
      <c r="ZD54" s="75">
        <f>SUM(IP54*'[2]ALL WEBSTER COUNTY SALES'!$ZD$28)</f>
        <v>0</v>
      </c>
      <c r="ZE54" s="75">
        <f>SUM(IQ54*'[2]ALL WEBSTER COUNTY SALES'!$ZE$28)</f>
        <v>0</v>
      </c>
      <c r="ZF54" s="75">
        <f>SUM(IR54*'[2]ALL WEBSTER COUNTY SALES'!$ZF$28)</f>
        <v>0</v>
      </c>
      <c r="ZG54" s="75">
        <f>SUM(IS54*'[2]ALL WEBSTER COUNTY SALES'!$ZG$28)</f>
        <v>0</v>
      </c>
      <c r="ZH54" s="75">
        <f>SUM(IT54*'[2]ALL WEBSTER COUNTY SALES'!$ZH$28)</f>
        <v>0</v>
      </c>
      <c r="ZI54" s="75">
        <f>SUM(IU54*'[2]ALL WEBSTER COUNTY SALES'!$ZI$28)</f>
        <v>0</v>
      </c>
      <c r="ZJ54" s="75">
        <f>SUM(IV54*'[2]ALL WEBSTER COUNTY SALES'!$ZJ$28)</f>
        <v>0</v>
      </c>
      <c r="ZK54" s="75">
        <f>SUM(IW54*'[2]ALL WEBSTER COUNTY SALES'!$ZK$28)</f>
        <v>0</v>
      </c>
      <c r="ZL54" s="75">
        <f>SUM(IX54*'[2]ALL WEBSTER COUNTY SALES'!$ZL$28)</f>
        <v>0</v>
      </c>
      <c r="ZM54" s="75">
        <f>SUM(IY54*'[2]ALL WEBSTER COUNTY SALES'!$ZM$28)</f>
        <v>0</v>
      </c>
      <c r="ZN54" s="75">
        <f>SUM(IZ54*'[2]ALL WEBSTER COUNTY SALES'!$ZN$28)</f>
        <v>0</v>
      </c>
      <c r="ZO54" s="75">
        <f>SUM(JA54*'[2]ALL WEBSTER COUNTY SALES'!$ZO$28)</f>
        <v>0</v>
      </c>
      <c r="ZP54" s="75">
        <f>SUM(JB54*'[2]ALL WEBSTER COUNTY SALES'!$ZP$28)</f>
        <v>0</v>
      </c>
      <c r="ZQ54" s="75">
        <f>SUM(JC54*'[2]ALL WEBSTER COUNTY SALES'!$ZQ$28)</f>
        <v>0</v>
      </c>
      <c r="ZR54" s="75">
        <f>SUM(JD54*'[2]ALL WEBSTER COUNTY SALES'!$ZR$28)</f>
        <v>0</v>
      </c>
      <c r="ZS54" s="75">
        <f>SUM(JE54*'[2]ALL WEBSTER COUNTY SALES'!$ZS$28)</f>
        <v>0</v>
      </c>
      <c r="ZT54" s="75">
        <f>SUM(JF54*'[2]ALL WEBSTER COUNTY SALES'!$ZT$28)</f>
        <v>0</v>
      </c>
      <c r="ZU54" s="75">
        <f>SUM(JG54*'[2]ALL WEBSTER COUNTY SALES'!$ZU$28)</f>
        <v>0</v>
      </c>
      <c r="ZV54" s="75">
        <f>SUM(JH54*'[2]ALL WEBSTER COUNTY SALES'!$ZV$28)</f>
        <v>0</v>
      </c>
      <c r="ZW54" s="75">
        <f>SUM(JI54*'[2]ALL WEBSTER COUNTY SALES'!$ZW$28)</f>
        <v>0</v>
      </c>
      <c r="ZX54" s="75">
        <f>SUM(JJ54*'[2]ALL WEBSTER COUNTY SALES'!$ZX$28)</f>
        <v>0</v>
      </c>
      <c r="ZY54" s="75">
        <f>SUM(JK54*'[2]ALL WEBSTER COUNTY SALES'!$ZY$28)</f>
        <v>0</v>
      </c>
      <c r="ZZ54" s="75">
        <f>SUM(JL54*'[2]ALL WEBSTER COUNTY SALES'!$ZZ$28)</f>
        <v>0</v>
      </c>
      <c r="AAA54" s="75">
        <f>SUM(JM54*'[2]ALL WEBSTER COUNTY SALES'!$AAA$28)</f>
        <v>0</v>
      </c>
      <c r="AAB54" s="75">
        <f>SUM(JN54*'[2]ALL WEBSTER COUNTY SALES'!$AAB$28)</f>
        <v>0</v>
      </c>
      <c r="AAC54" s="75">
        <f>SUM(JO54*'[2]ALL WEBSTER COUNTY SALES'!$AAC$28)</f>
        <v>0</v>
      </c>
      <c r="AAD54" s="75">
        <f>SUM(JP54*'[2]ALL WEBSTER COUNTY SALES'!$AAD$28)</f>
        <v>0</v>
      </c>
      <c r="AAE54" s="75">
        <f>SUM(JQ54*'[2]ALL WEBSTER COUNTY SALES'!$AAE$28)</f>
        <v>0</v>
      </c>
      <c r="AAF54" s="75">
        <f>SUM(JR54*'[2]ALL WEBSTER COUNTY SALES'!$AAF$28)</f>
        <v>0</v>
      </c>
      <c r="AAG54" s="75">
        <f>SUM(JS54*'[2]ALL WEBSTER COUNTY SALES'!$AAG$28)</f>
        <v>0</v>
      </c>
      <c r="AAH54" s="75">
        <f>SUM(JT54*'[2]ALL WEBSTER COUNTY SALES'!$AAH$28)</f>
        <v>0</v>
      </c>
      <c r="AAI54" s="75">
        <f>SUM(JU54*'[2]ALL WEBSTER COUNTY SALES'!$AAI$28)</f>
        <v>0</v>
      </c>
      <c r="AAJ54" s="75">
        <f>SUM(JV54*'[2]ALL WEBSTER COUNTY SALES'!$AAJ$28)</f>
        <v>0</v>
      </c>
      <c r="AAK54" s="75">
        <f>SUM(JW54*'[2]ALL WEBSTER COUNTY SALES'!$AAK$28)</f>
        <v>0</v>
      </c>
      <c r="AAL54" s="75">
        <f>SUM(JX54*'[2]ALL WEBSTER COUNTY SALES'!$AAL$28)</f>
        <v>0</v>
      </c>
      <c r="AAM54" s="75">
        <f>SUM(JY54*'[2]ALL WEBSTER COUNTY SALES'!$AAM$28)</f>
        <v>0</v>
      </c>
      <c r="AAN54" s="75">
        <f>SUM(JZ54*'[2]ALL WEBSTER COUNTY SALES'!$AAN$28)</f>
        <v>0</v>
      </c>
      <c r="AAO54" s="75">
        <f>SUM(KA54*'[2]ALL WEBSTER COUNTY SALES'!$AAO$28)</f>
        <v>0</v>
      </c>
      <c r="AAP54" s="75">
        <f>SUM(KB54*'[2]ALL WEBSTER COUNTY SALES'!$AAP$28)</f>
        <v>0</v>
      </c>
      <c r="AAQ54" s="75">
        <f>SUM(KC54*'[2]ALL WEBSTER COUNTY SALES'!$AAQ$28)</f>
        <v>0</v>
      </c>
      <c r="AAR54" s="75">
        <f>SUM(KD54*'[2]ALL WEBSTER COUNTY SALES'!$AAR$28)</f>
        <v>0</v>
      </c>
      <c r="AAS54" s="75">
        <f>SUM(KE54*'[2]ALL WEBSTER COUNTY SALES'!$AAS$28)</f>
        <v>0</v>
      </c>
      <c r="AAT54" s="75">
        <f>SUM(KF54*'[2]ALL WEBSTER COUNTY SALES'!$AAT$28)</f>
        <v>0</v>
      </c>
      <c r="AAU54" s="75">
        <f>SUM(KG54*'[2]ALL WEBSTER COUNTY SALES'!$AAU$28)</f>
        <v>0</v>
      </c>
      <c r="AAV54" s="75">
        <f>SUM(KH54*'[2]ALL WEBSTER COUNTY SALES'!$AAV$28)</f>
        <v>0</v>
      </c>
      <c r="AAW54" s="75">
        <f>SUM(KI54*'[2]ALL WEBSTER COUNTY SALES'!$AAW$28)</f>
        <v>0</v>
      </c>
      <c r="AAX54" s="75">
        <f>SUM(KJ54*'[2]ALL WEBSTER COUNTY SALES'!$AAX$28)</f>
        <v>0</v>
      </c>
      <c r="AAY54" s="75">
        <f>SUM(KK54*'[2]ALL WEBSTER COUNTY SALES'!$AAY$28)</f>
        <v>0</v>
      </c>
      <c r="AAZ54" s="75">
        <f>SUM(KL54*'[2]ALL WEBSTER COUNTY SALES'!$AAZ$28)</f>
        <v>0</v>
      </c>
      <c r="ABA54" s="75">
        <f>SUM(KM54*'[2]ALL WEBSTER COUNTY SALES'!$ABA$28)</f>
        <v>0</v>
      </c>
      <c r="ABB54" s="75">
        <f>SUM(KN54*'[2]ALL WEBSTER COUNTY SALES'!$ABB$28)</f>
        <v>0</v>
      </c>
      <c r="ABC54" s="75">
        <f>SUM(KO54*'[2]ALL WEBSTER COUNTY SALES'!$ABC$28)</f>
        <v>0</v>
      </c>
      <c r="ABD54" s="75">
        <f>SUM(KP54*'[2]ALL WEBSTER COUNTY SALES'!$ABD$28)</f>
        <v>0</v>
      </c>
      <c r="ABE54" s="75">
        <f>SUM(KQ54*'[2]ALL WEBSTER COUNTY SALES'!$ABE$28)</f>
        <v>0</v>
      </c>
      <c r="ABF54" s="75">
        <f>SUM(KR54*'[2]ALL WEBSTER COUNTY SALES'!$ABF$28)</f>
        <v>0</v>
      </c>
      <c r="ABG54" s="75">
        <f>SUM(KS54*'[2]ALL WEBSTER COUNTY SALES'!$ABG$28)</f>
        <v>0</v>
      </c>
      <c r="ABH54" s="75">
        <f>SUM(KT54*'[2]ALL WEBSTER COUNTY SALES'!$ABH$28)</f>
        <v>0</v>
      </c>
      <c r="ABI54" s="75">
        <f>SUM(KU54*'[2]ALL WEBSTER COUNTY SALES'!$ABI$28)</f>
        <v>0</v>
      </c>
      <c r="ABJ54" s="75">
        <f>SUM(KV54*'[2]ALL WEBSTER COUNTY SALES'!$ABJ$28)</f>
        <v>0</v>
      </c>
      <c r="ABK54" s="75">
        <f>SUM(KW54*'[2]ALL WEBSTER COUNTY SALES'!$ABK$28)</f>
        <v>0</v>
      </c>
      <c r="ABL54" s="75">
        <f>SUM(KX54*'[2]ALL WEBSTER COUNTY SALES'!$ABL$28)</f>
        <v>44578.799999999996</v>
      </c>
      <c r="ABM54" s="75">
        <f>SUM(KY54*'[2]ALL WEBSTER COUNTY SALES'!$ABM$28)</f>
        <v>0</v>
      </c>
      <c r="ABN54" s="75">
        <f>SUM(KZ54*'[2]ALL WEBSTER COUNTY SALES'!$ABN$28)</f>
        <v>11857.65</v>
      </c>
      <c r="ABO54" s="75">
        <f>SUM(LA54*'[2]ALL WEBSTER COUNTY SALES'!$ABO$28)</f>
        <v>0</v>
      </c>
      <c r="ABP54" s="75">
        <f>SUM(LB54*'[2]ALL WEBSTER COUNTY SALES'!$ABP$28)</f>
        <v>0</v>
      </c>
      <c r="ABQ54" s="75">
        <f>SUM(LC54*'[2]ALL WEBSTER COUNTY SALES'!$ABQ$28)</f>
        <v>0</v>
      </c>
      <c r="ABR54" s="75">
        <f>SUM(LD54*'[2]ALL WEBSTER COUNTY SALES'!$ABR$28)</f>
        <v>24561.599999999999</v>
      </c>
      <c r="ABS54" s="75">
        <f>SUM(LE54*'[2]ALL WEBSTER COUNTY SALES'!$ABS$28)</f>
        <v>0</v>
      </c>
      <c r="ABT54" s="75">
        <f>SUM(LF54*'[2]ALL WEBSTER COUNTY SALES'!$ABT$28)</f>
        <v>0</v>
      </c>
      <c r="ABU54" s="75">
        <f>SUM(LG54*'[2]ALL WEBSTER COUNTY SALES'!$ABU$28)</f>
        <v>0</v>
      </c>
      <c r="ABV54" s="75">
        <f>SUM(LH54*'[2]ALL WEBSTER COUNTY SALES'!$ABV$28)</f>
        <v>0</v>
      </c>
      <c r="ABW54" s="75">
        <f>SUM(LI54*'[2]ALL WEBSTER COUNTY SALES'!$ABW$28)</f>
        <v>0</v>
      </c>
      <c r="ABX54" s="75">
        <f>SUM(LJ54*'[2]ALL WEBSTER COUNTY SALES'!$ABX$28)</f>
        <v>0</v>
      </c>
      <c r="ABY54" s="75">
        <f>SUM(LK54*'[2]ALL WEBSTER COUNTY SALES'!$ABY$28)</f>
        <v>0</v>
      </c>
      <c r="ABZ54" s="75">
        <f>SUM(LL54*'[2]ALL WEBSTER COUNTY SALES'!$ABZ$28)</f>
        <v>0</v>
      </c>
      <c r="ACA54" s="75">
        <f>SUM(LM54*'[2]ALL WEBSTER COUNTY SALES'!$ACA$28)</f>
        <v>0</v>
      </c>
      <c r="ACB54" s="75">
        <f>SUM(LN54*'[2]ALL WEBSTER COUNTY SALES'!$ACB$28)</f>
        <v>0</v>
      </c>
      <c r="ACC54" s="75">
        <f>SUM(LO54*'[2]ALL WEBSTER COUNTY SALES'!$ACC$28)</f>
        <v>0</v>
      </c>
      <c r="ACD54" s="75">
        <f>SUM(LP54*'[2]ALL WEBSTER COUNTY SALES'!$ACD$28)</f>
        <v>0</v>
      </c>
      <c r="ACE54" s="75">
        <f>SUM(LQ54*'[2]ALL WEBSTER COUNTY SALES'!$ACE$28)</f>
        <v>0</v>
      </c>
      <c r="ACF54" s="75">
        <f>SUM(LR54*'[2]ALL WEBSTER COUNTY SALES'!$ACF$28)</f>
        <v>0</v>
      </c>
      <c r="ACG54" s="75">
        <f>SUM(LS54*'[2]ALL WEBSTER COUNTY SALES'!$ACG$28)</f>
        <v>0</v>
      </c>
      <c r="ACH54" s="75">
        <f>SUM(LT54*'[2]ALL WEBSTER COUNTY SALES'!$ACH$28)</f>
        <v>0</v>
      </c>
      <c r="ACI54" s="75">
        <f>SUM(LU54*'[2]ALL WEBSTER COUNTY SALES'!$ACI$28)</f>
        <v>0</v>
      </c>
      <c r="ACJ54" s="75">
        <f>SUM(LV54*'[2]ALL WEBSTER COUNTY SALES'!$ACJ$28)</f>
        <v>0</v>
      </c>
      <c r="ACK54" s="75">
        <f>SUM(LW54*'[2]ALL WEBSTER COUNTY SALES'!$ACK$28)</f>
        <v>0</v>
      </c>
      <c r="ACL54" s="75">
        <f>SUM(LX54*'[2]ALL WEBSTER COUNTY SALES'!$ACL$28)</f>
        <v>0</v>
      </c>
      <c r="ACM54" s="75">
        <f>SUM(LY54*'[2]ALL WEBSTER COUNTY SALES'!$ACM$28)</f>
        <v>0</v>
      </c>
      <c r="ACN54" s="75">
        <f>SUM(LZ54*'[2]ALL WEBSTER COUNTY SALES'!$ACN$28)</f>
        <v>0</v>
      </c>
      <c r="ACO54" s="75">
        <f>SUM(MA54*'[2]ALL WEBSTER COUNTY SALES'!$ACO$28)</f>
        <v>0</v>
      </c>
      <c r="ACP54" s="75">
        <f>SUM(MB54*'[2]ALL WEBSTER COUNTY SALES'!$ACP$28)</f>
        <v>0</v>
      </c>
      <c r="ACQ54" s="75">
        <f>SUM(MC54*'[2]ALL WEBSTER COUNTY SALES'!$ACQ$28)</f>
        <v>0</v>
      </c>
      <c r="ACR54" s="75">
        <f>SUM(MD54*'[2]ALL WEBSTER COUNTY SALES'!$ACR$28)</f>
        <v>0</v>
      </c>
      <c r="ACS54" s="75">
        <f>SUM(ME54*'[2]ALL WEBSTER COUNTY SALES'!$ACS$28)</f>
        <v>37618</v>
      </c>
      <c r="ACT54" s="75">
        <f>SUM(MF54*'[2]ALL WEBSTER COUNTY SALES'!$ACT$28)</f>
        <v>0</v>
      </c>
      <c r="ACU54" s="75">
        <f>SUM(MG54*'[2]ALL WEBSTER COUNTY SALES'!$ACU$28)</f>
        <v>23758</v>
      </c>
      <c r="ACV54" s="75">
        <f>SUM(MH54*'[2]ALL WEBSTER COUNTY SALES'!$ACV$28)</f>
        <v>0</v>
      </c>
      <c r="ACW54" s="75">
        <f>SUM(MI54*'[2]ALL WEBSTER COUNTY SALES'!$ACW$28)</f>
        <v>0</v>
      </c>
      <c r="ACX54" s="75">
        <f>SUM(MJ54*'[2]ALL WEBSTER COUNTY SALES'!$ACX$28)</f>
        <v>0</v>
      </c>
      <c r="ACY54" s="75">
        <f>SUM(MK54*'[2]ALL WEBSTER COUNTY SALES'!$ACY$28)</f>
        <v>0</v>
      </c>
      <c r="ACZ54" s="75">
        <f>SUM(ML54*'[2]ALL WEBSTER COUNTY SALES'!$ACZ$28)</f>
        <v>25270</v>
      </c>
      <c r="ADA54" s="75">
        <f>SUM(MM54*'[2]ALL WEBSTER COUNTY SALES'!$ADA$28)</f>
        <v>0</v>
      </c>
      <c r="ADB54" s="75">
        <f>SUM(MN54*'[2]ALL WEBSTER COUNTY SALES'!$ADB$28)</f>
        <v>0</v>
      </c>
      <c r="ADC54" s="75">
        <f>SUM(MO54*'[2]ALL WEBSTER COUNTY SALES'!$ADC$28)</f>
        <v>0</v>
      </c>
      <c r="ADD54" s="75">
        <f>SUM(MP54*'[2]ALL WEBSTER COUNTY SALES'!$ADD$28)</f>
        <v>0</v>
      </c>
      <c r="ADE54" s="75">
        <f>SUM(MQ54*'[2]ALL WEBSTER COUNTY SALES'!$ADE$28)</f>
        <v>0</v>
      </c>
      <c r="ADF54" s="75">
        <f>SUM(MR54*'[2]ALL WEBSTER COUNTY SALES'!$ADF$28)</f>
        <v>0</v>
      </c>
      <c r="ADG54" s="75">
        <f>SUM(MS54*'[2]ALL WEBSTER COUNTY SALES'!$ADG$28)</f>
        <v>0</v>
      </c>
      <c r="ADH54" s="75">
        <f>SUM(MT54*'[2]ALL WEBSTER COUNTY SALES'!$ADH$28)</f>
        <v>0</v>
      </c>
      <c r="ADI54" s="75">
        <f>SUM(MU54*'[2]ALL WEBSTER COUNTY SALES'!$ADI$28)</f>
        <v>0</v>
      </c>
      <c r="ADJ54" s="75">
        <f>SUM(MV54*'[2]ALL WEBSTER COUNTY SALES'!$ADJ$28)</f>
        <v>0</v>
      </c>
      <c r="ADK54" s="75">
        <f>SUM(MW54*'[2]ALL WEBSTER COUNTY SALES'!$ADK$28)</f>
        <v>0</v>
      </c>
      <c r="ADL54" s="75">
        <f>SUM(MX54*'[2]ALL WEBSTER COUNTY SALES'!$ADL$28)</f>
        <v>0</v>
      </c>
      <c r="ADM54" s="75">
        <f>SUM(MY54*'[2]ALL WEBSTER COUNTY SALES'!$ADM$28)</f>
        <v>0</v>
      </c>
      <c r="ADN54" s="75">
        <f>SUM(MZ54*'[2]ALL WEBSTER COUNTY SALES'!$ADN$28)</f>
        <v>0</v>
      </c>
      <c r="ADO54" s="75">
        <f>SUM(NA54*'[2]ALL WEBSTER COUNTY SALES'!$ADO$28)</f>
        <v>0</v>
      </c>
      <c r="ADP54" s="75">
        <f>SUM(NB54*'[2]ALL WEBSTER COUNTY SALES'!$ADP$28)</f>
        <v>0</v>
      </c>
      <c r="ADQ54" s="75">
        <f>SUM(NC54*'[2]ALL WEBSTER COUNTY SALES'!$ADQ$28)</f>
        <v>0</v>
      </c>
      <c r="ADR54" s="75">
        <f>SUM(ND54*'[2]ALL WEBSTER COUNTY SALES'!$ADR$28)</f>
        <v>0</v>
      </c>
      <c r="ADS54" s="75">
        <f>SUM(NE54*'[2]ALL WEBSTER COUNTY SALES'!$ADS$28)</f>
        <v>0</v>
      </c>
      <c r="ADT54" s="75">
        <f>SUM(NF54*'[2]ALL WEBSTER COUNTY SALES'!$ADT$28)</f>
        <v>0</v>
      </c>
      <c r="ADU54" s="75">
        <f>SUM(NG54*'[2]ALL WEBSTER COUNTY SALES'!$ADU$28)</f>
        <v>0</v>
      </c>
      <c r="ADV54" s="75">
        <f>SUM(NH54*'[2]ALL WEBSTER COUNTY SALES'!$ADV$28)</f>
        <v>0</v>
      </c>
      <c r="ADW54" s="75">
        <f>SUM(NI54*'[2]ALL WEBSTER COUNTY SALES'!$ADW$28)</f>
        <v>0</v>
      </c>
      <c r="ADX54" s="75">
        <f>SUM(NJ54*'[2]ALL WEBSTER COUNTY SALES'!$ADX$28)</f>
        <v>0</v>
      </c>
      <c r="ADY54" s="75">
        <f>SUM(NK54*'[2]ALL WEBSTER COUNTY SALES'!$ADY$28)</f>
        <v>0</v>
      </c>
      <c r="ADZ54" s="75">
        <f>SUM(NL54*'[2]ALL WEBSTER COUNTY SALES'!$ADZ$28)</f>
        <v>0</v>
      </c>
      <c r="AEA54" s="75">
        <f>SUM(NM54*'[2]ALL WEBSTER COUNTY SALES'!$AEA$28)</f>
        <v>0</v>
      </c>
      <c r="AEB54" s="75">
        <f>SUM(NN54*'[2]ALL WEBSTER COUNTY SALES'!$AEB$28)</f>
        <v>0</v>
      </c>
      <c r="AEC54" s="75">
        <f>SUM(NO54*'[2]ALL WEBSTER COUNTY SALES'!$AEC$28)</f>
        <v>0</v>
      </c>
      <c r="AED54" s="75">
        <f>SUM(NP54*'[2]ALL WEBSTER COUNTY SALES'!$AED$28)</f>
        <v>0</v>
      </c>
      <c r="AEE54" s="75">
        <f>SUM(NQ54*'[2]ALL WEBSTER COUNTY SALES'!$AEE$28)</f>
        <v>0</v>
      </c>
      <c r="AEF54" s="75">
        <f>SUM(NR54*'[2]ALL WEBSTER COUNTY SALES'!$AEF$28)</f>
        <v>0</v>
      </c>
      <c r="AEG54" s="75">
        <f>SUM(NS54*'[2]ALL WEBSTER COUNTY SALES'!$AEG$28)</f>
        <v>0</v>
      </c>
      <c r="AEH54" s="75">
        <f>SUM(NT54*'[2]ALL WEBSTER COUNTY SALES'!$AEH$28)</f>
        <v>0</v>
      </c>
      <c r="AEI54" s="75">
        <f>SUM(NU54*'[2]ALL WEBSTER COUNTY SALES'!$AEI$28)</f>
        <v>0</v>
      </c>
      <c r="AEJ54" s="75">
        <f>SUM(NV54*'[2]ALL WEBSTER COUNTY SALES'!$AEJ$28)</f>
        <v>0</v>
      </c>
      <c r="AEK54" s="75">
        <f>SUM(NW54*'[2]ALL WEBSTER COUNTY SALES'!$AEK$28)</f>
        <v>0</v>
      </c>
      <c r="AEL54" s="75">
        <f>SUM(NX54*'[2]ALL WEBSTER COUNTY SALES'!$AEL$28)</f>
        <v>0</v>
      </c>
      <c r="AEM54" s="75">
        <f>SUM(NY54*'[2]ALL WEBSTER COUNTY SALES'!$AEM$28)</f>
        <v>0</v>
      </c>
      <c r="AEN54" s="75">
        <f>SUM(NZ54*'[2]ALL WEBSTER COUNTY SALES'!$AEN$28)</f>
        <v>0</v>
      </c>
      <c r="AEO54" s="75">
        <f>SUM(OA54*'[2]ALL WEBSTER COUNTY SALES'!$AEO$28)</f>
        <v>0</v>
      </c>
      <c r="AEP54" s="75">
        <f>SUM(OB54*'[2]ALL WEBSTER COUNTY SALES'!$AEP$28)</f>
        <v>0</v>
      </c>
      <c r="AEQ54" s="75">
        <f>SUM(OC54*'[2]ALL WEBSTER COUNTY SALES'!$AEQ$28)</f>
        <v>0</v>
      </c>
      <c r="AER54" s="75">
        <f>SUM(OD54*'[2]ALL WEBSTER COUNTY SALES'!$AER$28)</f>
        <v>0</v>
      </c>
      <c r="AES54" s="75">
        <f>SUM(OE54*'[2]ALL WEBSTER COUNTY SALES'!$AES$28)</f>
        <v>0</v>
      </c>
      <c r="AET54" s="75">
        <f>SUM(OF54*'[2]ALL WEBSTER COUNTY SALES'!$AET$28)</f>
        <v>0</v>
      </c>
      <c r="AEU54" s="75">
        <f>SUM(OG54*'[2]ALL WEBSTER COUNTY SALES'!$AEU$28)</f>
        <v>0</v>
      </c>
      <c r="AEV54" s="75">
        <f>SUM(OH54*'[2]ALL WEBSTER COUNTY SALES'!$AEV$28)</f>
        <v>0</v>
      </c>
      <c r="AEW54" s="75">
        <f>SUM(OI54*'[2]ALL WEBSTER COUNTY SALES'!$AEW$28)</f>
        <v>0</v>
      </c>
      <c r="AEX54" s="75">
        <f>SUM(OJ54*'[2]ALL WEBSTER COUNTY SALES'!$AEX$28)</f>
        <v>0</v>
      </c>
      <c r="AEY54" s="75">
        <f>SUM(OK54*'[2]ALL WEBSTER COUNTY SALES'!$AEY$28)</f>
        <v>0</v>
      </c>
      <c r="AEZ54" s="75">
        <f>SUM(OL54*'[2]ALL WEBSTER COUNTY SALES'!$AEZ$28)</f>
        <v>0</v>
      </c>
      <c r="AFA54" s="75">
        <f>SUM(OM54*'[2]ALL WEBSTER COUNTY SALES'!$AFA$28)</f>
        <v>0</v>
      </c>
      <c r="AFB54" s="75">
        <f>SUM(ON54*'[2]ALL WEBSTER COUNTY SALES'!$AFB$28)</f>
        <v>0</v>
      </c>
      <c r="AFC54" s="75">
        <f>SUM(OO54*'[2]ALL WEBSTER COUNTY SALES'!$AFC$28)</f>
        <v>0</v>
      </c>
      <c r="AFD54" s="75">
        <f>SUM(OP54*'[2]ALL WEBSTER COUNTY SALES'!$AFD$28)</f>
        <v>0</v>
      </c>
      <c r="AFE54" s="75">
        <f>SUM(OQ54*'[2]ALL WEBSTER COUNTY SALES'!$AFE$28)</f>
        <v>0</v>
      </c>
      <c r="AFF54" s="75">
        <f>SUM(OR54*'[2]ALL WEBSTER COUNTY SALES'!$AFF$28)</f>
        <v>0</v>
      </c>
      <c r="AFG54" s="75">
        <f>SUM(OS54*'[2]ALL WEBSTER COUNTY SALES'!$AFG$28)</f>
        <v>0</v>
      </c>
      <c r="AFH54" s="75">
        <f>SUM(OT54*'[2]ALL WEBSTER COUNTY SALES'!$AFH$28)</f>
        <v>0</v>
      </c>
      <c r="AFI54" s="75">
        <f>SUM(OU54*'[2]ALL WEBSTER COUNTY SALES'!$AFI$28)</f>
        <v>0</v>
      </c>
      <c r="AFJ54" s="75">
        <f>SUM(OV54*'[2]ALL WEBSTER COUNTY SALES'!$AFJ$28)</f>
        <v>0</v>
      </c>
      <c r="AFK54" s="75">
        <f>SUM(OW54*'[2]ALL WEBSTER COUNTY SALES'!$AFK$28)</f>
        <v>0</v>
      </c>
      <c r="AFL54" s="75">
        <f>SUM(OX54*'[2]ALL WEBSTER COUNTY SALES'!$AFL$28)</f>
        <v>0</v>
      </c>
      <c r="AFM54" s="75">
        <f>SUM(OY54*'[2]ALL WEBSTER COUNTY SALES'!$AFM$28)</f>
        <v>0</v>
      </c>
      <c r="AFN54" s="75">
        <f>SUM(OZ54*'[2]ALL WEBSTER COUNTY SALES'!$AFN$28)</f>
        <v>0</v>
      </c>
      <c r="AFO54" s="75">
        <f>SUM(PA54*'[2]ALL WEBSTER COUNTY SALES'!$AFO$28)</f>
        <v>0</v>
      </c>
      <c r="AFP54" s="75">
        <f>SUM(PB54*'[2]ALL WEBSTER COUNTY SALES'!$AFP$28)</f>
        <v>0</v>
      </c>
      <c r="AFQ54" s="75">
        <f>SUM(PC54*'[2]ALL WEBSTER COUNTY SALES'!$AFQ$28)</f>
        <v>0</v>
      </c>
      <c r="AFR54" s="75">
        <f>SUM(PD54*'[2]ALL WEBSTER COUNTY SALES'!$AFR$28)</f>
        <v>0</v>
      </c>
      <c r="AFS54" s="75">
        <f>SUM(PE54*'[2]ALL WEBSTER COUNTY SALES'!$AFS$28)</f>
        <v>0</v>
      </c>
      <c r="AFT54" s="75">
        <f>SUM(PF54*'[2]ALL WEBSTER COUNTY SALES'!$AFT$28)</f>
        <v>0</v>
      </c>
      <c r="AFU54" s="75">
        <f>SUM(PG54*'[2]ALL WEBSTER COUNTY SALES'!$AFU$28)</f>
        <v>0</v>
      </c>
      <c r="AFV54" s="75">
        <f>SUM(PH54*'[2]ALL WEBSTER COUNTY SALES'!$AFV$28)</f>
        <v>0</v>
      </c>
      <c r="AFW54" s="75">
        <f>SUM(PI54*'[2]ALL WEBSTER COUNTY SALES'!$AFW$28)</f>
        <v>0</v>
      </c>
      <c r="AFX54" s="75">
        <f>SUM(PJ54*'[2]ALL WEBSTER COUNTY SALES'!$AFX$28)</f>
        <v>0</v>
      </c>
      <c r="AFY54" s="75">
        <f>SUM(PK54*'[2]ALL WEBSTER COUNTY SALES'!$AFY$28)</f>
        <v>0</v>
      </c>
      <c r="AFZ54" s="75">
        <f>SUM(PL54*'[2]ALL WEBSTER COUNTY SALES'!$AFZ$28)</f>
        <v>13840</v>
      </c>
      <c r="AGA54" s="75">
        <f>SUM(PM54*'[2]ALL WEBSTER COUNTY SALES'!$AGA$28)</f>
        <v>0</v>
      </c>
      <c r="AGB54" s="75">
        <f>SUM(PN54*'[2]ALL WEBSTER COUNTY SALES'!$AGB$28)</f>
        <v>0</v>
      </c>
      <c r="AGC54" s="75">
        <f>SUM(PO54*'[2]ALL WEBSTER COUNTY SALES'!$AGC$28)</f>
        <v>0</v>
      </c>
      <c r="AGD54" s="75">
        <f>SUM(PP54*'[2]ALL WEBSTER COUNTY SALES'!$AGD$28)</f>
        <v>0</v>
      </c>
      <c r="AGE54" s="75">
        <f>SUM(PQ54*'[2]ALL WEBSTER COUNTY SALES'!$AGE$28)</f>
        <v>0</v>
      </c>
      <c r="AGF54" s="75">
        <f>SUM(PR54*'[2]ALL WEBSTER COUNTY SALES'!$AGF$28)</f>
        <v>0</v>
      </c>
      <c r="AGG54" s="75">
        <f>SUM(PS54*'[2]ALL WEBSTER COUNTY SALES'!$AGG$28)</f>
        <v>0</v>
      </c>
      <c r="AGH54" s="75">
        <f>SUM(PT54*'[2]ALL WEBSTER COUNTY SALES'!$AGH$28)</f>
        <v>0</v>
      </c>
      <c r="AGI54" s="75">
        <f>SUM(PU54*'[2]ALL WEBSTER COUNTY SALES'!$AGI$28)</f>
        <v>0</v>
      </c>
      <c r="AGJ54" s="75">
        <f>SUM(PV54*'[2]ALL WEBSTER COUNTY SALES'!$AGJ$28)</f>
        <v>0</v>
      </c>
      <c r="AGK54" s="75">
        <f>SUM(PW54*'[2]ALL WEBSTER COUNTY SALES'!$AGK$28)</f>
        <v>0</v>
      </c>
      <c r="AGL54" s="75">
        <f>SUM(PX54*'[2]ALL WEBSTER COUNTY SALES'!$AGL$28)</f>
        <v>25000</v>
      </c>
      <c r="AGM54" s="75">
        <f>SUM(PY54*'[2]ALL WEBSTER COUNTY SALES'!$AGM$28)</f>
        <v>0</v>
      </c>
      <c r="AGN54" s="75">
        <f>SUM(PZ54*'[2]ALL WEBSTER COUNTY SALES'!$AGN$28)</f>
        <v>0</v>
      </c>
      <c r="AGO54" s="75">
        <f>SUM(QA54*'[2]ALL WEBSTER COUNTY SALES'!$AGO$28)</f>
        <v>0</v>
      </c>
      <c r="AGP54" s="75">
        <f>SUM(QB54*'[2]ALL WEBSTER COUNTY SALES'!$AGP$28)</f>
        <v>0</v>
      </c>
      <c r="AGQ54" s="75">
        <f>SUM(QC54*'[2]ALL WEBSTER COUNTY SALES'!$AGQ$28)</f>
        <v>0</v>
      </c>
      <c r="AGR54" s="75">
        <f>SUM(QD54*'[2]ALL WEBSTER COUNTY SALES'!$AGR$28)</f>
        <v>0</v>
      </c>
      <c r="AGS54" s="75">
        <f>SUM(QE54*'[2]ALL WEBSTER COUNTY SALES'!$AGS$28)</f>
        <v>0</v>
      </c>
      <c r="AGT54" s="75">
        <f>SUM(QF54*'[2]ALL WEBSTER COUNTY SALES'!$AGT$28)</f>
        <v>0</v>
      </c>
      <c r="AGU54" s="75">
        <f>SUM(QG54*'[2]ALL WEBSTER COUNTY SALES'!$AGU$28)</f>
        <v>0</v>
      </c>
      <c r="AGV54" s="75">
        <f>SUM(QH54*'[2]ALL WEBSTER COUNTY SALES'!$AGV$28)</f>
        <v>0</v>
      </c>
      <c r="AGW54" s="75">
        <f>SUM(QI54*'[2]ALL WEBSTER COUNTY SALES'!$AGW$28)</f>
        <v>0</v>
      </c>
      <c r="AGX54" s="75">
        <f>SUM(QJ54*'[2]ALL WEBSTER COUNTY SALES'!$AGX$28)</f>
        <v>0</v>
      </c>
      <c r="AGY54" s="75">
        <f>SUM(QK54*'[2]ALL WEBSTER COUNTY SALES'!$AGY$28)</f>
        <v>0</v>
      </c>
      <c r="AGZ54" s="75">
        <f>SUM(QL54*'[2]ALL WEBSTER COUNTY SALES'!$AGZ$28)</f>
        <v>0</v>
      </c>
      <c r="AHA54" s="75">
        <f>SUM(QM54*'[2]ALL WEBSTER COUNTY SALES'!$AHA$28)</f>
        <v>0</v>
      </c>
      <c r="AHB54" s="75">
        <f>SUM(QN54*'[2]ALL WEBSTER COUNTY SALES'!$AHB$28)</f>
        <v>0</v>
      </c>
      <c r="AHC54" s="75">
        <f>SUM(QO54*'[2]ALL WEBSTER COUNTY SALES'!$AHC$28)</f>
        <v>0</v>
      </c>
      <c r="AHD54" s="75">
        <f>SUM(QP54*'[2]ALL WEBSTER COUNTY SALES'!$AHD$28)</f>
        <v>0</v>
      </c>
      <c r="AHE54" s="75">
        <f>SUM(QQ54*'[2]ALL WEBSTER COUNTY SALES'!$AHE$28)</f>
        <v>0</v>
      </c>
      <c r="AHF54" s="75">
        <f>SUM(QR54*'[2]ALL WEBSTER COUNTY SALES'!$AHF$28)</f>
        <v>0</v>
      </c>
      <c r="AHG54" s="75">
        <f>SUM(QS54*'[2]ALL WEBSTER COUNTY SALES'!$AHG$28)</f>
        <v>0</v>
      </c>
      <c r="AHH54" s="75">
        <f>SUM(QT54*'[2]ALL WEBSTER COUNTY SALES'!$AHH$28)</f>
        <v>0</v>
      </c>
      <c r="AHI54" s="75">
        <f>SUM(QU54*'[2]ALL WEBSTER COUNTY SALES'!$AHI$28)</f>
        <v>0</v>
      </c>
      <c r="AHJ54" s="75">
        <f>SUM(QV54*'[2]ALL WEBSTER COUNTY SALES'!$AHJ$28)</f>
        <v>0</v>
      </c>
      <c r="AHK54" s="75">
        <f>SUM(QW54*'[2]ALL WEBSTER COUNTY SALES'!$AHK$28)</f>
        <v>0</v>
      </c>
      <c r="AHL54" s="75">
        <f>SUM(QX54*'[2]ALL WEBSTER COUNTY SALES'!$AHL$28)</f>
        <v>0</v>
      </c>
      <c r="AHM54" s="75">
        <f>SUM(QY54*'[2]ALL WEBSTER COUNTY SALES'!$AHM$28)</f>
        <v>0</v>
      </c>
      <c r="AHN54" s="75">
        <f>SUM(QZ54*'[2]ALL WEBSTER COUNTY SALES'!$AHN$28)</f>
        <v>0</v>
      </c>
      <c r="AHO54" s="75">
        <f>SUM(RA54*'[2]ALL WEBSTER COUNTY SALES'!$AHO$28)</f>
        <v>0</v>
      </c>
      <c r="AHP54" s="75">
        <f>SUM(RB54*'[2]ALL WEBSTER COUNTY SALES'!$AHP$28)</f>
        <v>0</v>
      </c>
      <c r="AHQ54" s="75">
        <f>SUM(RC54*'[2]ALL WEBSTER COUNTY SALES'!$AHQ$28)</f>
        <v>0</v>
      </c>
      <c r="AHT54" s="22">
        <f>SUM(AS54:KN54)</f>
        <v>0</v>
      </c>
      <c r="AHU54" s="22">
        <f>SUM(KO54:KV54)</f>
        <v>0</v>
      </c>
      <c r="AHV54" s="22">
        <f>SUM(KW54:MD54)</f>
        <v>35.43</v>
      </c>
      <c r="AHW54" s="22">
        <f>SUM(ME54:NL54)</f>
        <v>69.11</v>
      </c>
      <c r="AHX54" s="22">
        <f>SUM(NM54:NT54)</f>
        <v>0</v>
      </c>
      <c r="AHY54" s="22">
        <f>SUM(NU54:OJ54)</f>
        <v>0</v>
      </c>
      <c r="AHZ54" s="22">
        <f>SUM(OK54:RC54)</f>
        <v>2</v>
      </c>
      <c r="AIA54" s="22">
        <f>SUM(AHT54:AHZ54)</f>
        <v>106.53999999999999</v>
      </c>
      <c r="AIB54" s="77">
        <f>SUM(AHT54/AIA54)</f>
        <v>0</v>
      </c>
      <c r="AIC54" s="77">
        <f>SUM(AHU54/AIA54)</f>
        <v>0</v>
      </c>
      <c r="AID54" s="77">
        <f>SUM(AHV54/AIA54)</f>
        <v>0.33255115449596395</v>
      </c>
      <c r="AIE54" s="77">
        <f>SUM(AHW54/AIA54)</f>
        <v>0.64867655340717101</v>
      </c>
      <c r="AIF54" s="77">
        <f>SUM(AHX54/AIA54)</f>
        <v>0</v>
      </c>
      <c r="AIG54" s="77">
        <f>SUM(AHY54/AIA54)</f>
        <v>0</v>
      </c>
      <c r="AIH54" s="77">
        <f>SUM(AHZ54/AIA54)</f>
        <v>1.8772292096865029E-2</v>
      </c>
      <c r="AII54" s="22" t="s">
        <v>584</v>
      </c>
      <c r="AIK54" s="75">
        <f>SUM(RG54:AHQ54)</f>
        <v>206484.05</v>
      </c>
      <c r="AIL54" s="75">
        <f>AE54</f>
        <v>117110</v>
      </c>
      <c r="AIM54" s="75">
        <f>SUM(AFZ54:AHD54)</f>
        <v>38840</v>
      </c>
      <c r="AIN54" s="75">
        <f>SUM(AIK54-AIM54)</f>
        <v>167644.04999999999</v>
      </c>
      <c r="AIO54" s="75">
        <f>SUM(AIL54+AIM54)</f>
        <v>155950</v>
      </c>
      <c r="AIP54" s="23">
        <f>SUM(AIO54/AIN54)</f>
        <v>0.93024476562096903</v>
      </c>
    </row>
    <row r="55" spans="5:926" ht="25.5" x14ac:dyDescent="0.2">
      <c r="E55" s="72"/>
      <c r="J55" s="78">
        <v>2020</v>
      </c>
      <c r="K55" s="78">
        <v>714</v>
      </c>
      <c r="L55" s="79">
        <v>43872</v>
      </c>
      <c r="M55" s="78">
        <v>1906201</v>
      </c>
      <c r="N55" s="80"/>
      <c r="O55" s="80" t="s">
        <v>715</v>
      </c>
      <c r="P55" s="80" t="s">
        <v>782</v>
      </c>
      <c r="Q55" s="80" t="s">
        <v>783</v>
      </c>
      <c r="R55" s="22">
        <v>11</v>
      </c>
      <c r="S55" s="22">
        <v>2</v>
      </c>
      <c r="T55" s="22">
        <v>11</v>
      </c>
      <c r="U55" s="68" t="s">
        <v>698</v>
      </c>
      <c r="V55" s="22" t="s">
        <v>699</v>
      </c>
      <c r="X55" s="22">
        <v>79.989999999999995</v>
      </c>
      <c r="Y55" s="74">
        <f>SUM(AK55/X55)</f>
        <v>2150.26878359795</v>
      </c>
      <c r="Z55" s="75">
        <v>142130</v>
      </c>
      <c r="AA55" s="75">
        <v>0</v>
      </c>
      <c r="AB55" s="75">
        <v>0</v>
      </c>
      <c r="AC55" s="75">
        <f>SUM(Z55:AB55)</f>
        <v>142130</v>
      </c>
      <c r="AD55" s="75">
        <v>142130</v>
      </c>
      <c r="AE55" s="75">
        <v>0</v>
      </c>
      <c r="AF55" s="75">
        <v>0</v>
      </c>
      <c r="AG55" s="75">
        <f>SUM(AD55:AF55)</f>
        <v>142130</v>
      </c>
      <c r="AH55" s="74">
        <v>172000</v>
      </c>
      <c r="AI55" s="74">
        <v>0</v>
      </c>
      <c r="AJ55" s="74">
        <v>0</v>
      </c>
      <c r="AK55" s="76">
        <f>SUM(AH55-(AI55+AJ55))</f>
        <v>172000</v>
      </c>
      <c r="AL55" s="23">
        <f>SUM(AD55/AK55)</f>
        <v>0.82633720930232557</v>
      </c>
      <c r="AM55" s="77">
        <f>ABS(AL55-$A$7)</f>
        <v>8.733720930232558E-2</v>
      </c>
      <c r="AN55" s="77">
        <f>ABS(AL55-$A$9)</f>
        <v>3.5089950127985658E-2</v>
      </c>
      <c r="AO55" s="77">
        <f>SUMSQ(AN55)</f>
        <v>1.2313045999845207E-3</v>
      </c>
      <c r="AP55" s="75">
        <f>AK55^2</f>
        <v>29584000000</v>
      </c>
      <c r="AQ55" s="74">
        <f>AG55^2</f>
        <v>20200936900</v>
      </c>
      <c r="AR55" s="75">
        <f>AG55*AK55</f>
        <v>24446360000</v>
      </c>
      <c r="KX55" s="22">
        <v>33.409999999999997</v>
      </c>
      <c r="LD55" s="22">
        <v>15.62</v>
      </c>
      <c r="ME55" s="22">
        <v>21.16</v>
      </c>
      <c r="MF55" s="22">
        <v>0.32</v>
      </c>
      <c r="MG55" s="22">
        <v>1.56</v>
      </c>
      <c r="MK55" s="22">
        <v>1.98</v>
      </c>
      <c r="ML55" s="22">
        <v>4.05</v>
      </c>
      <c r="PG55" s="22">
        <v>1.7</v>
      </c>
      <c r="RB55" s="22">
        <v>0</v>
      </c>
      <c r="RE55" s="22">
        <f>SUM(AS55:PG55)</f>
        <v>79.8</v>
      </c>
      <c r="RF55" s="22">
        <f>SUM(AS55:RC55)</f>
        <v>79.8</v>
      </c>
      <c r="RG55" s="75">
        <f>SUM(AS55*$RG$28)</f>
        <v>0</v>
      </c>
      <c r="RH55" s="75">
        <f>SUM(AT55*$RH$28)</f>
        <v>0</v>
      </c>
      <c r="RI55" s="75">
        <f>SUM(AU55*$RI$28)</f>
        <v>0</v>
      </c>
      <c r="RJ55" s="75">
        <f>SUM(AV55*$RJ$28)</f>
        <v>0</v>
      </c>
      <c r="RK55" s="75">
        <f>SUM(AW55*$RK$28)</f>
        <v>0</v>
      </c>
      <c r="RL55" s="75">
        <f>SUM(AX55*$RL$28)</f>
        <v>0</v>
      </c>
      <c r="RM55" s="75">
        <f>SUM(AY55*$RM$28)</f>
        <v>0</v>
      </c>
      <c r="RN55" s="75">
        <f>SUM(AZ55*$RN$28)</f>
        <v>0</v>
      </c>
      <c r="RO55" s="75">
        <f>SUM(BA55*$RO$28)</f>
        <v>0</v>
      </c>
      <c r="RP55" s="75">
        <f>SUM(BB55*$RP$28)</f>
        <v>0</v>
      </c>
      <c r="RQ55" s="75">
        <f>SUM(BC55*$RQ$28)</f>
        <v>0</v>
      </c>
      <c r="RR55" s="75">
        <f>SUM(BD55*$RR$28)</f>
        <v>0</v>
      </c>
      <c r="RS55" s="75">
        <f>SUM(BE55*$RS$28)</f>
        <v>0</v>
      </c>
      <c r="RT55" s="75">
        <f>SUM(BF55*$RT$28)</f>
        <v>0</v>
      </c>
      <c r="RU55" s="75">
        <f>SUM(BG55*$RU$28)</f>
        <v>0</v>
      </c>
      <c r="RV55" s="75">
        <f>SUM(BH55*$RV$28)</f>
        <v>0</v>
      </c>
      <c r="RW55" s="75">
        <f>SUM(BI55*$RW$28)</f>
        <v>0</v>
      </c>
      <c r="RX55" s="75">
        <f>SUM(BJ55*$RX$28)</f>
        <v>0</v>
      </c>
      <c r="RY55" s="75">
        <f>SUM(BK55*$RY$28)</f>
        <v>0</v>
      </c>
      <c r="RZ55" s="75">
        <f>SUM(BL55*$RZ$28)</f>
        <v>0</v>
      </c>
      <c r="SA55" s="75">
        <f>SUM(BM55*$SA$28)</f>
        <v>0</v>
      </c>
      <c r="SB55" s="75">
        <f>SUM(BN55*$SB$28)</f>
        <v>0</v>
      </c>
      <c r="SC55" s="75">
        <f>SUM(BO55*$SC$28)</f>
        <v>0</v>
      </c>
      <c r="SD55" s="75">
        <f>SUM(BP55*$SD$28)</f>
        <v>0</v>
      </c>
      <c r="SE55" s="75">
        <f>SUM(BQ55*$SE$28)</f>
        <v>0</v>
      </c>
      <c r="SF55" s="75">
        <f>SUM(BR55*$SF$28)</f>
        <v>0</v>
      </c>
      <c r="SG55" s="75">
        <f>SUM(BS55*$SG$28)</f>
        <v>0</v>
      </c>
      <c r="SH55" s="75">
        <f>SUM(BT55*$SH$28)</f>
        <v>0</v>
      </c>
      <c r="SI55" s="75">
        <f>SUM(BU55*$SI$28)</f>
        <v>0</v>
      </c>
      <c r="SJ55" s="75">
        <f>SUM(BV55*$SJ$28)</f>
        <v>0</v>
      </c>
      <c r="SK55" s="75">
        <f>SUM(BW55*$SK$28)</f>
        <v>0</v>
      </c>
      <c r="SL55" s="75">
        <f>SUM(BX55*$SL$28)</f>
        <v>0</v>
      </c>
      <c r="SM55" s="75">
        <f>SUM(BY55*$SM$28)</f>
        <v>0</v>
      </c>
      <c r="SN55" s="75">
        <f>SUM(BZ55*$SN$28)</f>
        <v>0</v>
      </c>
      <c r="SO55" s="75">
        <f>SUM(CA55*$SO$28)</f>
        <v>0</v>
      </c>
      <c r="SP55" s="75">
        <f>SUM(CB55*$SP$28)</f>
        <v>0</v>
      </c>
      <c r="SQ55" s="75">
        <f>SUM(CC55*$SQ$28)</f>
        <v>0</v>
      </c>
      <c r="SR55" s="75">
        <f>SUM(CD55*$SR$28)</f>
        <v>0</v>
      </c>
      <c r="SS55" s="75">
        <f>SUM(CE55*$SS$28)</f>
        <v>0</v>
      </c>
      <c r="ST55" s="75">
        <f>SUM(CF55*$ST$28)</f>
        <v>0</v>
      </c>
      <c r="SU55" s="75">
        <f>SUM(CG55*$SU$28)</f>
        <v>0</v>
      </c>
      <c r="SV55" s="75">
        <f>SUM(CH55*$SV$28)</f>
        <v>0</v>
      </c>
      <c r="SW55" s="75">
        <f>SUM(CI55*$SW$28)</f>
        <v>0</v>
      </c>
      <c r="SX55" s="75">
        <f>SUM(CJ55*$SX$28)</f>
        <v>0</v>
      </c>
      <c r="SY55" s="75">
        <f>SUM(CK55*$SY$28)</f>
        <v>0</v>
      </c>
      <c r="SZ55" s="75">
        <f>SUM(CL55*$SZ$28)</f>
        <v>0</v>
      </c>
      <c r="TA55" s="75">
        <f>SUM(CM55*$TA$28)</f>
        <v>0</v>
      </c>
      <c r="TB55" s="75">
        <f>SUM(CN55*$TB$28)</f>
        <v>0</v>
      </c>
      <c r="TC55" s="75">
        <f>SUM(CO55*$TC$28)</f>
        <v>0</v>
      </c>
      <c r="TD55" s="75">
        <f>SUM(CP55*$TD$28)</f>
        <v>0</v>
      </c>
      <c r="TE55" s="75">
        <f>SUM(CQ55*$TE$28)</f>
        <v>0</v>
      </c>
      <c r="TF55" s="75">
        <f>SUM(CR55*$TF$28)</f>
        <v>0</v>
      </c>
      <c r="TG55" s="75">
        <f>SUM(CS55*$TG$28)</f>
        <v>0</v>
      </c>
      <c r="TH55" s="75">
        <f>SUM(CT55*$TH$28)</f>
        <v>0</v>
      </c>
      <c r="TI55" s="75">
        <f>SUM(CU55*$TI$28)</f>
        <v>0</v>
      </c>
      <c r="TJ55" s="75">
        <f>SUM(CV55*$TJ$28)</f>
        <v>0</v>
      </c>
      <c r="TK55" s="75">
        <f>SUM(CW55*$TK$28)</f>
        <v>0</v>
      </c>
      <c r="TL55" s="75">
        <f>SUM(CX55*$TL$28)</f>
        <v>0</v>
      </c>
      <c r="TM55" s="75">
        <f>SUM(CY55*$TM$28)</f>
        <v>0</v>
      </c>
      <c r="TN55" s="75">
        <f>SUM(CZ55*$TN$28)</f>
        <v>0</v>
      </c>
      <c r="TO55" s="75">
        <f>SUM(DA55*$TO$28)</f>
        <v>0</v>
      </c>
      <c r="TP55" s="75">
        <f>SUM(DB55*$TP$28)</f>
        <v>0</v>
      </c>
      <c r="TQ55" s="75">
        <f>SUM(DC55*$TQ$28)</f>
        <v>0</v>
      </c>
      <c r="TR55" s="75">
        <f>SUM(DD55*$TR$28)</f>
        <v>0</v>
      </c>
      <c r="TS55" s="75">
        <f>SUM(DE55*$TS$28)</f>
        <v>0</v>
      </c>
      <c r="TT55" s="75">
        <f>SUM(DF55*$TT$28)</f>
        <v>0</v>
      </c>
      <c r="TU55" s="75">
        <f>SUM(DG55*$TU$28)</f>
        <v>0</v>
      </c>
      <c r="TV55" s="75">
        <f>SUM(DH55*$TV$28)</f>
        <v>0</v>
      </c>
      <c r="TW55" s="75">
        <f>SUM(DI55*$TW$28)</f>
        <v>0</v>
      </c>
      <c r="TX55" s="75">
        <f>SUM(DJ55*$TX$28)</f>
        <v>0</v>
      </c>
      <c r="TY55" s="75">
        <f>SUM(DK55*$TY$28)</f>
        <v>0</v>
      </c>
      <c r="TZ55" s="75">
        <f>SUM(DL55*$TZ$28)</f>
        <v>0</v>
      </c>
      <c r="UA55" s="75">
        <f>SUM(DM55*$UA$28)</f>
        <v>0</v>
      </c>
      <c r="UB55" s="75">
        <f>SUM(DN55*$UB$28)</f>
        <v>0</v>
      </c>
      <c r="UC55" s="75">
        <f>SUM(DO55*$UC$28)</f>
        <v>0</v>
      </c>
      <c r="UD55" s="75">
        <f>SUM(DP55*$UD$28)</f>
        <v>0</v>
      </c>
      <c r="UE55" s="75">
        <f>SUM(DQ55*$UE$28)</f>
        <v>0</v>
      </c>
      <c r="UF55" s="75">
        <f>SUM(DR55*$UF$28)</f>
        <v>0</v>
      </c>
      <c r="UG55" s="75">
        <f>SUM(DS55*$UG$28)</f>
        <v>0</v>
      </c>
      <c r="UH55" s="75">
        <f>SUM(DT55*$UH$28)</f>
        <v>0</v>
      </c>
      <c r="UI55" s="75">
        <f>SUM(DU55*$UI$28)</f>
        <v>0</v>
      </c>
      <c r="UJ55" s="75">
        <f>SUM(DV55*$UJ$28)</f>
        <v>0</v>
      </c>
      <c r="UK55" s="75">
        <f>SUM(DW55*$UK$28)</f>
        <v>0</v>
      </c>
      <c r="UL55" s="75">
        <f>SUM(DX55*$UL$28)</f>
        <v>0</v>
      </c>
      <c r="UM55" s="75">
        <f>SUM(DY55*$UM$28)</f>
        <v>0</v>
      </c>
      <c r="UN55" s="75">
        <f>SUM(DZ55*$UN$28)</f>
        <v>0</v>
      </c>
      <c r="UO55" s="75">
        <f>SUM(EA55*$UO$28)</f>
        <v>0</v>
      </c>
      <c r="UP55" s="75">
        <f>SUM(EB55*$UP$28)</f>
        <v>0</v>
      </c>
      <c r="UQ55" s="75">
        <f>SUM(EC55*$UQ$28)</f>
        <v>0</v>
      </c>
      <c r="UR55" s="75">
        <f>SUM(ED55*$UR$28)</f>
        <v>0</v>
      </c>
      <c r="US55" s="75">
        <f>SUM(EE55*$US$28)</f>
        <v>0</v>
      </c>
      <c r="UT55" s="75">
        <f>SUM(EF55*$UT$28)</f>
        <v>0</v>
      </c>
      <c r="UU55" s="75">
        <f>SUM(EG55*$UU$28)</f>
        <v>0</v>
      </c>
      <c r="UV55" s="75">
        <f>SUM(EH55*$UV$28)</f>
        <v>0</v>
      </c>
      <c r="UW55" s="75">
        <f>SUM(EI55*$UW$28)</f>
        <v>0</v>
      </c>
      <c r="UX55" s="75">
        <f>SUM(EJ55*$UX$28)</f>
        <v>0</v>
      </c>
      <c r="UY55" s="75">
        <f>SUM(EK55*$UY$28)</f>
        <v>0</v>
      </c>
      <c r="UZ55" s="75">
        <f>SUM(EL55*$UZ$28)</f>
        <v>0</v>
      </c>
      <c r="VA55" s="75">
        <f>SUM(EM55*$VA$28)</f>
        <v>0</v>
      </c>
      <c r="VB55" s="75">
        <f>SUM(EN55*$VB$28)</f>
        <v>0</v>
      </c>
      <c r="VC55" s="75">
        <f>SUM(EO55*$VC$28)</f>
        <v>0</v>
      </c>
      <c r="VD55" s="75">
        <f>SUM(EP55*$VD$28)</f>
        <v>0</v>
      </c>
      <c r="VE55" s="75">
        <f>SUM(EQ55*$VE$28)</f>
        <v>0</v>
      </c>
      <c r="VF55" s="75">
        <f>SUM(ER55*$VF$28)</f>
        <v>0</v>
      </c>
      <c r="VG55" s="75">
        <f>SUM(ES55*$VG$28)</f>
        <v>0</v>
      </c>
      <c r="VH55" s="75">
        <f>SUM(ET55*$VH$28)</f>
        <v>0</v>
      </c>
      <c r="VI55" s="75">
        <f>SUM(EU55*$VI$28)</f>
        <v>0</v>
      </c>
      <c r="VJ55" s="75">
        <f>SUM(EV55*$VJ$28)</f>
        <v>0</v>
      </c>
      <c r="VK55" s="75">
        <f>SUM(EW55*$VK$28)</f>
        <v>0</v>
      </c>
      <c r="VL55" s="75">
        <f>SUM(EX55*$VL$28)</f>
        <v>0</v>
      </c>
      <c r="VM55" s="75">
        <f>SUM(EY55*$VM$28)</f>
        <v>0</v>
      </c>
      <c r="VN55" s="75">
        <f>SUM(EZ55*$VND$28)</f>
        <v>0</v>
      </c>
      <c r="VO55" s="75">
        <f>SUM(FA55*$VO$28)</f>
        <v>0</v>
      </c>
      <c r="VP55" s="75">
        <f>SUM(FB55*$VP$28)</f>
        <v>0</v>
      </c>
      <c r="VQ55" s="75">
        <f>SUM(FC55*$VQ$28)</f>
        <v>0</v>
      </c>
      <c r="VR55" s="75">
        <f>SUM(FD55*$VR$28)</f>
        <v>0</v>
      </c>
      <c r="VS55" s="75">
        <f>SUM(FE55*$VS$28)</f>
        <v>0</v>
      </c>
      <c r="VT55" s="75">
        <f>SUM(FF55*$VT$28)</f>
        <v>0</v>
      </c>
      <c r="VU55" s="75">
        <f>SUM(FG55*$VU$28)</f>
        <v>0</v>
      </c>
      <c r="VV55" s="75">
        <f>SUM(FH55*$VV$28)</f>
        <v>0</v>
      </c>
      <c r="VW55" s="75">
        <f>SUM(FI55*$VW$28)</f>
        <v>0</v>
      </c>
      <c r="VX55" s="75">
        <f>SUM(FJ55*$VX$28)</f>
        <v>0</v>
      </c>
      <c r="VY55" s="75">
        <f>SUM(FK55*$VY$28)</f>
        <v>0</v>
      </c>
      <c r="VZ55" s="75">
        <f>SUM(FL55*$VZ$28)</f>
        <v>0</v>
      </c>
      <c r="WA55" s="75">
        <f>SUM(FM55*$WA$28)</f>
        <v>0</v>
      </c>
      <c r="WB55" s="75">
        <f>SUM(FN55*$WB$28)</f>
        <v>0</v>
      </c>
      <c r="WC55" s="75">
        <f>SUM(FO55*$WC$28)</f>
        <v>0</v>
      </c>
      <c r="WD55" s="75">
        <f>SUM(FP55*$WD$28)</f>
        <v>0</v>
      </c>
      <c r="WE55" s="75">
        <f>SUM(FQ55*$WE$28)</f>
        <v>0</v>
      </c>
      <c r="WF55" s="75">
        <f>SUM(FR55*$WF$28)</f>
        <v>0</v>
      </c>
      <c r="WG55" s="75">
        <f>SUM(FS55*$WG$28)</f>
        <v>0</v>
      </c>
      <c r="WH55" s="75">
        <f>SUM(FT55*$WH$28)</f>
        <v>0</v>
      </c>
      <c r="WI55" s="75">
        <f>SUM(FU55*$WI$28)</f>
        <v>0</v>
      </c>
      <c r="WJ55" s="75">
        <f>SUM(FV55*$WJ$28)</f>
        <v>0</v>
      </c>
      <c r="WK55" s="75">
        <f>SUM(FW55*$WK$28)</f>
        <v>0</v>
      </c>
      <c r="WL55" s="75">
        <f>SUM(FX55*$WL$28)</f>
        <v>0</v>
      </c>
      <c r="WM55" s="75">
        <f>SUM(FY55*$WM$28)</f>
        <v>0</v>
      </c>
      <c r="WN55" s="75">
        <f>SUM(FZ55*$WN$28)</f>
        <v>0</v>
      </c>
      <c r="WO55" s="75">
        <f>SUM(GA55*$WO$28)</f>
        <v>0</v>
      </c>
      <c r="WP55" s="75">
        <f>SUM(GB55*$WP$28)</f>
        <v>0</v>
      </c>
      <c r="WQ55" s="75">
        <f>SUM(GC55*$WQ$28)</f>
        <v>0</v>
      </c>
      <c r="WR55" s="75">
        <f>SUM(GD55*$WR$28)</f>
        <v>0</v>
      </c>
      <c r="WS55" s="75">
        <f>SUM(GE55*$WS$28)</f>
        <v>0</v>
      </c>
      <c r="WT55" s="75">
        <f>SUM(GF55*$WT$28)</f>
        <v>0</v>
      </c>
      <c r="WU55" s="75">
        <f>SUM(GG55*$WU$28)</f>
        <v>0</v>
      </c>
      <c r="WV55" s="75">
        <f>SUM(GH55*$WV$28)</f>
        <v>0</v>
      </c>
      <c r="WW55" s="75">
        <f>SUM(GI55*$WW$28)</f>
        <v>0</v>
      </c>
      <c r="WX55" s="75">
        <f>SUM(GJ55*$WX$28)</f>
        <v>0</v>
      </c>
      <c r="WY55" s="75">
        <f>SUM(GK55*$WY$28)</f>
        <v>0</v>
      </c>
      <c r="WZ55" s="75">
        <f>SUM(GL55*$WZ$28)</f>
        <v>0</v>
      </c>
      <c r="XA55" s="75">
        <f>SUM(GM55*$XA$28)</f>
        <v>0</v>
      </c>
      <c r="XB55" s="75">
        <f>SUM(GN55*$XB$28)</f>
        <v>0</v>
      </c>
      <c r="XC55" s="75">
        <f>SUM(GO55*$XC$28)</f>
        <v>0</v>
      </c>
      <c r="XD55" s="75">
        <f>SUM(GP55*$XD$28)</f>
        <v>0</v>
      </c>
      <c r="XE55" s="75">
        <f>SUM(GQ55*$XE$28)</f>
        <v>0</v>
      </c>
      <c r="XF55" s="75">
        <f>SUM(GR55*$XF$28)</f>
        <v>0</v>
      </c>
      <c r="XG55" s="75">
        <f>SUM(GS55*$XG$28)</f>
        <v>0</v>
      </c>
      <c r="XH55" s="75">
        <f>SUM(GT55*$XH$28)</f>
        <v>0</v>
      </c>
      <c r="XI55" s="75">
        <f>SUM(GU55*$XI$28)</f>
        <v>0</v>
      </c>
      <c r="XJ55" s="75">
        <f>SUM(GV55*$XJ$28)</f>
        <v>0</v>
      </c>
      <c r="XK55" s="75">
        <f>SUM(GW55*$XK$28)</f>
        <v>0</v>
      </c>
      <c r="XL55" s="75">
        <f>SUM(GX55*$XL$28)</f>
        <v>0</v>
      </c>
      <c r="XM55" s="75">
        <f>SUM(GY55*$XM$28)</f>
        <v>0</v>
      </c>
      <c r="XN55" s="75">
        <f>SUM(GZ55*$XN$28)</f>
        <v>0</v>
      </c>
      <c r="XO55" s="75">
        <f>SUM(HA55*$XO$28)</f>
        <v>0</v>
      </c>
      <c r="XP55" s="75">
        <f>SUM(HB55*$XP$28)</f>
        <v>0</v>
      </c>
      <c r="XQ55" s="75">
        <f>SUM(HC55*$XQ$28)</f>
        <v>0</v>
      </c>
      <c r="XR55" s="75">
        <f>SUM(HD55*$XR$28)</f>
        <v>0</v>
      </c>
      <c r="XS55" s="75">
        <f>SUM(HE55*$XS$28)</f>
        <v>0</v>
      </c>
      <c r="XT55" s="75">
        <f>SUM(HF55*$XT$28)</f>
        <v>0</v>
      </c>
      <c r="XU55" s="75">
        <f>SUM(HG55*$XU$28)</f>
        <v>0</v>
      </c>
      <c r="XV55" s="75">
        <f>SUM(HH55*$XV$28)</f>
        <v>0</v>
      </c>
      <c r="XW55" s="75">
        <f>SUM(HI55*$XW$28)</f>
        <v>0</v>
      </c>
      <c r="XX55" s="75">
        <f>SUM(HJ55*$XX$28)</f>
        <v>0</v>
      </c>
      <c r="XY55" s="75">
        <f>SUM(HK55*$XY$28)</f>
        <v>0</v>
      </c>
      <c r="XZ55" s="75">
        <f>SUM(HL55*$XZ$28)</f>
        <v>0</v>
      </c>
      <c r="YA55" s="75">
        <f>SUM(HM55*$YA$28)</f>
        <v>0</v>
      </c>
      <c r="YB55" s="75">
        <f>SUM(HN55*$YB$28)</f>
        <v>0</v>
      </c>
      <c r="YC55" s="75">
        <f>SUM(HO55*$YC$28)</f>
        <v>0</v>
      </c>
      <c r="YD55" s="75">
        <f>SUM(HP55*$YD$28)</f>
        <v>0</v>
      </c>
      <c r="YE55" s="75">
        <f>SUM(HQ55*$YE$28)</f>
        <v>0</v>
      </c>
      <c r="YF55" s="75">
        <f>SUM(HR55*$YF$28)</f>
        <v>0</v>
      </c>
      <c r="YG55" s="75">
        <f>SUM(HS55*$YG$28)</f>
        <v>0</v>
      </c>
      <c r="YH55" s="75">
        <f>SUM(HT55*$YH$28)</f>
        <v>0</v>
      </c>
      <c r="YI55" s="75">
        <f>SUM(HU55*$YI$28)</f>
        <v>0</v>
      </c>
      <c r="YJ55" s="75">
        <f>SUM(HV55*$YJ$28)</f>
        <v>0</v>
      </c>
      <c r="YK55" s="75">
        <f>SUM(HW55*$YK$28)</f>
        <v>0</v>
      </c>
      <c r="YL55" s="75">
        <f>SUM(HX55*$YL$28)</f>
        <v>0</v>
      </c>
      <c r="YM55" s="75">
        <f>SUM(HY55*$YM$28)</f>
        <v>0</v>
      </c>
      <c r="YN55" s="75">
        <f>SUM(HZ55*$YN$28)</f>
        <v>0</v>
      </c>
      <c r="YO55" s="75">
        <f>SUM(IA55*$YO$28)</f>
        <v>0</v>
      </c>
      <c r="YP55" s="75">
        <f>SUM(IB55*$YP$28)</f>
        <v>0</v>
      </c>
      <c r="YQ55" s="75">
        <f>SUM(IC55*$YQ$28)</f>
        <v>0</v>
      </c>
      <c r="YR55" s="75">
        <f>SUM(ID55*$YR$28)</f>
        <v>0</v>
      </c>
      <c r="YS55" s="75">
        <f>SUM(IE55*$YS$28)</f>
        <v>0</v>
      </c>
      <c r="YT55" s="75">
        <f>SUM(IF55*$YT$28)</f>
        <v>0</v>
      </c>
      <c r="YU55" s="75">
        <f>SUM(IG55*$YU$28)</f>
        <v>0</v>
      </c>
      <c r="YV55" s="75">
        <f>SUM(IH55*$YV$28)</f>
        <v>0</v>
      </c>
      <c r="YW55" s="75">
        <f>SUM(II55*$YW$28)</f>
        <v>0</v>
      </c>
      <c r="YX55" s="75">
        <f>SUM(IJ55*$YX$28)</f>
        <v>0</v>
      </c>
      <c r="YY55" s="75">
        <f>SUM(IK55*$YY$28)</f>
        <v>0</v>
      </c>
      <c r="YZ55" s="75">
        <f>SUM(IL55*$YZ$28)</f>
        <v>0</v>
      </c>
      <c r="ZA55" s="75">
        <f>SUM(IM55*$ZA$28)</f>
        <v>0</v>
      </c>
      <c r="ZB55" s="75">
        <f>SUM(IN55*$ZB$28)</f>
        <v>0</v>
      </c>
      <c r="ZC55" s="75">
        <f>SUM(IO55*$ZC$28)</f>
        <v>0</v>
      </c>
      <c r="ZD55" s="75">
        <f>SUM(IP55*$ZD$28)</f>
        <v>0</v>
      </c>
      <c r="ZE55" s="75">
        <f>SUM(IQ55*$ZE$28)</f>
        <v>0</v>
      </c>
      <c r="ZF55" s="75">
        <f>SUM(IR55*$ZF$28)</f>
        <v>0</v>
      </c>
      <c r="ZG55" s="75">
        <f>SUM(IS55*$ZG$28)</f>
        <v>0</v>
      </c>
      <c r="ZH55" s="75">
        <f>SUM(IT55*$ZH$28)</f>
        <v>0</v>
      </c>
      <c r="ZI55" s="75">
        <f>SUM(IU55*$ZI$28)</f>
        <v>0</v>
      </c>
      <c r="ZJ55" s="75">
        <f>SUM(IV55*$ZJ$28)</f>
        <v>0</v>
      </c>
      <c r="ZK55" s="75">
        <f>SUM(IW55*$ZK$28)</f>
        <v>0</v>
      </c>
      <c r="ZL55" s="75">
        <f>SUM(IX55*$ZL$28)</f>
        <v>0</v>
      </c>
      <c r="ZM55" s="75">
        <f>SUM(IY55*$ZM$28)</f>
        <v>0</v>
      </c>
      <c r="ZN55" s="75">
        <f>SUM(IZ55*$ZN$28)</f>
        <v>0</v>
      </c>
      <c r="ZO55" s="75">
        <f>SUM(JA55*$ZO$28)</f>
        <v>0</v>
      </c>
      <c r="ZP55" s="75">
        <f>SUM(JB55*$ZP$28)</f>
        <v>0</v>
      </c>
      <c r="ZQ55" s="75">
        <f>SUM(JC55*$ZQ$28)</f>
        <v>0</v>
      </c>
      <c r="ZR55" s="75">
        <f>SUM(JD55*$ZR$28)</f>
        <v>0</v>
      </c>
      <c r="ZS55" s="75">
        <f>SUM(JE55*$ZS$28)</f>
        <v>0</v>
      </c>
      <c r="ZT55" s="75">
        <f>SUM(JF55*$ZT$28)</f>
        <v>0</v>
      </c>
      <c r="ZU55" s="75">
        <f>SUM(JG55*$ZU$28)</f>
        <v>0</v>
      </c>
      <c r="ZV55" s="75">
        <f>SUM(JH55*$ZV$28)</f>
        <v>0</v>
      </c>
      <c r="ZW55" s="75">
        <f>SUM(JI55*$ZW$28)</f>
        <v>0</v>
      </c>
      <c r="ZX55" s="75">
        <f>SUM(JJ55*$ZX$28)</f>
        <v>0</v>
      </c>
      <c r="ZY55" s="75">
        <f>SUM(JK55*$ZY$28)</f>
        <v>0</v>
      </c>
      <c r="ZZ55" s="75">
        <f>SUM(JL55*$ZZ$28)</f>
        <v>0</v>
      </c>
      <c r="AAA55" s="75">
        <f>SUM(JM55*$AAA$28)</f>
        <v>0</v>
      </c>
      <c r="AAB55" s="75">
        <f>SUM(JN55*$AAB$28)</f>
        <v>0</v>
      </c>
      <c r="AAC55" s="75">
        <f>SUM(JO55*$AAC$28)</f>
        <v>0</v>
      </c>
      <c r="AAD55" s="75">
        <f>SUM(JP55*$AAD$28)</f>
        <v>0</v>
      </c>
      <c r="AAE55" s="75">
        <f>SUM(JQ55*$AAE$28)</f>
        <v>0</v>
      </c>
      <c r="AAF55" s="75">
        <f>SUM(JR55*$AAF$28)</f>
        <v>0</v>
      </c>
      <c r="AAG55" s="75">
        <f>SUM(JS55*$AAG$28)</f>
        <v>0</v>
      </c>
      <c r="AAH55" s="75">
        <f>SUM(JT55*$AAH$28)</f>
        <v>0</v>
      </c>
      <c r="AAI55" s="75">
        <f>SUM(JU55*$AAI$28)</f>
        <v>0</v>
      </c>
      <c r="AAJ55" s="75">
        <f>SUM(JV55*$AAJ$28)</f>
        <v>0</v>
      </c>
      <c r="AAK55" s="75">
        <f>SUM(JW55*$AAK$28)</f>
        <v>0</v>
      </c>
      <c r="AAL55" s="75">
        <f>SUM(JX55*$AAL$28)</f>
        <v>0</v>
      </c>
      <c r="AAM55" s="75">
        <f>SUM(JY55*$AAM$28)</f>
        <v>0</v>
      </c>
      <c r="AAN55" s="75">
        <f>SUM(JZ55*$AAN$28)</f>
        <v>0</v>
      </c>
      <c r="AAO55" s="75">
        <f>SUM(KA55*$AAO$28)</f>
        <v>0</v>
      </c>
      <c r="AAP55" s="75">
        <f>SUM(KB55*$AAP$28)</f>
        <v>0</v>
      </c>
      <c r="AAQ55" s="75">
        <f>SUM(KC55*$AAQ$28)</f>
        <v>0</v>
      </c>
      <c r="AAR55" s="75">
        <f>SUM(KD55*$AAR$28)</f>
        <v>0</v>
      </c>
      <c r="AAS55" s="75">
        <f>SUM(KE55*$AAS$28)</f>
        <v>0</v>
      </c>
      <c r="AAT55" s="75">
        <f>SUM(KF55*$AAT$28)</f>
        <v>0</v>
      </c>
      <c r="AAU55" s="75">
        <f>SUM(KG55*$AAU$28)</f>
        <v>0</v>
      </c>
      <c r="AAV55" s="75">
        <f>SUM(KH55*$AAV$28)</f>
        <v>0</v>
      </c>
      <c r="AAW55" s="75">
        <f>SUM(KI55*$AAW$28)</f>
        <v>0</v>
      </c>
      <c r="AAX55" s="75">
        <f>SUM(KJ55*$AAX$28)</f>
        <v>0</v>
      </c>
      <c r="AAY55" s="75">
        <f>SUM(KK55*$AAY$28)</f>
        <v>0</v>
      </c>
      <c r="AAZ55" s="75">
        <f>SUM(KL55*$AAZ$28)</f>
        <v>0</v>
      </c>
      <c r="ABA55" s="75">
        <f>SUM(KM55*$ABA$28)</f>
        <v>0</v>
      </c>
      <c r="ABB55" s="75">
        <f>SUM(KN55*$ABB$28)</f>
        <v>0</v>
      </c>
      <c r="ABC55" s="75">
        <f>SUM(KO55*$ABC$28)</f>
        <v>0</v>
      </c>
      <c r="ABD55" s="75">
        <f>SUM(KP55*$ABD$28)</f>
        <v>0</v>
      </c>
      <c r="ABE55" s="75">
        <f>SUM(KQ55*$ABE$28)</f>
        <v>0</v>
      </c>
      <c r="ABF55" s="75">
        <f>SUM(KR55*$ABF$28)</f>
        <v>0</v>
      </c>
      <c r="ABG55" s="75">
        <f>SUM(KS55*$ABG$28)</f>
        <v>0</v>
      </c>
      <c r="ABH55" s="75">
        <f>SUM(KT55*$ABH$28)</f>
        <v>0</v>
      </c>
      <c r="ABI55" s="75">
        <f>SUM(KU55*$ABI$28)</f>
        <v>0</v>
      </c>
      <c r="ABJ55" s="75">
        <f>SUM(KV55*$ABJ$28)</f>
        <v>0</v>
      </c>
      <c r="ABK55" s="75">
        <f>SUM(KW55*$ABK$28)</f>
        <v>0</v>
      </c>
      <c r="ABL55" s="75">
        <f>SUM(KX55*$ABL$28)</f>
        <v>91710.45</v>
      </c>
      <c r="ABM55" s="75">
        <f>SUM(KY55*$ABM$28)</f>
        <v>0</v>
      </c>
      <c r="ABN55" s="75">
        <f>SUM(KZ55*$ABN$28)</f>
        <v>0</v>
      </c>
      <c r="ABO55" s="75">
        <f>SUM(LA55*$ABO$28)</f>
        <v>0</v>
      </c>
      <c r="ABP55" s="75">
        <f>SUM(LB55*$ABP$28)</f>
        <v>0</v>
      </c>
      <c r="ABQ55" s="75">
        <f>SUM(LC55*$ABQ$28)</f>
        <v>0</v>
      </c>
      <c r="ABR55" s="75">
        <f>SUM(LD55*$ABR$28)</f>
        <v>26866.399999999998</v>
      </c>
      <c r="ABS55" s="75">
        <f>SUM(LE55*$ABS$28)</f>
        <v>0</v>
      </c>
      <c r="ABT55" s="75">
        <f>SUM(LF55*$ABT$28)</f>
        <v>0</v>
      </c>
      <c r="ABU55" s="75">
        <f>SUM(LG55*$ABU$28)</f>
        <v>0</v>
      </c>
      <c r="ABV55" s="75">
        <f>SUM(LH55*$ABV$28)</f>
        <v>0</v>
      </c>
      <c r="ABW55" s="75">
        <f>SUM(LI55*$ABW$28)</f>
        <v>0</v>
      </c>
      <c r="ABX55" s="75">
        <f>SUM(LJ55*$ABX$28)</f>
        <v>0</v>
      </c>
      <c r="ABY55" s="75">
        <f>SUM(LK55*$ABY$28)</f>
        <v>0</v>
      </c>
      <c r="ABZ55" s="75">
        <f>SUM(LL55*$ABZ$28)</f>
        <v>0</v>
      </c>
      <c r="ACA55" s="75">
        <f>SUM(LM55*$ACA$28)</f>
        <v>0</v>
      </c>
      <c r="ACB55" s="75">
        <f>SUM(LN55*$ACB$28)</f>
        <v>0</v>
      </c>
      <c r="ACC55" s="75">
        <f>SUM(LO55*$ACC$28)</f>
        <v>0</v>
      </c>
      <c r="ACD55" s="75">
        <f>SUM(LP55*$ACD$28)</f>
        <v>0</v>
      </c>
      <c r="ACE55" s="75">
        <f>SUM(LQ55*$ACE$28)</f>
        <v>0</v>
      </c>
      <c r="ACF55" s="75">
        <f>SUM(LR55*$ACF$28)</f>
        <v>0</v>
      </c>
      <c r="ACG55" s="75">
        <f>SUM(LS55*$ACG$28)</f>
        <v>0</v>
      </c>
      <c r="ACH55" s="75">
        <f>SUM(LT55*$ACH$28)</f>
        <v>0</v>
      </c>
      <c r="ACI55" s="75">
        <f>SUM(LU55*$ACI$28)</f>
        <v>0</v>
      </c>
      <c r="ACJ55" s="75">
        <f>SUM(LV55*$ACJ$28)</f>
        <v>0</v>
      </c>
      <c r="ACK55" s="75">
        <f>SUM(LW55*$ACK$28)</f>
        <v>0</v>
      </c>
      <c r="ACL55" s="75">
        <f>SUM(LX55*$ACL$28)</f>
        <v>0</v>
      </c>
      <c r="ACM55" s="75">
        <f>SUM(LY55*$ACM$28)</f>
        <v>0</v>
      </c>
      <c r="ACN55" s="75">
        <f>SUM(LZ55*$ACN$28)</f>
        <v>0</v>
      </c>
      <c r="ACO55" s="75">
        <f>SUM(MA55*$ACO$28)</f>
        <v>0</v>
      </c>
      <c r="ACP55" s="75">
        <f>SUM(MB55*$ACP$28)</f>
        <v>0</v>
      </c>
      <c r="ACQ55" s="75">
        <f>SUM(MC55*$ACQ$28)</f>
        <v>0</v>
      </c>
      <c r="ACR55" s="75">
        <f>SUM(MD55*$ACR$28)</f>
        <v>0</v>
      </c>
      <c r="ACS55" s="75">
        <f>SUM(ME55*$ACS$28)</f>
        <v>29624</v>
      </c>
      <c r="ACT55" s="75">
        <f>SUM(MF55*$ACT$28)</f>
        <v>448</v>
      </c>
      <c r="ACU55" s="75">
        <f>SUM(MG55*$ACU$28)</f>
        <v>2184</v>
      </c>
      <c r="ACV55" s="75">
        <f>SUM(MH55*$ACV$28)</f>
        <v>0</v>
      </c>
      <c r="ACW55" s="75">
        <f>SUM(MI55*$ACW$28)</f>
        <v>0</v>
      </c>
      <c r="ACX55" s="75">
        <f>SUM(MJ55*$ACX$28)</f>
        <v>0</v>
      </c>
      <c r="ACY55" s="75">
        <f>SUM(MK55*$ACY$28)</f>
        <v>1980</v>
      </c>
      <c r="ACZ55" s="75">
        <f>SUM(ML55*$ACZ$28)</f>
        <v>4050</v>
      </c>
      <c r="ADA55" s="75">
        <f>SUM(MM55*$ADA$28)</f>
        <v>0</v>
      </c>
      <c r="ADB55" s="75">
        <f>SUM(MN55*$ADB$28)</f>
        <v>0</v>
      </c>
      <c r="ADC55" s="75">
        <f>SUM(MO55*$ADC$28)</f>
        <v>0</v>
      </c>
      <c r="ADD55" s="75">
        <f>SUM(MP55*$ADD$28)</f>
        <v>0</v>
      </c>
      <c r="ADE55" s="75">
        <f>SUM(MQ55*$ADE$28)</f>
        <v>0</v>
      </c>
      <c r="ADF55" s="75">
        <f>SUM(MR55*$ADF$28)</f>
        <v>0</v>
      </c>
      <c r="ADG55" s="75">
        <f>SUM(MS55*$ADG$28)</f>
        <v>0</v>
      </c>
      <c r="ADH55" s="75">
        <f>SUM(MT55*$ADH$28)</f>
        <v>0</v>
      </c>
      <c r="ADI55" s="75">
        <f>SUM(MU55*$ADI$28)</f>
        <v>0</v>
      </c>
      <c r="ADJ55" s="75">
        <f>SUM(MV55*$ADJ$28)</f>
        <v>0</v>
      </c>
      <c r="ADK55" s="75">
        <f>SUM(MW55*$ADK$28)</f>
        <v>0</v>
      </c>
      <c r="ADL55" s="75">
        <f>SUM(MX55*$ADL$28)</f>
        <v>0</v>
      </c>
      <c r="ADM55" s="75">
        <f>SUM(MY55*$ADM$28)</f>
        <v>0</v>
      </c>
      <c r="ADN55" s="75">
        <f>SUM(MZ55*$ADN$28)</f>
        <v>0</v>
      </c>
      <c r="ADO55" s="75">
        <f>SUM(NA55*$ADO$28)</f>
        <v>0</v>
      </c>
      <c r="ADP55" s="75">
        <f>SUM(NB55*$ADP$28)</f>
        <v>0</v>
      </c>
      <c r="ADQ55" s="75">
        <f>SUM(NC55*$ADQ$28)</f>
        <v>0</v>
      </c>
      <c r="ADR55" s="75">
        <f>SUM(ND55*$ADR$28)</f>
        <v>0</v>
      </c>
      <c r="ADS55" s="75">
        <f>SUM(NE55*$ADS$28)</f>
        <v>0</v>
      </c>
      <c r="ADT55" s="75">
        <f>SUM(NF55*$ADT$28)</f>
        <v>0</v>
      </c>
      <c r="ADU55" s="75">
        <f>SUM(NG55*$ADU$28)</f>
        <v>0</v>
      </c>
      <c r="ADV55" s="75">
        <f>SUM(NH55*$ADV$28)</f>
        <v>0</v>
      </c>
      <c r="ADW55" s="75">
        <f>SUM(NI55*$ADW$28)</f>
        <v>0</v>
      </c>
      <c r="ADX55" s="75">
        <f>SUM(NJ55*$ADX$28)</f>
        <v>0</v>
      </c>
      <c r="ADY55" s="75">
        <f>SUM(NK55*$ADY$28)</f>
        <v>0</v>
      </c>
      <c r="ADZ55" s="75">
        <f>SUM(NL55*$ADZ$28)</f>
        <v>0</v>
      </c>
      <c r="AEA55" s="75">
        <f>SUM(NM55*$AEA$28)</f>
        <v>0</v>
      </c>
      <c r="AEB55" s="75">
        <f>SUM(NN55*$AEB$28)</f>
        <v>0</v>
      </c>
      <c r="AEC55" s="75">
        <f>SUM(NO55*$AEC$28)</f>
        <v>0</v>
      </c>
      <c r="AED55" s="75">
        <f>SUM(NP55*$AED$28)</f>
        <v>0</v>
      </c>
      <c r="AEE55" s="75">
        <f>SUM(NQ55*$AEE$28)</f>
        <v>0</v>
      </c>
      <c r="AEF55" s="75">
        <f>SUM(NR55*$AEF$28)</f>
        <v>0</v>
      </c>
      <c r="AEG55" s="75">
        <f>SUM(NS55*$AEG$28)</f>
        <v>0</v>
      </c>
      <c r="AEH55" s="75">
        <f>SUM(NT55*$AEH$28)</f>
        <v>0</v>
      </c>
      <c r="AEI55" s="75">
        <f>SUM(NU55*$AEI$28)</f>
        <v>0</v>
      </c>
      <c r="AEJ55" s="75">
        <f>SUM(NV55*$AEJ$28)</f>
        <v>0</v>
      </c>
      <c r="AEK55" s="75">
        <f>SUM(NW55*$AEK$28)</f>
        <v>0</v>
      </c>
      <c r="AEL55" s="75">
        <f>SUM(NX55*$AEL$28)</f>
        <v>0</v>
      </c>
      <c r="AEM55" s="75">
        <f>SUM(NY55*$AEM$28)</f>
        <v>0</v>
      </c>
      <c r="AEN55" s="75">
        <f>SUM(NZ55*$AEN$28)</f>
        <v>0</v>
      </c>
      <c r="AEO55" s="75">
        <f>SUM(OA55*$AEO$28)</f>
        <v>0</v>
      </c>
      <c r="AEP55" s="75">
        <f>SUM(OB55*$AEP$28)</f>
        <v>0</v>
      </c>
      <c r="AEQ55" s="75">
        <f>SUM(OC55*$AEQ$28)</f>
        <v>0</v>
      </c>
      <c r="AER55" s="75">
        <f>SUM(OD55*$AER$28)</f>
        <v>0</v>
      </c>
      <c r="AES55" s="75">
        <f>SUM(OE55*$AES$28)</f>
        <v>0</v>
      </c>
      <c r="AET55" s="75">
        <f>SUM(OF55*$AET$28)</f>
        <v>0</v>
      </c>
      <c r="AEU55" s="75">
        <f>SUM(OG55*$AEU$28)</f>
        <v>0</v>
      </c>
      <c r="AEV55" s="75">
        <f>SUM(OH55*$AEV$28)</f>
        <v>0</v>
      </c>
      <c r="AEW55" s="75">
        <f>SUM(OI55*$AEW$28)</f>
        <v>0</v>
      </c>
      <c r="AEX55" s="75">
        <f>SUM(OJ55*$AEX$28)</f>
        <v>0</v>
      </c>
      <c r="AEY55" s="75">
        <f>SUM(OK55*$AEY$28)</f>
        <v>0</v>
      </c>
      <c r="AEZ55" s="75">
        <f>SUM(OL55*$AEZ$28)</f>
        <v>0</v>
      </c>
      <c r="AFA55" s="75">
        <f>SUM(OM55*$AFA$28)</f>
        <v>0</v>
      </c>
      <c r="AFB55" s="75">
        <f>SUM(ON55*$AFB$28)</f>
        <v>0</v>
      </c>
      <c r="AFC55" s="75">
        <f>SUM(OO55*$AFC$28)</f>
        <v>0</v>
      </c>
      <c r="AFD55" s="75">
        <f>SUM(OP55*$AFD$28)</f>
        <v>0</v>
      </c>
      <c r="AFE55" s="75">
        <f>SUM(OQ55*$AFE$28)</f>
        <v>0</v>
      </c>
      <c r="AFF55" s="75">
        <f>SUM(OR55*$AFF$28)</f>
        <v>0</v>
      </c>
      <c r="AFG55" s="75">
        <f>SUM(OS55*$AFG$28)</f>
        <v>0</v>
      </c>
      <c r="AFH55" s="75">
        <f>SUM(OT55*$AFH$28)</f>
        <v>0</v>
      </c>
      <c r="AFI55" s="75">
        <f>SUM(OU55*$AFI$28)</f>
        <v>0</v>
      </c>
      <c r="AFJ55" s="75">
        <f>SUM(OV55*$AFJ$28)</f>
        <v>0</v>
      </c>
      <c r="AFK55" s="75">
        <f>SUM(OW55*$AFK$28)</f>
        <v>0</v>
      </c>
      <c r="AFL55" s="75">
        <f>SUM(OX55*$AFL$28)</f>
        <v>0</v>
      </c>
      <c r="AFM55" s="75">
        <f>SUM(OY55*$AFM$28)</f>
        <v>0</v>
      </c>
      <c r="AFN55" s="75">
        <f>SUM(OZ55*$AFN$28)</f>
        <v>0</v>
      </c>
      <c r="AFO55" s="75">
        <f>SUM(PA55*$AFO$28)</f>
        <v>0</v>
      </c>
      <c r="AFP55" s="75">
        <f>SUM(PB55*$AFP$28)</f>
        <v>0</v>
      </c>
      <c r="AFQ55" s="75">
        <f>SUM(PC55*$AFQ$28)</f>
        <v>0</v>
      </c>
      <c r="AFR55" s="75">
        <f>SUM(PD55*$AFR$28)</f>
        <v>0</v>
      </c>
      <c r="AFS55" s="75">
        <f>SUM(PE55*$AFS$28)</f>
        <v>0</v>
      </c>
      <c r="AFT55" s="75">
        <f>SUM(PF55*$AFT$28)</f>
        <v>0</v>
      </c>
      <c r="AFU55" s="75">
        <f>SUM(PG55*$AFU$28)</f>
        <v>476</v>
      </c>
      <c r="AFV55" s="75">
        <f>SUM(PH55*$AFV$28)</f>
        <v>0</v>
      </c>
      <c r="AFW55" s="75">
        <f>SUM(PI55*$AFW$28)</f>
        <v>0</v>
      </c>
      <c r="AFX55" s="75">
        <f>SUM(PJ55*$AFX$28)</f>
        <v>0</v>
      </c>
      <c r="AFY55" s="75">
        <f>SUM(PK55*$AFY$28)</f>
        <v>0</v>
      </c>
      <c r="AFZ55" s="75">
        <f>SUM(PL55*$AFZ$28)</f>
        <v>0</v>
      </c>
      <c r="AGA55" s="75">
        <f>SUM(PM55*$AGA$28)</f>
        <v>0</v>
      </c>
      <c r="AGB55" s="75">
        <f>SUM(PN55*$AGB$28)</f>
        <v>0</v>
      </c>
      <c r="AGC55" s="75">
        <f>SUM(PO55*$AGC$28)</f>
        <v>0</v>
      </c>
      <c r="AGD55" s="75">
        <f>SUM(PP55*$AGD$28)</f>
        <v>0</v>
      </c>
      <c r="AGE55" s="75">
        <f>SUM(PQ55*$AGE$28)</f>
        <v>0</v>
      </c>
      <c r="AGF55" s="75">
        <f>SUM(PR55*$AGF$28)</f>
        <v>0</v>
      </c>
      <c r="AGG55" s="75">
        <f>SUM(PS55*$AGG$28)</f>
        <v>0</v>
      </c>
      <c r="AGH55" s="75">
        <f>SUM(PT55*$AGH$28)</f>
        <v>0</v>
      </c>
      <c r="AGI55" s="75">
        <f>SUM(PU55*$AGI$28)</f>
        <v>0</v>
      </c>
      <c r="AGJ55" s="75">
        <f>SUM(PV55*$AGJ$28)</f>
        <v>0</v>
      </c>
      <c r="AGK55" s="75">
        <f>SUM(PW55*$AGK$28)</f>
        <v>0</v>
      </c>
      <c r="AGL55" s="75">
        <f>SUM(PX55*$AGL$28)</f>
        <v>0</v>
      </c>
      <c r="AGM55" s="75">
        <f>SUM(PY55*$AGM$28)</f>
        <v>0</v>
      </c>
      <c r="AGN55" s="75">
        <f>SUM(PZ55*$AGN$28)</f>
        <v>0</v>
      </c>
      <c r="AGO55" s="75">
        <f>SUM(QA55*$AGO$28)</f>
        <v>0</v>
      </c>
      <c r="AGP55" s="75">
        <f>SUM(QB55*$AGP$28)</f>
        <v>0</v>
      </c>
      <c r="AGQ55" s="75">
        <f>SUM(QC55*$AGQ$28)</f>
        <v>0</v>
      </c>
      <c r="AGR55" s="75">
        <f>SUM(QD55*$AGR$28)</f>
        <v>0</v>
      </c>
      <c r="AGS55" s="75">
        <f>SUM(QE55*$AGS$28)</f>
        <v>0</v>
      </c>
      <c r="AGT55" s="75">
        <f>SUM(QF55*$AGT$28)</f>
        <v>0</v>
      </c>
      <c r="AGU55" s="75">
        <f>SUM(QG55*$AGU$28)</f>
        <v>0</v>
      </c>
      <c r="AGV55" s="75">
        <f>SUM(QH55*$AGV$28)</f>
        <v>0</v>
      </c>
      <c r="AGW55" s="75">
        <f>SUM(QI55*$AGW$28)</f>
        <v>0</v>
      </c>
      <c r="AGX55" s="75">
        <f>SUM(QJ55*$AGX$28)</f>
        <v>0</v>
      </c>
      <c r="AGY55" s="75">
        <f>SUM(QK55*$AGY$28)</f>
        <v>0</v>
      </c>
      <c r="AGZ55" s="75">
        <f>SUM(QL55*$AGZ$28)</f>
        <v>0</v>
      </c>
      <c r="AHA55" s="75">
        <f>SUM(QM55*$AHA$28)</f>
        <v>0</v>
      </c>
      <c r="AHB55" s="75">
        <f>SUM(QN55*$AHB$28)</f>
        <v>0</v>
      </c>
      <c r="AHC55" s="75">
        <f>SUM(QO55*$AHC$28)</f>
        <v>0</v>
      </c>
      <c r="AHD55" s="75">
        <f>SUM(QP55*$AHD$28)</f>
        <v>0</v>
      </c>
      <c r="AHE55" s="75">
        <f>SUM(QQ55*$AHE$28)</f>
        <v>0</v>
      </c>
      <c r="AHF55" s="75">
        <f>SUM(QR55*$AHF$28)</f>
        <v>0</v>
      </c>
      <c r="AHG55" s="75">
        <f>SUM(QS55*$AHG$28)</f>
        <v>0</v>
      </c>
      <c r="AHH55" s="75">
        <f>SUM(QT55*$AHH$28)</f>
        <v>0</v>
      </c>
      <c r="AHI55" s="75">
        <f>SUM(QU55*$AHI$28)</f>
        <v>0</v>
      </c>
      <c r="AHJ55" s="75">
        <f>SUM(QV55*$AHJ$28)</f>
        <v>0</v>
      </c>
      <c r="AHK55" s="75">
        <f>SUM(QW55*$AHK$28)</f>
        <v>0</v>
      </c>
      <c r="AHL55" s="75">
        <f>SUM(QX55*$AHL$28)</f>
        <v>0</v>
      </c>
      <c r="AHM55" s="75">
        <f>SUM(QY55*$AHM$28)</f>
        <v>0</v>
      </c>
      <c r="AHN55" s="75">
        <f>SUM(QZ55*$AHN$28)</f>
        <v>0</v>
      </c>
      <c r="AHO55" s="75">
        <f>SUM(RA55*$AHO$28)</f>
        <v>0</v>
      </c>
      <c r="AHP55" s="75">
        <f>SUM(RB55*$AHP$28)</f>
        <v>0</v>
      </c>
      <c r="AHQ55" s="75">
        <f>SUM(RC55*$AHQ$28)</f>
        <v>0</v>
      </c>
      <c r="AHT55" s="22">
        <f>SUM(AS55:KN55)</f>
        <v>0</v>
      </c>
      <c r="AHU55" s="22">
        <f>SUM(KO55:KV55)</f>
        <v>0</v>
      </c>
      <c r="AHV55" s="22">
        <f>SUM(KW55:MD55)</f>
        <v>49.029999999999994</v>
      </c>
      <c r="AHW55" s="22">
        <f>SUM(ME55:NL55)</f>
        <v>29.07</v>
      </c>
      <c r="AHX55" s="22">
        <f>SUM(NM55:NT55)</f>
        <v>0</v>
      </c>
      <c r="AHY55" s="22">
        <f>SUM(NU55:OJ55)</f>
        <v>0</v>
      </c>
      <c r="AHZ55" s="22">
        <f>SUM(OK55:RC55)</f>
        <v>1.7</v>
      </c>
      <c r="AIA55" s="22">
        <f>SUM(AHT55:AHZ55)</f>
        <v>79.8</v>
      </c>
      <c r="AIB55" s="77">
        <f>SUM(AHT55/AIA55)</f>
        <v>0</v>
      </c>
      <c r="AIC55" s="77">
        <f>SUM(AHU55/AIA55)</f>
        <v>0</v>
      </c>
      <c r="AID55" s="77">
        <f>SUM(AHV55/AIA55)</f>
        <v>0.6144110275689223</v>
      </c>
      <c r="AIE55" s="77">
        <f>SUM(AHW55/AIA55)</f>
        <v>0.36428571428571432</v>
      </c>
      <c r="AIF55" s="77">
        <f>SUM(AHX55/AIA55)</f>
        <v>0</v>
      </c>
      <c r="AIG55" s="77">
        <f>SUM(AHY55/AIA55)</f>
        <v>0</v>
      </c>
      <c r="AIH55" s="77">
        <f>SUM(AHZ55/AIA55)</f>
        <v>2.1303258145363407E-2</v>
      </c>
      <c r="AII55" s="22" t="s">
        <v>582</v>
      </c>
      <c r="AIK55" s="75">
        <f>SUM(RG55:AHQ55)</f>
        <v>157338.84999999998</v>
      </c>
      <c r="AIL55" s="75">
        <f>AE55</f>
        <v>0</v>
      </c>
      <c r="AIM55" s="75">
        <f>SUM(AFZ55:AHD55)</f>
        <v>0</v>
      </c>
      <c r="AIN55" s="75">
        <f>SUM(AIK55-AIM55)</f>
        <v>157338.84999999998</v>
      </c>
      <c r="AIO55" s="75">
        <f>SUM(AIL55+AIM55)</f>
        <v>0</v>
      </c>
      <c r="AIP55" s="23">
        <f>SUM(AIO55/AIN55)</f>
        <v>0</v>
      </c>
    </row>
    <row r="56" spans="5:926" ht="25.5" x14ac:dyDescent="0.2">
      <c r="E56" s="72"/>
      <c r="J56" s="78">
        <v>2020</v>
      </c>
      <c r="K56" s="78">
        <v>757</v>
      </c>
      <c r="L56" s="79">
        <v>43922</v>
      </c>
      <c r="M56" s="78">
        <v>2410600</v>
      </c>
      <c r="N56" s="80"/>
      <c r="O56" s="80" t="s">
        <v>830</v>
      </c>
      <c r="P56" s="80" t="s">
        <v>831</v>
      </c>
      <c r="Q56" s="80" t="s">
        <v>832</v>
      </c>
      <c r="R56" s="22">
        <v>27</v>
      </c>
      <c r="S56" s="22">
        <v>3</v>
      </c>
      <c r="T56" s="22">
        <v>12</v>
      </c>
      <c r="U56" s="68" t="s">
        <v>698</v>
      </c>
      <c r="V56" s="22" t="s">
        <v>795</v>
      </c>
      <c r="X56" s="22">
        <v>155</v>
      </c>
      <c r="Y56" s="74">
        <f>SUM(AK56/X56)</f>
        <v>1854.8387096774193</v>
      </c>
      <c r="Z56" s="75">
        <f>SUM(RC56:AHM56)</f>
        <v>288751</v>
      </c>
      <c r="AA56" s="75">
        <v>0</v>
      </c>
      <c r="AB56" s="75">
        <v>0</v>
      </c>
      <c r="AC56" s="75">
        <f>SUM(Z56:AB56)</f>
        <v>288751</v>
      </c>
      <c r="AD56" s="75">
        <f>SUM(RG56:AHQ56)</f>
        <v>288445</v>
      </c>
      <c r="AE56" s="75">
        <v>0</v>
      </c>
      <c r="AF56" s="75">
        <v>0</v>
      </c>
      <c r="AG56" s="75">
        <f>SUM(AD56:AF56)</f>
        <v>288445</v>
      </c>
      <c r="AH56" s="74">
        <v>287500</v>
      </c>
      <c r="AI56" s="74">
        <v>0</v>
      </c>
      <c r="AJ56" s="74">
        <v>0</v>
      </c>
      <c r="AK56" s="76">
        <f>SUM(AH56-(AI56+AJ56))</f>
        <v>287500</v>
      </c>
      <c r="AL56" s="23">
        <f>SUM(AD56/AK56)</f>
        <v>1.003286956521739</v>
      </c>
      <c r="AM56" s="77">
        <f>ABS(AL56-$A$7)</f>
        <v>0.26428695652173906</v>
      </c>
      <c r="AN56" s="77">
        <f>ABS(AL56-$A$9)</f>
        <v>0.21203969734739914</v>
      </c>
      <c r="AO56" s="77">
        <f>SUMSQ(AN56)</f>
        <v>4.4960833251176627E-2</v>
      </c>
      <c r="AP56" s="75">
        <f>AK56^2</f>
        <v>82656250000</v>
      </c>
      <c r="AQ56" s="74">
        <f>AG56^2</f>
        <v>83200518025</v>
      </c>
      <c r="AR56" s="75">
        <f>AG56*AK56</f>
        <v>82927937500</v>
      </c>
      <c r="KW56" s="22">
        <v>2</v>
      </c>
      <c r="KX56" s="22">
        <v>15</v>
      </c>
      <c r="KZ56" s="22">
        <v>23</v>
      </c>
      <c r="LA56" s="22">
        <v>5</v>
      </c>
      <c r="LC56" s="22">
        <v>19</v>
      </c>
      <c r="LD56" s="22">
        <v>65</v>
      </c>
      <c r="ME56" s="22">
        <v>18</v>
      </c>
      <c r="MG56" s="22">
        <v>3</v>
      </c>
      <c r="PG56" s="22">
        <v>1</v>
      </c>
      <c r="RB56" s="22">
        <v>4</v>
      </c>
      <c r="RE56" s="22">
        <f>SUM(AS56:PG56)</f>
        <v>151</v>
      </c>
      <c r="RF56" s="22">
        <f>SUM(AS56:RC56)</f>
        <v>155</v>
      </c>
      <c r="RG56" s="75">
        <f>SUM(AS56*$RG$28)</f>
        <v>0</v>
      </c>
      <c r="RH56" s="75">
        <f>SUM(AT56*$RH$28)</f>
        <v>0</v>
      </c>
      <c r="RI56" s="75">
        <f>SUM(AU56*$RI$28)</f>
        <v>0</v>
      </c>
      <c r="RJ56" s="75">
        <f>SUM(AV56*$RJ$28)</f>
        <v>0</v>
      </c>
      <c r="RK56" s="75">
        <f>SUM(AW56*$RK$28)</f>
        <v>0</v>
      </c>
      <c r="RL56" s="75">
        <f>SUM(AX56*$RL$28)</f>
        <v>0</v>
      </c>
      <c r="RM56" s="75">
        <f>SUM(AY56*$RM$28)</f>
        <v>0</v>
      </c>
      <c r="RN56" s="75">
        <f>SUM(AZ56*$RN$28)</f>
        <v>0</v>
      </c>
      <c r="RO56" s="75">
        <f>SUM(BA56*$RO$28)</f>
        <v>0</v>
      </c>
      <c r="RP56" s="75">
        <f>SUM(BB56*$RP$28)</f>
        <v>0</v>
      </c>
      <c r="RQ56" s="75">
        <f>SUM(BC56*$RQ$28)</f>
        <v>0</v>
      </c>
      <c r="RR56" s="75">
        <f>SUM(BD56*$RR$28)</f>
        <v>0</v>
      </c>
      <c r="RS56" s="75">
        <f>SUM(BE56*$RS$28)</f>
        <v>0</v>
      </c>
      <c r="RT56" s="75">
        <f>SUM(BF56*$RT$28)</f>
        <v>0</v>
      </c>
      <c r="RU56" s="75">
        <f>SUM(BG56*$RU$28)</f>
        <v>0</v>
      </c>
      <c r="RV56" s="75">
        <f>SUM(BH56*$RV$28)</f>
        <v>0</v>
      </c>
      <c r="RW56" s="75">
        <f>SUM(BI56*$RW$28)</f>
        <v>0</v>
      </c>
      <c r="RX56" s="75">
        <f>SUM(BJ56*$RX$28)</f>
        <v>0</v>
      </c>
      <c r="RY56" s="75">
        <f>SUM(BK56*$RY$28)</f>
        <v>0</v>
      </c>
      <c r="RZ56" s="75">
        <f>SUM(BL56*$RZ$28)</f>
        <v>0</v>
      </c>
      <c r="SA56" s="75">
        <f>SUM(BM56*$SA$28)</f>
        <v>0</v>
      </c>
      <c r="SB56" s="75">
        <f>SUM(BN56*$SB$28)</f>
        <v>0</v>
      </c>
      <c r="SC56" s="75">
        <f>SUM(BO56*$SC$28)</f>
        <v>0</v>
      </c>
      <c r="SD56" s="75">
        <f>SUM(BP56*$SD$28)</f>
        <v>0</v>
      </c>
      <c r="SE56" s="75">
        <f>SUM(BQ56*$SE$28)</f>
        <v>0</v>
      </c>
      <c r="SF56" s="75">
        <f>SUM(BR56*$SF$28)</f>
        <v>0</v>
      </c>
      <c r="SG56" s="75">
        <f>SUM(BS56*$SG$28)</f>
        <v>0</v>
      </c>
      <c r="SH56" s="75">
        <f>SUM(BT56*$SH$28)</f>
        <v>0</v>
      </c>
      <c r="SI56" s="75">
        <f>SUM(BU56*$SI$28)</f>
        <v>0</v>
      </c>
      <c r="SJ56" s="75">
        <f>SUM(BV56*$SJ$28)</f>
        <v>0</v>
      </c>
      <c r="SK56" s="75">
        <f>SUM(BW56*$SK$28)</f>
        <v>0</v>
      </c>
      <c r="SL56" s="75">
        <f>SUM(BX56*$SL$28)</f>
        <v>0</v>
      </c>
      <c r="SM56" s="75">
        <f>SUM(BY56*$SM$28)</f>
        <v>0</v>
      </c>
      <c r="SN56" s="75">
        <f>SUM(BZ56*$SN$28)</f>
        <v>0</v>
      </c>
      <c r="SO56" s="75">
        <f>SUM(CA56*$SO$28)</f>
        <v>0</v>
      </c>
      <c r="SP56" s="75">
        <f>SUM(CB56*$SP$28)</f>
        <v>0</v>
      </c>
      <c r="SQ56" s="75">
        <f>SUM(CC56*$SQ$28)</f>
        <v>0</v>
      </c>
      <c r="SR56" s="75">
        <f>SUM(CD56*$SR$28)</f>
        <v>0</v>
      </c>
      <c r="SS56" s="75">
        <f>SUM(CE56*$SS$28)</f>
        <v>0</v>
      </c>
      <c r="ST56" s="75">
        <f>SUM(CF56*$ST$28)</f>
        <v>0</v>
      </c>
      <c r="SU56" s="75">
        <f>SUM(CG56*$SU$28)</f>
        <v>0</v>
      </c>
      <c r="SV56" s="75">
        <f>SUM(CH56*$SV$28)</f>
        <v>0</v>
      </c>
      <c r="SW56" s="75">
        <f>SUM(CI56*$SW$28)</f>
        <v>0</v>
      </c>
      <c r="SX56" s="75">
        <f>SUM(CJ56*$SX$28)</f>
        <v>0</v>
      </c>
      <c r="SY56" s="75">
        <f>SUM(CK56*$SY$28)</f>
        <v>0</v>
      </c>
      <c r="SZ56" s="75">
        <f>SUM(CL56*$SZ$28)</f>
        <v>0</v>
      </c>
      <c r="TA56" s="75">
        <f>SUM(CM56*$TA$28)</f>
        <v>0</v>
      </c>
      <c r="TB56" s="75">
        <f>SUM(CN56*$TB$28)</f>
        <v>0</v>
      </c>
      <c r="TC56" s="75">
        <f>SUM(CO56*$TC$28)</f>
        <v>0</v>
      </c>
      <c r="TD56" s="75">
        <f>SUM(CP56*$TD$28)</f>
        <v>0</v>
      </c>
      <c r="TE56" s="75">
        <f>SUM(CQ56*$TE$28)</f>
        <v>0</v>
      </c>
      <c r="TF56" s="75">
        <f>SUM(CR56*$TF$28)</f>
        <v>0</v>
      </c>
      <c r="TG56" s="75">
        <f>SUM(CS56*$TG$28)</f>
        <v>0</v>
      </c>
      <c r="TH56" s="75">
        <f>SUM(CT56*$TH$28)</f>
        <v>0</v>
      </c>
      <c r="TI56" s="75">
        <f>SUM(CU56*$TI$28)</f>
        <v>0</v>
      </c>
      <c r="TJ56" s="75">
        <f>SUM(CV56*$TJ$28)</f>
        <v>0</v>
      </c>
      <c r="TK56" s="75">
        <f>SUM(CW56*$TK$28)</f>
        <v>0</v>
      </c>
      <c r="TL56" s="75">
        <f>SUM(CX56*$TL$28)</f>
        <v>0</v>
      </c>
      <c r="TM56" s="75">
        <f>SUM(CY56*$TM$28)</f>
        <v>0</v>
      </c>
      <c r="TN56" s="75">
        <f>SUM(CZ56*$TN$28)</f>
        <v>0</v>
      </c>
      <c r="TO56" s="75">
        <f>SUM(DA56*$TO$28)</f>
        <v>0</v>
      </c>
      <c r="TP56" s="75">
        <f>SUM(DB56*$TP$28)</f>
        <v>0</v>
      </c>
      <c r="TQ56" s="75">
        <f>SUM(DC56*$TQ$28)</f>
        <v>0</v>
      </c>
      <c r="TR56" s="75">
        <f>SUM(DD56*$TR$28)</f>
        <v>0</v>
      </c>
      <c r="TS56" s="75">
        <f>SUM(DE56*$TS$28)</f>
        <v>0</v>
      </c>
      <c r="TT56" s="75">
        <f>SUM(DF56*$TT$28)</f>
        <v>0</v>
      </c>
      <c r="TU56" s="75">
        <f>SUM(DG56*$TU$28)</f>
        <v>0</v>
      </c>
      <c r="TV56" s="75">
        <f>SUM(DH56*$TV$28)</f>
        <v>0</v>
      </c>
      <c r="TW56" s="75">
        <f>SUM(DI56*$TW$28)</f>
        <v>0</v>
      </c>
      <c r="TX56" s="75">
        <f>SUM(DJ56*$TX$28)</f>
        <v>0</v>
      </c>
      <c r="TY56" s="75">
        <f>SUM(DK56*$TY$28)</f>
        <v>0</v>
      </c>
      <c r="TZ56" s="75">
        <f>SUM(DL56*$TZ$28)</f>
        <v>0</v>
      </c>
      <c r="UA56" s="75">
        <f>SUM(DM56*$UA$28)</f>
        <v>0</v>
      </c>
      <c r="UB56" s="75">
        <f>SUM(DN56*$UB$28)</f>
        <v>0</v>
      </c>
      <c r="UC56" s="75">
        <f>SUM(DO56*$UC$28)</f>
        <v>0</v>
      </c>
      <c r="UD56" s="75">
        <f>SUM(DP56*$UD$28)</f>
        <v>0</v>
      </c>
      <c r="UE56" s="75">
        <f>SUM(DQ56*$UE$28)</f>
        <v>0</v>
      </c>
      <c r="UF56" s="75">
        <f>SUM(DR56*$UF$28)</f>
        <v>0</v>
      </c>
      <c r="UG56" s="75">
        <f>SUM(DS56*$UG$28)</f>
        <v>0</v>
      </c>
      <c r="UH56" s="75">
        <f>SUM(DT56*$UH$28)</f>
        <v>0</v>
      </c>
      <c r="UI56" s="75">
        <f>SUM(DU56*$UI$28)</f>
        <v>0</v>
      </c>
      <c r="UJ56" s="75">
        <f>SUM(DV56*$UJ$28)</f>
        <v>0</v>
      </c>
      <c r="UK56" s="75">
        <f>SUM(DW56*$UK$28)</f>
        <v>0</v>
      </c>
      <c r="UL56" s="75">
        <f>SUM(DX56*$UL$28)</f>
        <v>0</v>
      </c>
      <c r="UM56" s="75">
        <f>SUM(DY56*$UM$28)</f>
        <v>0</v>
      </c>
      <c r="UN56" s="75">
        <f>SUM(DZ56*$UN$28)</f>
        <v>0</v>
      </c>
      <c r="UO56" s="75">
        <f>SUM(EA56*$UO$28)</f>
        <v>0</v>
      </c>
      <c r="UP56" s="75">
        <f>SUM(EB56*$UP$28)</f>
        <v>0</v>
      </c>
      <c r="UQ56" s="75">
        <f>SUM(EC56*$UQ$28)</f>
        <v>0</v>
      </c>
      <c r="UR56" s="75">
        <f>SUM(ED56*$UR$28)</f>
        <v>0</v>
      </c>
      <c r="US56" s="75">
        <f>SUM(EE56*$US$28)</f>
        <v>0</v>
      </c>
      <c r="UT56" s="75">
        <f>SUM(EF56*$UT$28)</f>
        <v>0</v>
      </c>
      <c r="UU56" s="75">
        <f>SUM(EG56*$UU$28)</f>
        <v>0</v>
      </c>
      <c r="UV56" s="75">
        <f>SUM(EH56*$UV$28)</f>
        <v>0</v>
      </c>
      <c r="UW56" s="75">
        <f>SUM(EI56*$UW$28)</f>
        <v>0</v>
      </c>
      <c r="UX56" s="75">
        <f>SUM(EJ56*$UX$28)</f>
        <v>0</v>
      </c>
      <c r="UY56" s="75">
        <f>SUM(EK56*$UY$28)</f>
        <v>0</v>
      </c>
      <c r="UZ56" s="75">
        <f>SUM(EL56*$UZ$28)</f>
        <v>0</v>
      </c>
      <c r="VA56" s="75">
        <f>SUM(EM56*$VA$28)</f>
        <v>0</v>
      </c>
      <c r="VB56" s="75">
        <f>SUM(EN56*$VB$28)</f>
        <v>0</v>
      </c>
      <c r="VC56" s="75">
        <f>SUM(EO56*$VC$28)</f>
        <v>0</v>
      </c>
      <c r="VD56" s="75">
        <f>SUM(EP56*$VD$28)</f>
        <v>0</v>
      </c>
      <c r="VE56" s="75">
        <f>SUM(EQ56*$VE$28)</f>
        <v>0</v>
      </c>
      <c r="VF56" s="75">
        <f>SUM(ER56*$VF$28)</f>
        <v>0</v>
      </c>
      <c r="VG56" s="75">
        <f>SUM(ES56*$VG$28)</f>
        <v>0</v>
      </c>
      <c r="VH56" s="75">
        <f>SUM(ET56*$VH$28)</f>
        <v>0</v>
      </c>
      <c r="VI56" s="75">
        <f>SUM(EU56*$VI$28)</f>
        <v>0</v>
      </c>
      <c r="VJ56" s="75">
        <f>SUM(EV56*$VJ$28)</f>
        <v>0</v>
      </c>
      <c r="VK56" s="75">
        <f>SUM(EW56*$VK$28)</f>
        <v>0</v>
      </c>
      <c r="VL56" s="75">
        <f>SUM(EX56*$VL$28)</f>
        <v>0</v>
      </c>
      <c r="VM56" s="75">
        <f>SUM(EY56*$VM$28)</f>
        <v>0</v>
      </c>
      <c r="VN56" s="75">
        <f>SUM(EZ56*$VND$28)</f>
        <v>0</v>
      </c>
      <c r="VO56" s="75">
        <f>SUM(FA56*$VO$28)</f>
        <v>0</v>
      </c>
      <c r="VP56" s="75">
        <f>SUM(FB56*$VP$28)</f>
        <v>0</v>
      </c>
      <c r="VQ56" s="75">
        <f>SUM(FC56*$VQ$28)</f>
        <v>0</v>
      </c>
      <c r="VR56" s="75">
        <f>SUM(FD56*$VR$28)</f>
        <v>0</v>
      </c>
      <c r="VS56" s="75">
        <f>SUM(FE56*$VS$28)</f>
        <v>0</v>
      </c>
      <c r="VT56" s="75">
        <f>SUM(FF56*$VT$28)</f>
        <v>0</v>
      </c>
      <c r="VU56" s="75">
        <f>SUM(FG56*$VU$28)</f>
        <v>0</v>
      </c>
      <c r="VV56" s="75">
        <f>SUM(FH56*$VV$28)</f>
        <v>0</v>
      </c>
      <c r="VW56" s="75">
        <f>SUM(FI56*$VW$28)</f>
        <v>0</v>
      </c>
      <c r="VX56" s="75">
        <f>SUM(FJ56*$VX$28)</f>
        <v>0</v>
      </c>
      <c r="VY56" s="75">
        <f>SUM(FK56*$VY$28)</f>
        <v>0</v>
      </c>
      <c r="VZ56" s="75">
        <f>SUM(FL56*$VZ$28)</f>
        <v>0</v>
      </c>
      <c r="WA56" s="75">
        <f>SUM(FM56*$WA$28)</f>
        <v>0</v>
      </c>
      <c r="WB56" s="75">
        <f>SUM(FN56*$WB$28)</f>
        <v>0</v>
      </c>
      <c r="WC56" s="75">
        <f>SUM(FO56*$WC$28)</f>
        <v>0</v>
      </c>
      <c r="WD56" s="75">
        <f>SUM(FP56*$WD$28)</f>
        <v>0</v>
      </c>
      <c r="WE56" s="75">
        <f>SUM(FQ56*$WE$28)</f>
        <v>0</v>
      </c>
      <c r="WF56" s="75">
        <f>SUM(FR56*$WF$28)</f>
        <v>0</v>
      </c>
      <c r="WG56" s="75">
        <f>SUM(FS56*$WG$28)</f>
        <v>0</v>
      </c>
      <c r="WH56" s="75">
        <f>SUM(FT56*$WH$28)</f>
        <v>0</v>
      </c>
      <c r="WI56" s="75">
        <f>SUM(FU56*$WI$28)</f>
        <v>0</v>
      </c>
      <c r="WJ56" s="75">
        <f>SUM(FV56*$WJ$28)</f>
        <v>0</v>
      </c>
      <c r="WK56" s="75">
        <f>SUM(FW56*$WK$28)</f>
        <v>0</v>
      </c>
      <c r="WL56" s="75">
        <f>SUM(FX56*$WL$28)</f>
        <v>0</v>
      </c>
      <c r="WM56" s="75">
        <f>SUM(FY56*$WM$28)</f>
        <v>0</v>
      </c>
      <c r="WN56" s="75">
        <f>SUM(FZ56*$WN$28)</f>
        <v>0</v>
      </c>
      <c r="WO56" s="75">
        <f>SUM(GA56*$WO$28)</f>
        <v>0</v>
      </c>
      <c r="WP56" s="75">
        <f>SUM(GB56*$WP$28)</f>
        <v>0</v>
      </c>
      <c r="WQ56" s="75">
        <f>SUM(GC56*$WQ$28)</f>
        <v>0</v>
      </c>
      <c r="WR56" s="75">
        <f>SUM(GD56*$WR$28)</f>
        <v>0</v>
      </c>
      <c r="WS56" s="75">
        <f>SUM(GE56*$WS$28)</f>
        <v>0</v>
      </c>
      <c r="WT56" s="75">
        <f>SUM(GF56*$WT$28)</f>
        <v>0</v>
      </c>
      <c r="WU56" s="75">
        <f>SUM(GG56*$WU$28)</f>
        <v>0</v>
      </c>
      <c r="WV56" s="75">
        <f>SUM(GH56*$WV$28)</f>
        <v>0</v>
      </c>
      <c r="WW56" s="75">
        <f>SUM(GI56*$WW$28)</f>
        <v>0</v>
      </c>
      <c r="WX56" s="75">
        <f>SUM(GJ56*$WX$28)</f>
        <v>0</v>
      </c>
      <c r="WY56" s="75">
        <f>SUM(GK56*$WY$28)</f>
        <v>0</v>
      </c>
      <c r="WZ56" s="75">
        <f>SUM(GL56*$WZ$28)</f>
        <v>0</v>
      </c>
      <c r="XA56" s="75">
        <f>SUM(GM56*$XA$28)</f>
        <v>0</v>
      </c>
      <c r="XB56" s="75">
        <f>SUM(GN56*$XB$28)</f>
        <v>0</v>
      </c>
      <c r="XC56" s="75">
        <f>SUM(GO56*$XC$28)</f>
        <v>0</v>
      </c>
      <c r="XD56" s="75">
        <f>SUM(GP56*$XD$28)</f>
        <v>0</v>
      </c>
      <c r="XE56" s="75">
        <f>SUM(GQ56*$XE$28)</f>
        <v>0</v>
      </c>
      <c r="XF56" s="75">
        <f>SUM(GR56*$XF$28)</f>
        <v>0</v>
      </c>
      <c r="XG56" s="75">
        <f>SUM(GS56*$XG$28)</f>
        <v>0</v>
      </c>
      <c r="XH56" s="75">
        <f>SUM(GT56*$XH$28)</f>
        <v>0</v>
      </c>
      <c r="XI56" s="75">
        <f>SUM(GU56*$XI$28)</f>
        <v>0</v>
      </c>
      <c r="XJ56" s="75">
        <f>SUM(GV56*$XJ$28)</f>
        <v>0</v>
      </c>
      <c r="XK56" s="75">
        <f>SUM(GW56*$XK$28)</f>
        <v>0</v>
      </c>
      <c r="XL56" s="75">
        <f>SUM(GX56*$XL$28)</f>
        <v>0</v>
      </c>
      <c r="XM56" s="75">
        <f>SUM(GY56*$XM$28)</f>
        <v>0</v>
      </c>
      <c r="XN56" s="75">
        <f>SUM(GZ56*$XN$28)</f>
        <v>0</v>
      </c>
      <c r="XO56" s="75">
        <f>SUM(HA56*$XO$28)</f>
        <v>0</v>
      </c>
      <c r="XP56" s="75">
        <f>SUM(HB56*$XP$28)</f>
        <v>0</v>
      </c>
      <c r="XQ56" s="75">
        <f>SUM(HC56*$XQ$28)</f>
        <v>0</v>
      </c>
      <c r="XR56" s="75">
        <f>SUM(HD56*$XR$28)</f>
        <v>0</v>
      </c>
      <c r="XS56" s="75">
        <f>SUM(HE56*$XS$28)</f>
        <v>0</v>
      </c>
      <c r="XT56" s="75">
        <f>SUM(HF56*$XT$28)</f>
        <v>0</v>
      </c>
      <c r="XU56" s="75">
        <f>SUM(HG56*$XU$28)</f>
        <v>0</v>
      </c>
      <c r="XV56" s="75">
        <f>SUM(HH56*$XV$28)</f>
        <v>0</v>
      </c>
      <c r="XW56" s="75">
        <f>SUM(HI56*$XW$28)</f>
        <v>0</v>
      </c>
      <c r="XX56" s="75">
        <f>SUM(HJ56*$XX$28)</f>
        <v>0</v>
      </c>
      <c r="XY56" s="75">
        <f>SUM(HK56*$XY$28)</f>
        <v>0</v>
      </c>
      <c r="XZ56" s="75">
        <f>SUM(HL56*$XZ$28)</f>
        <v>0</v>
      </c>
      <c r="YA56" s="75">
        <f>SUM(HM56*$YA$28)</f>
        <v>0</v>
      </c>
      <c r="YB56" s="75">
        <f>SUM(HN56*$YB$28)</f>
        <v>0</v>
      </c>
      <c r="YC56" s="75">
        <f>SUM(HO56*$YC$28)</f>
        <v>0</v>
      </c>
      <c r="YD56" s="75">
        <f>SUM(HP56*$YD$28)</f>
        <v>0</v>
      </c>
      <c r="YE56" s="75">
        <f>SUM(HQ56*$YE$28)</f>
        <v>0</v>
      </c>
      <c r="YF56" s="75">
        <f>SUM(HR56*$YF$28)</f>
        <v>0</v>
      </c>
      <c r="YG56" s="75">
        <f>SUM(HS56*$YG$28)</f>
        <v>0</v>
      </c>
      <c r="YH56" s="75">
        <f>SUM(HT56*$YH$28)</f>
        <v>0</v>
      </c>
      <c r="YI56" s="75">
        <f>SUM(HU56*$YI$28)</f>
        <v>0</v>
      </c>
      <c r="YJ56" s="75">
        <f>SUM(HV56*$YJ$28)</f>
        <v>0</v>
      </c>
      <c r="YK56" s="75">
        <f>SUM(HW56*$YK$28)</f>
        <v>0</v>
      </c>
      <c r="YL56" s="75">
        <f>SUM(HX56*$YL$28)</f>
        <v>0</v>
      </c>
      <c r="YM56" s="75">
        <f>SUM(HY56*$YM$28)</f>
        <v>0</v>
      </c>
      <c r="YN56" s="75">
        <f>SUM(HZ56*$YN$28)</f>
        <v>0</v>
      </c>
      <c r="YO56" s="75">
        <f>SUM(IA56*$YO$28)</f>
        <v>0</v>
      </c>
      <c r="YP56" s="75">
        <f>SUM(IB56*$YP$28)</f>
        <v>0</v>
      </c>
      <c r="YQ56" s="75">
        <f>SUM(IC56*$YQ$28)</f>
        <v>0</v>
      </c>
      <c r="YR56" s="75">
        <f>SUM(ID56*$YR$28)</f>
        <v>0</v>
      </c>
      <c r="YS56" s="75">
        <f>SUM(IE56*$YS$28)</f>
        <v>0</v>
      </c>
      <c r="YT56" s="75">
        <f>SUM(IF56*$YT$28)</f>
        <v>0</v>
      </c>
      <c r="YU56" s="75">
        <f>SUM(IG56*$YU$28)</f>
        <v>0</v>
      </c>
      <c r="YV56" s="75">
        <f>SUM(IH56*$YV$28)</f>
        <v>0</v>
      </c>
      <c r="YW56" s="75">
        <f>SUM(II56*$YW$28)</f>
        <v>0</v>
      </c>
      <c r="YX56" s="75">
        <f>SUM(IJ56*$YX$28)</f>
        <v>0</v>
      </c>
      <c r="YY56" s="75">
        <f>SUM(IK56*$YY$28)</f>
        <v>0</v>
      </c>
      <c r="YZ56" s="75">
        <f>SUM(IL56*$YZ$28)</f>
        <v>0</v>
      </c>
      <c r="ZA56" s="75">
        <f>SUM(IM56*$ZA$28)</f>
        <v>0</v>
      </c>
      <c r="ZB56" s="75">
        <f>SUM(IN56*$ZB$28)</f>
        <v>0</v>
      </c>
      <c r="ZC56" s="75">
        <f>SUM(IO56*$ZC$28)</f>
        <v>0</v>
      </c>
      <c r="ZD56" s="75">
        <f>SUM(IP56*$ZD$28)</f>
        <v>0</v>
      </c>
      <c r="ZE56" s="75">
        <f>SUM(IQ56*$ZE$28)</f>
        <v>0</v>
      </c>
      <c r="ZF56" s="75">
        <f>SUM(IR56*$ZF$28)</f>
        <v>0</v>
      </c>
      <c r="ZG56" s="75">
        <f>SUM(IS56*$ZG$28)</f>
        <v>0</v>
      </c>
      <c r="ZH56" s="75">
        <f>SUM(IT56*$ZH$28)</f>
        <v>0</v>
      </c>
      <c r="ZI56" s="75">
        <f>SUM(IU56*$ZI$28)</f>
        <v>0</v>
      </c>
      <c r="ZJ56" s="75">
        <f>SUM(IV56*$ZJ$28)</f>
        <v>0</v>
      </c>
      <c r="ZK56" s="75">
        <f>SUM(IW56*$ZK$28)</f>
        <v>0</v>
      </c>
      <c r="ZL56" s="75">
        <f>SUM(IX56*$ZL$28)</f>
        <v>0</v>
      </c>
      <c r="ZM56" s="75">
        <f>SUM(IY56*$ZM$28)</f>
        <v>0</v>
      </c>
      <c r="ZN56" s="75">
        <f>SUM(IZ56*$ZN$28)</f>
        <v>0</v>
      </c>
      <c r="ZO56" s="75">
        <f>SUM(JA56*$ZO$28)</f>
        <v>0</v>
      </c>
      <c r="ZP56" s="75">
        <f>SUM(JB56*$ZP$28)</f>
        <v>0</v>
      </c>
      <c r="ZQ56" s="75">
        <f>SUM(JC56*$ZQ$28)</f>
        <v>0</v>
      </c>
      <c r="ZR56" s="75">
        <f>SUM(JD56*$ZR$28)</f>
        <v>0</v>
      </c>
      <c r="ZS56" s="75">
        <f>SUM(JE56*$ZS$28)</f>
        <v>0</v>
      </c>
      <c r="ZT56" s="75">
        <f>SUM(JF56*$ZT$28)</f>
        <v>0</v>
      </c>
      <c r="ZU56" s="75">
        <f>SUM(JG56*$ZU$28)</f>
        <v>0</v>
      </c>
      <c r="ZV56" s="75">
        <f>SUM(JH56*$ZV$28)</f>
        <v>0</v>
      </c>
      <c r="ZW56" s="75">
        <f>SUM(JI56*$ZW$28)</f>
        <v>0</v>
      </c>
      <c r="ZX56" s="75">
        <f>SUM(JJ56*$ZX$28)</f>
        <v>0</v>
      </c>
      <c r="ZY56" s="75">
        <f>SUM(JK56*$ZY$28)</f>
        <v>0</v>
      </c>
      <c r="ZZ56" s="75">
        <f>SUM(JL56*$ZZ$28)</f>
        <v>0</v>
      </c>
      <c r="AAA56" s="75">
        <f>SUM(JM56*$AAA$28)</f>
        <v>0</v>
      </c>
      <c r="AAB56" s="75">
        <f>SUM(JN56*$AAB$28)</f>
        <v>0</v>
      </c>
      <c r="AAC56" s="75">
        <f>SUM(JO56*$AAC$28)</f>
        <v>0</v>
      </c>
      <c r="AAD56" s="75">
        <f>SUM(JP56*$AAD$28)</f>
        <v>0</v>
      </c>
      <c r="AAE56" s="75">
        <f>SUM(JQ56*$AAE$28)</f>
        <v>0</v>
      </c>
      <c r="AAF56" s="75">
        <f>SUM(JR56*$AAF$28)</f>
        <v>0</v>
      </c>
      <c r="AAG56" s="75">
        <f>SUM(JS56*$AAG$28)</f>
        <v>0</v>
      </c>
      <c r="AAH56" s="75">
        <f>SUM(JT56*$AAH$28)</f>
        <v>0</v>
      </c>
      <c r="AAI56" s="75">
        <f>SUM(JU56*$AAI$28)</f>
        <v>0</v>
      </c>
      <c r="AAJ56" s="75">
        <f>SUM(JV56*$AAJ$28)</f>
        <v>0</v>
      </c>
      <c r="AAK56" s="75">
        <f>SUM(JW56*$AAK$28)</f>
        <v>0</v>
      </c>
      <c r="AAL56" s="75">
        <f>SUM(JX56*$AAL$28)</f>
        <v>0</v>
      </c>
      <c r="AAM56" s="75">
        <f>SUM(JY56*$AAM$28)</f>
        <v>0</v>
      </c>
      <c r="AAN56" s="75">
        <f>SUM(JZ56*$AAN$28)</f>
        <v>0</v>
      </c>
      <c r="AAO56" s="75">
        <f>SUM(KA56*$AAO$28)</f>
        <v>0</v>
      </c>
      <c r="AAP56" s="75">
        <f>SUM(KB56*$AAP$28)</f>
        <v>0</v>
      </c>
      <c r="AAQ56" s="75">
        <f>SUM(KC56*$AAQ$28)</f>
        <v>0</v>
      </c>
      <c r="AAR56" s="75">
        <f>SUM(KD56*$AAR$28)</f>
        <v>0</v>
      </c>
      <c r="AAS56" s="75">
        <f>SUM(KE56*$AAS$28)</f>
        <v>0</v>
      </c>
      <c r="AAT56" s="75">
        <f>SUM(KF56*$AAT$28)</f>
        <v>0</v>
      </c>
      <c r="AAU56" s="75">
        <f>SUM(KG56*$AAU$28)</f>
        <v>0</v>
      </c>
      <c r="AAV56" s="75">
        <f>SUM(KH56*$AAV$28)</f>
        <v>0</v>
      </c>
      <c r="AAW56" s="75">
        <f>SUM(KI56*$AAW$28)</f>
        <v>0</v>
      </c>
      <c r="AAX56" s="75">
        <f>SUM(KJ56*$AAX$28)</f>
        <v>0</v>
      </c>
      <c r="AAY56" s="75">
        <f>SUM(KK56*$AAY$28)</f>
        <v>0</v>
      </c>
      <c r="AAZ56" s="75">
        <f>SUM(KL56*$AAZ$28)</f>
        <v>0</v>
      </c>
      <c r="ABA56" s="75">
        <f>SUM(KM56*$ABA$28)</f>
        <v>0</v>
      </c>
      <c r="ABB56" s="75">
        <f>SUM(KN56*$ABB$28)</f>
        <v>0</v>
      </c>
      <c r="ABC56" s="75">
        <f>SUM(KO56*$ABC$28)</f>
        <v>0</v>
      </c>
      <c r="ABD56" s="75">
        <f>SUM(KP56*$ABD$28)</f>
        <v>0</v>
      </c>
      <c r="ABE56" s="75">
        <f>SUM(KQ56*$ABE$28)</f>
        <v>0</v>
      </c>
      <c r="ABF56" s="75">
        <f>SUM(KR56*$ABF$28)</f>
        <v>0</v>
      </c>
      <c r="ABG56" s="75">
        <f>SUM(KS56*$ABG$28)</f>
        <v>0</v>
      </c>
      <c r="ABH56" s="75">
        <f>SUM(KT56*$ABH$28)</f>
        <v>0</v>
      </c>
      <c r="ABI56" s="75">
        <f>SUM(KU56*$ABI$28)</f>
        <v>0</v>
      </c>
      <c r="ABJ56" s="75">
        <f>SUM(KV56*$ABJ$28)</f>
        <v>0</v>
      </c>
      <c r="ABK56" s="75">
        <f>SUM(KW56*$ABK$28)</f>
        <v>5490</v>
      </c>
      <c r="ABL56" s="75">
        <f>SUM(KX56*$ABL$28)</f>
        <v>41175</v>
      </c>
      <c r="ABM56" s="75">
        <f>SUM(KY56*$ABM$28)</f>
        <v>0</v>
      </c>
      <c r="ABN56" s="75">
        <f>SUM(KZ56*$ABN$28)</f>
        <v>55545</v>
      </c>
      <c r="ABO56" s="75">
        <f>SUM(LA56*$ABO$28)</f>
        <v>12075</v>
      </c>
      <c r="ABP56" s="75">
        <f>SUM(LB56*$ABP$28)</f>
        <v>0</v>
      </c>
      <c r="ABQ56" s="75">
        <f>SUM(LC56*$ABQ$28)</f>
        <v>32680</v>
      </c>
      <c r="ABR56" s="75">
        <f>SUM(LD56*$ABR$28)</f>
        <v>111800</v>
      </c>
      <c r="ABS56" s="75">
        <f>SUM(LE56*$ABS$28)</f>
        <v>0</v>
      </c>
      <c r="ABT56" s="75">
        <f>SUM(LF56*$ABT$28)</f>
        <v>0</v>
      </c>
      <c r="ABU56" s="75">
        <f>SUM(LG56*$ABU$28)</f>
        <v>0</v>
      </c>
      <c r="ABV56" s="75">
        <f>SUM(LH56*$ABV$28)</f>
        <v>0</v>
      </c>
      <c r="ABW56" s="75">
        <f>SUM(LI56*$ABW$28)</f>
        <v>0</v>
      </c>
      <c r="ABX56" s="75">
        <f>SUM(LJ56*$ABX$28)</f>
        <v>0</v>
      </c>
      <c r="ABY56" s="75">
        <f>SUM(LK56*$ABY$28)</f>
        <v>0</v>
      </c>
      <c r="ABZ56" s="75">
        <f>SUM(LL56*$ABZ$28)</f>
        <v>0</v>
      </c>
      <c r="ACA56" s="75">
        <f>SUM(LM56*$ACA$28)</f>
        <v>0</v>
      </c>
      <c r="ACB56" s="75">
        <f>SUM(LN56*$ACB$28)</f>
        <v>0</v>
      </c>
      <c r="ACC56" s="75">
        <f>SUM(LO56*$ACC$28)</f>
        <v>0</v>
      </c>
      <c r="ACD56" s="75">
        <f>SUM(LP56*$ACD$28)</f>
        <v>0</v>
      </c>
      <c r="ACE56" s="75">
        <f>SUM(LQ56*$ACE$28)</f>
        <v>0</v>
      </c>
      <c r="ACF56" s="75">
        <f>SUM(LR56*$ACF$28)</f>
        <v>0</v>
      </c>
      <c r="ACG56" s="75">
        <f>SUM(LS56*$ACG$28)</f>
        <v>0</v>
      </c>
      <c r="ACH56" s="75">
        <f>SUM(LT56*$ACH$28)</f>
        <v>0</v>
      </c>
      <c r="ACI56" s="75">
        <f>SUM(LU56*$ACI$28)</f>
        <v>0</v>
      </c>
      <c r="ACJ56" s="75">
        <f>SUM(LV56*$ACJ$28)</f>
        <v>0</v>
      </c>
      <c r="ACK56" s="75">
        <f>SUM(LW56*$ACK$28)</f>
        <v>0</v>
      </c>
      <c r="ACL56" s="75">
        <f>SUM(LX56*$ACL$28)</f>
        <v>0</v>
      </c>
      <c r="ACM56" s="75">
        <f>SUM(LY56*$ACM$28)</f>
        <v>0</v>
      </c>
      <c r="ACN56" s="75">
        <f>SUM(LZ56*$ACN$28)</f>
        <v>0</v>
      </c>
      <c r="ACO56" s="75">
        <f>SUM(MA56*$ACO$28)</f>
        <v>0</v>
      </c>
      <c r="ACP56" s="75">
        <f>SUM(MB56*$ACP$28)</f>
        <v>0</v>
      </c>
      <c r="ACQ56" s="75">
        <f>SUM(MC56*$ACQ$28)</f>
        <v>0</v>
      </c>
      <c r="ACR56" s="75">
        <f>SUM(MD56*$ACR$28)</f>
        <v>0</v>
      </c>
      <c r="ACS56" s="75">
        <f>SUM(ME56*$ACS$28)</f>
        <v>25200</v>
      </c>
      <c r="ACT56" s="75">
        <f>SUM(MF56*$ACT$28)</f>
        <v>0</v>
      </c>
      <c r="ACU56" s="75">
        <f>SUM(MG56*$ACU$28)</f>
        <v>4200</v>
      </c>
      <c r="ACV56" s="75">
        <f>SUM(MH56*$ACV$28)</f>
        <v>0</v>
      </c>
      <c r="ACW56" s="75">
        <f>SUM(MI56*$ACW$28)</f>
        <v>0</v>
      </c>
      <c r="ACX56" s="75">
        <f>SUM(MJ56*$ACX$28)</f>
        <v>0</v>
      </c>
      <c r="ACY56" s="75">
        <f>SUM(MK56*$ACY$28)</f>
        <v>0</v>
      </c>
      <c r="ACZ56" s="75">
        <f>SUM(ML56*$ACZ$28)</f>
        <v>0</v>
      </c>
      <c r="ADA56" s="75">
        <f>SUM(MM56*$ADA$28)</f>
        <v>0</v>
      </c>
      <c r="ADB56" s="75">
        <f>SUM(MN56*$ADB$28)</f>
        <v>0</v>
      </c>
      <c r="ADC56" s="75">
        <f>SUM(MO56*$ADC$28)</f>
        <v>0</v>
      </c>
      <c r="ADD56" s="75">
        <f>SUM(MP56*$ADD$28)</f>
        <v>0</v>
      </c>
      <c r="ADE56" s="75">
        <f>SUM(MQ56*$ADE$28)</f>
        <v>0</v>
      </c>
      <c r="ADF56" s="75">
        <f>SUM(MR56*$ADF$28)</f>
        <v>0</v>
      </c>
      <c r="ADG56" s="75">
        <f>SUM(MS56*$ADG$28)</f>
        <v>0</v>
      </c>
      <c r="ADH56" s="75">
        <f>SUM(MT56*$ADH$28)</f>
        <v>0</v>
      </c>
      <c r="ADI56" s="75">
        <f>SUM(MU56*$ADI$28)</f>
        <v>0</v>
      </c>
      <c r="ADJ56" s="75">
        <f>SUM(MV56*$ADJ$28)</f>
        <v>0</v>
      </c>
      <c r="ADK56" s="75">
        <f>SUM(MW56*$ADK$28)</f>
        <v>0</v>
      </c>
      <c r="ADL56" s="75">
        <f>SUM(MX56*$ADL$28)</f>
        <v>0</v>
      </c>
      <c r="ADM56" s="75">
        <f>SUM(MY56*$ADM$28)</f>
        <v>0</v>
      </c>
      <c r="ADN56" s="75">
        <f>SUM(MZ56*$ADN$28)</f>
        <v>0</v>
      </c>
      <c r="ADO56" s="75">
        <f>SUM(NA56*$ADO$28)</f>
        <v>0</v>
      </c>
      <c r="ADP56" s="75">
        <f>SUM(NB56*$ADP$28)</f>
        <v>0</v>
      </c>
      <c r="ADQ56" s="75">
        <f>SUM(NC56*$ADQ$28)</f>
        <v>0</v>
      </c>
      <c r="ADR56" s="75">
        <f>SUM(ND56*$ADR$28)</f>
        <v>0</v>
      </c>
      <c r="ADS56" s="75">
        <f>SUM(NE56*$ADS$28)</f>
        <v>0</v>
      </c>
      <c r="ADT56" s="75">
        <f>SUM(NF56*$ADT$28)</f>
        <v>0</v>
      </c>
      <c r="ADU56" s="75">
        <f>SUM(NG56*$ADU$28)</f>
        <v>0</v>
      </c>
      <c r="ADV56" s="75">
        <f>SUM(NH56*$ADV$28)</f>
        <v>0</v>
      </c>
      <c r="ADW56" s="75">
        <f>SUM(NI56*$ADW$28)</f>
        <v>0</v>
      </c>
      <c r="ADX56" s="75">
        <f>SUM(NJ56*$ADX$28)</f>
        <v>0</v>
      </c>
      <c r="ADY56" s="75">
        <f>SUM(NK56*$ADY$28)</f>
        <v>0</v>
      </c>
      <c r="ADZ56" s="75">
        <f>SUM(NL56*$ADZ$28)</f>
        <v>0</v>
      </c>
      <c r="AEA56" s="75">
        <f>SUM(NM56*$AEA$28)</f>
        <v>0</v>
      </c>
      <c r="AEB56" s="75">
        <f>SUM(NN56*$AEB$28)</f>
        <v>0</v>
      </c>
      <c r="AEC56" s="75">
        <f>SUM(NO56*$AEC$28)</f>
        <v>0</v>
      </c>
      <c r="AED56" s="75">
        <f>SUM(NP56*$AED$28)</f>
        <v>0</v>
      </c>
      <c r="AEE56" s="75">
        <f>SUM(NQ56*$AEE$28)</f>
        <v>0</v>
      </c>
      <c r="AEF56" s="75">
        <f>SUM(NR56*$AEF$28)</f>
        <v>0</v>
      </c>
      <c r="AEG56" s="75">
        <f>SUM(NS56*$AEG$28)</f>
        <v>0</v>
      </c>
      <c r="AEH56" s="75">
        <f>SUM(NT56*$AEH$28)</f>
        <v>0</v>
      </c>
      <c r="AEI56" s="75">
        <f>SUM(NU56*$AEI$28)</f>
        <v>0</v>
      </c>
      <c r="AEJ56" s="75">
        <f>SUM(NV56*$AEJ$28)</f>
        <v>0</v>
      </c>
      <c r="AEK56" s="75">
        <f>SUM(NW56*$AEK$28)</f>
        <v>0</v>
      </c>
      <c r="AEL56" s="75">
        <f>SUM(NX56*$AEL$28)</f>
        <v>0</v>
      </c>
      <c r="AEM56" s="75">
        <f>SUM(NY56*$AEM$28)</f>
        <v>0</v>
      </c>
      <c r="AEN56" s="75">
        <f>SUM(NZ56*$AEN$28)</f>
        <v>0</v>
      </c>
      <c r="AEO56" s="75">
        <f>SUM(OA56*$AEO$28)</f>
        <v>0</v>
      </c>
      <c r="AEP56" s="75">
        <f>SUM(OB56*$AEP$28)</f>
        <v>0</v>
      </c>
      <c r="AEQ56" s="75">
        <f>SUM(OC56*$AEQ$28)</f>
        <v>0</v>
      </c>
      <c r="AER56" s="75">
        <f>SUM(OD56*$AER$28)</f>
        <v>0</v>
      </c>
      <c r="AES56" s="75">
        <f>SUM(OE56*$AES$28)</f>
        <v>0</v>
      </c>
      <c r="AET56" s="75">
        <f>SUM(OF56*$AET$28)</f>
        <v>0</v>
      </c>
      <c r="AEU56" s="75">
        <f>SUM(OG56*$AEU$28)</f>
        <v>0</v>
      </c>
      <c r="AEV56" s="75">
        <f>SUM(OH56*$AEV$28)</f>
        <v>0</v>
      </c>
      <c r="AEW56" s="75">
        <f>SUM(OI56*$AEW$28)</f>
        <v>0</v>
      </c>
      <c r="AEX56" s="75">
        <f>SUM(OJ56*$AEX$28)</f>
        <v>0</v>
      </c>
      <c r="AEY56" s="75">
        <f>SUM(OK56*$AEY$28)</f>
        <v>0</v>
      </c>
      <c r="AEZ56" s="75">
        <f>SUM(OL56*$AEZ$28)</f>
        <v>0</v>
      </c>
      <c r="AFA56" s="75">
        <f>SUM(OM56*$AFA$28)</f>
        <v>0</v>
      </c>
      <c r="AFB56" s="75">
        <f>SUM(ON56*$AFB$28)</f>
        <v>0</v>
      </c>
      <c r="AFC56" s="75">
        <f>SUM(OO56*$AFC$28)</f>
        <v>0</v>
      </c>
      <c r="AFD56" s="75">
        <f>SUM(OP56*$AFD$28)</f>
        <v>0</v>
      </c>
      <c r="AFE56" s="75">
        <f>SUM(OQ56*$AFE$28)</f>
        <v>0</v>
      </c>
      <c r="AFF56" s="75">
        <f>SUM(OR56*$AFF$28)</f>
        <v>0</v>
      </c>
      <c r="AFG56" s="75">
        <f>SUM(OS56*$AFG$28)</f>
        <v>0</v>
      </c>
      <c r="AFH56" s="75">
        <f>SUM(OT56*$AFH$28)</f>
        <v>0</v>
      </c>
      <c r="AFI56" s="75">
        <f>SUM(OU56*$AFI$28)</f>
        <v>0</v>
      </c>
      <c r="AFJ56" s="75">
        <f>SUM(OV56*$AFJ$28)</f>
        <v>0</v>
      </c>
      <c r="AFK56" s="75">
        <f>SUM(OW56*$AFK$28)</f>
        <v>0</v>
      </c>
      <c r="AFL56" s="75">
        <f>SUM(OX56*$AFL$28)</f>
        <v>0</v>
      </c>
      <c r="AFM56" s="75">
        <f>SUM(OY56*$AFM$28)</f>
        <v>0</v>
      </c>
      <c r="AFN56" s="75">
        <f>SUM(OZ56*$AFN$28)</f>
        <v>0</v>
      </c>
      <c r="AFO56" s="75">
        <f>SUM(PA56*$AFO$28)</f>
        <v>0</v>
      </c>
      <c r="AFP56" s="75">
        <f>SUM(PB56*$AFP$28)</f>
        <v>0</v>
      </c>
      <c r="AFQ56" s="75">
        <f>SUM(PC56*$AFQ$28)</f>
        <v>0</v>
      </c>
      <c r="AFR56" s="75">
        <f>SUM(PD56*$AFR$28)</f>
        <v>0</v>
      </c>
      <c r="AFS56" s="75">
        <f>SUM(PE56*$AFS$28)</f>
        <v>0</v>
      </c>
      <c r="AFT56" s="75">
        <f>SUM(PF56*$AFT$28)</f>
        <v>0</v>
      </c>
      <c r="AFU56" s="75">
        <f>SUM(PG56*$AFU$28)</f>
        <v>280</v>
      </c>
      <c r="AFV56" s="75">
        <f>SUM(PH56*$AFV$28)</f>
        <v>0</v>
      </c>
      <c r="AFW56" s="75">
        <f>SUM(PI56*$AFW$28)</f>
        <v>0</v>
      </c>
      <c r="AFX56" s="75">
        <f>SUM(PJ56*$AFX$28)</f>
        <v>0</v>
      </c>
      <c r="AFY56" s="75">
        <f>SUM(PK56*$AFY$28)</f>
        <v>0</v>
      </c>
      <c r="AFZ56" s="75">
        <f>SUM(PL56*$AFZ$28)</f>
        <v>0</v>
      </c>
      <c r="AGA56" s="75">
        <f>SUM(PM56*$AGA$28)</f>
        <v>0</v>
      </c>
      <c r="AGB56" s="75">
        <f>SUM(PN56*$AGB$28)</f>
        <v>0</v>
      </c>
      <c r="AGC56" s="75">
        <f>SUM(PO56*$AGC$28)</f>
        <v>0</v>
      </c>
      <c r="AGD56" s="75">
        <f>SUM(PP56*$AGD$28)</f>
        <v>0</v>
      </c>
      <c r="AGE56" s="75">
        <f>SUM(PQ56*$AGE$28)</f>
        <v>0</v>
      </c>
      <c r="AGF56" s="75">
        <f>SUM(PR56*$AGF$28)</f>
        <v>0</v>
      </c>
      <c r="AGG56" s="75">
        <f>SUM(PS56*$AGG$28)</f>
        <v>0</v>
      </c>
      <c r="AGH56" s="75">
        <f>SUM(PT56*$AGH$28)</f>
        <v>0</v>
      </c>
      <c r="AGI56" s="75">
        <f>SUM(PU56*$AGI$28)</f>
        <v>0</v>
      </c>
      <c r="AGJ56" s="75">
        <f>SUM(PV56*$AGJ$28)</f>
        <v>0</v>
      </c>
      <c r="AGK56" s="75">
        <f>SUM(PW56*$AGK$28)</f>
        <v>0</v>
      </c>
      <c r="AGL56" s="75">
        <f>SUM(PX56*$AGL$28)</f>
        <v>0</v>
      </c>
      <c r="AGM56" s="75">
        <f>SUM(PY56*$AGM$28)</f>
        <v>0</v>
      </c>
      <c r="AGN56" s="75">
        <f>SUM(PZ56*$AGN$28)</f>
        <v>0</v>
      </c>
      <c r="AGO56" s="75">
        <f>SUM(QA56*$AGO$28)</f>
        <v>0</v>
      </c>
      <c r="AGP56" s="75">
        <f>SUM(QB56*$AGP$28)</f>
        <v>0</v>
      </c>
      <c r="AGQ56" s="75">
        <f>SUM(QC56*$AGQ$28)</f>
        <v>0</v>
      </c>
      <c r="AGR56" s="75">
        <f>SUM(QD56*$AGR$28)</f>
        <v>0</v>
      </c>
      <c r="AGS56" s="75">
        <f>SUM(QE56*$AGS$28)</f>
        <v>0</v>
      </c>
      <c r="AGT56" s="75">
        <f>SUM(QF56*$AGT$28)</f>
        <v>0</v>
      </c>
      <c r="AGU56" s="75">
        <f>SUM(QG56*$AGU$28)</f>
        <v>0</v>
      </c>
      <c r="AGV56" s="75">
        <f>SUM(QH56*$AGV$28)</f>
        <v>0</v>
      </c>
      <c r="AGW56" s="75">
        <f>SUM(QI56*$AGW$28)</f>
        <v>0</v>
      </c>
      <c r="AGX56" s="75">
        <f>SUM(QJ56*$AGX$28)</f>
        <v>0</v>
      </c>
      <c r="AGY56" s="75">
        <f>SUM(QK56*$AGY$28)</f>
        <v>0</v>
      </c>
      <c r="AGZ56" s="75">
        <f>SUM(QL56*$AGZ$28)</f>
        <v>0</v>
      </c>
      <c r="AHA56" s="75">
        <f>SUM(QM56*$AHA$28)</f>
        <v>0</v>
      </c>
      <c r="AHB56" s="75">
        <f>SUM(QN56*$AHB$28)</f>
        <v>0</v>
      </c>
      <c r="AHC56" s="75">
        <f>SUM(QO56*$AHC$28)</f>
        <v>0</v>
      </c>
      <c r="AHD56" s="75">
        <f>SUM(QP56*$AHD$28)</f>
        <v>0</v>
      </c>
      <c r="AHE56" s="75">
        <f>SUM(QQ56*$AHE$28)</f>
        <v>0</v>
      </c>
      <c r="AHF56" s="75">
        <f>SUM(QR56*$AHF$28)</f>
        <v>0</v>
      </c>
      <c r="AHG56" s="75">
        <f>SUM(QS56*$AHG$28)</f>
        <v>0</v>
      </c>
      <c r="AHH56" s="75">
        <f>SUM(QT56*$AHH$28)</f>
        <v>0</v>
      </c>
      <c r="AHI56" s="75">
        <f>SUM(QU56*$AHI$28)</f>
        <v>0</v>
      </c>
      <c r="AHJ56" s="75">
        <f>SUM(QV56*$AHJ$28)</f>
        <v>0</v>
      </c>
      <c r="AHK56" s="75">
        <f>SUM(QW56*$AHK$28)</f>
        <v>0</v>
      </c>
      <c r="AHL56" s="75">
        <f>SUM(QX56*$AHL$28)</f>
        <v>0</v>
      </c>
      <c r="AHM56" s="75">
        <f>SUM(QY56*$AHM$28)</f>
        <v>0</v>
      </c>
      <c r="AHN56" s="75">
        <f>SUM(QZ56*$AHN$28)</f>
        <v>0</v>
      </c>
      <c r="AHO56" s="75">
        <f>SUM(RA56*$AHO$28)</f>
        <v>0</v>
      </c>
      <c r="AHP56" s="75">
        <f>SUM(RB56*$AHP$28)</f>
        <v>0</v>
      </c>
      <c r="AHQ56" s="75">
        <f>SUM(RC56*$AHQ$28)</f>
        <v>0</v>
      </c>
      <c r="AHT56" s="22">
        <f>SUM(AS56:KN56)</f>
        <v>0</v>
      </c>
      <c r="AHU56" s="22">
        <f>SUM(KO56:KV56)</f>
        <v>0</v>
      </c>
      <c r="AHV56" s="22">
        <f>SUM(KW56:MD56)</f>
        <v>129</v>
      </c>
      <c r="AHW56" s="22">
        <f>SUM(ME56:NL56)</f>
        <v>21</v>
      </c>
      <c r="AHX56" s="22">
        <f>SUM(NM56:NT56)</f>
        <v>0</v>
      </c>
      <c r="AHY56" s="22">
        <f>SUM(NU56:OJ56)</f>
        <v>0</v>
      </c>
      <c r="AHZ56" s="22">
        <f>SUM(OK56:RC56)</f>
        <v>5</v>
      </c>
      <c r="AIA56" s="22">
        <f>SUM(AHT56:AHZ56)</f>
        <v>155</v>
      </c>
      <c r="AIB56" s="77">
        <f>SUM(AHT56/AIA56)</f>
        <v>0</v>
      </c>
      <c r="AIC56" s="77">
        <f>SUM(AHU56/AIA56)</f>
        <v>0</v>
      </c>
      <c r="AID56" s="77">
        <f>SUM(AHV56/AIA56)</f>
        <v>0.83225806451612905</v>
      </c>
      <c r="AIE56" s="77">
        <f>SUM(AHW56/AIA56)</f>
        <v>0.13548387096774195</v>
      </c>
      <c r="AIF56" s="77">
        <f>SUM(AHX56/AIA56)</f>
        <v>0</v>
      </c>
      <c r="AIG56" s="77">
        <f>SUM(AHY56/AIA56)</f>
        <v>0</v>
      </c>
      <c r="AIH56" s="77">
        <f>SUM(AHZ56/AIA56)</f>
        <v>3.2258064516129031E-2</v>
      </c>
      <c r="AII56" s="22" t="s">
        <v>582</v>
      </c>
      <c r="AIK56" s="75">
        <f>SUM(RG56:AHQ56)</f>
        <v>288445</v>
      </c>
      <c r="AIL56" s="75">
        <f>AE56</f>
        <v>0</v>
      </c>
      <c r="AIM56" s="75">
        <f>SUM(AFZ56:AHD56)</f>
        <v>0</v>
      </c>
      <c r="AIN56" s="75">
        <f>SUM(AIK56-AIM56)</f>
        <v>288445</v>
      </c>
      <c r="AIO56" s="75">
        <f>SUM(AIL56+AIM56)</f>
        <v>0</v>
      </c>
      <c r="AIP56" s="23">
        <f>SUM(AIO56/AIN56)</f>
        <v>0</v>
      </c>
    </row>
    <row r="57" spans="5:926" ht="23.25" customHeight="1" x14ac:dyDescent="0.2">
      <c r="E57" s="72"/>
      <c r="J57" s="78">
        <v>2020</v>
      </c>
      <c r="K57" s="78">
        <v>848</v>
      </c>
      <c r="L57" s="79">
        <v>43927</v>
      </c>
      <c r="M57" s="78">
        <v>1906500</v>
      </c>
      <c r="N57" s="80"/>
      <c r="O57" s="80" t="s">
        <v>784</v>
      </c>
      <c r="P57" s="80" t="s">
        <v>785</v>
      </c>
      <c r="Q57" s="80" t="s">
        <v>786</v>
      </c>
      <c r="R57" s="22">
        <v>12</v>
      </c>
      <c r="S57" s="22">
        <v>2</v>
      </c>
      <c r="T57" s="22">
        <v>11</v>
      </c>
      <c r="U57" s="68" t="s">
        <v>698</v>
      </c>
      <c r="V57" s="22" t="s">
        <v>699</v>
      </c>
      <c r="X57" s="22">
        <v>160</v>
      </c>
      <c r="Y57" s="74">
        <f>SUM(AK57/X57)</f>
        <v>5543.75</v>
      </c>
      <c r="Z57" s="75">
        <f>SUM(RC57:AHM57)</f>
        <v>796233.5</v>
      </c>
      <c r="AA57" s="75">
        <v>0</v>
      </c>
      <c r="AB57" s="75">
        <v>0</v>
      </c>
      <c r="AC57" s="75">
        <f>SUM(Z57:AB57)</f>
        <v>796233.5</v>
      </c>
      <c r="AD57" s="75">
        <f>SUM(RG57:AHQ57)</f>
        <v>795807.5</v>
      </c>
      <c r="AE57" s="75">
        <v>0</v>
      </c>
      <c r="AF57" s="75">
        <v>0</v>
      </c>
      <c r="AG57" s="75">
        <f>SUM(AD57:AF57)</f>
        <v>795807.5</v>
      </c>
      <c r="AH57" s="74">
        <v>912000</v>
      </c>
      <c r="AI57" s="74">
        <v>25000</v>
      </c>
      <c r="AJ57" s="74">
        <v>0</v>
      </c>
      <c r="AK57" s="76">
        <f>SUM(AH57-(AI57+AJ57))</f>
        <v>887000</v>
      </c>
      <c r="AL57" s="23">
        <f>SUM(AD57/AK57)</f>
        <v>0.89718996617812852</v>
      </c>
      <c r="AM57" s="77">
        <f>ABS(AL57-$A$7)</f>
        <v>0.15818996617812853</v>
      </c>
      <c r="AN57" s="77">
        <f>ABS(AL57-$A$9)</f>
        <v>0.10594270700378861</v>
      </c>
      <c r="AO57" s="77">
        <f>SUMSQ(AN57)</f>
        <v>1.12238571672906E-2</v>
      </c>
      <c r="AP57" s="75">
        <f>AK57^2</f>
        <v>786769000000</v>
      </c>
      <c r="AQ57" s="74">
        <f>AG57^2</f>
        <v>633309577056.25</v>
      </c>
      <c r="AR57" s="75">
        <f>AG57*AK57</f>
        <v>705881252500</v>
      </c>
      <c r="AS57" s="22">
        <v>1</v>
      </c>
      <c r="AT57" s="22">
        <v>49.5</v>
      </c>
      <c r="AV57" s="22">
        <v>45</v>
      </c>
      <c r="AY57" s="22">
        <v>31</v>
      </c>
      <c r="AZ57" s="22">
        <v>31.5</v>
      </c>
      <c r="KX57" s="22">
        <v>20.5</v>
      </c>
      <c r="LC57" s="22">
        <v>7</v>
      </c>
      <c r="LD57" s="22">
        <v>16.5</v>
      </c>
      <c r="MG57" s="22">
        <v>2</v>
      </c>
      <c r="ML57" s="22">
        <v>4</v>
      </c>
      <c r="RB57" s="22">
        <v>10</v>
      </c>
      <c r="RE57" s="22">
        <f>SUM(AS57:PG57)</f>
        <v>208</v>
      </c>
      <c r="RF57" s="22">
        <f>SUM(AS57:RC57)</f>
        <v>218</v>
      </c>
      <c r="RG57" s="75">
        <f>SUM(AS57*$RG$28)</f>
        <v>4580</v>
      </c>
      <c r="RH57" s="75">
        <f>SUM(AT57*$RH$28)</f>
        <v>226710</v>
      </c>
      <c r="RI57" s="75">
        <f>SUM(AU57*$RI$28)</f>
        <v>0</v>
      </c>
      <c r="RJ57" s="75">
        <f>SUM(AV57*$RJ$28)</f>
        <v>196650</v>
      </c>
      <c r="RK57" s="75">
        <f>SUM(AW57*$RK$28)</f>
        <v>0</v>
      </c>
      <c r="RL57" s="75">
        <f>SUM(AX57*$RL$28)</f>
        <v>0</v>
      </c>
      <c r="RM57" s="75">
        <f>SUM(AY57*$RM$28)</f>
        <v>131130</v>
      </c>
      <c r="RN57" s="75">
        <f>SUM(AZ57*$RN$28)</f>
        <v>133245</v>
      </c>
      <c r="RO57" s="75">
        <f>SUM(BA57*$RO$28)</f>
        <v>0</v>
      </c>
      <c r="RP57" s="75">
        <f>SUM(BB57*$RP$28)</f>
        <v>0</v>
      </c>
      <c r="RQ57" s="75">
        <f>SUM(BC57*$RQ$28)</f>
        <v>0</v>
      </c>
      <c r="RR57" s="75">
        <f>SUM(BD57*$RR$28)</f>
        <v>0</v>
      </c>
      <c r="RS57" s="75">
        <f>SUM(BE57*$RS$28)</f>
        <v>0</v>
      </c>
      <c r="RT57" s="75">
        <f>SUM(BF57*$RT$28)</f>
        <v>0</v>
      </c>
      <c r="RU57" s="75">
        <f>SUM(BG57*$RU$28)</f>
        <v>0</v>
      </c>
      <c r="RV57" s="75">
        <f>SUM(BH57*$RV$28)</f>
        <v>0</v>
      </c>
      <c r="RW57" s="75">
        <f>SUM(BI57*$RW$28)</f>
        <v>0</v>
      </c>
      <c r="RX57" s="75">
        <f>SUM(BJ57*$RX$28)</f>
        <v>0</v>
      </c>
      <c r="RY57" s="75">
        <f>SUM(BK57*$RY$28)</f>
        <v>0</v>
      </c>
      <c r="RZ57" s="75">
        <f>SUM(BL57*$RZ$28)</f>
        <v>0</v>
      </c>
      <c r="SA57" s="75">
        <f>SUM(BM57*$SA$28)</f>
        <v>0</v>
      </c>
      <c r="SB57" s="75">
        <f>SUM(BN57*$SB$28)</f>
        <v>0</v>
      </c>
      <c r="SC57" s="75">
        <f>SUM(BO57*$SC$28)</f>
        <v>0</v>
      </c>
      <c r="SD57" s="75">
        <f>SUM(BP57*$SD$28)</f>
        <v>0</v>
      </c>
      <c r="SE57" s="75">
        <f>SUM(BQ57*$SE$28)</f>
        <v>0</v>
      </c>
      <c r="SF57" s="75">
        <f>SUM(BR57*$SF$28)</f>
        <v>0</v>
      </c>
      <c r="SG57" s="75">
        <f>SUM(BS57*$SG$28)</f>
        <v>0</v>
      </c>
      <c r="SH57" s="75">
        <f>SUM(BT57*$SH$28)</f>
        <v>0</v>
      </c>
      <c r="SI57" s="75">
        <f>SUM(BU57*$SI$28)</f>
        <v>0</v>
      </c>
      <c r="SJ57" s="75">
        <f>SUM(BV57*$SJ$28)</f>
        <v>0</v>
      </c>
      <c r="SK57" s="75">
        <f>SUM(BW57*$SK$28)</f>
        <v>0</v>
      </c>
      <c r="SL57" s="75">
        <f>SUM(BX57*$SL$28)</f>
        <v>0</v>
      </c>
      <c r="SM57" s="75">
        <f>SUM(BY57*$SM$28)</f>
        <v>0</v>
      </c>
      <c r="SN57" s="75">
        <f>SUM(BZ57*$SN$28)</f>
        <v>0</v>
      </c>
      <c r="SO57" s="75">
        <f>SUM(CA57*$SO$28)</f>
        <v>0</v>
      </c>
      <c r="SP57" s="75">
        <f>SUM(CB57*$SP$28)</f>
        <v>0</v>
      </c>
      <c r="SQ57" s="75">
        <f>SUM(CC57*$SQ$28)</f>
        <v>0</v>
      </c>
      <c r="SR57" s="75">
        <f>SUM(CD57*$SR$28)</f>
        <v>0</v>
      </c>
      <c r="SS57" s="75">
        <f>SUM(CE57*$SS$28)</f>
        <v>0</v>
      </c>
      <c r="ST57" s="75">
        <f>SUM(CF57*$ST$28)</f>
        <v>0</v>
      </c>
      <c r="SU57" s="75">
        <f>SUM(CG57*$SU$28)</f>
        <v>0</v>
      </c>
      <c r="SV57" s="75">
        <f>SUM(CH57*$SV$28)</f>
        <v>0</v>
      </c>
      <c r="SW57" s="75">
        <f>SUM(CI57*$SW$28)</f>
        <v>0</v>
      </c>
      <c r="SX57" s="75">
        <f>SUM(CJ57*$SX$28)</f>
        <v>0</v>
      </c>
      <c r="SY57" s="75">
        <f>SUM(CK57*$SY$28)</f>
        <v>0</v>
      </c>
      <c r="SZ57" s="75">
        <f>SUM(CL57*$SZ$28)</f>
        <v>0</v>
      </c>
      <c r="TA57" s="75">
        <f>SUM(CM57*$TA$28)</f>
        <v>0</v>
      </c>
      <c r="TB57" s="75">
        <f>SUM(CN57*$TB$28)</f>
        <v>0</v>
      </c>
      <c r="TC57" s="75">
        <f>SUM(CO57*$TC$28)</f>
        <v>0</v>
      </c>
      <c r="TD57" s="75">
        <f>SUM(CP57*$TD$28)</f>
        <v>0</v>
      </c>
      <c r="TE57" s="75">
        <f>SUM(CQ57*$TE$28)</f>
        <v>0</v>
      </c>
      <c r="TF57" s="75">
        <f>SUM(CR57*$TF$28)</f>
        <v>0</v>
      </c>
      <c r="TG57" s="75">
        <f>SUM(CS57*$TG$28)</f>
        <v>0</v>
      </c>
      <c r="TH57" s="75">
        <f>SUM(CT57*$TH$28)</f>
        <v>0</v>
      </c>
      <c r="TI57" s="75">
        <f>SUM(CU57*$TI$28)</f>
        <v>0</v>
      </c>
      <c r="TJ57" s="75">
        <f>SUM(CV57*$TJ$28)</f>
        <v>0</v>
      </c>
      <c r="TK57" s="75">
        <f>SUM(CW57*$TK$28)</f>
        <v>0</v>
      </c>
      <c r="TL57" s="75">
        <f>SUM(CX57*$TL$28)</f>
        <v>0</v>
      </c>
      <c r="TM57" s="75">
        <f>SUM(CY57*$TM$28)</f>
        <v>0</v>
      </c>
      <c r="TN57" s="75">
        <f>SUM(CZ57*$TN$28)</f>
        <v>0</v>
      </c>
      <c r="TO57" s="75">
        <f>SUM(DA57*$TO$28)</f>
        <v>0</v>
      </c>
      <c r="TP57" s="75">
        <f>SUM(DB57*$TP$28)</f>
        <v>0</v>
      </c>
      <c r="TQ57" s="75">
        <f>SUM(DC57*$TQ$28)</f>
        <v>0</v>
      </c>
      <c r="TR57" s="75">
        <f>SUM(DD57*$TR$28)</f>
        <v>0</v>
      </c>
      <c r="TS57" s="75">
        <f>SUM(DE57*$TS$28)</f>
        <v>0</v>
      </c>
      <c r="TT57" s="75">
        <f>SUM(DF57*$TT$28)</f>
        <v>0</v>
      </c>
      <c r="TU57" s="75">
        <f>SUM(DG57*$TU$28)</f>
        <v>0</v>
      </c>
      <c r="TV57" s="75">
        <f>SUM(DH57*$TV$28)</f>
        <v>0</v>
      </c>
      <c r="TW57" s="75">
        <f>SUM(DI57*$TW$28)</f>
        <v>0</v>
      </c>
      <c r="TX57" s="75">
        <f>SUM(DJ57*$TX$28)</f>
        <v>0</v>
      </c>
      <c r="TY57" s="75">
        <f>SUM(DK57*$TY$28)</f>
        <v>0</v>
      </c>
      <c r="TZ57" s="75">
        <f>SUM(DL57*$TZ$28)</f>
        <v>0</v>
      </c>
      <c r="UA57" s="75">
        <f>SUM(DM57*$UA$28)</f>
        <v>0</v>
      </c>
      <c r="UB57" s="75">
        <f>SUM(DN57*$UB$28)</f>
        <v>0</v>
      </c>
      <c r="UC57" s="75">
        <f>SUM(DO57*$UC$28)</f>
        <v>0</v>
      </c>
      <c r="UD57" s="75">
        <f>SUM(DP57*$UD$28)</f>
        <v>0</v>
      </c>
      <c r="UE57" s="75">
        <f>SUM(DQ57*$UE$28)</f>
        <v>0</v>
      </c>
      <c r="UF57" s="75">
        <f>SUM(DR57*$UF$28)</f>
        <v>0</v>
      </c>
      <c r="UG57" s="75">
        <f>SUM(DS57*$UG$28)</f>
        <v>0</v>
      </c>
      <c r="UH57" s="75">
        <f>SUM(DT57*$UH$28)</f>
        <v>0</v>
      </c>
      <c r="UI57" s="75">
        <f>SUM(DU57*$UI$28)</f>
        <v>0</v>
      </c>
      <c r="UJ57" s="75">
        <f>SUM(DV57*$UJ$28)</f>
        <v>0</v>
      </c>
      <c r="UK57" s="75">
        <f>SUM(DW57*$UK$28)</f>
        <v>0</v>
      </c>
      <c r="UL57" s="75">
        <f>SUM(DX57*$UL$28)</f>
        <v>0</v>
      </c>
      <c r="UM57" s="75">
        <f>SUM(DY57*$UM$28)</f>
        <v>0</v>
      </c>
      <c r="UN57" s="75">
        <f>SUM(DZ57*$UN$28)</f>
        <v>0</v>
      </c>
      <c r="UO57" s="75">
        <f>SUM(EA57*$UO$28)</f>
        <v>0</v>
      </c>
      <c r="UP57" s="75">
        <f>SUM(EB57*$UP$28)</f>
        <v>0</v>
      </c>
      <c r="UQ57" s="75">
        <f>SUM(EC57*$UQ$28)</f>
        <v>0</v>
      </c>
      <c r="UR57" s="75">
        <f>SUM(ED57*$UR$28)</f>
        <v>0</v>
      </c>
      <c r="US57" s="75">
        <f>SUM(EE57*$US$28)</f>
        <v>0</v>
      </c>
      <c r="UT57" s="75">
        <f>SUM(EF57*$UT$28)</f>
        <v>0</v>
      </c>
      <c r="UU57" s="75">
        <f>SUM(EG57*$UU$28)</f>
        <v>0</v>
      </c>
      <c r="UV57" s="75">
        <f>SUM(EH57*$UV$28)</f>
        <v>0</v>
      </c>
      <c r="UW57" s="75">
        <f>SUM(EI57*$UW$28)</f>
        <v>0</v>
      </c>
      <c r="UX57" s="75">
        <f>SUM(EJ57*$UX$28)</f>
        <v>0</v>
      </c>
      <c r="UY57" s="75">
        <f>SUM(EK57*$UY$28)</f>
        <v>0</v>
      </c>
      <c r="UZ57" s="75">
        <f>SUM(EL57*$UZ$28)</f>
        <v>0</v>
      </c>
      <c r="VA57" s="75">
        <f>SUM(EM57*$VA$28)</f>
        <v>0</v>
      </c>
      <c r="VB57" s="75">
        <f>SUM(EN57*$VB$28)</f>
        <v>0</v>
      </c>
      <c r="VC57" s="75">
        <f>SUM(EO57*$VC$28)</f>
        <v>0</v>
      </c>
      <c r="VD57" s="75">
        <f>SUM(EP57*$VD$28)</f>
        <v>0</v>
      </c>
      <c r="VE57" s="75">
        <f>SUM(EQ57*$VE$28)</f>
        <v>0</v>
      </c>
      <c r="VF57" s="75">
        <f>SUM(ER57*$VF$28)</f>
        <v>0</v>
      </c>
      <c r="VG57" s="75">
        <f>SUM(ES57*$VG$28)</f>
        <v>0</v>
      </c>
      <c r="VH57" s="75">
        <f>SUM(ET57*$VH$28)</f>
        <v>0</v>
      </c>
      <c r="VI57" s="75">
        <f>SUM(EU57*$VI$28)</f>
        <v>0</v>
      </c>
      <c r="VJ57" s="75">
        <f>SUM(EV57*$VJ$28)</f>
        <v>0</v>
      </c>
      <c r="VK57" s="75">
        <f>SUM(EW57*$VK$28)</f>
        <v>0</v>
      </c>
      <c r="VL57" s="75">
        <f>SUM(EX57*$VL$28)</f>
        <v>0</v>
      </c>
      <c r="VM57" s="75">
        <f>SUM(EY57*$VM$28)</f>
        <v>0</v>
      </c>
      <c r="VN57" s="75">
        <f>SUM(EZ57*$VND$28)</f>
        <v>0</v>
      </c>
      <c r="VO57" s="75">
        <f>SUM(FA57*$VO$28)</f>
        <v>0</v>
      </c>
      <c r="VP57" s="75">
        <f>SUM(FB57*$VP$28)</f>
        <v>0</v>
      </c>
      <c r="VQ57" s="75">
        <f>SUM(FC57*$VQ$28)</f>
        <v>0</v>
      </c>
      <c r="VR57" s="75">
        <f>SUM(FD57*$VR$28)</f>
        <v>0</v>
      </c>
      <c r="VS57" s="75">
        <f>SUM(FE57*$VS$28)</f>
        <v>0</v>
      </c>
      <c r="VT57" s="75">
        <f>SUM(FF57*$VT$28)</f>
        <v>0</v>
      </c>
      <c r="VU57" s="75">
        <f>SUM(FG57*$VU$28)</f>
        <v>0</v>
      </c>
      <c r="VV57" s="75">
        <f>SUM(FH57*$VV$28)</f>
        <v>0</v>
      </c>
      <c r="VW57" s="75">
        <f>SUM(FI57*$VW$28)</f>
        <v>0</v>
      </c>
      <c r="VX57" s="75">
        <f>SUM(FJ57*$VX$28)</f>
        <v>0</v>
      </c>
      <c r="VY57" s="75">
        <f>SUM(FK57*$VY$28)</f>
        <v>0</v>
      </c>
      <c r="VZ57" s="75">
        <f>SUM(FL57*$VZ$28)</f>
        <v>0</v>
      </c>
      <c r="WA57" s="75">
        <f>SUM(FM57*$WA$28)</f>
        <v>0</v>
      </c>
      <c r="WB57" s="75">
        <f>SUM(FN57*$WB$28)</f>
        <v>0</v>
      </c>
      <c r="WC57" s="75">
        <f>SUM(FO57*$WC$28)</f>
        <v>0</v>
      </c>
      <c r="WD57" s="75">
        <f>SUM(FP57*$WD$28)</f>
        <v>0</v>
      </c>
      <c r="WE57" s="75">
        <f>SUM(FQ57*$WE$28)</f>
        <v>0</v>
      </c>
      <c r="WF57" s="75">
        <f>SUM(FR57*$WF$28)</f>
        <v>0</v>
      </c>
      <c r="WG57" s="75">
        <f>SUM(FS57*$WG$28)</f>
        <v>0</v>
      </c>
      <c r="WH57" s="75">
        <f>SUM(FT57*$WH$28)</f>
        <v>0</v>
      </c>
      <c r="WI57" s="75">
        <f>SUM(FU57*$WI$28)</f>
        <v>0</v>
      </c>
      <c r="WJ57" s="75">
        <f>SUM(FV57*$WJ$28)</f>
        <v>0</v>
      </c>
      <c r="WK57" s="75">
        <f>SUM(FW57*$WK$28)</f>
        <v>0</v>
      </c>
      <c r="WL57" s="75">
        <f>SUM(FX57*$WL$28)</f>
        <v>0</v>
      </c>
      <c r="WM57" s="75">
        <f>SUM(FY57*$WM$28)</f>
        <v>0</v>
      </c>
      <c r="WN57" s="75">
        <f>SUM(FZ57*$WN$28)</f>
        <v>0</v>
      </c>
      <c r="WO57" s="75">
        <f>SUM(GA57*$WO$28)</f>
        <v>0</v>
      </c>
      <c r="WP57" s="75">
        <f>SUM(GB57*$WP$28)</f>
        <v>0</v>
      </c>
      <c r="WQ57" s="75">
        <f>SUM(GC57*$WQ$28)</f>
        <v>0</v>
      </c>
      <c r="WR57" s="75">
        <f>SUM(GD57*$WR$28)</f>
        <v>0</v>
      </c>
      <c r="WS57" s="75">
        <f>SUM(GE57*$WS$28)</f>
        <v>0</v>
      </c>
      <c r="WT57" s="75">
        <f>SUM(GF57*$WT$28)</f>
        <v>0</v>
      </c>
      <c r="WU57" s="75">
        <f>SUM(GG57*$WU$28)</f>
        <v>0</v>
      </c>
      <c r="WV57" s="75">
        <f>SUM(GH57*$WV$28)</f>
        <v>0</v>
      </c>
      <c r="WW57" s="75">
        <f>SUM(GI57*$WW$28)</f>
        <v>0</v>
      </c>
      <c r="WX57" s="75">
        <f>SUM(GJ57*$WX$28)</f>
        <v>0</v>
      </c>
      <c r="WY57" s="75">
        <f>SUM(GK57*$WY$28)</f>
        <v>0</v>
      </c>
      <c r="WZ57" s="75">
        <f>SUM(GL57*$WZ$28)</f>
        <v>0</v>
      </c>
      <c r="XA57" s="75">
        <f>SUM(GM57*$XA$28)</f>
        <v>0</v>
      </c>
      <c r="XB57" s="75">
        <f>SUM(GN57*$XB$28)</f>
        <v>0</v>
      </c>
      <c r="XC57" s="75">
        <f>SUM(GO57*$XC$28)</f>
        <v>0</v>
      </c>
      <c r="XD57" s="75">
        <f>SUM(GP57*$XD$28)</f>
        <v>0</v>
      </c>
      <c r="XE57" s="75">
        <f>SUM(GQ57*$XE$28)</f>
        <v>0</v>
      </c>
      <c r="XF57" s="75">
        <f>SUM(GR57*$XF$28)</f>
        <v>0</v>
      </c>
      <c r="XG57" s="75">
        <f>SUM(GS57*$XG$28)</f>
        <v>0</v>
      </c>
      <c r="XH57" s="75">
        <f>SUM(GT57*$XH$28)</f>
        <v>0</v>
      </c>
      <c r="XI57" s="75">
        <f>SUM(GU57*$XI$28)</f>
        <v>0</v>
      </c>
      <c r="XJ57" s="75">
        <f>SUM(GV57*$XJ$28)</f>
        <v>0</v>
      </c>
      <c r="XK57" s="75">
        <f>SUM(GW57*$XK$28)</f>
        <v>0</v>
      </c>
      <c r="XL57" s="75">
        <f>SUM(GX57*$XL$28)</f>
        <v>0</v>
      </c>
      <c r="XM57" s="75">
        <f>SUM(GY57*$XM$28)</f>
        <v>0</v>
      </c>
      <c r="XN57" s="75">
        <f>SUM(GZ57*$XN$28)</f>
        <v>0</v>
      </c>
      <c r="XO57" s="75">
        <f>SUM(HA57*$XO$28)</f>
        <v>0</v>
      </c>
      <c r="XP57" s="75">
        <f>SUM(HB57*$XP$28)</f>
        <v>0</v>
      </c>
      <c r="XQ57" s="75">
        <f>SUM(HC57*$XQ$28)</f>
        <v>0</v>
      </c>
      <c r="XR57" s="75">
        <f>SUM(HD57*$XR$28)</f>
        <v>0</v>
      </c>
      <c r="XS57" s="75">
        <f>SUM(HE57*$XS$28)</f>
        <v>0</v>
      </c>
      <c r="XT57" s="75">
        <f>SUM(HF57*$XT$28)</f>
        <v>0</v>
      </c>
      <c r="XU57" s="75">
        <f>SUM(HG57*$XU$28)</f>
        <v>0</v>
      </c>
      <c r="XV57" s="75">
        <f>SUM(HH57*$XV$28)</f>
        <v>0</v>
      </c>
      <c r="XW57" s="75">
        <f>SUM(HI57*$XW$28)</f>
        <v>0</v>
      </c>
      <c r="XX57" s="75">
        <f>SUM(HJ57*$XX$28)</f>
        <v>0</v>
      </c>
      <c r="XY57" s="75">
        <f>SUM(HK57*$XY$28)</f>
        <v>0</v>
      </c>
      <c r="XZ57" s="75">
        <f>SUM(HL57*$XZ$28)</f>
        <v>0</v>
      </c>
      <c r="YA57" s="75">
        <f>SUM(HM57*$YA$28)</f>
        <v>0</v>
      </c>
      <c r="YB57" s="75">
        <f>SUM(HN57*$YB$28)</f>
        <v>0</v>
      </c>
      <c r="YC57" s="75">
        <f>SUM(HO57*$YC$28)</f>
        <v>0</v>
      </c>
      <c r="YD57" s="75">
        <f>SUM(HP57*$YD$28)</f>
        <v>0</v>
      </c>
      <c r="YE57" s="75">
        <f>SUM(HQ57*$YE$28)</f>
        <v>0</v>
      </c>
      <c r="YF57" s="75">
        <f>SUM(HR57*$YF$28)</f>
        <v>0</v>
      </c>
      <c r="YG57" s="75">
        <f>SUM(HS57*$YG$28)</f>
        <v>0</v>
      </c>
      <c r="YH57" s="75">
        <f>SUM(HT57*$YH$28)</f>
        <v>0</v>
      </c>
      <c r="YI57" s="75">
        <f>SUM(HU57*$YI$28)</f>
        <v>0</v>
      </c>
      <c r="YJ57" s="75">
        <f>SUM(HV57*$YJ$28)</f>
        <v>0</v>
      </c>
      <c r="YK57" s="75">
        <f>SUM(HW57*$YK$28)</f>
        <v>0</v>
      </c>
      <c r="YL57" s="75">
        <f>SUM(HX57*$YL$28)</f>
        <v>0</v>
      </c>
      <c r="YM57" s="75">
        <f>SUM(HY57*$YM$28)</f>
        <v>0</v>
      </c>
      <c r="YN57" s="75">
        <f>SUM(HZ57*$YN$28)</f>
        <v>0</v>
      </c>
      <c r="YO57" s="75">
        <f>SUM(IA57*$YO$28)</f>
        <v>0</v>
      </c>
      <c r="YP57" s="75">
        <f>SUM(IB57*$YP$28)</f>
        <v>0</v>
      </c>
      <c r="YQ57" s="75">
        <f>SUM(IC57*$YQ$28)</f>
        <v>0</v>
      </c>
      <c r="YR57" s="75">
        <f>SUM(ID57*$YR$28)</f>
        <v>0</v>
      </c>
      <c r="YS57" s="75">
        <f>SUM(IE57*$YS$28)</f>
        <v>0</v>
      </c>
      <c r="YT57" s="75">
        <f>SUM(IF57*$YT$28)</f>
        <v>0</v>
      </c>
      <c r="YU57" s="75">
        <f>SUM(IG57*$YU$28)</f>
        <v>0</v>
      </c>
      <c r="YV57" s="75">
        <f>SUM(IH57*$YV$28)</f>
        <v>0</v>
      </c>
      <c r="YW57" s="75">
        <f>SUM(II57*$YW$28)</f>
        <v>0</v>
      </c>
      <c r="YX57" s="75">
        <f>SUM(IJ57*$YX$28)</f>
        <v>0</v>
      </c>
      <c r="YY57" s="75">
        <f>SUM(IK57*$YY$28)</f>
        <v>0</v>
      </c>
      <c r="YZ57" s="75">
        <f>SUM(IL57*$YZ$28)</f>
        <v>0</v>
      </c>
      <c r="ZA57" s="75">
        <f>SUM(IM57*$ZA$28)</f>
        <v>0</v>
      </c>
      <c r="ZB57" s="75">
        <f>SUM(IN57*$ZB$28)</f>
        <v>0</v>
      </c>
      <c r="ZC57" s="75">
        <f>SUM(IO57*$ZC$28)</f>
        <v>0</v>
      </c>
      <c r="ZD57" s="75">
        <f>SUM(IP57*$ZD$28)</f>
        <v>0</v>
      </c>
      <c r="ZE57" s="75">
        <f>SUM(IQ57*$ZE$28)</f>
        <v>0</v>
      </c>
      <c r="ZF57" s="75">
        <f>SUM(IR57*$ZF$28)</f>
        <v>0</v>
      </c>
      <c r="ZG57" s="75">
        <f>SUM(IS57*$ZG$28)</f>
        <v>0</v>
      </c>
      <c r="ZH57" s="75">
        <f>SUM(IT57*$ZH$28)</f>
        <v>0</v>
      </c>
      <c r="ZI57" s="75">
        <f>SUM(IU57*$ZI$28)</f>
        <v>0</v>
      </c>
      <c r="ZJ57" s="75">
        <f>SUM(IV57*$ZJ$28)</f>
        <v>0</v>
      </c>
      <c r="ZK57" s="75">
        <f>SUM(IW57*$ZK$28)</f>
        <v>0</v>
      </c>
      <c r="ZL57" s="75">
        <f>SUM(IX57*$ZL$28)</f>
        <v>0</v>
      </c>
      <c r="ZM57" s="75">
        <f>SUM(IY57*$ZM$28)</f>
        <v>0</v>
      </c>
      <c r="ZN57" s="75">
        <f>SUM(IZ57*$ZN$28)</f>
        <v>0</v>
      </c>
      <c r="ZO57" s="75">
        <f>SUM(JA57*$ZO$28)</f>
        <v>0</v>
      </c>
      <c r="ZP57" s="75">
        <f>SUM(JB57*$ZP$28)</f>
        <v>0</v>
      </c>
      <c r="ZQ57" s="75">
        <f>SUM(JC57*$ZQ$28)</f>
        <v>0</v>
      </c>
      <c r="ZR57" s="75">
        <f>SUM(JD57*$ZR$28)</f>
        <v>0</v>
      </c>
      <c r="ZS57" s="75">
        <f>SUM(JE57*$ZS$28)</f>
        <v>0</v>
      </c>
      <c r="ZT57" s="75">
        <f>SUM(JF57*$ZT$28)</f>
        <v>0</v>
      </c>
      <c r="ZU57" s="75">
        <f>SUM(JG57*$ZU$28)</f>
        <v>0</v>
      </c>
      <c r="ZV57" s="75">
        <f>SUM(JH57*$ZV$28)</f>
        <v>0</v>
      </c>
      <c r="ZW57" s="75">
        <f>SUM(JI57*$ZW$28)</f>
        <v>0</v>
      </c>
      <c r="ZX57" s="75">
        <f>SUM(JJ57*$ZX$28)</f>
        <v>0</v>
      </c>
      <c r="ZY57" s="75">
        <f>SUM(JK57*$ZY$28)</f>
        <v>0</v>
      </c>
      <c r="ZZ57" s="75">
        <f>SUM(JL57*$ZZ$28)</f>
        <v>0</v>
      </c>
      <c r="AAA57" s="75">
        <f>SUM(JM57*$AAA$28)</f>
        <v>0</v>
      </c>
      <c r="AAB57" s="75">
        <f>SUM(JN57*$AAB$28)</f>
        <v>0</v>
      </c>
      <c r="AAC57" s="75">
        <f>SUM(JO57*$AAC$28)</f>
        <v>0</v>
      </c>
      <c r="AAD57" s="75">
        <f>SUM(JP57*$AAD$28)</f>
        <v>0</v>
      </c>
      <c r="AAE57" s="75">
        <f>SUM(JQ57*$AAE$28)</f>
        <v>0</v>
      </c>
      <c r="AAF57" s="75">
        <f>SUM(JR57*$AAF$28)</f>
        <v>0</v>
      </c>
      <c r="AAG57" s="75">
        <f>SUM(JS57*$AAG$28)</f>
        <v>0</v>
      </c>
      <c r="AAH57" s="75">
        <f>SUM(JT57*$AAH$28)</f>
        <v>0</v>
      </c>
      <c r="AAI57" s="75">
        <f>SUM(JU57*$AAI$28)</f>
        <v>0</v>
      </c>
      <c r="AAJ57" s="75">
        <f>SUM(JV57*$AAJ$28)</f>
        <v>0</v>
      </c>
      <c r="AAK57" s="75">
        <f>SUM(JW57*$AAK$28)</f>
        <v>0</v>
      </c>
      <c r="AAL57" s="75">
        <f>SUM(JX57*$AAL$28)</f>
        <v>0</v>
      </c>
      <c r="AAM57" s="75">
        <f>SUM(JY57*$AAM$28)</f>
        <v>0</v>
      </c>
      <c r="AAN57" s="75">
        <f>SUM(JZ57*$AAN$28)</f>
        <v>0</v>
      </c>
      <c r="AAO57" s="75">
        <f>SUM(KA57*$AAO$28)</f>
        <v>0</v>
      </c>
      <c r="AAP57" s="75">
        <f>SUM(KB57*$AAP$28)</f>
        <v>0</v>
      </c>
      <c r="AAQ57" s="75">
        <f>SUM(KC57*$AAQ$28)</f>
        <v>0</v>
      </c>
      <c r="AAR57" s="75">
        <f>SUM(KD57*$AAR$28)</f>
        <v>0</v>
      </c>
      <c r="AAS57" s="75">
        <f>SUM(KE57*$AAS$28)</f>
        <v>0</v>
      </c>
      <c r="AAT57" s="75">
        <f>SUM(KF57*$AAT$28)</f>
        <v>0</v>
      </c>
      <c r="AAU57" s="75">
        <f>SUM(KG57*$AAU$28)</f>
        <v>0</v>
      </c>
      <c r="AAV57" s="75">
        <f>SUM(KH57*$AAV$28)</f>
        <v>0</v>
      </c>
      <c r="AAW57" s="75">
        <f>SUM(KI57*$AAW$28)</f>
        <v>0</v>
      </c>
      <c r="AAX57" s="75">
        <f>SUM(KJ57*$AAX$28)</f>
        <v>0</v>
      </c>
      <c r="AAY57" s="75">
        <f>SUM(KK57*$AAY$28)</f>
        <v>0</v>
      </c>
      <c r="AAZ57" s="75">
        <f>SUM(KL57*$AAZ$28)</f>
        <v>0</v>
      </c>
      <c r="ABA57" s="75">
        <f>SUM(KM57*$ABA$28)</f>
        <v>0</v>
      </c>
      <c r="ABB57" s="75">
        <f>SUM(KN57*$ABB$28)</f>
        <v>0</v>
      </c>
      <c r="ABC57" s="75">
        <f>SUM(KO57*$ABC$28)</f>
        <v>0</v>
      </c>
      <c r="ABD57" s="75">
        <f>SUM(KP57*$ABD$28)</f>
        <v>0</v>
      </c>
      <c r="ABE57" s="75">
        <f>SUM(KQ57*$ABE$28)</f>
        <v>0</v>
      </c>
      <c r="ABF57" s="75">
        <f>SUM(KR57*$ABF$28)</f>
        <v>0</v>
      </c>
      <c r="ABG57" s="75">
        <f>SUM(KS57*$ABG$28)</f>
        <v>0</v>
      </c>
      <c r="ABH57" s="75">
        <f>SUM(KT57*$ABH$28)</f>
        <v>0</v>
      </c>
      <c r="ABI57" s="75">
        <f>SUM(KU57*$ABI$28)</f>
        <v>0</v>
      </c>
      <c r="ABJ57" s="75">
        <f>SUM(KV57*$ABJ$28)</f>
        <v>0</v>
      </c>
      <c r="ABK57" s="75">
        <f>SUM(KW57*$ABK$28)</f>
        <v>0</v>
      </c>
      <c r="ABL57" s="75">
        <f>SUM(KX57*$ABL$28)</f>
        <v>56272.5</v>
      </c>
      <c r="ABM57" s="75">
        <f>SUM(KY57*$ABM$28)</f>
        <v>0</v>
      </c>
      <c r="ABN57" s="75">
        <f>SUM(KZ57*$ABN$28)</f>
        <v>0</v>
      </c>
      <c r="ABO57" s="75">
        <f>SUM(LA57*$ABO$28)</f>
        <v>0</v>
      </c>
      <c r="ABP57" s="75">
        <f>SUM(LB57*$ABP$28)</f>
        <v>0</v>
      </c>
      <c r="ABQ57" s="75">
        <f>SUM(LC57*$ABQ$28)</f>
        <v>12040</v>
      </c>
      <c r="ABR57" s="75">
        <f>SUM(LD57*$ABR$28)</f>
        <v>28380</v>
      </c>
      <c r="ABS57" s="75">
        <f>SUM(LE57*$ABS$28)</f>
        <v>0</v>
      </c>
      <c r="ABT57" s="75">
        <f>SUM(LF57*$ABT$28)</f>
        <v>0</v>
      </c>
      <c r="ABU57" s="75">
        <f>SUM(LG57*$ABU$28)</f>
        <v>0</v>
      </c>
      <c r="ABV57" s="75">
        <f>SUM(LH57*$ABV$28)</f>
        <v>0</v>
      </c>
      <c r="ABW57" s="75">
        <f>SUM(LI57*$ABW$28)</f>
        <v>0</v>
      </c>
      <c r="ABX57" s="75">
        <f>SUM(LJ57*$ABX$28)</f>
        <v>0</v>
      </c>
      <c r="ABY57" s="75">
        <f>SUM(LK57*$ABY$28)</f>
        <v>0</v>
      </c>
      <c r="ABZ57" s="75">
        <f>SUM(LL57*$ABZ$28)</f>
        <v>0</v>
      </c>
      <c r="ACA57" s="75">
        <f>SUM(LM57*$ACA$28)</f>
        <v>0</v>
      </c>
      <c r="ACB57" s="75">
        <f>SUM(LN57*$ACB$28)</f>
        <v>0</v>
      </c>
      <c r="ACC57" s="75">
        <f>SUM(LO57*$ACC$28)</f>
        <v>0</v>
      </c>
      <c r="ACD57" s="75">
        <f>SUM(LP57*$ACD$28)</f>
        <v>0</v>
      </c>
      <c r="ACE57" s="75">
        <f>SUM(LQ57*$ACE$28)</f>
        <v>0</v>
      </c>
      <c r="ACF57" s="75">
        <f>SUM(LR57*$ACF$28)</f>
        <v>0</v>
      </c>
      <c r="ACG57" s="75">
        <f>SUM(LS57*$ACG$28)</f>
        <v>0</v>
      </c>
      <c r="ACH57" s="75">
        <f>SUM(LT57*$ACH$28)</f>
        <v>0</v>
      </c>
      <c r="ACI57" s="75">
        <f>SUM(LU57*$ACI$28)</f>
        <v>0</v>
      </c>
      <c r="ACJ57" s="75">
        <f>SUM(LV57*$ACJ$28)</f>
        <v>0</v>
      </c>
      <c r="ACK57" s="75">
        <f>SUM(LW57*$ACK$28)</f>
        <v>0</v>
      </c>
      <c r="ACL57" s="75">
        <f>SUM(LX57*$ACL$28)</f>
        <v>0</v>
      </c>
      <c r="ACM57" s="75">
        <f>SUM(LY57*$ACM$28)</f>
        <v>0</v>
      </c>
      <c r="ACN57" s="75">
        <f>SUM(LZ57*$ACN$28)</f>
        <v>0</v>
      </c>
      <c r="ACO57" s="75">
        <f>SUM(MA57*$ACO$28)</f>
        <v>0</v>
      </c>
      <c r="ACP57" s="75">
        <f>SUM(MB57*$ACP$28)</f>
        <v>0</v>
      </c>
      <c r="ACQ57" s="75">
        <f>SUM(MC57*$ACQ$28)</f>
        <v>0</v>
      </c>
      <c r="ACR57" s="75">
        <f>SUM(MD57*$ACR$28)</f>
        <v>0</v>
      </c>
      <c r="ACS57" s="75">
        <f>SUM(ME57*$ACS$28)</f>
        <v>0</v>
      </c>
      <c r="ACT57" s="75">
        <f>SUM(MF57*$ACT$28)</f>
        <v>0</v>
      </c>
      <c r="ACU57" s="75">
        <f>SUM(MG57*$ACU$28)</f>
        <v>2800</v>
      </c>
      <c r="ACV57" s="75">
        <f>SUM(MH57*$ACV$28)</f>
        <v>0</v>
      </c>
      <c r="ACW57" s="75">
        <f>SUM(MI57*$ACW$28)</f>
        <v>0</v>
      </c>
      <c r="ACX57" s="75">
        <f>SUM(MJ57*$ACX$28)</f>
        <v>0</v>
      </c>
      <c r="ACY57" s="75">
        <f>SUM(MK57*$ACY$28)</f>
        <v>0</v>
      </c>
      <c r="ACZ57" s="75">
        <f>SUM(ML57*$ACZ$28)</f>
        <v>4000</v>
      </c>
      <c r="ADA57" s="75">
        <f>SUM(MM57*$ADA$28)</f>
        <v>0</v>
      </c>
      <c r="ADB57" s="75">
        <f>SUM(MN57*$ADB$28)</f>
        <v>0</v>
      </c>
      <c r="ADC57" s="75">
        <f>SUM(MO57*$ADC$28)</f>
        <v>0</v>
      </c>
      <c r="ADD57" s="75">
        <f>SUM(MP57*$ADD$28)</f>
        <v>0</v>
      </c>
      <c r="ADE57" s="75">
        <f>SUM(MQ57*$ADE$28)</f>
        <v>0</v>
      </c>
      <c r="ADF57" s="75">
        <f>SUM(MR57*$ADF$28)</f>
        <v>0</v>
      </c>
      <c r="ADG57" s="75">
        <f>SUM(MS57*$ADG$28)</f>
        <v>0</v>
      </c>
      <c r="ADH57" s="75">
        <f>SUM(MT57*$ADH$28)</f>
        <v>0</v>
      </c>
      <c r="ADI57" s="75">
        <f>SUM(MU57*$ADI$28)</f>
        <v>0</v>
      </c>
      <c r="ADJ57" s="75">
        <f>SUM(MV57*$ADJ$28)</f>
        <v>0</v>
      </c>
      <c r="ADK57" s="75">
        <f>SUM(MW57*$ADK$28)</f>
        <v>0</v>
      </c>
      <c r="ADL57" s="75">
        <f>SUM(MX57*$ADL$28)</f>
        <v>0</v>
      </c>
      <c r="ADM57" s="75">
        <f>SUM(MY57*$ADM$28)</f>
        <v>0</v>
      </c>
      <c r="ADN57" s="75">
        <f>SUM(MZ57*$ADN$28)</f>
        <v>0</v>
      </c>
      <c r="ADO57" s="75">
        <f>SUM(NA57*$ADO$28)</f>
        <v>0</v>
      </c>
      <c r="ADP57" s="75">
        <f>SUM(NB57*$ADP$28)</f>
        <v>0</v>
      </c>
      <c r="ADQ57" s="75">
        <f>SUM(NC57*$ADQ$28)</f>
        <v>0</v>
      </c>
      <c r="ADR57" s="75">
        <f>SUM(ND57*$ADR$28)</f>
        <v>0</v>
      </c>
      <c r="ADS57" s="75">
        <f>SUM(NE57*$ADS$28)</f>
        <v>0</v>
      </c>
      <c r="ADT57" s="75">
        <f>SUM(NF57*$ADT$28)</f>
        <v>0</v>
      </c>
      <c r="ADU57" s="75">
        <f>SUM(NG57*$ADU$28)</f>
        <v>0</v>
      </c>
      <c r="ADV57" s="75">
        <f>SUM(NH57*$ADV$28)</f>
        <v>0</v>
      </c>
      <c r="ADW57" s="75">
        <f>SUM(NI57*$ADW$28)</f>
        <v>0</v>
      </c>
      <c r="ADX57" s="75">
        <f>SUM(NJ57*$ADX$28)</f>
        <v>0</v>
      </c>
      <c r="ADY57" s="75">
        <f>SUM(NK57*$ADY$28)</f>
        <v>0</v>
      </c>
      <c r="ADZ57" s="75">
        <f>SUM(NL57*$ADZ$28)</f>
        <v>0</v>
      </c>
      <c r="AEA57" s="75">
        <f>SUM(NM57*$AEA$28)</f>
        <v>0</v>
      </c>
      <c r="AEB57" s="75">
        <f>SUM(NN57*$AEB$28)</f>
        <v>0</v>
      </c>
      <c r="AEC57" s="75">
        <f>SUM(NO57*$AEC$28)</f>
        <v>0</v>
      </c>
      <c r="AED57" s="75">
        <f>SUM(NP57*$AED$28)</f>
        <v>0</v>
      </c>
      <c r="AEE57" s="75">
        <f>SUM(NQ57*$AEE$28)</f>
        <v>0</v>
      </c>
      <c r="AEF57" s="75">
        <f>SUM(NR57*$AEF$28)</f>
        <v>0</v>
      </c>
      <c r="AEG57" s="75">
        <f>SUM(NS57*$AEG$28)</f>
        <v>0</v>
      </c>
      <c r="AEH57" s="75">
        <f>SUM(NT57*$AEH$28)</f>
        <v>0</v>
      </c>
      <c r="AEI57" s="75">
        <f>SUM(NU57*$AEI$28)</f>
        <v>0</v>
      </c>
      <c r="AEJ57" s="75">
        <f>SUM(NV57*$AEJ$28)</f>
        <v>0</v>
      </c>
      <c r="AEK57" s="75">
        <f>SUM(NW57*$AEK$28)</f>
        <v>0</v>
      </c>
      <c r="AEL57" s="75">
        <f>SUM(NX57*$AEL$28)</f>
        <v>0</v>
      </c>
      <c r="AEM57" s="75">
        <f>SUM(NY57*$AEM$28)</f>
        <v>0</v>
      </c>
      <c r="AEN57" s="75">
        <f>SUM(NZ57*$AEN$28)</f>
        <v>0</v>
      </c>
      <c r="AEO57" s="75">
        <f>SUM(OA57*$AEO$28)</f>
        <v>0</v>
      </c>
      <c r="AEP57" s="75">
        <f>SUM(OB57*$AEP$28)</f>
        <v>0</v>
      </c>
      <c r="AEQ57" s="75">
        <f>SUM(OC57*$AEQ$28)</f>
        <v>0</v>
      </c>
      <c r="AER57" s="75">
        <f>SUM(OD57*$AER$28)</f>
        <v>0</v>
      </c>
      <c r="AES57" s="75">
        <f>SUM(OE57*$AES$28)</f>
        <v>0</v>
      </c>
      <c r="AET57" s="75">
        <f>SUM(OF57*$AET$28)</f>
        <v>0</v>
      </c>
      <c r="AEU57" s="75">
        <f>SUM(OG57*$AEU$28)</f>
        <v>0</v>
      </c>
      <c r="AEV57" s="75">
        <f>SUM(OH57*$AEV$28)</f>
        <v>0</v>
      </c>
      <c r="AEW57" s="75">
        <f>SUM(OI57*$AEW$28)</f>
        <v>0</v>
      </c>
      <c r="AEX57" s="75">
        <f>SUM(OJ57*$AEX$28)</f>
        <v>0</v>
      </c>
      <c r="AEY57" s="75">
        <f>SUM(OK57*$AEY$28)</f>
        <v>0</v>
      </c>
      <c r="AEZ57" s="75">
        <f>SUM(OL57*$AEZ$28)</f>
        <v>0</v>
      </c>
      <c r="AFA57" s="75">
        <f>SUM(OM57*$AFA$28)</f>
        <v>0</v>
      </c>
      <c r="AFB57" s="75">
        <f>SUM(ON57*$AFB$28)</f>
        <v>0</v>
      </c>
      <c r="AFC57" s="75">
        <f>SUM(OO57*$AFC$28)</f>
        <v>0</v>
      </c>
      <c r="AFD57" s="75">
        <f>SUM(OP57*$AFD$28)</f>
        <v>0</v>
      </c>
      <c r="AFE57" s="75">
        <f>SUM(OQ57*$AFE$28)</f>
        <v>0</v>
      </c>
      <c r="AFF57" s="75">
        <f>SUM(OR57*$AFF$28)</f>
        <v>0</v>
      </c>
      <c r="AFG57" s="75">
        <f>SUM(OS57*$AFG$28)</f>
        <v>0</v>
      </c>
      <c r="AFH57" s="75">
        <f>SUM(OT57*$AFH$28)</f>
        <v>0</v>
      </c>
      <c r="AFI57" s="75">
        <f>SUM(OU57*$AFI$28)</f>
        <v>0</v>
      </c>
      <c r="AFJ57" s="75">
        <f>SUM(OV57*$AFJ$28)</f>
        <v>0</v>
      </c>
      <c r="AFK57" s="75">
        <f>SUM(OW57*$AFK$28)</f>
        <v>0</v>
      </c>
      <c r="AFL57" s="75">
        <f>SUM(OX57*$AFL$28)</f>
        <v>0</v>
      </c>
      <c r="AFM57" s="75">
        <f>SUM(OY57*$AFM$28)</f>
        <v>0</v>
      </c>
      <c r="AFN57" s="75">
        <f>SUM(OZ57*$AFN$28)</f>
        <v>0</v>
      </c>
      <c r="AFO57" s="75">
        <f>SUM(PA57*$AFO$28)</f>
        <v>0</v>
      </c>
      <c r="AFP57" s="75">
        <f>SUM(PB57*$AFP$28)</f>
        <v>0</v>
      </c>
      <c r="AFQ57" s="75">
        <f>SUM(PC57*$AFQ$28)</f>
        <v>0</v>
      </c>
      <c r="AFR57" s="75">
        <f>SUM(PD57*$AFR$28)</f>
        <v>0</v>
      </c>
      <c r="AFS57" s="75">
        <f>SUM(PE57*$AFS$28)</f>
        <v>0</v>
      </c>
      <c r="AFT57" s="75">
        <f>SUM(PF57*$AFT$28)</f>
        <v>0</v>
      </c>
      <c r="AFU57" s="75">
        <f>SUM(PG57*$AFU$28)</f>
        <v>0</v>
      </c>
      <c r="AFV57" s="75">
        <f>SUM(PH57*$AFV$28)</f>
        <v>0</v>
      </c>
      <c r="AFW57" s="75">
        <f>SUM(PI57*$AFW$28)</f>
        <v>0</v>
      </c>
      <c r="AFX57" s="75">
        <f>SUM(PJ57*$AFX$28)</f>
        <v>0</v>
      </c>
      <c r="AFY57" s="75">
        <f>SUM(PK57*$AFY$28)</f>
        <v>0</v>
      </c>
      <c r="AFZ57" s="75">
        <f>SUM(PL57*$AFZ$28)</f>
        <v>0</v>
      </c>
      <c r="AGA57" s="75">
        <f>SUM(PM57*$AGA$28)</f>
        <v>0</v>
      </c>
      <c r="AGB57" s="75">
        <f>SUM(PN57*$AGB$28)</f>
        <v>0</v>
      </c>
      <c r="AGC57" s="75">
        <f>SUM(PO57*$AGC$28)</f>
        <v>0</v>
      </c>
      <c r="AGD57" s="75">
        <f>SUM(PP57*$AGD$28)</f>
        <v>0</v>
      </c>
      <c r="AGE57" s="75">
        <f>SUM(PQ57*$AGE$28)</f>
        <v>0</v>
      </c>
      <c r="AGF57" s="75">
        <f>SUM(PR57*$AGF$28)</f>
        <v>0</v>
      </c>
      <c r="AGG57" s="75">
        <f>SUM(PS57*$AGG$28)</f>
        <v>0</v>
      </c>
      <c r="AGH57" s="75">
        <f>SUM(PT57*$AGH$28)</f>
        <v>0</v>
      </c>
      <c r="AGI57" s="75">
        <f>SUM(PU57*$AGI$28)</f>
        <v>0</v>
      </c>
      <c r="AGJ57" s="75">
        <f>SUM(PV57*$AGJ$28)</f>
        <v>0</v>
      </c>
      <c r="AGK57" s="75">
        <f>SUM(PW57*$AGK$28)</f>
        <v>0</v>
      </c>
      <c r="AGL57" s="75">
        <f>SUM(PX57*$AGL$28)</f>
        <v>0</v>
      </c>
      <c r="AGM57" s="75">
        <f>SUM(PY57*$AGM$28)</f>
        <v>0</v>
      </c>
      <c r="AGN57" s="75">
        <f>SUM(PZ57*$AGN$28)</f>
        <v>0</v>
      </c>
      <c r="AGO57" s="75">
        <f>SUM(QA57*$AGO$28)</f>
        <v>0</v>
      </c>
      <c r="AGP57" s="75">
        <f>SUM(QB57*$AGP$28)</f>
        <v>0</v>
      </c>
      <c r="AGQ57" s="75">
        <f>SUM(QC57*$AGQ$28)</f>
        <v>0</v>
      </c>
      <c r="AGR57" s="75">
        <f>SUM(QD57*$AGR$28)</f>
        <v>0</v>
      </c>
      <c r="AGS57" s="75">
        <f>SUM(QE57*$AGS$28)</f>
        <v>0</v>
      </c>
      <c r="AGT57" s="75">
        <f>SUM(QF57*$AGT$28)</f>
        <v>0</v>
      </c>
      <c r="AGU57" s="75">
        <f>SUM(QG57*$AGU$28)</f>
        <v>0</v>
      </c>
      <c r="AGV57" s="75">
        <f>SUM(QH57*$AGV$28)</f>
        <v>0</v>
      </c>
      <c r="AGW57" s="75">
        <f>SUM(QI57*$AGW$28)</f>
        <v>0</v>
      </c>
      <c r="AGX57" s="75">
        <f>SUM(QJ57*$AGX$28)</f>
        <v>0</v>
      </c>
      <c r="AGY57" s="75">
        <f>SUM(QK57*$AGY$28)</f>
        <v>0</v>
      </c>
      <c r="AGZ57" s="75">
        <f>SUM(QL57*$AGZ$28)</f>
        <v>0</v>
      </c>
      <c r="AHA57" s="75">
        <f>SUM(QM57*$AHA$28)</f>
        <v>0</v>
      </c>
      <c r="AHB57" s="75">
        <f>SUM(QN57*$AHB$28)</f>
        <v>0</v>
      </c>
      <c r="AHC57" s="75">
        <f>SUM(QO57*$AHC$28)</f>
        <v>0</v>
      </c>
      <c r="AHD57" s="75">
        <f>SUM(QP57*$AHD$28)</f>
        <v>0</v>
      </c>
      <c r="AHE57" s="75">
        <f>SUM(QQ57*$AHE$28)</f>
        <v>0</v>
      </c>
      <c r="AHF57" s="75">
        <f>SUM(QR57*$AHF$28)</f>
        <v>0</v>
      </c>
      <c r="AHG57" s="75">
        <f>SUM(QS57*$AHG$28)</f>
        <v>0</v>
      </c>
      <c r="AHH57" s="75">
        <f>SUM(QT57*$AHH$28)</f>
        <v>0</v>
      </c>
      <c r="AHI57" s="75">
        <f>SUM(QU57*$AHI$28)</f>
        <v>0</v>
      </c>
      <c r="AHJ57" s="75">
        <f>SUM(QV57*$AHJ$28)</f>
        <v>0</v>
      </c>
      <c r="AHK57" s="75">
        <f>SUM(QW57*$AHK$28)</f>
        <v>0</v>
      </c>
      <c r="AHL57" s="75">
        <f>SUM(QX57*$AHL$28)</f>
        <v>0</v>
      </c>
      <c r="AHM57" s="75">
        <f>SUM(QY57*$AHM$28)</f>
        <v>0</v>
      </c>
      <c r="AHN57" s="75">
        <f>SUM(QZ57*$AHN$28)</f>
        <v>0</v>
      </c>
      <c r="AHO57" s="75">
        <f>SUM(RA57*$AHO$28)</f>
        <v>0</v>
      </c>
      <c r="AHP57" s="75">
        <f>SUM(RB57*$AHP$28)</f>
        <v>0</v>
      </c>
      <c r="AHQ57" s="75">
        <f>SUM(RC57*$AHQ$28)</f>
        <v>0</v>
      </c>
      <c r="AHT57" s="22">
        <f>SUM(AS57:KN57)</f>
        <v>158</v>
      </c>
      <c r="AHU57" s="22">
        <f>SUM(KO57:KV57)</f>
        <v>0</v>
      </c>
      <c r="AHV57" s="22">
        <f>SUM(KW57:MD57)</f>
        <v>44</v>
      </c>
      <c r="AHW57" s="22">
        <f>SUM(ME57:NL57)</f>
        <v>6</v>
      </c>
      <c r="AHX57" s="22">
        <f>SUM(NM57:NT57)</f>
        <v>0</v>
      </c>
      <c r="AHY57" s="22">
        <f>SUM(NU57:OJ57)</f>
        <v>0</v>
      </c>
      <c r="AHZ57" s="22">
        <f>SUM(OK57:RC57)</f>
        <v>10</v>
      </c>
      <c r="AIA57" s="22">
        <f>SUM(AHT57:AHZ57)</f>
        <v>218</v>
      </c>
      <c r="AIB57" s="77">
        <f>SUM(AHT57/AIA57)</f>
        <v>0.72477064220183485</v>
      </c>
      <c r="AIC57" s="77">
        <f>SUM(AHU57/AIA57)</f>
        <v>0</v>
      </c>
      <c r="AID57" s="77">
        <f>SUM(AHV57/AIA57)</f>
        <v>0.20183486238532111</v>
      </c>
      <c r="AIE57" s="77">
        <f>SUM(AHW57/AIA57)</f>
        <v>2.7522935779816515E-2</v>
      </c>
      <c r="AIF57" s="77">
        <f>SUM(AHX57/AIA57)</f>
        <v>0</v>
      </c>
      <c r="AIG57" s="77">
        <f>SUM(AHY57/AIA57)</f>
        <v>0</v>
      </c>
      <c r="AIH57" s="77">
        <f>SUM(AHZ57/AIA57)</f>
        <v>4.5871559633027525E-2</v>
      </c>
      <c r="AII57" s="22" t="s">
        <v>576</v>
      </c>
      <c r="AIK57" s="75">
        <f>SUM(RG57:AHQ57)</f>
        <v>795807.5</v>
      </c>
      <c r="AIL57" s="75">
        <f>AE57</f>
        <v>0</v>
      </c>
      <c r="AIM57" s="75">
        <f>SUM(AFZ57:AHD57)</f>
        <v>0</v>
      </c>
      <c r="AIN57" s="75">
        <f>SUM(AIK57-AIM57)</f>
        <v>795807.5</v>
      </c>
      <c r="AIO57" s="75">
        <f>SUM(AIL57+AIM57)</f>
        <v>0</v>
      </c>
      <c r="AIP57" s="23">
        <f>SUM(AIO57/AIN57)</f>
        <v>0</v>
      </c>
    </row>
    <row r="58" spans="5:926" ht="36.75" customHeight="1" x14ac:dyDescent="0.2">
      <c r="E58" s="72"/>
      <c r="J58" s="78">
        <v>2020</v>
      </c>
      <c r="K58" s="78">
        <v>1020</v>
      </c>
      <c r="L58" s="79">
        <v>43923</v>
      </c>
      <c r="M58" s="78">
        <v>1101800</v>
      </c>
      <c r="N58" s="80"/>
      <c r="O58" s="80" t="s">
        <v>697</v>
      </c>
      <c r="P58" s="80" t="s">
        <v>713</v>
      </c>
      <c r="Q58" s="80" t="s">
        <v>714</v>
      </c>
      <c r="R58" s="22">
        <v>4</v>
      </c>
      <c r="S58" s="22">
        <v>2</v>
      </c>
      <c r="T58" s="22">
        <v>9</v>
      </c>
      <c r="U58" s="68" t="s">
        <v>698</v>
      </c>
      <c r="V58" s="22" t="s">
        <v>703</v>
      </c>
      <c r="X58" s="22">
        <v>77.02</v>
      </c>
      <c r="Y58" s="74">
        <f>SUM(AK58/X58)</f>
        <v>2053.6224357309789</v>
      </c>
      <c r="Z58" s="75">
        <v>119540</v>
      </c>
      <c r="AA58" s="75">
        <v>0</v>
      </c>
      <c r="AB58" s="75">
        <v>0</v>
      </c>
      <c r="AC58" s="75">
        <f>SUM(Z58:AB58)</f>
        <v>119540</v>
      </c>
      <c r="AD58" s="75">
        <v>119540</v>
      </c>
      <c r="AE58" s="75">
        <v>0</v>
      </c>
      <c r="AF58" s="75">
        <v>0</v>
      </c>
      <c r="AG58" s="75">
        <f>SUM(AD58:AF58)</f>
        <v>119540</v>
      </c>
      <c r="AH58" s="74">
        <v>158170</v>
      </c>
      <c r="AI58" s="74">
        <v>0</v>
      </c>
      <c r="AJ58" s="74">
        <v>0</v>
      </c>
      <c r="AK58" s="76">
        <f>SUM(AH58-(AI58+AJ58))</f>
        <v>158170</v>
      </c>
      <c r="AL58" s="23">
        <f>SUM(AD58/AK58)</f>
        <v>0.75576910918631857</v>
      </c>
      <c r="AM58" s="77">
        <f>ABS(AL58-$A$7)</f>
        <v>1.6769109186318576E-2</v>
      </c>
      <c r="AN58" s="77">
        <f>ABS(AL58-$A$9)</f>
        <v>3.5478149988021346E-2</v>
      </c>
      <c r="AO58" s="77">
        <f>SUMSQ(AN58)</f>
        <v>1.258699126572539E-3</v>
      </c>
      <c r="AP58" s="75">
        <f>AK58^2</f>
        <v>25017748900</v>
      </c>
      <c r="AQ58" s="74">
        <f>AG58^2</f>
        <v>14289811600</v>
      </c>
      <c r="AR58" s="75">
        <f>AG58*AK58</f>
        <v>18907641800</v>
      </c>
      <c r="KX58" s="22">
        <v>11.83</v>
      </c>
      <c r="KZ58" s="22">
        <v>15.73</v>
      </c>
      <c r="LA58" s="22">
        <v>12.73</v>
      </c>
      <c r="LD58" s="22">
        <v>10.91</v>
      </c>
      <c r="ME58" s="22">
        <v>4.58</v>
      </c>
      <c r="MG58" s="22">
        <v>1.94</v>
      </c>
      <c r="NV58" s="22">
        <v>0.06</v>
      </c>
      <c r="NZ58" s="22">
        <v>0.67</v>
      </c>
      <c r="OB58" s="22">
        <v>15.64</v>
      </c>
      <c r="RB58" s="22">
        <v>2.93</v>
      </c>
      <c r="RE58" s="22">
        <f>SUM(AS58:PG58)</f>
        <v>74.09</v>
      </c>
      <c r="RF58" s="22">
        <f>SUM(AS58:RC58)</f>
        <v>77.02000000000001</v>
      </c>
      <c r="RG58" s="75">
        <f>SUM(AS58*$RG$28)</f>
        <v>0</v>
      </c>
      <c r="RH58" s="75">
        <f>SUM(AT58*$RH$28)</f>
        <v>0</v>
      </c>
      <c r="RI58" s="75">
        <f>SUM(AU58*$RI$28)</f>
        <v>0</v>
      </c>
      <c r="RJ58" s="75">
        <f>SUM(AV58*$RJ$28)</f>
        <v>0</v>
      </c>
      <c r="RK58" s="75">
        <f>SUM(AW58*$RK$28)</f>
        <v>0</v>
      </c>
      <c r="RL58" s="75">
        <f>SUM(AX58*$RL$28)</f>
        <v>0</v>
      </c>
      <c r="RM58" s="75">
        <f>SUM(AY58*$RM$28)</f>
        <v>0</v>
      </c>
      <c r="RN58" s="75">
        <f>SUM(AZ58*$RN$28)</f>
        <v>0</v>
      </c>
      <c r="RO58" s="75">
        <f>SUM(BA58*$RO$28)</f>
        <v>0</v>
      </c>
      <c r="RP58" s="75">
        <f>SUM(BB58*$RP$28)</f>
        <v>0</v>
      </c>
      <c r="RQ58" s="75">
        <f>SUM(BC58*$RQ$28)</f>
        <v>0</v>
      </c>
      <c r="RR58" s="75">
        <f>SUM(BD58*$RR$28)</f>
        <v>0</v>
      </c>
      <c r="RS58" s="75">
        <f>SUM(BE58*$RS$28)</f>
        <v>0</v>
      </c>
      <c r="RT58" s="75">
        <f>SUM(BF58*$RT$28)</f>
        <v>0</v>
      </c>
      <c r="RU58" s="75">
        <f>SUM(BG58*$RU$28)</f>
        <v>0</v>
      </c>
      <c r="RV58" s="75">
        <f>SUM(BH58*$RV$28)</f>
        <v>0</v>
      </c>
      <c r="RW58" s="75">
        <f>SUM(BI58*$RW$28)</f>
        <v>0</v>
      </c>
      <c r="RX58" s="75">
        <f>SUM(BJ58*$RX$28)</f>
        <v>0</v>
      </c>
      <c r="RY58" s="75">
        <f>SUM(BK58*$RY$28)</f>
        <v>0</v>
      </c>
      <c r="RZ58" s="75">
        <f>SUM(BL58*$RZ$28)</f>
        <v>0</v>
      </c>
      <c r="SA58" s="75">
        <f>SUM(BM58*$SA$28)</f>
        <v>0</v>
      </c>
      <c r="SB58" s="75">
        <f>SUM(BN58*$SB$28)</f>
        <v>0</v>
      </c>
      <c r="SC58" s="75">
        <f>SUM(BO58*$SC$28)</f>
        <v>0</v>
      </c>
      <c r="SD58" s="75">
        <f>SUM(BP58*$SD$28)</f>
        <v>0</v>
      </c>
      <c r="SE58" s="75">
        <f>SUM(BQ58*$SE$28)</f>
        <v>0</v>
      </c>
      <c r="SF58" s="75">
        <f>SUM(BR58*$SF$28)</f>
        <v>0</v>
      </c>
      <c r="SG58" s="75">
        <f>SUM(BS58*$SG$28)</f>
        <v>0</v>
      </c>
      <c r="SH58" s="75">
        <f>SUM(BT58*$SH$28)</f>
        <v>0</v>
      </c>
      <c r="SI58" s="75">
        <f>SUM(BU58*$SI$28)</f>
        <v>0</v>
      </c>
      <c r="SJ58" s="75">
        <f>SUM(BV58*$SJ$28)</f>
        <v>0</v>
      </c>
      <c r="SK58" s="75">
        <f>SUM(BW58*$SK$28)</f>
        <v>0</v>
      </c>
      <c r="SL58" s="75">
        <f>SUM(BX58*$SL$28)</f>
        <v>0</v>
      </c>
      <c r="SM58" s="75">
        <f>SUM(BY58*$SM$28)</f>
        <v>0</v>
      </c>
      <c r="SN58" s="75">
        <f>SUM(BZ58*$SN$28)</f>
        <v>0</v>
      </c>
      <c r="SO58" s="75">
        <f>SUM(CA58*$SO$28)</f>
        <v>0</v>
      </c>
      <c r="SP58" s="75">
        <f>SUM(CB58*$SP$28)</f>
        <v>0</v>
      </c>
      <c r="SQ58" s="75">
        <f>SUM(CC58*$SQ$28)</f>
        <v>0</v>
      </c>
      <c r="SR58" s="75">
        <f>SUM(CD58*$SR$28)</f>
        <v>0</v>
      </c>
      <c r="SS58" s="75">
        <f>SUM(CE58*$SS$28)</f>
        <v>0</v>
      </c>
      <c r="ST58" s="75">
        <f>SUM(CF58*$ST$28)</f>
        <v>0</v>
      </c>
      <c r="SU58" s="75">
        <f>SUM(CG58*$SU$28)</f>
        <v>0</v>
      </c>
      <c r="SV58" s="75">
        <f>SUM(CH58*$SV$28)</f>
        <v>0</v>
      </c>
      <c r="SW58" s="75">
        <f>SUM(CI58*$SW$28)</f>
        <v>0</v>
      </c>
      <c r="SX58" s="75">
        <f>SUM(CJ58*$SX$28)</f>
        <v>0</v>
      </c>
      <c r="SY58" s="75">
        <f>SUM(CK58*$SY$28)</f>
        <v>0</v>
      </c>
      <c r="SZ58" s="75">
        <f>SUM(CL58*$SZ$28)</f>
        <v>0</v>
      </c>
      <c r="TA58" s="75">
        <f>SUM(CM58*$TA$28)</f>
        <v>0</v>
      </c>
      <c r="TB58" s="75">
        <f>SUM(CN58*$TB$28)</f>
        <v>0</v>
      </c>
      <c r="TC58" s="75">
        <f>SUM(CO58*$TC$28)</f>
        <v>0</v>
      </c>
      <c r="TD58" s="75">
        <f>SUM(CP58*$TD$28)</f>
        <v>0</v>
      </c>
      <c r="TE58" s="75">
        <f>SUM(CQ58*$TE$28)</f>
        <v>0</v>
      </c>
      <c r="TF58" s="75">
        <f>SUM(CR58*$TF$28)</f>
        <v>0</v>
      </c>
      <c r="TG58" s="75">
        <f>SUM(CS58*$TG$28)</f>
        <v>0</v>
      </c>
      <c r="TH58" s="75">
        <f>SUM(CT58*$TH$28)</f>
        <v>0</v>
      </c>
      <c r="TI58" s="75">
        <f>SUM(CU58*$TI$28)</f>
        <v>0</v>
      </c>
      <c r="TJ58" s="75">
        <f>SUM(CV58*$TJ$28)</f>
        <v>0</v>
      </c>
      <c r="TK58" s="75">
        <f>SUM(CW58*$TK$28)</f>
        <v>0</v>
      </c>
      <c r="TL58" s="75">
        <f>SUM(CX58*$TL$28)</f>
        <v>0</v>
      </c>
      <c r="TM58" s="75">
        <f>SUM(CY58*$TM$28)</f>
        <v>0</v>
      </c>
      <c r="TN58" s="75">
        <f>SUM(CZ58*$TN$28)</f>
        <v>0</v>
      </c>
      <c r="TO58" s="75">
        <f>SUM(DA58*$TO$28)</f>
        <v>0</v>
      </c>
      <c r="TP58" s="75">
        <f>SUM(DB58*$TP$28)</f>
        <v>0</v>
      </c>
      <c r="TQ58" s="75">
        <f>SUM(DC58*$TQ$28)</f>
        <v>0</v>
      </c>
      <c r="TR58" s="75">
        <f>SUM(DD58*$TR$28)</f>
        <v>0</v>
      </c>
      <c r="TS58" s="75">
        <f>SUM(DE58*$TS$28)</f>
        <v>0</v>
      </c>
      <c r="TT58" s="75">
        <f>SUM(DF58*$TT$28)</f>
        <v>0</v>
      </c>
      <c r="TU58" s="75">
        <f>SUM(DG58*$TU$28)</f>
        <v>0</v>
      </c>
      <c r="TV58" s="75">
        <f>SUM(DH58*$TV$28)</f>
        <v>0</v>
      </c>
      <c r="TW58" s="75">
        <f>SUM(DI58*$TW$28)</f>
        <v>0</v>
      </c>
      <c r="TX58" s="75">
        <f>SUM(DJ58*$TX$28)</f>
        <v>0</v>
      </c>
      <c r="TY58" s="75">
        <f>SUM(DK58*$TY$28)</f>
        <v>0</v>
      </c>
      <c r="TZ58" s="75">
        <f>SUM(DL58*$TZ$28)</f>
        <v>0</v>
      </c>
      <c r="UA58" s="75">
        <f>SUM(DM58*$UA$28)</f>
        <v>0</v>
      </c>
      <c r="UB58" s="75">
        <f>SUM(DN58*$UB$28)</f>
        <v>0</v>
      </c>
      <c r="UC58" s="75">
        <f>SUM(DO58*$UC$28)</f>
        <v>0</v>
      </c>
      <c r="UD58" s="75">
        <f>SUM(DP58*$UD$28)</f>
        <v>0</v>
      </c>
      <c r="UE58" s="75">
        <f>SUM(DQ58*$UE$28)</f>
        <v>0</v>
      </c>
      <c r="UF58" s="75">
        <f>SUM(DR58*$UF$28)</f>
        <v>0</v>
      </c>
      <c r="UG58" s="75">
        <f>SUM(DS58*$UG$28)</f>
        <v>0</v>
      </c>
      <c r="UH58" s="75">
        <f>SUM(DT58*$UH$28)</f>
        <v>0</v>
      </c>
      <c r="UI58" s="75">
        <f>SUM(DU58*$UI$28)</f>
        <v>0</v>
      </c>
      <c r="UJ58" s="75">
        <f>SUM(DV58*$UJ$28)</f>
        <v>0</v>
      </c>
      <c r="UK58" s="75">
        <f>SUM(DW58*$UK$28)</f>
        <v>0</v>
      </c>
      <c r="UL58" s="75">
        <f>SUM(DX58*$UL$28)</f>
        <v>0</v>
      </c>
      <c r="UM58" s="75">
        <f>SUM(DY58*$UM$28)</f>
        <v>0</v>
      </c>
      <c r="UN58" s="75">
        <f>SUM(DZ58*$UN$28)</f>
        <v>0</v>
      </c>
      <c r="UO58" s="75">
        <f>SUM(EA58*$UO$28)</f>
        <v>0</v>
      </c>
      <c r="UP58" s="75">
        <f>SUM(EB58*$UP$28)</f>
        <v>0</v>
      </c>
      <c r="UQ58" s="75">
        <f>SUM(EC58*$UQ$28)</f>
        <v>0</v>
      </c>
      <c r="UR58" s="75">
        <f>SUM(ED58*$UR$28)</f>
        <v>0</v>
      </c>
      <c r="US58" s="75">
        <f>SUM(EE58*$US$28)</f>
        <v>0</v>
      </c>
      <c r="UT58" s="75">
        <f>SUM(EF58*$UT$28)</f>
        <v>0</v>
      </c>
      <c r="UU58" s="75">
        <f>SUM(EG58*$UU$28)</f>
        <v>0</v>
      </c>
      <c r="UV58" s="75">
        <f>SUM(EH58*$UV$28)</f>
        <v>0</v>
      </c>
      <c r="UW58" s="75">
        <f>SUM(EI58*$UW$28)</f>
        <v>0</v>
      </c>
      <c r="UX58" s="75">
        <f>SUM(EJ58*$UX$28)</f>
        <v>0</v>
      </c>
      <c r="UY58" s="75">
        <f>SUM(EK58*$UY$28)</f>
        <v>0</v>
      </c>
      <c r="UZ58" s="75">
        <f>SUM(EL58*$UZ$28)</f>
        <v>0</v>
      </c>
      <c r="VA58" s="75">
        <f>SUM(EM58*$VA$28)</f>
        <v>0</v>
      </c>
      <c r="VB58" s="75">
        <f>SUM(EN58*$VB$28)</f>
        <v>0</v>
      </c>
      <c r="VC58" s="75">
        <f>SUM(EO58*$VC$28)</f>
        <v>0</v>
      </c>
      <c r="VD58" s="75">
        <f>SUM(EP58*$VD$28)</f>
        <v>0</v>
      </c>
      <c r="VE58" s="75">
        <f>SUM(EQ58*$VE$28)</f>
        <v>0</v>
      </c>
      <c r="VF58" s="75">
        <f>SUM(ER58*$VF$28)</f>
        <v>0</v>
      </c>
      <c r="VG58" s="75">
        <f>SUM(ES58*$VG$28)</f>
        <v>0</v>
      </c>
      <c r="VH58" s="75">
        <f>SUM(ET58*$VH$28)</f>
        <v>0</v>
      </c>
      <c r="VI58" s="75">
        <f>SUM(EU58*$VI$28)</f>
        <v>0</v>
      </c>
      <c r="VJ58" s="75">
        <f>SUM(EV58*$VJ$28)</f>
        <v>0</v>
      </c>
      <c r="VK58" s="75">
        <f>SUM(EW58*$VK$28)</f>
        <v>0</v>
      </c>
      <c r="VL58" s="75">
        <f>SUM(EX58*$VL$28)</f>
        <v>0</v>
      </c>
      <c r="VM58" s="75">
        <f>SUM(EY58*$VM$28)</f>
        <v>0</v>
      </c>
      <c r="VN58" s="75">
        <f>SUM(EZ58*$VND$28)</f>
        <v>0</v>
      </c>
      <c r="VO58" s="75">
        <f>SUM(FA58*$VO$28)</f>
        <v>0</v>
      </c>
      <c r="VP58" s="75">
        <f>SUM(FB58*$VP$28)</f>
        <v>0</v>
      </c>
      <c r="VQ58" s="75">
        <f>SUM(FC58*$VQ$28)</f>
        <v>0</v>
      </c>
      <c r="VR58" s="75">
        <f>SUM(FD58*$VR$28)</f>
        <v>0</v>
      </c>
      <c r="VS58" s="75">
        <f>SUM(FE58*$VS$28)</f>
        <v>0</v>
      </c>
      <c r="VT58" s="75">
        <f>SUM(FF58*$VT$28)</f>
        <v>0</v>
      </c>
      <c r="VU58" s="75">
        <f>SUM(FG58*$VU$28)</f>
        <v>0</v>
      </c>
      <c r="VV58" s="75">
        <f>SUM(FH58*$VV$28)</f>
        <v>0</v>
      </c>
      <c r="VW58" s="75">
        <f>SUM(FI58*$VW$28)</f>
        <v>0</v>
      </c>
      <c r="VX58" s="75">
        <f>SUM(FJ58*$VX$28)</f>
        <v>0</v>
      </c>
      <c r="VY58" s="75">
        <f>SUM(FK58*$VY$28)</f>
        <v>0</v>
      </c>
      <c r="VZ58" s="75">
        <f>SUM(FL58*$VZ$28)</f>
        <v>0</v>
      </c>
      <c r="WA58" s="75">
        <f>SUM(FM58*$WA$28)</f>
        <v>0</v>
      </c>
      <c r="WB58" s="75">
        <f>SUM(FN58*$WB$28)</f>
        <v>0</v>
      </c>
      <c r="WC58" s="75">
        <f>SUM(FO58*$WC$28)</f>
        <v>0</v>
      </c>
      <c r="WD58" s="75">
        <f>SUM(FP58*$WD$28)</f>
        <v>0</v>
      </c>
      <c r="WE58" s="75">
        <f>SUM(FQ58*$WE$28)</f>
        <v>0</v>
      </c>
      <c r="WF58" s="75">
        <f>SUM(FR58*$WF$28)</f>
        <v>0</v>
      </c>
      <c r="WG58" s="75">
        <f>SUM(FS58*$WG$28)</f>
        <v>0</v>
      </c>
      <c r="WH58" s="75">
        <f>SUM(FT58*$WH$28)</f>
        <v>0</v>
      </c>
      <c r="WI58" s="75">
        <f>SUM(FU58*$WI$28)</f>
        <v>0</v>
      </c>
      <c r="WJ58" s="75">
        <f>SUM(FV58*$WJ$28)</f>
        <v>0</v>
      </c>
      <c r="WK58" s="75">
        <f>SUM(FW58*$WK$28)</f>
        <v>0</v>
      </c>
      <c r="WL58" s="75">
        <f>SUM(FX58*$WL$28)</f>
        <v>0</v>
      </c>
      <c r="WM58" s="75">
        <f>SUM(FY58*$WM$28)</f>
        <v>0</v>
      </c>
      <c r="WN58" s="75">
        <f>SUM(FZ58*$WN$28)</f>
        <v>0</v>
      </c>
      <c r="WO58" s="75">
        <f>SUM(GA58*$WO$28)</f>
        <v>0</v>
      </c>
      <c r="WP58" s="75">
        <f>SUM(GB58*$WP$28)</f>
        <v>0</v>
      </c>
      <c r="WQ58" s="75">
        <f>SUM(GC58*$WQ$28)</f>
        <v>0</v>
      </c>
      <c r="WR58" s="75">
        <f>SUM(GD58*$WR$28)</f>
        <v>0</v>
      </c>
      <c r="WS58" s="75">
        <f>SUM(GE58*$WS$28)</f>
        <v>0</v>
      </c>
      <c r="WT58" s="75">
        <f>SUM(GF58*$WT$28)</f>
        <v>0</v>
      </c>
      <c r="WU58" s="75">
        <f>SUM(GG58*$WU$28)</f>
        <v>0</v>
      </c>
      <c r="WV58" s="75">
        <f>SUM(GH58*$WV$28)</f>
        <v>0</v>
      </c>
      <c r="WW58" s="75">
        <f>SUM(GI58*$WW$28)</f>
        <v>0</v>
      </c>
      <c r="WX58" s="75">
        <f>SUM(GJ58*$WX$28)</f>
        <v>0</v>
      </c>
      <c r="WY58" s="75">
        <f>SUM(GK58*$WY$28)</f>
        <v>0</v>
      </c>
      <c r="WZ58" s="75">
        <f>SUM(GL58*$WZ$28)</f>
        <v>0</v>
      </c>
      <c r="XA58" s="75">
        <f>SUM(GM58*$XA$28)</f>
        <v>0</v>
      </c>
      <c r="XB58" s="75">
        <f>SUM(GN58*$XB$28)</f>
        <v>0</v>
      </c>
      <c r="XC58" s="75">
        <f>SUM(GO58*$XC$28)</f>
        <v>0</v>
      </c>
      <c r="XD58" s="75">
        <f>SUM(GP58*$XD$28)</f>
        <v>0</v>
      </c>
      <c r="XE58" s="75">
        <f>SUM(GQ58*$XE$28)</f>
        <v>0</v>
      </c>
      <c r="XF58" s="75">
        <f>SUM(GR58*$XF$28)</f>
        <v>0</v>
      </c>
      <c r="XG58" s="75">
        <f>SUM(GS58*$XG$28)</f>
        <v>0</v>
      </c>
      <c r="XH58" s="75">
        <f>SUM(GT58*$XH$28)</f>
        <v>0</v>
      </c>
      <c r="XI58" s="75">
        <f>SUM(GU58*$XI$28)</f>
        <v>0</v>
      </c>
      <c r="XJ58" s="75">
        <f>SUM(GV58*$XJ$28)</f>
        <v>0</v>
      </c>
      <c r="XK58" s="75">
        <f>SUM(GW58*$XK$28)</f>
        <v>0</v>
      </c>
      <c r="XL58" s="75">
        <f>SUM(GX58*$XL$28)</f>
        <v>0</v>
      </c>
      <c r="XM58" s="75">
        <f>SUM(GY58*$XM$28)</f>
        <v>0</v>
      </c>
      <c r="XN58" s="75">
        <f>SUM(GZ58*$XN$28)</f>
        <v>0</v>
      </c>
      <c r="XO58" s="75">
        <f>SUM(HA58*$XO$28)</f>
        <v>0</v>
      </c>
      <c r="XP58" s="75">
        <f>SUM(HB58*$XP$28)</f>
        <v>0</v>
      </c>
      <c r="XQ58" s="75">
        <f>SUM(HC58*$XQ$28)</f>
        <v>0</v>
      </c>
      <c r="XR58" s="75">
        <f>SUM(HD58*$XR$28)</f>
        <v>0</v>
      </c>
      <c r="XS58" s="75">
        <f>SUM(HE58*$XS$28)</f>
        <v>0</v>
      </c>
      <c r="XT58" s="75">
        <f>SUM(HF58*$XT$28)</f>
        <v>0</v>
      </c>
      <c r="XU58" s="75">
        <f>SUM(HG58*$XU$28)</f>
        <v>0</v>
      </c>
      <c r="XV58" s="75">
        <f>SUM(HH58*$XV$28)</f>
        <v>0</v>
      </c>
      <c r="XW58" s="75">
        <f>SUM(HI58*$XW$28)</f>
        <v>0</v>
      </c>
      <c r="XX58" s="75">
        <f>SUM(HJ58*$XX$28)</f>
        <v>0</v>
      </c>
      <c r="XY58" s="75">
        <f>SUM(HK58*$XY$28)</f>
        <v>0</v>
      </c>
      <c r="XZ58" s="75">
        <f>SUM(HL58*$XZ$28)</f>
        <v>0</v>
      </c>
      <c r="YA58" s="75">
        <f>SUM(HM58*$YA$28)</f>
        <v>0</v>
      </c>
      <c r="YB58" s="75">
        <f>SUM(HN58*$YB$28)</f>
        <v>0</v>
      </c>
      <c r="YC58" s="75">
        <f>SUM(HO58*$YC$28)</f>
        <v>0</v>
      </c>
      <c r="YD58" s="75">
        <f>SUM(HP58*$YD$28)</f>
        <v>0</v>
      </c>
      <c r="YE58" s="75">
        <f>SUM(HQ58*$YE$28)</f>
        <v>0</v>
      </c>
      <c r="YF58" s="75">
        <f>SUM(HR58*$YF$28)</f>
        <v>0</v>
      </c>
      <c r="YG58" s="75">
        <f>SUM(HS58*$YG$28)</f>
        <v>0</v>
      </c>
      <c r="YH58" s="75">
        <f>SUM(HT58*$YH$28)</f>
        <v>0</v>
      </c>
      <c r="YI58" s="75">
        <f>SUM(HU58*$YI$28)</f>
        <v>0</v>
      </c>
      <c r="YJ58" s="75">
        <f>SUM(HV58*$YJ$28)</f>
        <v>0</v>
      </c>
      <c r="YK58" s="75">
        <f>SUM(HW58*$YK$28)</f>
        <v>0</v>
      </c>
      <c r="YL58" s="75">
        <f>SUM(HX58*$YL$28)</f>
        <v>0</v>
      </c>
      <c r="YM58" s="75">
        <f>SUM(HY58*$YM$28)</f>
        <v>0</v>
      </c>
      <c r="YN58" s="75">
        <f>SUM(HZ58*$YN$28)</f>
        <v>0</v>
      </c>
      <c r="YO58" s="75">
        <f>SUM(IA58*$YO$28)</f>
        <v>0</v>
      </c>
      <c r="YP58" s="75">
        <f>SUM(IB58*$YP$28)</f>
        <v>0</v>
      </c>
      <c r="YQ58" s="75">
        <f>SUM(IC58*$YQ$28)</f>
        <v>0</v>
      </c>
      <c r="YR58" s="75">
        <f>SUM(ID58*$YR$28)</f>
        <v>0</v>
      </c>
      <c r="YS58" s="75">
        <f>SUM(IE58*$YS$28)</f>
        <v>0</v>
      </c>
      <c r="YT58" s="75">
        <f>SUM(IF58*$YT$28)</f>
        <v>0</v>
      </c>
      <c r="YU58" s="75">
        <f>SUM(IG58*$YU$28)</f>
        <v>0</v>
      </c>
      <c r="YV58" s="75">
        <f>SUM(IH58*$YV$28)</f>
        <v>0</v>
      </c>
      <c r="YW58" s="75">
        <f>SUM(II58*$YW$28)</f>
        <v>0</v>
      </c>
      <c r="YX58" s="75">
        <f>SUM(IJ58*$YX$28)</f>
        <v>0</v>
      </c>
      <c r="YY58" s="75">
        <f>SUM(IK58*$YY$28)</f>
        <v>0</v>
      </c>
      <c r="YZ58" s="75">
        <f>SUM(IL58*$YZ$28)</f>
        <v>0</v>
      </c>
      <c r="ZA58" s="75">
        <f>SUM(IM58*$ZA$28)</f>
        <v>0</v>
      </c>
      <c r="ZB58" s="75">
        <f>SUM(IN58*$ZB$28)</f>
        <v>0</v>
      </c>
      <c r="ZC58" s="75">
        <f>SUM(IO58*$ZC$28)</f>
        <v>0</v>
      </c>
      <c r="ZD58" s="75">
        <f>SUM(IP58*$ZD$28)</f>
        <v>0</v>
      </c>
      <c r="ZE58" s="75">
        <f>SUM(IQ58*$ZE$28)</f>
        <v>0</v>
      </c>
      <c r="ZF58" s="75">
        <f>SUM(IR58*$ZF$28)</f>
        <v>0</v>
      </c>
      <c r="ZG58" s="75">
        <f>SUM(IS58*$ZG$28)</f>
        <v>0</v>
      </c>
      <c r="ZH58" s="75">
        <f>SUM(IT58*$ZH$28)</f>
        <v>0</v>
      </c>
      <c r="ZI58" s="75">
        <f>SUM(IU58*$ZI$28)</f>
        <v>0</v>
      </c>
      <c r="ZJ58" s="75">
        <f>SUM(IV58*$ZJ$28)</f>
        <v>0</v>
      </c>
      <c r="ZK58" s="75">
        <f>SUM(IW58*$ZK$28)</f>
        <v>0</v>
      </c>
      <c r="ZL58" s="75">
        <f>SUM(IX58*$ZL$28)</f>
        <v>0</v>
      </c>
      <c r="ZM58" s="75">
        <f>SUM(IY58*$ZM$28)</f>
        <v>0</v>
      </c>
      <c r="ZN58" s="75">
        <f>SUM(IZ58*$ZN$28)</f>
        <v>0</v>
      </c>
      <c r="ZO58" s="75">
        <f>SUM(JA58*$ZO$28)</f>
        <v>0</v>
      </c>
      <c r="ZP58" s="75">
        <f>SUM(JB58*$ZP$28)</f>
        <v>0</v>
      </c>
      <c r="ZQ58" s="75">
        <f>SUM(JC58*$ZQ$28)</f>
        <v>0</v>
      </c>
      <c r="ZR58" s="75">
        <f>SUM(JD58*$ZR$28)</f>
        <v>0</v>
      </c>
      <c r="ZS58" s="75">
        <f>SUM(JE58*$ZS$28)</f>
        <v>0</v>
      </c>
      <c r="ZT58" s="75">
        <f>SUM(JF58*$ZT$28)</f>
        <v>0</v>
      </c>
      <c r="ZU58" s="75">
        <f>SUM(JG58*$ZU$28)</f>
        <v>0</v>
      </c>
      <c r="ZV58" s="75">
        <f>SUM(JH58*$ZV$28)</f>
        <v>0</v>
      </c>
      <c r="ZW58" s="75">
        <f>SUM(JI58*$ZW$28)</f>
        <v>0</v>
      </c>
      <c r="ZX58" s="75">
        <f>SUM(JJ58*$ZX$28)</f>
        <v>0</v>
      </c>
      <c r="ZY58" s="75">
        <f>SUM(JK58*$ZY$28)</f>
        <v>0</v>
      </c>
      <c r="ZZ58" s="75">
        <f>SUM(JL58*$ZZ$28)</f>
        <v>0</v>
      </c>
      <c r="AAA58" s="75">
        <f>SUM(JM58*$AAA$28)</f>
        <v>0</v>
      </c>
      <c r="AAB58" s="75">
        <f>SUM(JN58*$AAB$28)</f>
        <v>0</v>
      </c>
      <c r="AAC58" s="75">
        <f>SUM(JO58*$AAC$28)</f>
        <v>0</v>
      </c>
      <c r="AAD58" s="75">
        <f>SUM(JP58*$AAD$28)</f>
        <v>0</v>
      </c>
      <c r="AAE58" s="75">
        <f>SUM(JQ58*$AAE$28)</f>
        <v>0</v>
      </c>
      <c r="AAF58" s="75">
        <f>SUM(JR58*$AAF$28)</f>
        <v>0</v>
      </c>
      <c r="AAG58" s="75">
        <f>SUM(JS58*$AAG$28)</f>
        <v>0</v>
      </c>
      <c r="AAH58" s="75">
        <f>SUM(JT58*$AAH$28)</f>
        <v>0</v>
      </c>
      <c r="AAI58" s="75">
        <f>SUM(JU58*$AAI$28)</f>
        <v>0</v>
      </c>
      <c r="AAJ58" s="75">
        <f>SUM(JV58*$AAJ$28)</f>
        <v>0</v>
      </c>
      <c r="AAK58" s="75">
        <f>SUM(JW58*$AAK$28)</f>
        <v>0</v>
      </c>
      <c r="AAL58" s="75">
        <f>SUM(JX58*$AAL$28)</f>
        <v>0</v>
      </c>
      <c r="AAM58" s="75">
        <f>SUM(JY58*$AAM$28)</f>
        <v>0</v>
      </c>
      <c r="AAN58" s="75">
        <f>SUM(JZ58*$AAN$28)</f>
        <v>0</v>
      </c>
      <c r="AAO58" s="75">
        <f>SUM(KA58*$AAO$28)</f>
        <v>0</v>
      </c>
      <c r="AAP58" s="75">
        <f>SUM(KB58*$AAP$28)</f>
        <v>0</v>
      </c>
      <c r="AAQ58" s="75">
        <f>SUM(KC58*$AAQ$28)</f>
        <v>0</v>
      </c>
      <c r="AAR58" s="75">
        <f>SUM(KD58*$AAR$28)</f>
        <v>0</v>
      </c>
      <c r="AAS58" s="75">
        <f>SUM(KE58*$AAS$28)</f>
        <v>0</v>
      </c>
      <c r="AAT58" s="75">
        <f>SUM(KF58*$AAT$28)</f>
        <v>0</v>
      </c>
      <c r="AAU58" s="75">
        <f>SUM(KG58*$AAU$28)</f>
        <v>0</v>
      </c>
      <c r="AAV58" s="75">
        <f>SUM(KH58*$AAV$28)</f>
        <v>0</v>
      </c>
      <c r="AAW58" s="75">
        <f>SUM(KI58*$AAW$28)</f>
        <v>0</v>
      </c>
      <c r="AAX58" s="75">
        <f>SUM(KJ58*$AAX$28)</f>
        <v>0</v>
      </c>
      <c r="AAY58" s="75">
        <f>SUM(KK58*$AAY$28)</f>
        <v>0</v>
      </c>
      <c r="AAZ58" s="75">
        <f>SUM(KL58*$AAZ$28)</f>
        <v>0</v>
      </c>
      <c r="ABA58" s="75">
        <f>SUM(KM58*$ABA$28)</f>
        <v>0</v>
      </c>
      <c r="ABB58" s="75">
        <f>SUM(KN58*$ABB$28)</f>
        <v>0</v>
      </c>
      <c r="ABC58" s="75">
        <f>SUM(KO58*$ABC$28)</f>
        <v>0</v>
      </c>
      <c r="ABD58" s="75">
        <f>SUM(KP58*$ABD$28)</f>
        <v>0</v>
      </c>
      <c r="ABE58" s="75">
        <f>SUM(KQ58*$ABE$28)</f>
        <v>0</v>
      </c>
      <c r="ABF58" s="75">
        <f>SUM(KR58*$ABF$28)</f>
        <v>0</v>
      </c>
      <c r="ABG58" s="75">
        <f>SUM(KS58*$ABG$28)</f>
        <v>0</v>
      </c>
      <c r="ABH58" s="75">
        <f>SUM(KT58*$ABH$28)</f>
        <v>0</v>
      </c>
      <c r="ABI58" s="75">
        <f>SUM(KU58*$ABI$28)</f>
        <v>0</v>
      </c>
      <c r="ABJ58" s="75">
        <f>SUM(KV58*$ABJ$28)</f>
        <v>0</v>
      </c>
      <c r="ABK58" s="75">
        <f>SUM(KW58*$ABK$28)</f>
        <v>0</v>
      </c>
      <c r="ABL58" s="75">
        <f>SUM(KX58*$ABL$28)</f>
        <v>32473.35</v>
      </c>
      <c r="ABM58" s="75">
        <f>SUM(KY58*$ABM$28)</f>
        <v>0</v>
      </c>
      <c r="ABN58" s="75">
        <f>SUM(KZ58*$ABN$28)</f>
        <v>37987.950000000004</v>
      </c>
      <c r="ABO58" s="75">
        <f>SUM(LA58*$ABO$28)</f>
        <v>30742.95</v>
      </c>
      <c r="ABP58" s="75">
        <f>SUM(LB58*$ABP$28)</f>
        <v>0</v>
      </c>
      <c r="ABQ58" s="75">
        <f>SUM(LC58*$ABQ$28)</f>
        <v>0</v>
      </c>
      <c r="ABR58" s="75">
        <f>SUM(LD58*$ABR$28)</f>
        <v>18765.2</v>
      </c>
      <c r="ABS58" s="75">
        <f>SUM(LE58*$ABS$28)</f>
        <v>0</v>
      </c>
      <c r="ABT58" s="75">
        <f>SUM(LF58*$ABT$28)</f>
        <v>0</v>
      </c>
      <c r="ABU58" s="75">
        <f>SUM(LG58*$ABU$28)</f>
        <v>0</v>
      </c>
      <c r="ABV58" s="75">
        <f>SUM(LH58*$ABV$28)</f>
        <v>0</v>
      </c>
      <c r="ABW58" s="75">
        <f>SUM(LI58*$ABW$28)</f>
        <v>0</v>
      </c>
      <c r="ABX58" s="75">
        <f>SUM(LJ58*$ABX$28)</f>
        <v>0</v>
      </c>
      <c r="ABY58" s="75">
        <f>SUM(LK58*$ABY$28)</f>
        <v>0</v>
      </c>
      <c r="ABZ58" s="75">
        <f>SUM(LL58*$ABZ$28)</f>
        <v>0</v>
      </c>
      <c r="ACA58" s="75">
        <f>SUM(LM58*$ACA$28)</f>
        <v>0</v>
      </c>
      <c r="ACB58" s="75">
        <f>SUM(LN58*$ACB$28)</f>
        <v>0</v>
      </c>
      <c r="ACC58" s="75">
        <f>SUM(LO58*$ACC$28)</f>
        <v>0</v>
      </c>
      <c r="ACD58" s="75">
        <f>SUM(LP58*$ACD$28)</f>
        <v>0</v>
      </c>
      <c r="ACE58" s="75">
        <f>SUM(LQ58*$ACE$28)</f>
        <v>0</v>
      </c>
      <c r="ACF58" s="75">
        <f>SUM(LR58*$ACF$28)</f>
        <v>0</v>
      </c>
      <c r="ACG58" s="75">
        <f>SUM(LS58*$ACG$28)</f>
        <v>0</v>
      </c>
      <c r="ACH58" s="75">
        <f>SUM(LT58*$ACH$28)</f>
        <v>0</v>
      </c>
      <c r="ACI58" s="75">
        <f>SUM(LU58*$ACI$28)</f>
        <v>0</v>
      </c>
      <c r="ACJ58" s="75">
        <f>SUM(LV58*$ACJ$28)</f>
        <v>0</v>
      </c>
      <c r="ACK58" s="75">
        <f>SUM(LW58*$ACK$28)</f>
        <v>0</v>
      </c>
      <c r="ACL58" s="75">
        <f>SUM(LX58*$ACL$28)</f>
        <v>0</v>
      </c>
      <c r="ACM58" s="75">
        <f>SUM(LY58*$ACM$28)</f>
        <v>0</v>
      </c>
      <c r="ACN58" s="75">
        <f>SUM(LZ58*$ACN$28)</f>
        <v>0</v>
      </c>
      <c r="ACO58" s="75">
        <f>SUM(MA58*$ACO$28)</f>
        <v>0</v>
      </c>
      <c r="ACP58" s="75">
        <f>SUM(MB58*$ACP$28)</f>
        <v>0</v>
      </c>
      <c r="ACQ58" s="75">
        <f>SUM(MC58*$ACQ$28)</f>
        <v>0</v>
      </c>
      <c r="ACR58" s="75">
        <f>SUM(MD58*$ACR$28)</f>
        <v>0</v>
      </c>
      <c r="ACS58" s="75">
        <f>SUM(ME58*$ACS$28)</f>
        <v>6412</v>
      </c>
      <c r="ACT58" s="75">
        <f>SUM(MF58*$ACT$28)</f>
        <v>0</v>
      </c>
      <c r="ACU58" s="75">
        <f>SUM(MG58*$ACU$28)</f>
        <v>2716</v>
      </c>
      <c r="ACV58" s="75">
        <f>SUM(MH58*$ACV$28)</f>
        <v>0</v>
      </c>
      <c r="ACW58" s="75">
        <f>SUM(MI58*$ACW$28)</f>
        <v>0</v>
      </c>
      <c r="ACX58" s="75">
        <f>SUM(MJ58*$ACX$28)</f>
        <v>0</v>
      </c>
      <c r="ACY58" s="75">
        <f>SUM(MK58*$ACY$28)</f>
        <v>0</v>
      </c>
      <c r="ACZ58" s="75">
        <f>SUM(ML58*$ACZ$28)</f>
        <v>0</v>
      </c>
      <c r="ADA58" s="75">
        <f>SUM(MM58*$ADA$28)</f>
        <v>0</v>
      </c>
      <c r="ADB58" s="75">
        <f>SUM(MN58*$ADB$28)</f>
        <v>0</v>
      </c>
      <c r="ADC58" s="75">
        <f>SUM(MO58*$ADC$28)</f>
        <v>0</v>
      </c>
      <c r="ADD58" s="75">
        <f>SUM(MP58*$ADD$28)</f>
        <v>0</v>
      </c>
      <c r="ADE58" s="75">
        <f>SUM(MQ58*$ADE$28)</f>
        <v>0</v>
      </c>
      <c r="ADF58" s="75">
        <f>SUM(MR58*$ADF$28)</f>
        <v>0</v>
      </c>
      <c r="ADG58" s="75">
        <f>SUM(MS58*$ADG$28)</f>
        <v>0</v>
      </c>
      <c r="ADH58" s="75">
        <f>SUM(MT58*$ADH$28)</f>
        <v>0</v>
      </c>
      <c r="ADI58" s="75">
        <f>SUM(MU58*$ADI$28)</f>
        <v>0</v>
      </c>
      <c r="ADJ58" s="75">
        <f>SUM(MV58*$ADJ$28)</f>
        <v>0</v>
      </c>
      <c r="ADK58" s="75">
        <f>SUM(MW58*$ADK$28)</f>
        <v>0</v>
      </c>
      <c r="ADL58" s="75">
        <f>SUM(MX58*$ADL$28)</f>
        <v>0</v>
      </c>
      <c r="ADM58" s="75">
        <f>SUM(MY58*$ADM$28)</f>
        <v>0</v>
      </c>
      <c r="ADN58" s="75">
        <f>SUM(MZ58*$ADN$28)</f>
        <v>0</v>
      </c>
      <c r="ADO58" s="75">
        <f>SUM(NA58*$ADO$28)</f>
        <v>0</v>
      </c>
      <c r="ADP58" s="75">
        <f>SUM(NB58*$ADP$28)</f>
        <v>0</v>
      </c>
      <c r="ADQ58" s="75">
        <f>SUM(NC58*$ADQ$28)</f>
        <v>0</v>
      </c>
      <c r="ADR58" s="75">
        <f>SUM(ND58*$ADR$28)</f>
        <v>0</v>
      </c>
      <c r="ADS58" s="75">
        <f>SUM(NE58*$ADS$28)</f>
        <v>0</v>
      </c>
      <c r="ADT58" s="75">
        <f>SUM(NF58*$ADT$28)</f>
        <v>0</v>
      </c>
      <c r="ADU58" s="75">
        <f>SUM(NG58*$ADU$28)</f>
        <v>0</v>
      </c>
      <c r="ADV58" s="75">
        <f>SUM(NH58*$ADV$28)</f>
        <v>0</v>
      </c>
      <c r="ADW58" s="75">
        <f>SUM(NI58*$ADW$28)</f>
        <v>0</v>
      </c>
      <c r="ADX58" s="75">
        <f>SUM(NJ58*$ADX$28)</f>
        <v>0</v>
      </c>
      <c r="ADY58" s="75">
        <f>SUM(NK58*$ADY$28)</f>
        <v>0</v>
      </c>
      <c r="ADZ58" s="75">
        <f>SUM(NL58*$ADZ$28)</f>
        <v>0</v>
      </c>
      <c r="AEA58" s="75">
        <f>SUM(NM58*$AEA$28)</f>
        <v>0</v>
      </c>
      <c r="AEB58" s="75">
        <f>SUM(NN58*$AEB$28)</f>
        <v>0</v>
      </c>
      <c r="AEC58" s="75">
        <f>SUM(NO58*$AEC$28)</f>
        <v>0</v>
      </c>
      <c r="AED58" s="75">
        <f>SUM(NP58*$AED$28)</f>
        <v>0</v>
      </c>
      <c r="AEE58" s="75">
        <f>SUM(NQ58*$AEE$28)</f>
        <v>0</v>
      </c>
      <c r="AEF58" s="75">
        <f>SUM(NR58*$AEF$28)</f>
        <v>0</v>
      </c>
      <c r="AEG58" s="75">
        <f>SUM(NS58*$AEG$28)</f>
        <v>0</v>
      </c>
      <c r="AEH58" s="75">
        <f>SUM(NT58*$AEH$28)</f>
        <v>0</v>
      </c>
      <c r="AEI58" s="75">
        <f>SUM(NU58*$AEI$28)</f>
        <v>0</v>
      </c>
      <c r="AEJ58" s="75">
        <f>SUM(NV58*$AEJ$28)</f>
        <v>16.8</v>
      </c>
      <c r="AEK58" s="75">
        <f>SUM(NW58*$AEK$28)</f>
        <v>0</v>
      </c>
      <c r="AEL58" s="75">
        <f>SUM(NX58*$AEL$28)</f>
        <v>0</v>
      </c>
      <c r="AEM58" s="75">
        <f>SUM(NY58*$AEM$28)</f>
        <v>0</v>
      </c>
      <c r="AEN58" s="75">
        <f>SUM(NZ58*$AEN$28)</f>
        <v>187.60000000000002</v>
      </c>
      <c r="AEO58" s="75">
        <f>SUM(OA58*$AEO$28)</f>
        <v>0</v>
      </c>
      <c r="AEP58" s="75">
        <f>SUM(OB58*$AEP$28)</f>
        <v>4379.2</v>
      </c>
      <c r="AEQ58" s="75">
        <f>SUM(OC58*$AEQ$28)</f>
        <v>0</v>
      </c>
      <c r="AER58" s="75">
        <f>SUM(OD58*$AER$28)</f>
        <v>0</v>
      </c>
      <c r="AES58" s="75">
        <f>SUM(OE58*$AES$28)</f>
        <v>0</v>
      </c>
      <c r="AET58" s="75">
        <f>SUM(OF58*$AET$28)</f>
        <v>0</v>
      </c>
      <c r="AEU58" s="75">
        <f>SUM(OG58*$AEU$28)</f>
        <v>0</v>
      </c>
      <c r="AEV58" s="75">
        <f>SUM(OH58*$AEV$28)</f>
        <v>0</v>
      </c>
      <c r="AEW58" s="75">
        <f>SUM(OI58*$AEW$28)</f>
        <v>0</v>
      </c>
      <c r="AEX58" s="75">
        <f>SUM(OJ58*$AEX$28)</f>
        <v>0</v>
      </c>
      <c r="AEY58" s="75">
        <f>SUM(OK58*$AEY$28)</f>
        <v>0</v>
      </c>
      <c r="AEZ58" s="75">
        <f>SUM(OL58*$AEZ$28)</f>
        <v>0</v>
      </c>
      <c r="AFA58" s="75">
        <f>SUM(OM58*$AFA$28)</f>
        <v>0</v>
      </c>
      <c r="AFB58" s="75">
        <f>SUM(ON58*$AFB$28)</f>
        <v>0</v>
      </c>
      <c r="AFC58" s="75">
        <f>SUM(OO58*$AFC$28)</f>
        <v>0</v>
      </c>
      <c r="AFD58" s="75">
        <f>SUM(OP58*$AFD$28)</f>
        <v>0</v>
      </c>
      <c r="AFE58" s="75">
        <f>SUM(OQ58*$AFE$28)</f>
        <v>0</v>
      </c>
      <c r="AFF58" s="75">
        <f>SUM(OR58*$AFF$28)</f>
        <v>0</v>
      </c>
      <c r="AFG58" s="75">
        <f>SUM(OS58*$AFG$28)</f>
        <v>0</v>
      </c>
      <c r="AFH58" s="75">
        <f>SUM(OT58*$AFH$28)</f>
        <v>0</v>
      </c>
      <c r="AFI58" s="75">
        <f>SUM(OU58*$AFI$28)</f>
        <v>0</v>
      </c>
      <c r="AFJ58" s="75">
        <f>SUM(OV58*$AFJ$28)</f>
        <v>0</v>
      </c>
      <c r="AFK58" s="75">
        <f>SUM(OW58*$AFK$28)</f>
        <v>0</v>
      </c>
      <c r="AFL58" s="75">
        <f>SUM(OX58*$AFL$28)</f>
        <v>0</v>
      </c>
      <c r="AFM58" s="75">
        <f>SUM(OY58*$AFM$28)</f>
        <v>0</v>
      </c>
      <c r="AFN58" s="75">
        <f>SUM(OZ58*$AFN$28)</f>
        <v>0</v>
      </c>
      <c r="AFO58" s="75">
        <f>SUM(PA58*$AFO$28)</f>
        <v>0</v>
      </c>
      <c r="AFP58" s="75">
        <f>SUM(PB58*$AFP$28)</f>
        <v>0</v>
      </c>
      <c r="AFQ58" s="75">
        <f>SUM(PC58*$AFQ$28)</f>
        <v>0</v>
      </c>
      <c r="AFR58" s="75">
        <f>SUM(PD58*$AFR$28)</f>
        <v>0</v>
      </c>
      <c r="AFS58" s="75">
        <f>SUM(PE58*$AFS$28)</f>
        <v>0</v>
      </c>
      <c r="AFT58" s="75">
        <f>SUM(PF58*$AFT$28)</f>
        <v>0</v>
      </c>
      <c r="AFU58" s="75">
        <f>SUM(PG58*$AFU$28)</f>
        <v>0</v>
      </c>
      <c r="AFV58" s="75">
        <f>SUM(PH58*$AFV$28)</f>
        <v>0</v>
      </c>
      <c r="AFW58" s="75">
        <f>SUM(PI58*$AFW$28)</f>
        <v>0</v>
      </c>
      <c r="AFX58" s="75">
        <f>SUM(PJ58*$AFX$28)</f>
        <v>0</v>
      </c>
      <c r="AFY58" s="75">
        <f>SUM(PK58*$AFY$28)</f>
        <v>0</v>
      </c>
      <c r="AFZ58" s="75">
        <f>SUM(PL58*$AFZ$28)</f>
        <v>0</v>
      </c>
      <c r="AGA58" s="75">
        <f>SUM(PM58*$AGA$28)</f>
        <v>0</v>
      </c>
      <c r="AGB58" s="75">
        <f>SUM(PN58*$AGB$28)</f>
        <v>0</v>
      </c>
      <c r="AGC58" s="75">
        <f>SUM(PO58*$AGC$28)</f>
        <v>0</v>
      </c>
      <c r="AGD58" s="75">
        <f>SUM(PP58*$AGD$28)</f>
        <v>0</v>
      </c>
      <c r="AGE58" s="75">
        <f>SUM(PQ58*$AGE$28)</f>
        <v>0</v>
      </c>
      <c r="AGF58" s="75">
        <f>SUM(PR58*$AGF$28)</f>
        <v>0</v>
      </c>
      <c r="AGG58" s="75">
        <f>SUM(PS58*$AGG$28)</f>
        <v>0</v>
      </c>
      <c r="AGH58" s="75">
        <f>SUM(PT58*$AGH$28)</f>
        <v>0</v>
      </c>
      <c r="AGI58" s="75">
        <f>SUM(PU58*$AGI$28)</f>
        <v>0</v>
      </c>
      <c r="AGJ58" s="75">
        <f>SUM(PV58*$AGJ$28)</f>
        <v>0</v>
      </c>
      <c r="AGK58" s="75">
        <f>SUM(PW58*$AGK$28)</f>
        <v>0</v>
      </c>
      <c r="AGL58" s="75">
        <f>SUM(PX58*$AGL$28)</f>
        <v>0</v>
      </c>
      <c r="AGM58" s="75">
        <f>SUM(PY58*$AGM$28)</f>
        <v>0</v>
      </c>
      <c r="AGN58" s="75">
        <f>SUM(PZ58*$AGN$28)</f>
        <v>0</v>
      </c>
      <c r="AGO58" s="75">
        <f>SUM(QA58*$AGO$28)</f>
        <v>0</v>
      </c>
      <c r="AGP58" s="75">
        <f>SUM(QB58*$AGP$28)</f>
        <v>0</v>
      </c>
      <c r="AGQ58" s="75">
        <f>SUM(QC58*$AGQ$28)</f>
        <v>0</v>
      </c>
      <c r="AGR58" s="75">
        <f>SUM(QD58*$AGR$28)</f>
        <v>0</v>
      </c>
      <c r="AGS58" s="75">
        <f>SUM(QE58*$AGS$28)</f>
        <v>0</v>
      </c>
      <c r="AGT58" s="75">
        <f>SUM(QF58*$AGT$28)</f>
        <v>0</v>
      </c>
      <c r="AGU58" s="75">
        <f>SUM(QG58*$AGU$28)</f>
        <v>0</v>
      </c>
      <c r="AGV58" s="75">
        <f>SUM(QH58*$AGV$28)</f>
        <v>0</v>
      </c>
      <c r="AGW58" s="75">
        <f>SUM(QI58*$AGW$28)</f>
        <v>0</v>
      </c>
      <c r="AGX58" s="75">
        <f>SUM(QJ58*$AGX$28)</f>
        <v>0</v>
      </c>
      <c r="AGY58" s="75">
        <f>SUM(QK58*$AGY$28)</f>
        <v>0</v>
      </c>
      <c r="AGZ58" s="75">
        <f>SUM(QL58*$AGZ$28)</f>
        <v>0</v>
      </c>
      <c r="AHA58" s="75">
        <f>SUM(QM58*$AHA$28)</f>
        <v>0</v>
      </c>
      <c r="AHB58" s="75">
        <f>SUM(QN58*$AHB$28)</f>
        <v>0</v>
      </c>
      <c r="AHC58" s="75">
        <f>SUM(QO58*$AHC$28)</f>
        <v>0</v>
      </c>
      <c r="AHD58" s="75">
        <f>SUM(QP58*$AHD$28)</f>
        <v>0</v>
      </c>
      <c r="AHE58" s="75">
        <f>SUM(QQ58*$AHE$28)</f>
        <v>0</v>
      </c>
      <c r="AHF58" s="75">
        <f>SUM(QR58*$AHF$28)</f>
        <v>0</v>
      </c>
      <c r="AHG58" s="75">
        <f>SUM(QS58*$AHG$28)</f>
        <v>0</v>
      </c>
      <c r="AHH58" s="75">
        <f>SUM(QT58*$AHH$28)</f>
        <v>0</v>
      </c>
      <c r="AHI58" s="75">
        <f>SUM(QU58*$AHI$28)</f>
        <v>0</v>
      </c>
      <c r="AHJ58" s="75">
        <f>SUM(QV58*$AHJ$28)</f>
        <v>0</v>
      </c>
      <c r="AHK58" s="75">
        <f>SUM(QW58*$AHK$28)</f>
        <v>0</v>
      </c>
      <c r="AHL58" s="75">
        <f>SUM(QX58*$AHL$28)</f>
        <v>0</v>
      </c>
      <c r="AHM58" s="75">
        <f>SUM(QY58*$AHM$28)</f>
        <v>0</v>
      </c>
      <c r="AHN58" s="75">
        <f>SUM(QZ58*$AHN$28)</f>
        <v>0</v>
      </c>
      <c r="AHO58" s="75">
        <f>SUM(RA58*$AHO$28)</f>
        <v>0</v>
      </c>
      <c r="AHP58" s="75">
        <f>SUM(RB58*$AHP$28)</f>
        <v>0</v>
      </c>
      <c r="AHQ58" s="75">
        <f>SUM(RC58*$AHQ$28)</f>
        <v>0</v>
      </c>
      <c r="AHT58" s="22">
        <f>SUM(AS58:KN58)</f>
        <v>0</v>
      </c>
      <c r="AHU58" s="22">
        <f>SUM(KO58:KV58)</f>
        <v>0</v>
      </c>
      <c r="AHV58" s="22">
        <f>SUM(KW58:MD58)</f>
        <v>51.2</v>
      </c>
      <c r="AHW58" s="22">
        <f>SUM(ME58:NL58)</f>
        <v>6.52</v>
      </c>
      <c r="AHX58" s="22">
        <f>SUM(NM58:NT58)</f>
        <v>0</v>
      </c>
      <c r="AHY58" s="22">
        <f>SUM(NU58:OJ58)</f>
        <v>16.37</v>
      </c>
      <c r="AHZ58" s="22">
        <f>SUM(OK58:RC58)</f>
        <v>2.93</v>
      </c>
      <c r="AIA58" s="22">
        <f>SUM(AHT58:AHZ58)</f>
        <v>77.02000000000001</v>
      </c>
      <c r="AIB58" s="77">
        <f>SUM(AHT58/AIA58)</f>
        <v>0</v>
      </c>
      <c r="AIC58" s="77">
        <f>SUM(AHU58/AIA58)</f>
        <v>0</v>
      </c>
      <c r="AID58" s="77">
        <f>SUM(AHV58/AIA58)</f>
        <v>0.66476239937678516</v>
      </c>
      <c r="AIE58" s="77">
        <f>SUM(AHW58/AIA58)</f>
        <v>8.4653336795637482E-2</v>
      </c>
      <c r="AIF58" s="77">
        <f>SUM(AHX58/AIA58)</f>
        <v>0</v>
      </c>
      <c r="AIG58" s="77">
        <f>SUM(AHY58/AIA58)</f>
        <v>0.21254219683199169</v>
      </c>
      <c r="AIH58" s="77">
        <f>SUM(AHZ58/AIA58)</f>
        <v>3.8042066995585558E-2</v>
      </c>
      <c r="AII58" s="22" t="s">
        <v>582</v>
      </c>
      <c r="AIK58" s="75">
        <f>SUM(RG58:AHQ58)</f>
        <v>133681.05000000002</v>
      </c>
      <c r="AIL58" s="75">
        <f>AE58</f>
        <v>0</v>
      </c>
      <c r="AIM58" s="75">
        <f>SUM(AFZ58:AHD58)</f>
        <v>0</v>
      </c>
      <c r="AIN58" s="75">
        <f>SUM(AIK58-AIM58)</f>
        <v>133681.05000000002</v>
      </c>
      <c r="AIO58" s="75">
        <f>SUM(AIL58+AIM58)</f>
        <v>0</v>
      </c>
      <c r="AIP58" s="23">
        <f>SUM(AIO58/AIN58)</f>
        <v>0</v>
      </c>
    </row>
    <row r="59" spans="5:926" ht="23.25" customHeight="1" x14ac:dyDescent="0.2">
      <c r="E59" s="72"/>
      <c r="J59" s="78">
        <v>2020</v>
      </c>
      <c r="K59" s="78">
        <v>1222</v>
      </c>
      <c r="L59" s="79">
        <v>43931</v>
      </c>
      <c r="M59" s="78">
        <v>2308800</v>
      </c>
      <c r="N59" s="80"/>
      <c r="O59" s="80" t="s">
        <v>697</v>
      </c>
      <c r="P59" s="80" t="s">
        <v>825</v>
      </c>
      <c r="Q59" s="80" t="s">
        <v>826</v>
      </c>
      <c r="R59" s="22">
        <v>19</v>
      </c>
      <c r="S59" s="22">
        <v>2</v>
      </c>
      <c r="T59" s="22">
        <v>12</v>
      </c>
      <c r="U59" s="68" t="s">
        <v>698</v>
      </c>
      <c r="V59" s="22" t="s">
        <v>699</v>
      </c>
      <c r="X59" s="22">
        <v>157.04</v>
      </c>
      <c r="Y59" s="74">
        <f>SUM(AK59/X59)</f>
        <v>1018.8487009679063</v>
      </c>
      <c r="Z59" s="75">
        <v>174740</v>
      </c>
      <c r="AA59" s="75">
        <v>0</v>
      </c>
      <c r="AB59" s="75">
        <v>0</v>
      </c>
      <c r="AC59" s="75">
        <f>SUM(Z59:AB59)</f>
        <v>174740</v>
      </c>
      <c r="AD59" s="75">
        <v>174740</v>
      </c>
      <c r="AE59" s="75">
        <v>0</v>
      </c>
      <c r="AF59" s="75">
        <v>0</v>
      </c>
      <c r="AG59" s="75">
        <f>SUM(AD59:AF59)</f>
        <v>174740</v>
      </c>
      <c r="AH59" s="74">
        <v>160000</v>
      </c>
      <c r="AI59" s="74">
        <v>0</v>
      </c>
      <c r="AJ59" s="74">
        <v>0</v>
      </c>
      <c r="AK59" s="76">
        <f>SUM(AH59-(AI59+AJ59))</f>
        <v>160000</v>
      </c>
      <c r="AL59" s="23">
        <f>SUM(AD59/AK59)</f>
        <v>1.092125</v>
      </c>
      <c r="AM59" s="77">
        <f>ABS(AL59-$A$7)</f>
        <v>0.35312500000000002</v>
      </c>
      <c r="AN59" s="77">
        <f>ABS(AL59-$A$9)</f>
        <v>0.3008777408256601</v>
      </c>
      <c r="AO59" s="77">
        <f>SUMSQ(AN59)</f>
        <v>9.0527414924353095E-2</v>
      </c>
      <c r="AP59" s="75">
        <f>AK59^2</f>
        <v>25600000000</v>
      </c>
      <c r="AQ59" s="74">
        <f>AG59^2</f>
        <v>30534067600</v>
      </c>
      <c r="AR59" s="75">
        <f>AG59*AK59</f>
        <v>27958400000</v>
      </c>
      <c r="ME59" s="22">
        <v>32.1</v>
      </c>
      <c r="MF59" s="22">
        <v>1.93</v>
      </c>
      <c r="MG59" s="22">
        <v>57.97</v>
      </c>
      <c r="ML59" s="22">
        <v>61.1</v>
      </c>
      <c r="RB59" s="22">
        <v>3.94</v>
      </c>
      <c r="RE59" s="22">
        <f>SUM(AS59:PG59)</f>
        <v>153.1</v>
      </c>
      <c r="RF59" s="22">
        <f>SUM(AS59:RC59)</f>
        <v>157.04</v>
      </c>
      <c r="RG59" s="75">
        <f>SUM(AS59*$RG$28)</f>
        <v>0</v>
      </c>
      <c r="RH59" s="75">
        <f>SUM(AT59*$RH$28)</f>
        <v>0</v>
      </c>
      <c r="RI59" s="75">
        <f>SUM(AU59*$RI$28)</f>
        <v>0</v>
      </c>
      <c r="RJ59" s="75">
        <f>SUM(AV59*$RJ$28)</f>
        <v>0</v>
      </c>
      <c r="RK59" s="75">
        <f>SUM(AW59*$RK$28)</f>
        <v>0</v>
      </c>
      <c r="RL59" s="75">
        <f>SUM(AX59*$RL$28)</f>
        <v>0</v>
      </c>
      <c r="RM59" s="75">
        <f>SUM(AY59*$RM$28)</f>
        <v>0</v>
      </c>
      <c r="RN59" s="75">
        <f>SUM(AZ59*$RN$28)</f>
        <v>0</v>
      </c>
      <c r="RO59" s="75">
        <f>SUM(BA59*$RO$28)</f>
        <v>0</v>
      </c>
      <c r="RP59" s="75">
        <f>SUM(BB59*$RP$28)</f>
        <v>0</v>
      </c>
      <c r="RQ59" s="75">
        <f>SUM(BC59*$RQ$28)</f>
        <v>0</v>
      </c>
      <c r="RR59" s="75">
        <f>SUM(BD59*$RR$28)</f>
        <v>0</v>
      </c>
      <c r="RS59" s="75">
        <f>SUM(BE59*$RS$28)</f>
        <v>0</v>
      </c>
      <c r="RT59" s="75">
        <f>SUM(BF59*$RT$28)</f>
        <v>0</v>
      </c>
      <c r="RU59" s="75">
        <f>SUM(BG59*$RU$28)</f>
        <v>0</v>
      </c>
      <c r="RV59" s="75">
        <f>SUM(BH59*$RV$28)</f>
        <v>0</v>
      </c>
      <c r="RW59" s="75">
        <f>SUM(BI59*$RW$28)</f>
        <v>0</v>
      </c>
      <c r="RX59" s="75">
        <f>SUM(BJ59*$RX$28)</f>
        <v>0</v>
      </c>
      <c r="RY59" s="75">
        <f>SUM(BK59*$RY$28)</f>
        <v>0</v>
      </c>
      <c r="RZ59" s="75">
        <f>SUM(BL59*$RZ$28)</f>
        <v>0</v>
      </c>
      <c r="SA59" s="75">
        <f>SUM(BM59*$SA$28)</f>
        <v>0</v>
      </c>
      <c r="SB59" s="75">
        <f>SUM(BN59*$SB$28)</f>
        <v>0</v>
      </c>
      <c r="SC59" s="75">
        <f>SUM(BO59*$SC$28)</f>
        <v>0</v>
      </c>
      <c r="SD59" s="75">
        <f>SUM(BP59*$SD$28)</f>
        <v>0</v>
      </c>
      <c r="SE59" s="75">
        <f>SUM(BQ59*$SE$28)</f>
        <v>0</v>
      </c>
      <c r="SF59" s="75">
        <f>SUM(BR59*$SF$28)</f>
        <v>0</v>
      </c>
      <c r="SG59" s="75">
        <f>SUM(BS59*$SG$28)</f>
        <v>0</v>
      </c>
      <c r="SH59" s="75">
        <f>SUM(BT59*$SH$28)</f>
        <v>0</v>
      </c>
      <c r="SI59" s="75">
        <f>SUM(BU59*$SI$28)</f>
        <v>0</v>
      </c>
      <c r="SJ59" s="75">
        <f>SUM(BV59*$SJ$28)</f>
        <v>0</v>
      </c>
      <c r="SK59" s="75">
        <f>SUM(BW59*$SK$28)</f>
        <v>0</v>
      </c>
      <c r="SL59" s="75">
        <f>SUM(BX59*$SL$28)</f>
        <v>0</v>
      </c>
      <c r="SM59" s="75">
        <f>SUM(BY59*$SM$28)</f>
        <v>0</v>
      </c>
      <c r="SN59" s="75">
        <f>SUM(BZ59*$SN$28)</f>
        <v>0</v>
      </c>
      <c r="SO59" s="75">
        <f>SUM(CA59*$SO$28)</f>
        <v>0</v>
      </c>
      <c r="SP59" s="75">
        <f>SUM(CB59*$SP$28)</f>
        <v>0</v>
      </c>
      <c r="SQ59" s="75">
        <f>SUM(CC59*$SQ$28)</f>
        <v>0</v>
      </c>
      <c r="SR59" s="75">
        <f>SUM(CD59*$SR$28)</f>
        <v>0</v>
      </c>
      <c r="SS59" s="75">
        <f>SUM(CE59*$SS$28)</f>
        <v>0</v>
      </c>
      <c r="ST59" s="75">
        <f>SUM(CF59*$ST$28)</f>
        <v>0</v>
      </c>
      <c r="SU59" s="75">
        <f>SUM(CG59*$SU$28)</f>
        <v>0</v>
      </c>
      <c r="SV59" s="75">
        <f>SUM(CH59*$SV$28)</f>
        <v>0</v>
      </c>
      <c r="SW59" s="75">
        <f>SUM(CI59*$SW$28)</f>
        <v>0</v>
      </c>
      <c r="SX59" s="75">
        <f>SUM(CJ59*$SX$28)</f>
        <v>0</v>
      </c>
      <c r="SY59" s="75">
        <f>SUM(CK59*$SY$28)</f>
        <v>0</v>
      </c>
      <c r="SZ59" s="75">
        <f>SUM(CL59*$SZ$28)</f>
        <v>0</v>
      </c>
      <c r="TA59" s="75">
        <f>SUM(CM59*$TA$28)</f>
        <v>0</v>
      </c>
      <c r="TB59" s="75">
        <f>SUM(CN59*$TB$28)</f>
        <v>0</v>
      </c>
      <c r="TC59" s="75">
        <f>SUM(CO59*$TC$28)</f>
        <v>0</v>
      </c>
      <c r="TD59" s="75">
        <f>SUM(CP59*$TD$28)</f>
        <v>0</v>
      </c>
      <c r="TE59" s="75">
        <f>SUM(CQ59*$TE$28)</f>
        <v>0</v>
      </c>
      <c r="TF59" s="75">
        <f>SUM(CR59*$TF$28)</f>
        <v>0</v>
      </c>
      <c r="TG59" s="75">
        <f>SUM(CS59*$TG$28)</f>
        <v>0</v>
      </c>
      <c r="TH59" s="75">
        <f>SUM(CT59*$TH$28)</f>
        <v>0</v>
      </c>
      <c r="TI59" s="75">
        <f>SUM(CU59*$TI$28)</f>
        <v>0</v>
      </c>
      <c r="TJ59" s="75">
        <f>SUM(CV59*$TJ$28)</f>
        <v>0</v>
      </c>
      <c r="TK59" s="75">
        <f>SUM(CW59*$TK$28)</f>
        <v>0</v>
      </c>
      <c r="TL59" s="75">
        <f>SUM(CX59*$TL$28)</f>
        <v>0</v>
      </c>
      <c r="TM59" s="75">
        <f>SUM(CY59*$TM$28)</f>
        <v>0</v>
      </c>
      <c r="TN59" s="75">
        <f>SUM(CZ59*$TN$28)</f>
        <v>0</v>
      </c>
      <c r="TO59" s="75">
        <f>SUM(DA59*$TO$28)</f>
        <v>0</v>
      </c>
      <c r="TP59" s="75">
        <f>SUM(DB59*$TP$28)</f>
        <v>0</v>
      </c>
      <c r="TQ59" s="75">
        <f>SUM(DC59*$TQ$28)</f>
        <v>0</v>
      </c>
      <c r="TR59" s="75">
        <f>SUM(DD59*$TR$28)</f>
        <v>0</v>
      </c>
      <c r="TS59" s="75">
        <f>SUM(DE59*$TS$28)</f>
        <v>0</v>
      </c>
      <c r="TT59" s="75">
        <f>SUM(DF59*$TT$28)</f>
        <v>0</v>
      </c>
      <c r="TU59" s="75">
        <f>SUM(DG59*$TU$28)</f>
        <v>0</v>
      </c>
      <c r="TV59" s="75">
        <f>SUM(DH59*$TV$28)</f>
        <v>0</v>
      </c>
      <c r="TW59" s="75">
        <f>SUM(DI59*$TW$28)</f>
        <v>0</v>
      </c>
      <c r="TX59" s="75">
        <f>SUM(DJ59*$TX$28)</f>
        <v>0</v>
      </c>
      <c r="TY59" s="75">
        <f>SUM(DK59*$TY$28)</f>
        <v>0</v>
      </c>
      <c r="TZ59" s="75">
        <f>SUM(DL59*$TZ$28)</f>
        <v>0</v>
      </c>
      <c r="UA59" s="75">
        <f>SUM(DM59*$UA$28)</f>
        <v>0</v>
      </c>
      <c r="UB59" s="75">
        <f>SUM(DN59*$UB$28)</f>
        <v>0</v>
      </c>
      <c r="UC59" s="75">
        <f>SUM(DO59*$UC$28)</f>
        <v>0</v>
      </c>
      <c r="UD59" s="75">
        <f>SUM(DP59*$UD$28)</f>
        <v>0</v>
      </c>
      <c r="UE59" s="75">
        <f>SUM(DQ59*$UE$28)</f>
        <v>0</v>
      </c>
      <c r="UF59" s="75">
        <f>SUM(DR59*$UF$28)</f>
        <v>0</v>
      </c>
      <c r="UG59" s="75">
        <f>SUM(DS59*$UG$28)</f>
        <v>0</v>
      </c>
      <c r="UH59" s="75">
        <f>SUM(DT59*$UH$28)</f>
        <v>0</v>
      </c>
      <c r="UI59" s="75">
        <f>SUM(DU59*$UI$28)</f>
        <v>0</v>
      </c>
      <c r="UJ59" s="75">
        <f>SUM(DV59*$UJ$28)</f>
        <v>0</v>
      </c>
      <c r="UK59" s="75">
        <f>SUM(DW59*$UK$28)</f>
        <v>0</v>
      </c>
      <c r="UL59" s="75">
        <f>SUM(DX59*$UL$28)</f>
        <v>0</v>
      </c>
      <c r="UM59" s="75">
        <f>SUM(DY59*$UM$28)</f>
        <v>0</v>
      </c>
      <c r="UN59" s="75">
        <f>SUM(DZ59*$UN$28)</f>
        <v>0</v>
      </c>
      <c r="UO59" s="75">
        <f>SUM(EA59*$UO$28)</f>
        <v>0</v>
      </c>
      <c r="UP59" s="75">
        <f>SUM(EB59*$UP$28)</f>
        <v>0</v>
      </c>
      <c r="UQ59" s="75">
        <f>SUM(EC59*$UQ$28)</f>
        <v>0</v>
      </c>
      <c r="UR59" s="75">
        <f>SUM(ED59*$UR$28)</f>
        <v>0</v>
      </c>
      <c r="US59" s="75">
        <f>SUM(EE59*$US$28)</f>
        <v>0</v>
      </c>
      <c r="UT59" s="75">
        <f>SUM(EF59*$UT$28)</f>
        <v>0</v>
      </c>
      <c r="UU59" s="75">
        <f>SUM(EG59*$UU$28)</f>
        <v>0</v>
      </c>
      <c r="UV59" s="75">
        <f>SUM(EH59*$UV$28)</f>
        <v>0</v>
      </c>
      <c r="UW59" s="75">
        <f>SUM(EI59*$UW$28)</f>
        <v>0</v>
      </c>
      <c r="UX59" s="75">
        <f>SUM(EJ59*$UX$28)</f>
        <v>0</v>
      </c>
      <c r="UY59" s="75">
        <f>SUM(EK59*$UY$28)</f>
        <v>0</v>
      </c>
      <c r="UZ59" s="75">
        <f>SUM(EL59*$UZ$28)</f>
        <v>0</v>
      </c>
      <c r="VA59" s="75">
        <f>SUM(EM59*$VA$28)</f>
        <v>0</v>
      </c>
      <c r="VB59" s="75">
        <f>SUM(EN59*$VB$28)</f>
        <v>0</v>
      </c>
      <c r="VC59" s="75">
        <f>SUM(EO59*$VC$28)</f>
        <v>0</v>
      </c>
      <c r="VD59" s="75">
        <f>SUM(EP59*$VD$28)</f>
        <v>0</v>
      </c>
      <c r="VE59" s="75">
        <f>SUM(EQ59*$VE$28)</f>
        <v>0</v>
      </c>
      <c r="VF59" s="75">
        <f>SUM(ER59*$VF$28)</f>
        <v>0</v>
      </c>
      <c r="VG59" s="75">
        <f>SUM(ES59*$VG$28)</f>
        <v>0</v>
      </c>
      <c r="VH59" s="75">
        <f>SUM(ET59*$VH$28)</f>
        <v>0</v>
      </c>
      <c r="VI59" s="75">
        <f>SUM(EU59*$VI$28)</f>
        <v>0</v>
      </c>
      <c r="VJ59" s="75">
        <f>SUM(EV59*$VJ$28)</f>
        <v>0</v>
      </c>
      <c r="VK59" s="75">
        <f>SUM(EW59*$VK$28)</f>
        <v>0</v>
      </c>
      <c r="VL59" s="75">
        <f>SUM(EX59*$VL$28)</f>
        <v>0</v>
      </c>
      <c r="VM59" s="75">
        <f>SUM(EY59*$VM$28)</f>
        <v>0</v>
      </c>
      <c r="VN59" s="75">
        <f>SUM(EZ59*$VND$28)</f>
        <v>0</v>
      </c>
      <c r="VO59" s="75">
        <f>SUM(FA59*$VO$28)</f>
        <v>0</v>
      </c>
      <c r="VP59" s="75">
        <f>SUM(FB59*$VP$28)</f>
        <v>0</v>
      </c>
      <c r="VQ59" s="75">
        <f>SUM(FC59*$VQ$28)</f>
        <v>0</v>
      </c>
      <c r="VR59" s="75">
        <f>SUM(FD59*$VR$28)</f>
        <v>0</v>
      </c>
      <c r="VS59" s="75">
        <f>SUM(FE59*$VS$28)</f>
        <v>0</v>
      </c>
      <c r="VT59" s="75">
        <f>SUM(FF59*$VT$28)</f>
        <v>0</v>
      </c>
      <c r="VU59" s="75">
        <f>SUM(FG59*$VU$28)</f>
        <v>0</v>
      </c>
      <c r="VV59" s="75">
        <f>SUM(FH59*$VV$28)</f>
        <v>0</v>
      </c>
      <c r="VW59" s="75">
        <f>SUM(FI59*$VW$28)</f>
        <v>0</v>
      </c>
      <c r="VX59" s="75">
        <f>SUM(FJ59*$VX$28)</f>
        <v>0</v>
      </c>
      <c r="VY59" s="75">
        <f>SUM(FK59*$VY$28)</f>
        <v>0</v>
      </c>
      <c r="VZ59" s="75">
        <f>SUM(FL59*$VZ$28)</f>
        <v>0</v>
      </c>
      <c r="WA59" s="75">
        <f>SUM(FM59*$WA$28)</f>
        <v>0</v>
      </c>
      <c r="WB59" s="75">
        <f>SUM(FN59*$WB$28)</f>
        <v>0</v>
      </c>
      <c r="WC59" s="75">
        <f>SUM(FO59*$WC$28)</f>
        <v>0</v>
      </c>
      <c r="WD59" s="75">
        <f>SUM(FP59*$WD$28)</f>
        <v>0</v>
      </c>
      <c r="WE59" s="75">
        <f>SUM(FQ59*$WE$28)</f>
        <v>0</v>
      </c>
      <c r="WF59" s="75">
        <f>SUM(FR59*$WF$28)</f>
        <v>0</v>
      </c>
      <c r="WG59" s="75">
        <f>SUM(FS59*$WG$28)</f>
        <v>0</v>
      </c>
      <c r="WH59" s="75">
        <f>SUM(FT59*$WH$28)</f>
        <v>0</v>
      </c>
      <c r="WI59" s="75">
        <f>SUM(FU59*$WI$28)</f>
        <v>0</v>
      </c>
      <c r="WJ59" s="75">
        <f>SUM(FV59*$WJ$28)</f>
        <v>0</v>
      </c>
      <c r="WK59" s="75">
        <f>SUM(FW59*$WK$28)</f>
        <v>0</v>
      </c>
      <c r="WL59" s="75">
        <f>SUM(FX59*$WL$28)</f>
        <v>0</v>
      </c>
      <c r="WM59" s="75">
        <f>SUM(FY59*$WM$28)</f>
        <v>0</v>
      </c>
      <c r="WN59" s="75">
        <f>SUM(FZ59*$WN$28)</f>
        <v>0</v>
      </c>
      <c r="WO59" s="75">
        <f>SUM(GA59*$WO$28)</f>
        <v>0</v>
      </c>
      <c r="WP59" s="75">
        <f>SUM(GB59*$WP$28)</f>
        <v>0</v>
      </c>
      <c r="WQ59" s="75">
        <f>SUM(GC59*$WQ$28)</f>
        <v>0</v>
      </c>
      <c r="WR59" s="75">
        <f>SUM(GD59*$WR$28)</f>
        <v>0</v>
      </c>
      <c r="WS59" s="75">
        <f>SUM(GE59*$WS$28)</f>
        <v>0</v>
      </c>
      <c r="WT59" s="75">
        <f>SUM(GF59*$WT$28)</f>
        <v>0</v>
      </c>
      <c r="WU59" s="75">
        <f>SUM(GG59*$WU$28)</f>
        <v>0</v>
      </c>
      <c r="WV59" s="75">
        <f>SUM(GH59*$WV$28)</f>
        <v>0</v>
      </c>
      <c r="WW59" s="75">
        <f>SUM(GI59*$WW$28)</f>
        <v>0</v>
      </c>
      <c r="WX59" s="75">
        <f>SUM(GJ59*$WX$28)</f>
        <v>0</v>
      </c>
      <c r="WY59" s="75">
        <f>SUM(GK59*$WY$28)</f>
        <v>0</v>
      </c>
      <c r="WZ59" s="75">
        <f>SUM(GL59*$WZ$28)</f>
        <v>0</v>
      </c>
      <c r="XA59" s="75">
        <f>SUM(GM59*$XA$28)</f>
        <v>0</v>
      </c>
      <c r="XB59" s="75">
        <f>SUM(GN59*$XB$28)</f>
        <v>0</v>
      </c>
      <c r="XC59" s="75">
        <f>SUM(GO59*$XC$28)</f>
        <v>0</v>
      </c>
      <c r="XD59" s="75">
        <f>SUM(GP59*$XD$28)</f>
        <v>0</v>
      </c>
      <c r="XE59" s="75">
        <f>SUM(GQ59*$XE$28)</f>
        <v>0</v>
      </c>
      <c r="XF59" s="75">
        <f>SUM(GR59*$XF$28)</f>
        <v>0</v>
      </c>
      <c r="XG59" s="75">
        <f>SUM(GS59*$XG$28)</f>
        <v>0</v>
      </c>
      <c r="XH59" s="75">
        <f>SUM(GT59*$XH$28)</f>
        <v>0</v>
      </c>
      <c r="XI59" s="75">
        <f>SUM(GU59*$XI$28)</f>
        <v>0</v>
      </c>
      <c r="XJ59" s="75">
        <f>SUM(GV59*$XJ$28)</f>
        <v>0</v>
      </c>
      <c r="XK59" s="75">
        <f>SUM(GW59*$XK$28)</f>
        <v>0</v>
      </c>
      <c r="XL59" s="75">
        <f>SUM(GX59*$XL$28)</f>
        <v>0</v>
      </c>
      <c r="XM59" s="75">
        <f>SUM(GY59*$XM$28)</f>
        <v>0</v>
      </c>
      <c r="XN59" s="75">
        <f>SUM(GZ59*$XN$28)</f>
        <v>0</v>
      </c>
      <c r="XO59" s="75">
        <f>SUM(HA59*$XO$28)</f>
        <v>0</v>
      </c>
      <c r="XP59" s="75">
        <f>SUM(HB59*$XP$28)</f>
        <v>0</v>
      </c>
      <c r="XQ59" s="75">
        <f>SUM(HC59*$XQ$28)</f>
        <v>0</v>
      </c>
      <c r="XR59" s="75">
        <f>SUM(HD59*$XR$28)</f>
        <v>0</v>
      </c>
      <c r="XS59" s="75">
        <f>SUM(HE59*$XS$28)</f>
        <v>0</v>
      </c>
      <c r="XT59" s="75">
        <f>SUM(HF59*$XT$28)</f>
        <v>0</v>
      </c>
      <c r="XU59" s="75">
        <f>SUM(HG59*$XU$28)</f>
        <v>0</v>
      </c>
      <c r="XV59" s="75">
        <f>SUM(HH59*$XV$28)</f>
        <v>0</v>
      </c>
      <c r="XW59" s="75">
        <f>SUM(HI59*$XW$28)</f>
        <v>0</v>
      </c>
      <c r="XX59" s="75">
        <f>SUM(HJ59*$XX$28)</f>
        <v>0</v>
      </c>
      <c r="XY59" s="75">
        <f>SUM(HK59*$XY$28)</f>
        <v>0</v>
      </c>
      <c r="XZ59" s="75">
        <f>SUM(HL59*$XZ$28)</f>
        <v>0</v>
      </c>
      <c r="YA59" s="75">
        <f>SUM(HM59*$YA$28)</f>
        <v>0</v>
      </c>
      <c r="YB59" s="75">
        <f>SUM(HN59*$YB$28)</f>
        <v>0</v>
      </c>
      <c r="YC59" s="75">
        <f>SUM(HO59*$YC$28)</f>
        <v>0</v>
      </c>
      <c r="YD59" s="75">
        <f>SUM(HP59*$YD$28)</f>
        <v>0</v>
      </c>
      <c r="YE59" s="75">
        <f>SUM(HQ59*$YE$28)</f>
        <v>0</v>
      </c>
      <c r="YF59" s="75">
        <f>SUM(HR59*$YF$28)</f>
        <v>0</v>
      </c>
      <c r="YG59" s="75">
        <f>SUM(HS59*$YG$28)</f>
        <v>0</v>
      </c>
      <c r="YH59" s="75">
        <f>SUM(HT59*$YH$28)</f>
        <v>0</v>
      </c>
      <c r="YI59" s="75">
        <f>SUM(HU59*$YI$28)</f>
        <v>0</v>
      </c>
      <c r="YJ59" s="75">
        <f>SUM(HV59*$YJ$28)</f>
        <v>0</v>
      </c>
      <c r="YK59" s="75">
        <f>SUM(HW59*$YK$28)</f>
        <v>0</v>
      </c>
      <c r="YL59" s="75">
        <f>SUM(HX59*$YL$28)</f>
        <v>0</v>
      </c>
      <c r="YM59" s="75">
        <f>SUM(HY59*$YM$28)</f>
        <v>0</v>
      </c>
      <c r="YN59" s="75">
        <f>SUM(HZ59*$YN$28)</f>
        <v>0</v>
      </c>
      <c r="YO59" s="75">
        <f>SUM(IA59*$YO$28)</f>
        <v>0</v>
      </c>
      <c r="YP59" s="75">
        <f>SUM(IB59*$YP$28)</f>
        <v>0</v>
      </c>
      <c r="YQ59" s="75">
        <f>SUM(IC59*$YQ$28)</f>
        <v>0</v>
      </c>
      <c r="YR59" s="75">
        <f>SUM(ID59*$YR$28)</f>
        <v>0</v>
      </c>
      <c r="YS59" s="75">
        <f>SUM(IE59*$YS$28)</f>
        <v>0</v>
      </c>
      <c r="YT59" s="75">
        <f>SUM(IF59*$YT$28)</f>
        <v>0</v>
      </c>
      <c r="YU59" s="75">
        <f>SUM(IG59*$YU$28)</f>
        <v>0</v>
      </c>
      <c r="YV59" s="75">
        <f>SUM(IH59*$YV$28)</f>
        <v>0</v>
      </c>
      <c r="YW59" s="75">
        <f>SUM(II59*$YW$28)</f>
        <v>0</v>
      </c>
      <c r="YX59" s="75">
        <f>SUM(IJ59*$YX$28)</f>
        <v>0</v>
      </c>
      <c r="YY59" s="75">
        <f>SUM(IK59*$YY$28)</f>
        <v>0</v>
      </c>
      <c r="YZ59" s="75">
        <f>SUM(IL59*$YZ$28)</f>
        <v>0</v>
      </c>
      <c r="ZA59" s="75">
        <f>SUM(IM59*$ZA$28)</f>
        <v>0</v>
      </c>
      <c r="ZB59" s="75">
        <f>SUM(IN59*$ZB$28)</f>
        <v>0</v>
      </c>
      <c r="ZC59" s="75">
        <f>SUM(IO59*$ZC$28)</f>
        <v>0</v>
      </c>
      <c r="ZD59" s="75">
        <f>SUM(IP59*$ZD$28)</f>
        <v>0</v>
      </c>
      <c r="ZE59" s="75">
        <f>SUM(IQ59*$ZE$28)</f>
        <v>0</v>
      </c>
      <c r="ZF59" s="75">
        <f>SUM(IR59*$ZF$28)</f>
        <v>0</v>
      </c>
      <c r="ZG59" s="75">
        <f>SUM(IS59*$ZG$28)</f>
        <v>0</v>
      </c>
      <c r="ZH59" s="75">
        <f>SUM(IT59*$ZH$28)</f>
        <v>0</v>
      </c>
      <c r="ZI59" s="75">
        <f>SUM(IU59*$ZI$28)</f>
        <v>0</v>
      </c>
      <c r="ZJ59" s="75">
        <f>SUM(IV59*$ZJ$28)</f>
        <v>0</v>
      </c>
      <c r="ZK59" s="75">
        <f>SUM(IW59*$ZK$28)</f>
        <v>0</v>
      </c>
      <c r="ZL59" s="75">
        <f>SUM(IX59*$ZL$28)</f>
        <v>0</v>
      </c>
      <c r="ZM59" s="75">
        <f>SUM(IY59*$ZM$28)</f>
        <v>0</v>
      </c>
      <c r="ZN59" s="75">
        <f>SUM(IZ59*$ZN$28)</f>
        <v>0</v>
      </c>
      <c r="ZO59" s="75">
        <f>SUM(JA59*$ZO$28)</f>
        <v>0</v>
      </c>
      <c r="ZP59" s="75">
        <f>SUM(JB59*$ZP$28)</f>
        <v>0</v>
      </c>
      <c r="ZQ59" s="75">
        <f>SUM(JC59*$ZQ$28)</f>
        <v>0</v>
      </c>
      <c r="ZR59" s="75">
        <f>SUM(JD59*$ZR$28)</f>
        <v>0</v>
      </c>
      <c r="ZS59" s="75">
        <f>SUM(JE59*$ZS$28)</f>
        <v>0</v>
      </c>
      <c r="ZT59" s="75">
        <f>SUM(JF59*$ZT$28)</f>
        <v>0</v>
      </c>
      <c r="ZU59" s="75">
        <f>SUM(JG59*$ZU$28)</f>
        <v>0</v>
      </c>
      <c r="ZV59" s="75">
        <f>SUM(JH59*$ZV$28)</f>
        <v>0</v>
      </c>
      <c r="ZW59" s="75">
        <f>SUM(JI59*$ZW$28)</f>
        <v>0</v>
      </c>
      <c r="ZX59" s="75">
        <f>SUM(JJ59*$ZX$28)</f>
        <v>0</v>
      </c>
      <c r="ZY59" s="75">
        <f>SUM(JK59*$ZY$28)</f>
        <v>0</v>
      </c>
      <c r="ZZ59" s="75">
        <f>SUM(JL59*$ZZ$28)</f>
        <v>0</v>
      </c>
      <c r="AAA59" s="75">
        <f>SUM(JM59*$AAA$28)</f>
        <v>0</v>
      </c>
      <c r="AAB59" s="75">
        <f>SUM(JN59*$AAB$28)</f>
        <v>0</v>
      </c>
      <c r="AAC59" s="75">
        <f>SUM(JO59*$AAC$28)</f>
        <v>0</v>
      </c>
      <c r="AAD59" s="75">
        <f>SUM(JP59*$AAD$28)</f>
        <v>0</v>
      </c>
      <c r="AAE59" s="75">
        <f>SUM(JQ59*$AAE$28)</f>
        <v>0</v>
      </c>
      <c r="AAF59" s="75">
        <f>SUM(JR59*$AAF$28)</f>
        <v>0</v>
      </c>
      <c r="AAG59" s="75">
        <f>SUM(JS59*$AAG$28)</f>
        <v>0</v>
      </c>
      <c r="AAH59" s="75">
        <f>SUM(JT59*$AAH$28)</f>
        <v>0</v>
      </c>
      <c r="AAI59" s="75">
        <f>SUM(JU59*$AAI$28)</f>
        <v>0</v>
      </c>
      <c r="AAJ59" s="75">
        <f>SUM(JV59*$AAJ$28)</f>
        <v>0</v>
      </c>
      <c r="AAK59" s="75">
        <f>SUM(JW59*$AAK$28)</f>
        <v>0</v>
      </c>
      <c r="AAL59" s="75">
        <f>SUM(JX59*$AAL$28)</f>
        <v>0</v>
      </c>
      <c r="AAM59" s="75">
        <f>SUM(JY59*$AAM$28)</f>
        <v>0</v>
      </c>
      <c r="AAN59" s="75">
        <f>SUM(JZ59*$AAN$28)</f>
        <v>0</v>
      </c>
      <c r="AAO59" s="75">
        <f>SUM(KA59*$AAO$28)</f>
        <v>0</v>
      </c>
      <c r="AAP59" s="75">
        <f>SUM(KB59*$AAP$28)</f>
        <v>0</v>
      </c>
      <c r="AAQ59" s="75">
        <f>SUM(KC59*$AAQ$28)</f>
        <v>0</v>
      </c>
      <c r="AAR59" s="75">
        <f>SUM(KD59*$AAR$28)</f>
        <v>0</v>
      </c>
      <c r="AAS59" s="75">
        <f>SUM(KE59*$AAS$28)</f>
        <v>0</v>
      </c>
      <c r="AAT59" s="75">
        <f>SUM(KF59*$AAT$28)</f>
        <v>0</v>
      </c>
      <c r="AAU59" s="75">
        <f>SUM(KG59*$AAU$28)</f>
        <v>0</v>
      </c>
      <c r="AAV59" s="75">
        <f>SUM(KH59*$AAV$28)</f>
        <v>0</v>
      </c>
      <c r="AAW59" s="75">
        <f>SUM(KI59*$AAW$28)</f>
        <v>0</v>
      </c>
      <c r="AAX59" s="75">
        <f>SUM(KJ59*$AAX$28)</f>
        <v>0</v>
      </c>
      <c r="AAY59" s="75">
        <f>SUM(KK59*$AAY$28)</f>
        <v>0</v>
      </c>
      <c r="AAZ59" s="75">
        <f>SUM(KL59*$AAZ$28)</f>
        <v>0</v>
      </c>
      <c r="ABA59" s="75">
        <f>SUM(KM59*$ABA$28)</f>
        <v>0</v>
      </c>
      <c r="ABB59" s="75">
        <f>SUM(KN59*$ABB$28)</f>
        <v>0</v>
      </c>
      <c r="ABC59" s="75">
        <f>SUM(KO59*$ABC$28)</f>
        <v>0</v>
      </c>
      <c r="ABD59" s="75">
        <f>SUM(KP59*$ABD$28)</f>
        <v>0</v>
      </c>
      <c r="ABE59" s="75">
        <f>SUM(KQ59*$ABE$28)</f>
        <v>0</v>
      </c>
      <c r="ABF59" s="75">
        <f>SUM(KR59*$ABF$28)</f>
        <v>0</v>
      </c>
      <c r="ABG59" s="75">
        <f>SUM(KS59*$ABG$28)</f>
        <v>0</v>
      </c>
      <c r="ABH59" s="75">
        <f>SUM(KT59*$ABH$28)</f>
        <v>0</v>
      </c>
      <c r="ABI59" s="75">
        <f>SUM(KU59*$ABI$28)</f>
        <v>0</v>
      </c>
      <c r="ABJ59" s="75">
        <f>SUM(KV59*$ABJ$28)</f>
        <v>0</v>
      </c>
      <c r="ABK59" s="75">
        <f>SUM(KW59*$ABK$28)</f>
        <v>0</v>
      </c>
      <c r="ABL59" s="75">
        <f>SUM(KX59*$ABL$28)</f>
        <v>0</v>
      </c>
      <c r="ABM59" s="75">
        <f>SUM(KY59*$ABM$28)</f>
        <v>0</v>
      </c>
      <c r="ABN59" s="75">
        <f>SUM(KZ59*$ABN$28)</f>
        <v>0</v>
      </c>
      <c r="ABO59" s="75">
        <f>SUM(LA59*$ABO$28)</f>
        <v>0</v>
      </c>
      <c r="ABP59" s="75">
        <f>SUM(LB59*$ABP$28)</f>
        <v>0</v>
      </c>
      <c r="ABQ59" s="75">
        <f>SUM(LC59*$ABQ$28)</f>
        <v>0</v>
      </c>
      <c r="ABR59" s="75">
        <f>SUM(LD59*$ABR$28)</f>
        <v>0</v>
      </c>
      <c r="ABS59" s="75">
        <f>SUM(LE59*$ABS$28)</f>
        <v>0</v>
      </c>
      <c r="ABT59" s="75">
        <f>SUM(LF59*$ABT$28)</f>
        <v>0</v>
      </c>
      <c r="ABU59" s="75">
        <f>SUM(LG59*$ABU$28)</f>
        <v>0</v>
      </c>
      <c r="ABV59" s="75">
        <f>SUM(LH59*$ABV$28)</f>
        <v>0</v>
      </c>
      <c r="ABW59" s="75">
        <f>SUM(LI59*$ABW$28)</f>
        <v>0</v>
      </c>
      <c r="ABX59" s="75">
        <f>SUM(LJ59*$ABX$28)</f>
        <v>0</v>
      </c>
      <c r="ABY59" s="75">
        <f>SUM(LK59*$ABY$28)</f>
        <v>0</v>
      </c>
      <c r="ABZ59" s="75">
        <f>SUM(LL59*$ABZ$28)</f>
        <v>0</v>
      </c>
      <c r="ACA59" s="75">
        <f>SUM(LM59*$ACA$28)</f>
        <v>0</v>
      </c>
      <c r="ACB59" s="75">
        <f>SUM(LN59*$ACB$28)</f>
        <v>0</v>
      </c>
      <c r="ACC59" s="75">
        <f>SUM(LO59*$ACC$28)</f>
        <v>0</v>
      </c>
      <c r="ACD59" s="75">
        <f>SUM(LP59*$ACD$28)</f>
        <v>0</v>
      </c>
      <c r="ACE59" s="75">
        <f>SUM(LQ59*$ACE$28)</f>
        <v>0</v>
      </c>
      <c r="ACF59" s="75">
        <f>SUM(LR59*$ACF$28)</f>
        <v>0</v>
      </c>
      <c r="ACG59" s="75">
        <f>SUM(LS59*$ACG$28)</f>
        <v>0</v>
      </c>
      <c r="ACH59" s="75">
        <f>SUM(LT59*$ACH$28)</f>
        <v>0</v>
      </c>
      <c r="ACI59" s="75">
        <f>SUM(LU59*$ACI$28)</f>
        <v>0</v>
      </c>
      <c r="ACJ59" s="75">
        <f>SUM(LV59*$ACJ$28)</f>
        <v>0</v>
      </c>
      <c r="ACK59" s="75">
        <f>SUM(LW59*$ACK$28)</f>
        <v>0</v>
      </c>
      <c r="ACL59" s="75">
        <f>SUM(LX59*$ACL$28)</f>
        <v>0</v>
      </c>
      <c r="ACM59" s="75">
        <f>SUM(LY59*$ACM$28)</f>
        <v>0</v>
      </c>
      <c r="ACN59" s="75">
        <f>SUM(LZ59*$ACN$28)</f>
        <v>0</v>
      </c>
      <c r="ACO59" s="75">
        <f>SUM(MA59*$ACO$28)</f>
        <v>0</v>
      </c>
      <c r="ACP59" s="75">
        <f>SUM(MB59*$ACP$28)</f>
        <v>0</v>
      </c>
      <c r="ACQ59" s="75">
        <f>SUM(MC59*$ACQ$28)</f>
        <v>0</v>
      </c>
      <c r="ACR59" s="75">
        <f>SUM(MD59*$ACR$28)</f>
        <v>0</v>
      </c>
      <c r="ACS59" s="75">
        <f>SUM(ME59*$ACS$28)</f>
        <v>44940</v>
      </c>
      <c r="ACT59" s="75">
        <f>SUM(MF59*$ACT$28)</f>
        <v>2702</v>
      </c>
      <c r="ACU59" s="75">
        <f>SUM(MG59*$ACU$28)</f>
        <v>81158</v>
      </c>
      <c r="ACV59" s="75">
        <f>SUM(MH59*$ACV$28)</f>
        <v>0</v>
      </c>
      <c r="ACW59" s="75">
        <f>SUM(MI59*$ACW$28)</f>
        <v>0</v>
      </c>
      <c r="ACX59" s="75">
        <f>SUM(MJ59*$ACX$28)</f>
        <v>0</v>
      </c>
      <c r="ACY59" s="75">
        <f>SUM(MK59*$ACY$28)</f>
        <v>0</v>
      </c>
      <c r="ACZ59" s="75">
        <f>SUM(ML59*$ACZ$28)</f>
        <v>61100</v>
      </c>
      <c r="ADA59" s="75">
        <f>SUM(MM59*$ADA$28)</f>
        <v>0</v>
      </c>
      <c r="ADB59" s="75">
        <f>SUM(MN59*$ADB$28)</f>
        <v>0</v>
      </c>
      <c r="ADC59" s="75">
        <f>SUM(MO59*$ADC$28)</f>
        <v>0</v>
      </c>
      <c r="ADD59" s="75">
        <f>SUM(MP59*$ADD$28)</f>
        <v>0</v>
      </c>
      <c r="ADE59" s="75">
        <f>SUM(MQ59*$ADE$28)</f>
        <v>0</v>
      </c>
      <c r="ADF59" s="75">
        <f>SUM(MR59*$ADF$28)</f>
        <v>0</v>
      </c>
      <c r="ADG59" s="75">
        <f>SUM(MS59*$ADG$28)</f>
        <v>0</v>
      </c>
      <c r="ADH59" s="75">
        <f>SUM(MT59*$ADH$28)</f>
        <v>0</v>
      </c>
      <c r="ADI59" s="75">
        <f>SUM(MU59*$ADI$28)</f>
        <v>0</v>
      </c>
      <c r="ADJ59" s="75">
        <f>SUM(MV59*$ADJ$28)</f>
        <v>0</v>
      </c>
      <c r="ADK59" s="75">
        <f>SUM(MW59*$ADK$28)</f>
        <v>0</v>
      </c>
      <c r="ADL59" s="75">
        <f>SUM(MX59*$ADL$28)</f>
        <v>0</v>
      </c>
      <c r="ADM59" s="75">
        <f>SUM(MY59*$ADM$28)</f>
        <v>0</v>
      </c>
      <c r="ADN59" s="75">
        <f>SUM(MZ59*$ADN$28)</f>
        <v>0</v>
      </c>
      <c r="ADO59" s="75">
        <f>SUM(NA59*$ADO$28)</f>
        <v>0</v>
      </c>
      <c r="ADP59" s="75">
        <f>SUM(NB59*$ADP$28)</f>
        <v>0</v>
      </c>
      <c r="ADQ59" s="75">
        <f>SUM(NC59*$ADQ$28)</f>
        <v>0</v>
      </c>
      <c r="ADR59" s="75">
        <f>SUM(ND59*$ADR$28)</f>
        <v>0</v>
      </c>
      <c r="ADS59" s="75">
        <f>SUM(NE59*$ADS$28)</f>
        <v>0</v>
      </c>
      <c r="ADT59" s="75">
        <f>SUM(NF59*$ADT$28)</f>
        <v>0</v>
      </c>
      <c r="ADU59" s="75">
        <f>SUM(NG59*$ADU$28)</f>
        <v>0</v>
      </c>
      <c r="ADV59" s="75">
        <f>SUM(NH59*$ADV$28)</f>
        <v>0</v>
      </c>
      <c r="ADW59" s="75">
        <f>SUM(NI59*$ADW$28)</f>
        <v>0</v>
      </c>
      <c r="ADX59" s="75">
        <f>SUM(NJ59*$ADX$28)</f>
        <v>0</v>
      </c>
      <c r="ADY59" s="75">
        <f>SUM(NK59*$ADY$28)</f>
        <v>0</v>
      </c>
      <c r="ADZ59" s="75">
        <f>SUM(NL59*$ADZ$28)</f>
        <v>0</v>
      </c>
      <c r="AEA59" s="75">
        <f>SUM(NM59*$AEA$28)</f>
        <v>0</v>
      </c>
      <c r="AEB59" s="75">
        <f>SUM(NN59*$AEB$28)</f>
        <v>0</v>
      </c>
      <c r="AEC59" s="75">
        <f>SUM(NO59*$AEC$28)</f>
        <v>0</v>
      </c>
      <c r="AED59" s="75">
        <f>SUM(NP59*$AED$28)</f>
        <v>0</v>
      </c>
      <c r="AEE59" s="75">
        <f>SUM(NQ59*$AEE$28)</f>
        <v>0</v>
      </c>
      <c r="AEF59" s="75">
        <f>SUM(NR59*$AEF$28)</f>
        <v>0</v>
      </c>
      <c r="AEG59" s="75">
        <f>SUM(NS59*$AEG$28)</f>
        <v>0</v>
      </c>
      <c r="AEH59" s="75">
        <f>SUM(NT59*$AEH$28)</f>
        <v>0</v>
      </c>
      <c r="AEI59" s="75">
        <f>SUM(NU59*$AEI$28)</f>
        <v>0</v>
      </c>
      <c r="AEJ59" s="75">
        <f>SUM(NV59*$AEJ$28)</f>
        <v>0</v>
      </c>
      <c r="AEK59" s="75">
        <f>SUM(NW59*$AEK$28)</f>
        <v>0</v>
      </c>
      <c r="AEL59" s="75">
        <f>SUM(NX59*$AEL$28)</f>
        <v>0</v>
      </c>
      <c r="AEM59" s="75">
        <f>SUM(NY59*$AEM$28)</f>
        <v>0</v>
      </c>
      <c r="AEN59" s="75">
        <f>SUM(NZ59*$AEN$28)</f>
        <v>0</v>
      </c>
      <c r="AEO59" s="75">
        <f>SUM(OA59*$AEO$28)</f>
        <v>0</v>
      </c>
      <c r="AEP59" s="75">
        <f>SUM(OB59*$AEP$28)</f>
        <v>0</v>
      </c>
      <c r="AEQ59" s="75">
        <f>SUM(OC59*$AEQ$28)</f>
        <v>0</v>
      </c>
      <c r="AER59" s="75">
        <f>SUM(OD59*$AER$28)</f>
        <v>0</v>
      </c>
      <c r="AES59" s="75">
        <f>SUM(OE59*$AES$28)</f>
        <v>0</v>
      </c>
      <c r="AET59" s="75">
        <f>SUM(OF59*$AET$28)</f>
        <v>0</v>
      </c>
      <c r="AEU59" s="75">
        <f>SUM(OG59*$AEU$28)</f>
        <v>0</v>
      </c>
      <c r="AEV59" s="75">
        <f>SUM(OH59*$AEV$28)</f>
        <v>0</v>
      </c>
      <c r="AEW59" s="75">
        <f>SUM(OI59*$AEW$28)</f>
        <v>0</v>
      </c>
      <c r="AEX59" s="75">
        <f>SUM(OJ59*$AEX$28)</f>
        <v>0</v>
      </c>
      <c r="AEY59" s="75">
        <f>SUM(OK59*$AEY$28)</f>
        <v>0</v>
      </c>
      <c r="AEZ59" s="75">
        <f>SUM(OL59*$AEZ$28)</f>
        <v>0</v>
      </c>
      <c r="AFA59" s="75">
        <f>SUM(OM59*$AFA$28)</f>
        <v>0</v>
      </c>
      <c r="AFB59" s="75">
        <f>SUM(ON59*$AFB$28)</f>
        <v>0</v>
      </c>
      <c r="AFC59" s="75">
        <f>SUM(OO59*$AFC$28)</f>
        <v>0</v>
      </c>
      <c r="AFD59" s="75">
        <f>SUM(OP59*$AFD$28)</f>
        <v>0</v>
      </c>
      <c r="AFE59" s="75">
        <f>SUM(OQ59*$AFE$28)</f>
        <v>0</v>
      </c>
      <c r="AFF59" s="75">
        <f>SUM(OR59*$AFF$28)</f>
        <v>0</v>
      </c>
      <c r="AFG59" s="75">
        <f>SUM(OS59*$AFG$28)</f>
        <v>0</v>
      </c>
      <c r="AFH59" s="75">
        <f>SUM(OT59*$AFH$28)</f>
        <v>0</v>
      </c>
      <c r="AFI59" s="75">
        <f>SUM(OU59*$AFI$28)</f>
        <v>0</v>
      </c>
      <c r="AFJ59" s="75">
        <f>SUM(OV59*$AFJ$28)</f>
        <v>0</v>
      </c>
      <c r="AFK59" s="75">
        <f>SUM(OW59*$AFK$28)</f>
        <v>0</v>
      </c>
      <c r="AFL59" s="75">
        <f>SUM(OX59*$AFL$28)</f>
        <v>0</v>
      </c>
      <c r="AFM59" s="75">
        <f>SUM(OY59*$AFM$28)</f>
        <v>0</v>
      </c>
      <c r="AFN59" s="75">
        <f>SUM(OZ59*$AFN$28)</f>
        <v>0</v>
      </c>
      <c r="AFO59" s="75">
        <f>SUM(PA59*$AFO$28)</f>
        <v>0</v>
      </c>
      <c r="AFP59" s="75">
        <f>SUM(PB59*$AFP$28)</f>
        <v>0</v>
      </c>
      <c r="AFQ59" s="75">
        <f>SUM(PC59*$AFQ$28)</f>
        <v>0</v>
      </c>
      <c r="AFR59" s="75">
        <f>SUM(PD59*$AFR$28)</f>
        <v>0</v>
      </c>
      <c r="AFS59" s="75">
        <f>SUM(PE59*$AFS$28)</f>
        <v>0</v>
      </c>
      <c r="AFT59" s="75">
        <f>SUM(PF59*$AFT$28)</f>
        <v>0</v>
      </c>
      <c r="AFU59" s="75">
        <f>SUM(PG59*$AFU$28)</f>
        <v>0</v>
      </c>
      <c r="AFV59" s="75">
        <f>SUM(PH59*$AFV$28)</f>
        <v>0</v>
      </c>
      <c r="AFW59" s="75">
        <f>SUM(PI59*$AFW$28)</f>
        <v>0</v>
      </c>
      <c r="AFX59" s="75">
        <f>SUM(PJ59*$AFX$28)</f>
        <v>0</v>
      </c>
      <c r="AFY59" s="75">
        <f>SUM(PK59*$AFY$28)</f>
        <v>0</v>
      </c>
      <c r="AFZ59" s="75">
        <f>SUM(PL59*$AFZ$28)</f>
        <v>0</v>
      </c>
      <c r="AGA59" s="75">
        <f>SUM(PM59*$AGA$28)</f>
        <v>0</v>
      </c>
      <c r="AGB59" s="75">
        <f>SUM(PN59*$AGB$28)</f>
        <v>0</v>
      </c>
      <c r="AGC59" s="75">
        <f>SUM(PO59*$AGC$28)</f>
        <v>0</v>
      </c>
      <c r="AGD59" s="75">
        <f>SUM(PP59*$AGD$28)</f>
        <v>0</v>
      </c>
      <c r="AGE59" s="75">
        <f>SUM(PQ59*$AGE$28)</f>
        <v>0</v>
      </c>
      <c r="AGF59" s="75">
        <f>SUM(PR59*$AGF$28)</f>
        <v>0</v>
      </c>
      <c r="AGG59" s="75">
        <f>SUM(PS59*$AGG$28)</f>
        <v>0</v>
      </c>
      <c r="AGH59" s="75">
        <f>SUM(PT59*$AGH$28)</f>
        <v>0</v>
      </c>
      <c r="AGI59" s="75">
        <f>SUM(PU59*$AGI$28)</f>
        <v>0</v>
      </c>
      <c r="AGJ59" s="75">
        <f>SUM(PV59*$AGJ$28)</f>
        <v>0</v>
      </c>
      <c r="AGK59" s="75">
        <f>SUM(PW59*$AGK$28)</f>
        <v>0</v>
      </c>
      <c r="AGL59" s="75">
        <f>SUM(PX59*$AGL$28)</f>
        <v>0</v>
      </c>
      <c r="AGM59" s="75">
        <f>SUM(PY59*$AGM$28)</f>
        <v>0</v>
      </c>
      <c r="AGN59" s="75">
        <f>SUM(PZ59*$AGN$28)</f>
        <v>0</v>
      </c>
      <c r="AGO59" s="75">
        <f>SUM(QA59*$AGO$28)</f>
        <v>0</v>
      </c>
      <c r="AGP59" s="75">
        <f>SUM(QB59*$AGP$28)</f>
        <v>0</v>
      </c>
      <c r="AGQ59" s="75">
        <f>SUM(QC59*$AGQ$28)</f>
        <v>0</v>
      </c>
      <c r="AGR59" s="75">
        <f>SUM(QD59*$AGR$28)</f>
        <v>0</v>
      </c>
      <c r="AGS59" s="75">
        <f>SUM(QE59*$AGS$28)</f>
        <v>0</v>
      </c>
      <c r="AGT59" s="75">
        <f>SUM(QF59*$AGT$28)</f>
        <v>0</v>
      </c>
      <c r="AGU59" s="75">
        <f>SUM(QG59*$AGU$28)</f>
        <v>0</v>
      </c>
      <c r="AGV59" s="75">
        <f>SUM(QH59*$AGV$28)</f>
        <v>0</v>
      </c>
      <c r="AGW59" s="75">
        <f>SUM(QI59*$AGW$28)</f>
        <v>0</v>
      </c>
      <c r="AGX59" s="75">
        <f>SUM(QJ59*$AGX$28)</f>
        <v>0</v>
      </c>
      <c r="AGY59" s="75">
        <f>SUM(QK59*$AGY$28)</f>
        <v>0</v>
      </c>
      <c r="AGZ59" s="75">
        <f>SUM(QL59*$AGZ$28)</f>
        <v>0</v>
      </c>
      <c r="AHA59" s="75">
        <f>SUM(QM59*$AHA$28)</f>
        <v>0</v>
      </c>
      <c r="AHB59" s="75">
        <f>SUM(QN59*$AHB$28)</f>
        <v>0</v>
      </c>
      <c r="AHC59" s="75">
        <f>SUM(QO59*$AHC$28)</f>
        <v>0</v>
      </c>
      <c r="AHD59" s="75">
        <f>SUM(QP59*$AHD$28)</f>
        <v>0</v>
      </c>
      <c r="AHE59" s="75">
        <f>SUM(QQ59*$AHE$28)</f>
        <v>0</v>
      </c>
      <c r="AHF59" s="75">
        <f>SUM(QR59*$AHF$28)</f>
        <v>0</v>
      </c>
      <c r="AHG59" s="75">
        <f>SUM(QS59*$AHG$28)</f>
        <v>0</v>
      </c>
      <c r="AHH59" s="75">
        <f>SUM(QT59*$AHH$28)</f>
        <v>0</v>
      </c>
      <c r="AHI59" s="75">
        <f>SUM(QU59*$AHI$28)</f>
        <v>0</v>
      </c>
      <c r="AHJ59" s="75">
        <f>SUM(QV59*$AHJ$28)</f>
        <v>0</v>
      </c>
      <c r="AHK59" s="75">
        <f>SUM(QW59*$AHK$28)</f>
        <v>0</v>
      </c>
      <c r="AHL59" s="75">
        <f>SUM(QX59*$AHL$28)</f>
        <v>0</v>
      </c>
      <c r="AHM59" s="75">
        <f>SUM(QY59*$AHM$28)</f>
        <v>0</v>
      </c>
      <c r="AHN59" s="75">
        <f>SUM(QZ59*$AHN$28)</f>
        <v>0</v>
      </c>
      <c r="AHO59" s="75">
        <f>SUM(RA59*$AHO$28)</f>
        <v>0</v>
      </c>
      <c r="AHP59" s="75">
        <f>SUM(RB59*$AHP$28)</f>
        <v>0</v>
      </c>
      <c r="AHQ59" s="75">
        <f>SUM(RC59*$AHQ$28)</f>
        <v>0</v>
      </c>
      <c r="AHT59" s="22">
        <f>SUM(AS59:KN59)</f>
        <v>0</v>
      </c>
      <c r="AHU59" s="22">
        <f>SUM(KO59:KV59)</f>
        <v>0</v>
      </c>
      <c r="AHV59" s="22">
        <f>SUM(KW59:MD59)</f>
        <v>0</v>
      </c>
      <c r="AHW59" s="22">
        <f>SUM(ME59:NL59)</f>
        <v>153.1</v>
      </c>
      <c r="AHX59" s="22">
        <f>SUM(NM59:NT59)</f>
        <v>0</v>
      </c>
      <c r="AHY59" s="22">
        <f>SUM(NU59:OJ59)</f>
        <v>0</v>
      </c>
      <c r="AHZ59" s="22">
        <f>SUM(OK59:RC59)</f>
        <v>3.94</v>
      </c>
      <c r="AIA59" s="22">
        <f>SUM(AHT59:AHZ59)</f>
        <v>157.04</v>
      </c>
      <c r="AIB59" s="77">
        <f>SUM(AHT59/AIA59)</f>
        <v>0</v>
      </c>
      <c r="AIC59" s="77">
        <f>SUM(AHU59/AIA59)</f>
        <v>0</v>
      </c>
      <c r="AID59" s="77">
        <f>SUM(AHV59/AIA59)</f>
        <v>0</v>
      </c>
      <c r="AIE59" s="77">
        <f>SUM(AHW59/AIA59)</f>
        <v>0.97491085073866535</v>
      </c>
      <c r="AIF59" s="77">
        <f>SUM(AHX59/AIA59)</f>
        <v>0</v>
      </c>
      <c r="AIG59" s="77">
        <f>SUM(AHY59/AIA59)</f>
        <v>0</v>
      </c>
      <c r="AIH59" s="77">
        <f>SUM(AHZ59/AIA59)</f>
        <v>2.5089149261334692E-2</v>
      </c>
      <c r="AII59" s="22" t="s">
        <v>584</v>
      </c>
      <c r="AIK59" s="75">
        <f>SUM(RG59:AHQ59)</f>
        <v>189900</v>
      </c>
      <c r="AIL59" s="75">
        <f>AE59</f>
        <v>0</v>
      </c>
      <c r="AIM59" s="75">
        <f>SUM(AFZ59:AHD59)</f>
        <v>0</v>
      </c>
      <c r="AIN59" s="75">
        <f>SUM(AIK59-AIM59)</f>
        <v>189900</v>
      </c>
      <c r="AIO59" s="75">
        <f>SUM(AIL59+AIM59)</f>
        <v>0</v>
      </c>
      <c r="AIP59" s="23">
        <f>SUM(AIO59/AIN59)</f>
        <v>0</v>
      </c>
    </row>
    <row r="60" spans="5:926" ht="25.5" x14ac:dyDescent="0.2">
      <c r="E60" s="72"/>
      <c r="J60" s="78">
        <v>2020</v>
      </c>
      <c r="K60" s="78">
        <v>1400</v>
      </c>
      <c r="L60" s="79">
        <v>43978</v>
      </c>
      <c r="M60" s="78">
        <v>2001600</v>
      </c>
      <c r="N60" s="80"/>
      <c r="O60" s="80" t="s">
        <v>697</v>
      </c>
      <c r="P60" s="80" t="s">
        <v>793</v>
      </c>
      <c r="Q60" s="80" t="s">
        <v>794</v>
      </c>
      <c r="R60" s="22">
        <v>8</v>
      </c>
      <c r="S60" s="22">
        <v>3</v>
      </c>
      <c r="T60" s="22">
        <v>11</v>
      </c>
      <c r="U60" s="68" t="s">
        <v>698</v>
      </c>
      <c r="V60" s="22" t="s">
        <v>795</v>
      </c>
      <c r="X60" s="22">
        <v>160</v>
      </c>
      <c r="Y60" s="74">
        <f>SUM(AK60/X60)</f>
        <v>2600</v>
      </c>
      <c r="Z60" s="75">
        <f>SUM(RC60:AHM60)</f>
        <v>338869</v>
      </c>
      <c r="AA60" s="75">
        <v>0</v>
      </c>
      <c r="AB60" s="75">
        <v>0</v>
      </c>
      <c r="AC60" s="75">
        <f>SUM(Z60:AB60)</f>
        <v>338869</v>
      </c>
      <c r="AD60" s="75">
        <f>SUM(RG60:AHQ60)</f>
        <v>338555</v>
      </c>
      <c r="AE60" s="75">
        <v>0</v>
      </c>
      <c r="AF60" s="75">
        <v>0</v>
      </c>
      <c r="AG60" s="75">
        <f>SUM(AD60:AF60)</f>
        <v>338555</v>
      </c>
      <c r="AH60" s="74">
        <v>416000</v>
      </c>
      <c r="AI60" s="74">
        <v>0</v>
      </c>
      <c r="AJ60" s="74">
        <v>0</v>
      </c>
      <c r="AK60" s="76">
        <f>SUM(AH60-(AI60+AJ60))</f>
        <v>416000</v>
      </c>
      <c r="AL60" s="23">
        <f>SUM(AD60/AK60)</f>
        <v>0.81383413461538456</v>
      </c>
      <c r="AM60" s="77">
        <f>ABS(AL60-$A$7)</f>
        <v>7.4834134615384573E-2</v>
      </c>
      <c r="AN60" s="77">
        <f>ABS(AL60-$A$9)</f>
        <v>2.2586875441044652E-2</v>
      </c>
      <c r="AO60" s="77">
        <f>SUMSQ(AN60)</f>
        <v>5.10166942189266E-4</v>
      </c>
      <c r="AP60" s="75">
        <f>AK60^2</f>
        <v>173056000000</v>
      </c>
      <c r="AQ60" s="74">
        <f>AG60^2</f>
        <v>114619488025</v>
      </c>
      <c r="AR60" s="75">
        <f>AG60*AK60</f>
        <v>140838880000</v>
      </c>
      <c r="KW60" s="22">
        <v>78</v>
      </c>
      <c r="KX60" s="22">
        <v>4</v>
      </c>
      <c r="KZ60" s="22">
        <v>15</v>
      </c>
      <c r="LC60" s="22">
        <v>13</v>
      </c>
      <c r="ME60" s="22">
        <v>3</v>
      </c>
      <c r="MF60" s="22">
        <v>35</v>
      </c>
      <c r="PG60" s="22">
        <v>6</v>
      </c>
      <c r="RB60" s="22">
        <v>6</v>
      </c>
      <c r="RE60" s="22">
        <f>SUM(AS60:PG60)</f>
        <v>154</v>
      </c>
      <c r="RF60" s="22">
        <f>SUM(AS60:RC60)</f>
        <v>160</v>
      </c>
      <c r="RG60" s="75">
        <f>SUM(AS60*$RG$28)</f>
        <v>0</v>
      </c>
      <c r="RH60" s="75">
        <f>SUM(AT60*$RH$28)</f>
        <v>0</v>
      </c>
      <c r="RI60" s="75">
        <f>SUM(AU60*$RI$28)</f>
        <v>0</v>
      </c>
      <c r="RJ60" s="75">
        <f>SUM(AV60*$RJ$28)</f>
        <v>0</v>
      </c>
      <c r="RK60" s="75">
        <f>SUM(AW60*$RK$28)</f>
        <v>0</v>
      </c>
      <c r="RL60" s="75">
        <f>SUM(AX60*$RL$28)</f>
        <v>0</v>
      </c>
      <c r="RM60" s="75">
        <f>SUM(AY60*$RM$28)</f>
        <v>0</v>
      </c>
      <c r="RN60" s="75">
        <f>SUM(AZ60*$RN$28)</f>
        <v>0</v>
      </c>
      <c r="RO60" s="75">
        <f>SUM(BA60*$RO$28)</f>
        <v>0</v>
      </c>
      <c r="RP60" s="75">
        <f>SUM(BB60*$RP$28)</f>
        <v>0</v>
      </c>
      <c r="RQ60" s="75">
        <f>SUM(BC60*$RQ$28)</f>
        <v>0</v>
      </c>
      <c r="RR60" s="75">
        <f>SUM(BD60*$RR$28)</f>
        <v>0</v>
      </c>
      <c r="RS60" s="75">
        <f>SUM(BE60*$RS$28)</f>
        <v>0</v>
      </c>
      <c r="RT60" s="75">
        <f>SUM(BF60*$RT$28)</f>
        <v>0</v>
      </c>
      <c r="RU60" s="75">
        <f>SUM(BG60*$RU$28)</f>
        <v>0</v>
      </c>
      <c r="RV60" s="75">
        <f>SUM(BH60*$RV$28)</f>
        <v>0</v>
      </c>
      <c r="RW60" s="75">
        <f>SUM(BI60*$RW$28)</f>
        <v>0</v>
      </c>
      <c r="RX60" s="75">
        <f>SUM(BJ60*$RX$28)</f>
        <v>0</v>
      </c>
      <c r="RY60" s="75">
        <f>SUM(BK60*$RY$28)</f>
        <v>0</v>
      </c>
      <c r="RZ60" s="75">
        <f>SUM(BL60*$RZ$28)</f>
        <v>0</v>
      </c>
      <c r="SA60" s="75">
        <f>SUM(BM60*$SA$28)</f>
        <v>0</v>
      </c>
      <c r="SB60" s="75">
        <f>SUM(BN60*$SB$28)</f>
        <v>0</v>
      </c>
      <c r="SC60" s="75">
        <f>SUM(BO60*$SC$28)</f>
        <v>0</v>
      </c>
      <c r="SD60" s="75">
        <f>SUM(BP60*$SD$28)</f>
        <v>0</v>
      </c>
      <c r="SE60" s="75">
        <f>SUM(BQ60*$SE$28)</f>
        <v>0</v>
      </c>
      <c r="SF60" s="75">
        <f>SUM(BR60*$SF$28)</f>
        <v>0</v>
      </c>
      <c r="SG60" s="75">
        <f>SUM(BS60*$SG$28)</f>
        <v>0</v>
      </c>
      <c r="SH60" s="75">
        <f>SUM(BT60*$SH$28)</f>
        <v>0</v>
      </c>
      <c r="SI60" s="75">
        <f>SUM(BU60*$SI$28)</f>
        <v>0</v>
      </c>
      <c r="SJ60" s="75">
        <f>SUM(BV60*$SJ$28)</f>
        <v>0</v>
      </c>
      <c r="SK60" s="75">
        <f>SUM(BW60*$SK$28)</f>
        <v>0</v>
      </c>
      <c r="SL60" s="75">
        <f>SUM(BX60*$SL$28)</f>
        <v>0</v>
      </c>
      <c r="SM60" s="75">
        <f>SUM(BY60*$SM$28)</f>
        <v>0</v>
      </c>
      <c r="SN60" s="75">
        <f>SUM(BZ60*$SN$28)</f>
        <v>0</v>
      </c>
      <c r="SO60" s="75">
        <f>SUM(CA60*$SO$28)</f>
        <v>0</v>
      </c>
      <c r="SP60" s="75">
        <f>SUM(CB60*$SP$28)</f>
        <v>0</v>
      </c>
      <c r="SQ60" s="75">
        <f>SUM(CC60*$SQ$28)</f>
        <v>0</v>
      </c>
      <c r="SR60" s="75">
        <f>SUM(CD60*$SR$28)</f>
        <v>0</v>
      </c>
      <c r="SS60" s="75">
        <f>SUM(CE60*$SS$28)</f>
        <v>0</v>
      </c>
      <c r="ST60" s="75">
        <f>SUM(CF60*$ST$28)</f>
        <v>0</v>
      </c>
      <c r="SU60" s="75">
        <f>SUM(CG60*$SU$28)</f>
        <v>0</v>
      </c>
      <c r="SV60" s="75">
        <f>SUM(CH60*$SV$28)</f>
        <v>0</v>
      </c>
      <c r="SW60" s="75">
        <f>SUM(CI60*$SW$28)</f>
        <v>0</v>
      </c>
      <c r="SX60" s="75">
        <f>SUM(CJ60*$SX$28)</f>
        <v>0</v>
      </c>
      <c r="SY60" s="75">
        <f>SUM(CK60*$SY$28)</f>
        <v>0</v>
      </c>
      <c r="SZ60" s="75">
        <f>SUM(CL60*$SZ$28)</f>
        <v>0</v>
      </c>
      <c r="TA60" s="75">
        <f>SUM(CM60*$TA$28)</f>
        <v>0</v>
      </c>
      <c r="TB60" s="75">
        <f>SUM(CN60*$TB$28)</f>
        <v>0</v>
      </c>
      <c r="TC60" s="75">
        <f>SUM(CO60*$TC$28)</f>
        <v>0</v>
      </c>
      <c r="TD60" s="75">
        <f>SUM(CP60*$TD$28)</f>
        <v>0</v>
      </c>
      <c r="TE60" s="75">
        <f>SUM(CQ60*$TE$28)</f>
        <v>0</v>
      </c>
      <c r="TF60" s="75">
        <f>SUM(CR60*$TF$28)</f>
        <v>0</v>
      </c>
      <c r="TG60" s="75">
        <f>SUM(CS60*$TG$28)</f>
        <v>0</v>
      </c>
      <c r="TH60" s="75">
        <f>SUM(CT60*$TH$28)</f>
        <v>0</v>
      </c>
      <c r="TI60" s="75">
        <f>SUM(CU60*$TI$28)</f>
        <v>0</v>
      </c>
      <c r="TJ60" s="75">
        <f>SUM(CV60*$TJ$28)</f>
        <v>0</v>
      </c>
      <c r="TK60" s="75">
        <f>SUM(CW60*$TK$28)</f>
        <v>0</v>
      </c>
      <c r="TL60" s="75">
        <f>SUM(CX60*$TL$28)</f>
        <v>0</v>
      </c>
      <c r="TM60" s="75">
        <f>SUM(CY60*$TM$28)</f>
        <v>0</v>
      </c>
      <c r="TN60" s="75">
        <f>SUM(CZ60*$TN$28)</f>
        <v>0</v>
      </c>
      <c r="TO60" s="75">
        <f>SUM(DA60*$TO$28)</f>
        <v>0</v>
      </c>
      <c r="TP60" s="75">
        <f>SUM(DB60*$TP$28)</f>
        <v>0</v>
      </c>
      <c r="TQ60" s="75">
        <f>SUM(DC60*$TQ$28)</f>
        <v>0</v>
      </c>
      <c r="TR60" s="75">
        <f>SUM(DD60*$TR$28)</f>
        <v>0</v>
      </c>
      <c r="TS60" s="75">
        <f>SUM(DE60*$TS$28)</f>
        <v>0</v>
      </c>
      <c r="TT60" s="75">
        <f>SUM(DF60*$TT$28)</f>
        <v>0</v>
      </c>
      <c r="TU60" s="75">
        <f>SUM(DG60*$TU$28)</f>
        <v>0</v>
      </c>
      <c r="TV60" s="75">
        <f>SUM(DH60*$TV$28)</f>
        <v>0</v>
      </c>
      <c r="TW60" s="75">
        <f>SUM(DI60*$TW$28)</f>
        <v>0</v>
      </c>
      <c r="TX60" s="75">
        <f>SUM(DJ60*$TX$28)</f>
        <v>0</v>
      </c>
      <c r="TY60" s="75">
        <f>SUM(DK60*$TY$28)</f>
        <v>0</v>
      </c>
      <c r="TZ60" s="75">
        <f>SUM(DL60*$TZ$28)</f>
        <v>0</v>
      </c>
      <c r="UA60" s="75">
        <f>SUM(DM60*$UA$28)</f>
        <v>0</v>
      </c>
      <c r="UB60" s="75">
        <f>SUM(DN60*$UB$28)</f>
        <v>0</v>
      </c>
      <c r="UC60" s="75">
        <f>SUM(DO60*$UC$28)</f>
        <v>0</v>
      </c>
      <c r="UD60" s="75">
        <f>SUM(DP60*$UD$28)</f>
        <v>0</v>
      </c>
      <c r="UE60" s="75">
        <f>SUM(DQ60*$UE$28)</f>
        <v>0</v>
      </c>
      <c r="UF60" s="75">
        <f>SUM(DR60*$UF$28)</f>
        <v>0</v>
      </c>
      <c r="UG60" s="75">
        <f>SUM(DS60*$UG$28)</f>
        <v>0</v>
      </c>
      <c r="UH60" s="75">
        <f>SUM(DT60*$UH$28)</f>
        <v>0</v>
      </c>
      <c r="UI60" s="75">
        <f>SUM(DU60*$UI$28)</f>
        <v>0</v>
      </c>
      <c r="UJ60" s="75">
        <f>SUM(DV60*$UJ$28)</f>
        <v>0</v>
      </c>
      <c r="UK60" s="75">
        <f>SUM(DW60*$UK$28)</f>
        <v>0</v>
      </c>
      <c r="UL60" s="75">
        <f>SUM(DX60*$UL$28)</f>
        <v>0</v>
      </c>
      <c r="UM60" s="75">
        <f>SUM(DY60*$UM$28)</f>
        <v>0</v>
      </c>
      <c r="UN60" s="75">
        <f>SUM(DZ60*$UN$28)</f>
        <v>0</v>
      </c>
      <c r="UO60" s="75">
        <f>SUM(EA60*$UO$28)</f>
        <v>0</v>
      </c>
      <c r="UP60" s="75">
        <f>SUM(EB60*$UP$28)</f>
        <v>0</v>
      </c>
      <c r="UQ60" s="75">
        <f>SUM(EC60*$UQ$28)</f>
        <v>0</v>
      </c>
      <c r="UR60" s="75">
        <f>SUM(ED60*$UR$28)</f>
        <v>0</v>
      </c>
      <c r="US60" s="75">
        <f>SUM(EE60*$US$28)</f>
        <v>0</v>
      </c>
      <c r="UT60" s="75">
        <f>SUM(EF60*$UT$28)</f>
        <v>0</v>
      </c>
      <c r="UU60" s="75">
        <f>SUM(EG60*$UU$28)</f>
        <v>0</v>
      </c>
      <c r="UV60" s="75">
        <f>SUM(EH60*$UV$28)</f>
        <v>0</v>
      </c>
      <c r="UW60" s="75">
        <f>SUM(EI60*$UW$28)</f>
        <v>0</v>
      </c>
      <c r="UX60" s="75">
        <f>SUM(EJ60*$UX$28)</f>
        <v>0</v>
      </c>
      <c r="UY60" s="75">
        <f>SUM(EK60*$UY$28)</f>
        <v>0</v>
      </c>
      <c r="UZ60" s="75">
        <f>SUM(EL60*$UZ$28)</f>
        <v>0</v>
      </c>
      <c r="VA60" s="75">
        <f>SUM(EM60*$VA$28)</f>
        <v>0</v>
      </c>
      <c r="VB60" s="75">
        <f>SUM(EN60*$VB$28)</f>
        <v>0</v>
      </c>
      <c r="VC60" s="75">
        <f>SUM(EO60*$VC$28)</f>
        <v>0</v>
      </c>
      <c r="VD60" s="75">
        <f>SUM(EP60*$VD$28)</f>
        <v>0</v>
      </c>
      <c r="VE60" s="75">
        <f>SUM(EQ60*$VE$28)</f>
        <v>0</v>
      </c>
      <c r="VF60" s="75">
        <f>SUM(ER60*$VF$28)</f>
        <v>0</v>
      </c>
      <c r="VG60" s="75">
        <f>SUM(ES60*$VG$28)</f>
        <v>0</v>
      </c>
      <c r="VH60" s="75">
        <f>SUM(ET60*$VH$28)</f>
        <v>0</v>
      </c>
      <c r="VI60" s="75">
        <f>SUM(EU60*$VI$28)</f>
        <v>0</v>
      </c>
      <c r="VJ60" s="75">
        <f>SUM(EV60*$VJ$28)</f>
        <v>0</v>
      </c>
      <c r="VK60" s="75">
        <f>SUM(EW60*$VK$28)</f>
        <v>0</v>
      </c>
      <c r="VL60" s="75">
        <f>SUM(EX60*$VL$28)</f>
        <v>0</v>
      </c>
      <c r="VM60" s="75">
        <f>SUM(EY60*$VM$28)</f>
        <v>0</v>
      </c>
      <c r="VN60" s="75">
        <f>SUM(EZ60*$VND$28)</f>
        <v>0</v>
      </c>
      <c r="VO60" s="75">
        <f>SUM(FA60*$VO$28)</f>
        <v>0</v>
      </c>
      <c r="VP60" s="75">
        <f>SUM(FB60*$VP$28)</f>
        <v>0</v>
      </c>
      <c r="VQ60" s="75">
        <f>SUM(FC60*$VQ$28)</f>
        <v>0</v>
      </c>
      <c r="VR60" s="75">
        <f>SUM(FD60*$VR$28)</f>
        <v>0</v>
      </c>
      <c r="VS60" s="75">
        <f>SUM(FE60*$VS$28)</f>
        <v>0</v>
      </c>
      <c r="VT60" s="75">
        <f>SUM(FF60*$VT$28)</f>
        <v>0</v>
      </c>
      <c r="VU60" s="75">
        <f>SUM(FG60*$VU$28)</f>
        <v>0</v>
      </c>
      <c r="VV60" s="75">
        <f>SUM(FH60*$VV$28)</f>
        <v>0</v>
      </c>
      <c r="VW60" s="75">
        <f>SUM(FI60*$VW$28)</f>
        <v>0</v>
      </c>
      <c r="VX60" s="75">
        <f>SUM(FJ60*$VX$28)</f>
        <v>0</v>
      </c>
      <c r="VY60" s="75">
        <f>SUM(FK60*$VY$28)</f>
        <v>0</v>
      </c>
      <c r="VZ60" s="75">
        <f>SUM(FL60*$VZ$28)</f>
        <v>0</v>
      </c>
      <c r="WA60" s="75">
        <f>SUM(FM60*$WA$28)</f>
        <v>0</v>
      </c>
      <c r="WB60" s="75">
        <f>SUM(FN60*$WB$28)</f>
        <v>0</v>
      </c>
      <c r="WC60" s="75">
        <f>SUM(FO60*$WC$28)</f>
        <v>0</v>
      </c>
      <c r="WD60" s="75">
        <f>SUM(FP60*$WD$28)</f>
        <v>0</v>
      </c>
      <c r="WE60" s="75">
        <f>SUM(FQ60*$WE$28)</f>
        <v>0</v>
      </c>
      <c r="WF60" s="75">
        <f>SUM(FR60*$WF$28)</f>
        <v>0</v>
      </c>
      <c r="WG60" s="75">
        <f>SUM(FS60*$WG$28)</f>
        <v>0</v>
      </c>
      <c r="WH60" s="75">
        <f>SUM(FT60*$WH$28)</f>
        <v>0</v>
      </c>
      <c r="WI60" s="75">
        <f>SUM(FU60*$WI$28)</f>
        <v>0</v>
      </c>
      <c r="WJ60" s="75">
        <f>SUM(FV60*$WJ$28)</f>
        <v>0</v>
      </c>
      <c r="WK60" s="75">
        <f>SUM(FW60*$WK$28)</f>
        <v>0</v>
      </c>
      <c r="WL60" s="75">
        <f>SUM(FX60*$WL$28)</f>
        <v>0</v>
      </c>
      <c r="WM60" s="75">
        <f>SUM(FY60*$WM$28)</f>
        <v>0</v>
      </c>
      <c r="WN60" s="75">
        <f>SUM(FZ60*$WN$28)</f>
        <v>0</v>
      </c>
      <c r="WO60" s="75">
        <f>SUM(GA60*$WO$28)</f>
        <v>0</v>
      </c>
      <c r="WP60" s="75">
        <f>SUM(GB60*$WP$28)</f>
        <v>0</v>
      </c>
      <c r="WQ60" s="75">
        <f>SUM(GC60*$WQ$28)</f>
        <v>0</v>
      </c>
      <c r="WR60" s="75">
        <f>SUM(GD60*$WR$28)</f>
        <v>0</v>
      </c>
      <c r="WS60" s="75">
        <f>SUM(GE60*$WS$28)</f>
        <v>0</v>
      </c>
      <c r="WT60" s="75">
        <f>SUM(GF60*$WT$28)</f>
        <v>0</v>
      </c>
      <c r="WU60" s="75">
        <f>SUM(GG60*$WU$28)</f>
        <v>0</v>
      </c>
      <c r="WV60" s="75">
        <f>SUM(GH60*$WV$28)</f>
        <v>0</v>
      </c>
      <c r="WW60" s="75">
        <f>SUM(GI60*$WW$28)</f>
        <v>0</v>
      </c>
      <c r="WX60" s="75">
        <f>SUM(GJ60*$WX$28)</f>
        <v>0</v>
      </c>
      <c r="WY60" s="75">
        <f>SUM(GK60*$WY$28)</f>
        <v>0</v>
      </c>
      <c r="WZ60" s="75">
        <f>SUM(GL60*$WZ$28)</f>
        <v>0</v>
      </c>
      <c r="XA60" s="75">
        <f>SUM(GM60*$XA$28)</f>
        <v>0</v>
      </c>
      <c r="XB60" s="75">
        <f>SUM(GN60*$XB$28)</f>
        <v>0</v>
      </c>
      <c r="XC60" s="75">
        <f>SUM(GO60*$XC$28)</f>
        <v>0</v>
      </c>
      <c r="XD60" s="75">
        <f>SUM(GP60*$XD$28)</f>
        <v>0</v>
      </c>
      <c r="XE60" s="75">
        <f>SUM(GQ60*$XE$28)</f>
        <v>0</v>
      </c>
      <c r="XF60" s="75">
        <f>SUM(GR60*$XF$28)</f>
        <v>0</v>
      </c>
      <c r="XG60" s="75">
        <f>SUM(GS60*$XG$28)</f>
        <v>0</v>
      </c>
      <c r="XH60" s="75">
        <f>SUM(GT60*$XH$28)</f>
        <v>0</v>
      </c>
      <c r="XI60" s="75">
        <f>SUM(GU60*$XI$28)</f>
        <v>0</v>
      </c>
      <c r="XJ60" s="75">
        <f>SUM(GV60*$XJ$28)</f>
        <v>0</v>
      </c>
      <c r="XK60" s="75">
        <f>SUM(GW60*$XK$28)</f>
        <v>0</v>
      </c>
      <c r="XL60" s="75">
        <f>SUM(GX60*$XL$28)</f>
        <v>0</v>
      </c>
      <c r="XM60" s="75">
        <f>SUM(GY60*$XM$28)</f>
        <v>0</v>
      </c>
      <c r="XN60" s="75">
        <f>SUM(GZ60*$XN$28)</f>
        <v>0</v>
      </c>
      <c r="XO60" s="75">
        <f>SUM(HA60*$XO$28)</f>
        <v>0</v>
      </c>
      <c r="XP60" s="75">
        <f>SUM(HB60*$XP$28)</f>
        <v>0</v>
      </c>
      <c r="XQ60" s="75">
        <f>SUM(HC60*$XQ$28)</f>
        <v>0</v>
      </c>
      <c r="XR60" s="75">
        <f>SUM(HD60*$XR$28)</f>
        <v>0</v>
      </c>
      <c r="XS60" s="75">
        <f>SUM(HE60*$XS$28)</f>
        <v>0</v>
      </c>
      <c r="XT60" s="75">
        <f>SUM(HF60*$XT$28)</f>
        <v>0</v>
      </c>
      <c r="XU60" s="75">
        <f>SUM(HG60*$XU$28)</f>
        <v>0</v>
      </c>
      <c r="XV60" s="75">
        <f>SUM(HH60*$XV$28)</f>
        <v>0</v>
      </c>
      <c r="XW60" s="75">
        <f>SUM(HI60*$XW$28)</f>
        <v>0</v>
      </c>
      <c r="XX60" s="75">
        <f>SUM(HJ60*$XX$28)</f>
        <v>0</v>
      </c>
      <c r="XY60" s="75">
        <f>SUM(HK60*$XY$28)</f>
        <v>0</v>
      </c>
      <c r="XZ60" s="75">
        <f>SUM(HL60*$XZ$28)</f>
        <v>0</v>
      </c>
      <c r="YA60" s="75">
        <f>SUM(HM60*$YA$28)</f>
        <v>0</v>
      </c>
      <c r="YB60" s="75">
        <f>SUM(HN60*$YB$28)</f>
        <v>0</v>
      </c>
      <c r="YC60" s="75">
        <f>SUM(HO60*$YC$28)</f>
        <v>0</v>
      </c>
      <c r="YD60" s="75">
        <f>SUM(HP60*$YD$28)</f>
        <v>0</v>
      </c>
      <c r="YE60" s="75">
        <f>SUM(HQ60*$YE$28)</f>
        <v>0</v>
      </c>
      <c r="YF60" s="75">
        <f>SUM(HR60*$YF$28)</f>
        <v>0</v>
      </c>
      <c r="YG60" s="75">
        <f>SUM(HS60*$YG$28)</f>
        <v>0</v>
      </c>
      <c r="YH60" s="75">
        <f>SUM(HT60*$YH$28)</f>
        <v>0</v>
      </c>
      <c r="YI60" s="75">
        <f>SUM(HU60*$YI$28)</f>
        <v>0</v>
      </c>
      <c r="YJ60" s="75">
        <f>SUM(HV60*$YJ$28)</f>
        <v>0</v>
      </c>
      <c r="YK60" s="75">
        <f>SUM(HW60*$YK$28)</f>
        <v>0</v>
      </c>
      <c r="YL60" s="75">
        <f>SUM(HX60*$YL$28)</f>
        <v>0</v>
      </c>
      <c r="YM60" s="75">
        <f>SUM(HY60*$YM$28)</f>
        <v>0</v>
      </c>
      <c r="YN60" s="75">
        <f>SUM(HZ60*$YN$28)</f>
        <v>0</v>
      </c>
      <c r="YO60" s="75">
        <f>SUM(IA60*$YO$28)</f>
        <v>0</v>
      </c>
      <c r="YP60" s="75">
        <f>SUM(IB60*$YP$28)</f>
        <v>0</v>
      </c>
      <c r="YQ60" s="75">
        <f>SUM(IC60*$YQ$28)</f>
        <v>0</v>
      </c>
      <c r="YR60" s="75">
        <f>SUM(ID60*$YR$28)</f>
        <v>0</v>
      </c>
      <c r="YS60" s="75">
        <f>SUM(IE60*$YS$28)</f>
        <v>0</v>
      </c>
      <c r="YT60" s="75">
        <f>SUM(IF60*$YT$28)</f>
        <v>0</v>
      </c>
      <c r="YU60" s="75">
        <f>SUM(IG60*$YU$28)</f>
        <v>0</v>
      </c>
      <c r="YV60" s="75">
        <f>SUM(IH60*$YV$28)</f>
        <v>0</v>
      </c>
      <c r="YW60" s="75">
        <f>SUM(II60*$YW$28)</f>
        <v>0</v>
      </c>
      <c r="YX60" s="75">
        <f>SUM(IJ60*$YX$28)</f>
        <v>0</v>
      </c>
      <c r="YY60" s="75">
        <f>SUM(IK60*$YY$28)</f>
        <v>0</v>
      </c>
      <c r="YZ60" s="75">
        <f>SUM(IL60*$YZ$28)</f>
        <v>0</v>
      </c>
      <c r="ZA60" s="75">
        <f>SUM(IM60*$ZA$28)</f>
        <v>0</v>
      </c>
      <c r="ZB60" s="75">
        <f>SUM(IN60*$ZB$28)</f>
        <v>0</v>
      </c>
      <c r="ZC60" s="75">
        <f>SUM(IO60*$ZC$28)</f>
        <v>0</v>
      </c>
      <c r="ZD60" s="75">
        <f>SUM(IP60*$ZD$28)</f>
        <v>0</v>
      </c>
      <c r="ZE60" s="75">
        <f>SUM(IQ60*$ZE$28)</f>
        <v>0</v>
      </c>
      <c r="ZF60" s="75">
        <f>SUM(IR60*$ZF$28)</f>
        <v>0</v>
      </c>
      <c r="ZG60" s="75">
        <f>SUM(IS60*$ZG$28)</f>
        <v>0</v>
      </c>
      <c r="ZH60" s="75">
        <f>SUM(IT60*$ZH$28)</f>
        <v>0</v>
      </c>
      <c r="ZI60" s="75">
        <f>SUM(IU60*$ZI$28)</f>
        <v>0</v>
      </c>
      <c r="ZJ60" s="75">
        <f>SUM(IV60*$ZJ$28)</f>
        <v>0</v>
      </c>
      <c r="ZK60" s="75">
        <f>SUM(IW60*$ZK$28)</f>
        <v>0</v>
      </c>
      <c r="ZL60" s="75">
        <f>SUM(IX60*$ZL$28)</f>
        <v>0</v>
      </c>
      <c r="ZM60" s="75">
        <f>SUM(IY60*$ZM$28)</f>
        <v>0</v>
      </c>
      <c r="ZN60" s="75">
        <f>SUM(IZ60*$ZN$28)</f>
        <v>0</v>
      </c>
      <c r="ZO60" s="75">
        <f>SUM(JA60*$ZO$28)</f>
        <v>0</v>
      </c>
      <c r="ZP60" s="75">
        <f>SUM(JB60*$ZP$28)</f>
        <v>0</v>
      </c>
      <c r="ZQ60" s="75">
        <f>SUM(JC60*$ZQ$28)</f>
        <v>0</v>
      </c>
      <c r="ZR60" s="75">
        <f>SUM(JD60*$ZR$28)</f>
        <v>0</v>
      </c>
      <c r="ZS60" s="75">
        <f>SUM(JE60*$ZS$28)</f>
        <v>0</v>
      </c>
      <c r="ZT60" s="75">
        <f>SUM(JF60*$ZT$28)</f>
        <v>0</v>
      </c>
      <c r="ZU60" s="75">
        <f>SUM(JG60*$ZU$28)</f>
        <v>0</v>
      </c>
      <c r="ZV60" s="75">
        <f>SUM(JH60*$ZV$28)</f>
        <v>0</v>
      </c>
      <c r="ZW60" s="75">
        <f>SUM(JI60*$ZW$28)</f>
        <v>0</v>
      </c>
      <c r="ZX60" s="75">
        <f>SUM(JJ60*$ZX$28)</f>
        <v>0</v>
      </c>
      <c r="ZY60" s="75">
        <f>SUM(JK60*$ZY$28)</f>
        <v>0</v>
      </c>
      <c r="ZZ60" s="75">
        <f>SUM(JL60*$ZZ$28)</f>
        <v>0</v>
      </c>
      <c r="AAA60" s="75">
        <f>SUM(JM60*$AAA$28)</f>
        <v>0</v>
      </c>
      <c r="AAB60" s="75">
        <f>SUM(JN60*$AAB$28)</f>
        <v>0</v>
      </c>
      <c r="AAC60" s="75">
        <f>SUM(JO60*$AAC$28)</f>
        <v>0</v>
      </c>
      <c r="AAD60" s="75">
        <f>SUM(JP60*$AAD$28)</f>
        <v>0</v>
      </c>
      <c r="AAE60" s="75">
        <f>SUM(JQ60*$AAE$28)</f>
        <v>0</v>
      </c>
      <c r="AAF60" s="75">
        <f>SUM(JR60*$AAF$28)</f>
        <v>0</v>
      </c>
      <c r="AAG60" s="75">
        <f>SUM(JS60*$AAG$28)</f>
        <v>0</v>
      </c>
      <c r="AAH60" s="75">
        <f>SUM(JT60*$AAH$28)</f>
        <v>0</v>
      </c>
      <c r="AAI60" s="75">
        <f>SUM(JU60*$AAI$28)</f>
        <v>0</v>
      </c>
      <c r="AAJ60" s="75">
        <f>SUM(JV60*$AAJ$28)</f>
        <v>0</v>
      </c>
      <c r="AAK60" s="75">
        <f>SUM(JW60*$AAK$28)</f>
        <v>0</v>
      </c>
      <c r="AAL60" s="75">
        <f>SUM(JX60*$AAL$28)</f>
        <v>0</v>
      </c>
      <c r="AAM60" s="75">
        <f>SUM(JY60*$AAM$28)</f>
        <v>0</v>
      </c>
      <c r="AAN60" s="75">
        <f>SUM(JZ60*$AAN$28)</f>
        <v>0</v>
      </c>
      <c r="AAO60" s="75">
        <f>SUM(KA60*$AAO$28)</f>
        <v>0</v>
      </c>
      <c r="AAP60" s="75">
        <f>SUM(KB60*$AAP$28)</f>
        <v>0</v>
      </c>
      <c r="AAQ60" s="75">
        <f>SUM(KC60*$AAQ$28)</f>
        <v>0</v>
      </c>
      <c r="AAR60" s="75">
        <f>SUM(KD60*$AAR$28)</f>
        <v>0</v>
      </c>
      <c r="AAS60" s="75">
        <f>SUM(KE60*$AAS$28)</f>
        <v>0</v>
      </c>
      <c r="AAT60" s="75">
        <f>SUM(KF60*$AAT$28)</f>
        <v>0</v>
      </c>
      <c r="AAU60" s="75">
        <f>SUM(KG60*$AAU$28)</f>
        <v>0</v>
      </c>
      <c r="AAV60" s="75">
        <f>SUM(KH60*$AAV$28)</f>
        <v>0</v>
      </c>
      <c r="AAW60" s="75">
        <f>SUM(KI60*$AAW$28)</f>
        <v>0</v>
      </c>
      <c r="AAX60" s="75">
        <f>SUM(KJ60*$AAX$28)</f>
        <v>0</v>
      </c>
      <c r="AAY60" s="75">
        <f>SUM(KK60*$AAY$28)</f>
        <v>0</v>
      </c>
      <c r="AAZ60" s="75">
        <f>SUM(KL60*$AAZ$28)</f>
        <v>0</v>
      </c>
      <c r="ABA60" s="75">
        <f>SUM(KM60*$ABA$28)</f>
        <v>0</v>
      </c>
      <c r="ABB60" s="75">
        <f>SUM(KN60*$ABB$28)</f>
        <v>0</v>
      </c>
      <c r="ABC60" s="75">
        <f>SUM(KO60*$ABC$28)</f>
        <v>0</v>
      </c>
      <c r="ABD60" s="75">
        <f>SUM(KP60*$ABD$28)</f>
        <v>0</v>
      </c>
      <c r="ABE60" s="75">
        <f>SUM(KQ60*$ABE$28)</f>
        <v>0</v>
      </c>
      <c r="ABF60" s="75">
        <f>SUM(KR60*$ABF$28)</f>
        <v>0</v>
      </c>
      <c r="ABG60" s="75">
        <f>SUM(KS60*$ABG$28)</f>
        <v>0</v>
      </c>
      <c r="ABH60" s="75">
        <f>SUM(KT60*$ABH$28)</f>
        <v>0</v>
      </c>
      <c r="ABI60" s="75">
        <f>SUM(KU60*$ABI$28)</f>
        <v>0</v>
      </c>
      <c r="ABJ60" s="75">
        <f>SUM(KV60*$ABJ$28)</f>
        <v>0</v>
      </c>
      <c r="ABK60" s="75">
        <f>SUM(KW60*$ABK$28)</f>
        <v>214110</v>
      </c>
      <c r="ABL60" s="75">
        <f>SUM(KX60*$ABL$28)</f>
        <v>10980</v>
      </c>
      <c r="ABM60" s="75">
        <f>SUM(KY60*$ABM$28)</f>
        <v>0</v>
      </c>
      <c r="ABN60" s="75">
        <f>SUM(KZ60*$ABN$28)</f>
        <v>36225</v>
      </c>
      <c r="ABO60" s="75">
        <f>SUM(LA60*$ABO$28)</f>
        <v>0</v>
      </c>
      <c r="ABP60" s="75">
        <f>SUM(LB60*$ABP$28)</f>
        <v>0</v>
      </c>
      <c r="ABQ60" s="75">
        <f>SUM(LC60*$ABQ$28)</f>
        <v>22360</v>
      </c>
      <c r="ABR60" s="75">
        <f>SUM(LD60*$ABR$28)</f>
        <v>0</v>
      </c>
      <c r="ABS60" s="75">
        <f>SUM(LE60*$ABS$28)</f>
        <v>0</v>
      </c>
      <c r="ABT60" s="75">
        <f>SUM(LF60*$ABT$28)</f>
        <v>0</v>
      </c>
      <c r="ABU60" s="75">
        <f>SUM(LG60*$ABU$28)</f>
        <v>0</v>
      </c>
      <c r="ABV60" s="75">
        <f>SUM(LH60*$ABV$28)</f>
        <v>0</v>
      </c>
      <c r="ABW60" s="75">
        <f>SUM(LI60*$ABW$28)</f>
        <v>0</v>
      </c>
      <c r="ABX60" s="75">
        <f>SUM(LJ60*$ABX$28)</f>
        <v>0</v>
      </c>
      <c r="ABY60" s="75">
        <f>SUM(LK60*$ABY$28)</f>
        <v>0</v>
      </c>
      <c r="ABZ60" s="75">
        <f>SUM(LL60*$ABZ$28)</f>
        <v>0</v>
      </c>
      <c r="ACA60" s="75">
        <f>SUM(LM60*$ACA$28)</f>
        <v>0</v>
      </c>
      <c r="ACB60" s="75">
        <f>SUM(LN60*$ACB$28)</f>
        <v>0</v>
      </c>
      <c r="ACC60" s="75">
        <f>SUM(LO60*$ACC$28)</f>
        <v>0</v>
      </c>
      <c r="ACD60" s="75">
        <f>SUM(LP60*$ACD$28)</f>
        <v>0</v>
      </c>
      <c r="ACE60" s="75">
        <f>SUM(LQ60*$ACE$28)</f>
        <v>0</v>
      </c>
      <c r="ACF60" s="75">
        <f>SUM(LR60*$ACF$28)</f>
        <v>0</v>
      </c>
      <c r="ACG60" s="75">
        <f>SUM(LS60*$ACG$28)</f>
        <v>0</v>
      </c>
      <c r="ACH60" s="75">
        <f>SUM(LT60*$ACH$28)</f>
        <v>0</v>
      </c>
      <c r="ACI60" s="75">
        <f>SUM(LU60*$ACI$28)</f>
        <v>0</v>
      </c>
      <c r="ACJ60" s="75">
        <f>SUM(LV60*$ACJ$28)</f>
        <v>0</v>
      </c>
      <c r="ACK60" s="75">
        <f>SUM(LW60*$ACK$28)</f>
        <v>0</v>
      </c>
      <c r="ACL60" s="75">
        <f>SUM(LX60*$ACL$28)</f>
        <v>0</v>
      </c>
      <c r="ACM60" s="75">
        <f>SUM(LY60*$ACM$28)</f>
        <v>0</v>
      </c>
      <c r="ACN60" s="75">
        <f>SUM(LZ60*$ACN$28)</f>
        <v>0</v>
      </c>
      <c r="ACO60" s="75">
        <f>SUM(MA60*$ACO$28)</f>
        <v>0</v>
      </c>
      <c r="ACP60" s="75">
        <f>SUM(MB60*$ACP$28)</f>
        <v>0</v>
      </c>
      <c r="ACQ60" s="75">
        <f>SUM(MC60*$ACQ$28)</f>
        <v>0</v>
      </c>
      <c r="ACR60" s="75">
        <f>SUM(MD60*$ACR$28)</f>
        <v>0</v>
      </c>
      <c r="ACS60" s="75">
        <f>SUM(ME60*$ACS$28)</f>
        <v>4200</v>
      </c>
      <c r="ACT60" s="75">
        <f>SUM(MF60*$ACT$28)</f>
        <v>49000</v>
      </c>
      <c r="ACU60" s="75">
        <f>SUM(MG60*$ACU$28)</f>
        <v>0</v>
      </c>
      <c r="ACV60" s="75">
        <f>SUM(MH60*$ACV$28)</f>
        <v>0</v>
      </c>
      <c r="ACW60" s="75">
        <f>SUM(MI60*$ACW$28)</f>
        <v>0</v>
      </c>
      <c r="ACX60" s="75">
        <f>SUM(MJ60*$ACX$28)</f>
        <v>0</v>
      </c>
      <c r="ACY60" s="75">
        <f>SUM(MK60*$ACY$28)</f>
        <v>0</v>
      </c>
      <c r="ACZ60" s="75">
        <f>SUM(ML60*$ACZ$28)</f>
        <v>0</v>
      </c>
      <c r="ADA60" s="75">
        <f>SUM(MM60*$ADA$28)</f>
        <v>0</v>
      </c>
      <c r="ADB60" s="75">
        <f>SUM(MN60*$ADB$28)</f>
        <v>0</v>
      </c>
      <c r="ADC60" s="75">
        <f>SUM(MO60*$ADC$28)</f>
        <v>0</v>
      </c>
      <c r="ADD60" s="75">
        <f>SUM(MP60*$ADD$28)</f>
        <v>0</v>
      </c>
      <c r="ADE60" s="75">
        <f>SUM(MQ60*$ADE$28)</f>
        <v>0</v>
      </c>
      <c r="ADF60" s="75">
        <f>SUM(MR60*$ADF$28)</f>
        <v>0</v>
      </c>
      <c r="ADG60" s="75">
        <f>SUM(MS60*$ADG$28)</f>
        <v>0</v>
      </c>
      <c r="ADH60" s="75">
        <f>SUM(MT60*$ADH$28)</f>
        <v>0</v>
      </c>
      <c r="ADI60" s="75">
        <f>SUM(MU60*$ADI$28)</f>
        <v>0</v>
      </c>
      <c r="ADJ60" s="75">
        <f>SUM(MV60*$ADJ$28)</f>
        <v>0</v>
      </c>
      <c r="ADK60" s="75">
        <f>SUM(MW60*$ADK$28)</f>
        <v>0</v>
      </c>
      <c r="ADL60" s="75">
        <f>SUM(MX60*$ADL$28)</f>
        <v>0</v>
      </c>
      <c r="ADM60" s="75">
        <f>SUM(MY60*$ADM$28)</f>
        <v>0</v>
      </c>
      <c r="ADN60" s="75">
        <f>SUM(MZ60*$ADN$28)</f>
        <v>0</v>
      </c>
      <c r="ADO60" s="75">
        <f>SUM(NA60*$ADO$28)</f>
        <v>0</v>
      </c>
      <c r="ADP60" s="75">
        <f>SUM(NB60*$ADP$28)</f>
        <v>0</v>
      </c>
      <c r="ADQ60" s="75">
        <f>SUM(NC60*$ADQ$28)</f>
        <v>0</v>
      </c>
      <c r="ADR60" s="75">
        <f>SUM(ND60*$ADR$28)</f>
        <v>0</v>
      </c>
      <c r="ADS60" s="75">
        <f>SUM(NE60*$ADS$28)</f>
        <v>0</v>
      </c>
      <c r="ADT60" s="75">
        <f>SUM(NF60*$ADT$28)</f>
        <v>0</v>
      </c>
      <c r="ADU60" s="75">
        <f>SUM(NG60*$ADU$28)</f>
        <v>0</v>
      </c>
      <c r="ADV60" s="75">
        <f>SUM(NH60*$ADV$28)</f>
        <v>0</v>
      </c>
      <c r="ADW60" s="75">
        <f>SUM(NI60*$ADW$28)</f>
        <v>0</v>
      </c>
      <c r="ADX60" s="75">
        <f>SUM(NJ60*$ADX$28)</f>
        <v>0</v>
      </c>
      <c r="ADY60" s="75">
        <f>SUM(NK60*$ADY$28)</f>
        <v>0</v>
      </c>
      <c r="ADZ60" s="75">
        <f>SUM(NL60*$ADZ$28)</f>
        <v>0</v>
      </c>
      <c r="AEA60" s="75">
        <f>SUM(NM60*$AEA$28)</f>
        <v>0</v>
      </c>
      <c r="AEB60" s="75">
        <f>SUM(NN60*$AEB$28)</f>
        <v>0</v>
      </c>
      <c r="AEC60" s="75">
        <f>SUM(NO60*$AEC$28)</f>
        <v>0</v>
      </c>
      <c r="AED60" s="75">
        <f>SUM(NP60*$AED$28)</f>
        <v>0</v>
      </c>
      <c r="AEE60" s="75">
        <f>SUM(NQ60*$AEE$28)</f>
        <v>0</v>
      </c>
      <c r="AEF60" s="75">
        <f>SUM(NR60*$AEF$28)</f>
        <v>0</v>
      </c>
      <c r="AEG60" s="75">
        <f>SUM(NS60*$AEG$28)</f>
        <v>0</v>
      </c>
      <c r="AEH60" s="75">
        <f>SUM(NT60*$AEH$28)</f>
        <v>0</v>
      </c>
      <c r="AEI60" s="75">
        <f>SUM(NU60*$AEI$28)</f>
        <v>0</v>
      </c>
      <c r="AEJ60" s="75">
        <f>SUM(NV60*$AEJ$28)</f>
        <v>0</v>
      </c>
      <c r="AEK60" s="75">
        <f>SUM(NW60*$AEK$28)</f>
        <v>0</v>
      </c>
      <c r="AEL60" s="75">
        <f>SUM(NX60*$AEL$28)</f>
        <v>0</v>
      </c>
      <c r="AEM60" s="75">
        <f>SUM(NY60*$AEM$28)</f>
        <v>0</v>
      </c>
      <c r="AEN60" s="75">
        <f>SUM(NZ60*$AEN$28)</f>
        <v>0</v>
      </c>
      <c r="AEO60" s="75">
        <f>SUM(OA60*$AEO$28)</f>
        <v>0</v>
      </c>
      <c r="AEP60" s="75">
        <f>SUM(OB60*$AEP$28)</f>
        <v>0</v>
      </c>
      <c r="AEQ60" s="75">
        <f>SUM(OC60*$AEQ$28)</f>
        <v>0</v>
      </c>
      <c r="AER60" s="75">
        <f>SUM(OD60*$AER$28)</f>
        <v>0</v>
      </c>
      <c r="AES60" s="75">
        <f>SUM(OE60*$AES$28)</f>
        <v>0</v>
      </c>
      <c r="AET60" s="75">
        <f>SUM(OF60*$AET$28)</f>
        <v>0</v>
      </c>
      <c r="AEU60" s="75">
        <f>SUM(OG60*$AEU$28)</f>
        <v>0</v>
      </c>
      <c r="AEV60" s="75">
        <f>SUM(OH60*$AEV$28)</f>
        <v>0</v>
      </c>
      <c r="AEW60" s="75">
        <f>SUM(OI60*$AEW$28)</f>
        <v>0</v>
      </c>
      <c r="AEX60" s="75">
        <f>SUM(OJ60*$AEX$28)</f>
        <v>0</v>
      </c>
      <c r="AEY60" s="75">
        <f>SUM(OK60*$AEY$28)</f>
        <v>0</v>
      </c>
      <c r="AEZ60" s="75">
        <f>SUM(OL60*$AEZ$28)</f>
        <v>0</v>
      </c>
      <c r="AFA60" s="75">
        <f>SUM(OM60*$AFA$28)</f>
        <v>0</v>
      </c>
      <c r="AFB60" s="75">
        <f>SUM(ON60*$AFB$28)</f>
        <v>0</v>
      </c>
      <c r="AFC60" s="75">
        <f>SUM(OO60*$AFC$28)</f>
        <v>0</v>
      </c>
      <c r="AFD60" s="75">
        <f>SUM(OP60*$AFD$28)</f>
        <v>0</v>
      </c>
      <c r="AFE60" s="75">
        <f>SUM(OQ60*$AFE$28)</f>
        <v>0</v>
      </c>
      <c r="AFF60" s="75">
        <f>SUM(OR60*$AFF$28)</f>
        <v>0</v>
      </c>
      <c r="AFG60" s="75">
        <f>SUM(OS60*$AFG$28)</f>
        <v>0</v>
      </c>
      <c r="AFH60" s="75">
        <f>SUM(OT60*$AFH$28)</f>
        <v>0</v>
      </c>
      <c r="AFI60" s="75">
        <f>SUM(OU60*$AFI$28)</f>
        <v>0</v>
      </c>
      <c r="AFJ60" s="75">
        <f>SUM(OV60*$AFJ$28)</f>
        <v>0</v>
      </c>
      <c r="AFK60" s="75">
        <f>SUM(OW60*$AFK$28)</f>
        <v>0</v>
      </c>
      <c r="AFL60" s="75">
        <f>SUM(OX60*$AFL$28)</f>
        <v>0</v>
      </c>
      <c r="AFM60" s="75">
        <f>SUM(OY60*$AFM$28)</f>
        <v>0</v>
      </c>
      <c r="AFN60" s="75">
        <f>SUM(OZ60*$AFN$28)</f>
        <v>0</v>
      </c>
      <c r="AFO60" s="75">
        <f>SUM(PA60*$AFO$28)</f>
        <v>0</v>
      </c>
      <c r="AFP60" s="75">
        <f>SUM(PB60*$AFP$28)</f>
        <v>0</v>
      </c>
      <c r="AFQ60" s="75">
        <f>SUM(PC60*$AFQ$28)</f>
        <v>0</v>
      </c>
      <c r="AFR60" s="75">
        <f>SUM(PD60*$AFR$28)</f>
        <v>0</v>
      </c>
      <c r="AFS60" s="75">
        <f>SUM(PE60*$AFS$28)</f>
        <v>0</v>
      </c>
      <c r="AFT60" s="75">
        <f>SUM(PF60*$AFT$28)</f>
        <v>0</v>
      </c>
      <c r="AFU60" s="75">
        <f>SUM(PG60*$AFU$28)</f>
        <v>1680</v>
      </c>
      <c r="AFV60" s="75">
        <f>SUM(PH60*$AFV$28)</f>
        <v>0</v>
      </c>
      <c r="AFW60" s="75">
        <f>SUM(PI60*$AFW$28)</f>
        <v>0</v>
      </c>
      <c r="AFX60" s="75">
        <f>SUM(PJ60*$AFX$28)</f>
        <v>0</v>
      </c>
      <c r="AFY60" s="75">
        <f>SUM(PK60*$AFY$28)</f>
        <v>0</v>
      </c>
      <c r="AFZ60" s="75">
        <f>SUM(PL60*$AFZ$28)</f>
        <v>0</v>
      </c>
      <c r="AGA60" s="75">
        <f>SUM(PM60*$AGA$28)</f>
        <v>0</v>
      </c>
      <c r="AGB60" s="75">
        <f>SUM(PN60*$AGB$28)</f>
        <v>0</v>
      </c>
      <c r="AGC60" s="75">
        <f>SUM(PO60*$AGC$28)</f>
        <v>0</v>
      </c>
      <c r="AGD60" s="75">
        <f>SUM(PP60*$AGD$28)</f>
        <v>0</v>
      </c>
      <c r="AGE60" s="75">
        <f>SUM(PQ60*$AGE$28)</f>
        <v>0</v>
      </c>
      <c r="AGF60" s="75">
        <f>SUM(PR60*$AGF$28)</f>
        <v>0</v>
      </c>
      <c r="AGG60" s="75">
        <f>SUM(PS60*$AGG$28)</f>
        <v>0</v>
      </c>
      <c r="AGH60" s="75">
        <f>SUM(PT60*$AGH$28)</f>
        <v>0</v>
      </c>
      <c r="AGI60" s="75">
        <f>SUM(PU60*$AGI$28)</f>
        <v>0</v>
      </c>
      <c r="AGJ60" s="75">
        <f>SUM(PV60*$AGJ$28)</f>
        <v>0</v>
      </c>
      <c r="AGK60" s="75">
        <f>SUM(PW60*$AGK$28)</f>
        <v>0</v>
      </c>
      <c r="AGL60" s="75">
        <f>SUM(PX60*$AGL$28)</f>
        <v>0</v>
      </c>
      <c r="AGM60" s="75">
        <f>SUM(PY60*$AGM$28)</f>
        <v>0</v>
      </c>
      <c r="AGN60" s="75">
        <f>SUM(PZ60*$AGN$28)</f>
        <v>0</v>
      </c>
      <c r="AGO60" s="75">
        <f>SUM(QA60*$AGO$28)</f>
        <v>0</v>
      </c>
      <c r="AGP60" s="75">
        <f>SUM(QB60*$AGP$28)</f>
        <v>0</v>
      </c>
      <c r="AGQ60" s="75">
        <f>SUM(QC60*$AGQ$28)</f>
        <v>0</v>
      </c>
      <c r="AGR60" s="75">
        <f>SUM(QD60*$AGR$28)</f>
        <v>0</v>
      </c>
      <c r="AGS60" s="75">
        <f>SUM(QE60*$AGS$28)</f>
        <v>0</v>
      </c>
      <c r="AGT60" s="75">
        <f>SUM(QF60*$AGT$28)</f>
        <v>0</v>
      </c>
      <c r="AGU60" s="75">
        <f>SUM(QG60*$AGU$28)</f>
        <v>0</v>
      </c>
      <c r="AGV60" s="75">
        <f>SUM(QH60*$AGV$28)</f>
        <v>0</v>
      </c>
      <c r="AGW60" s="75">
        <f>SUM(QI60*$AGW$28)</f>
        <v>0</v>
      </c>
      <c r="AGX60" s="75">
        <f>SUM(QJ60*$AGX$28)</f>
        <v>0</v>
      </c>
      <c r="AGY60" s="75">
        <f>SUM(QK60*$AGY$28)</f>
        <v>0</v>
      </c>
      <c r="AGZ60" s="75">
        <f>SUM(QL60*$AGZ$28)</f>
        <v>0</v>
      </c>
      <c r="AHA60" s="75">
        <f>SUM(QM60*$AHA$28)</f>
        <v>0</v>
      </c>
      <c r="AHB60" s="75">
        <f>SUM(QN60*$AHB$28)</f>
        <v>0</v>
      </c>
      <c r="AHC60" s="75">
        <f>SUM(QO60*$AHC$28)</f>
        <v>0</v>
      </c>
      <c r="AHD60" s="75">
        <f>SUM(QP60*$AHD$28)</f>
        <v>0</v>
      </c>
      <c r="AHE60" s="75">
        <f>SUM(QQ60*$AHE$28)</f>
        <v>0</v>
      </c>
      <c r="AHF60" s="75">
        <f>SUM(QR60*$AHF$28)</f>
        <v>0</v>
      </c>
      <c r="AHG60" s="75">
        <f>SUM(QS60*$AHG$28)</f>
        <v>0</v>
      </c>
      <c r="AHH60" s="75">
        <f>SUM(QT60*$AHH$28)</f>
        <v>0</v>
      </c>
      <c r="AHI60" s="75">
        <f>SUM(QU60*$AHI$28)</f>
        <v>0</v>
      </c>
      <c r="AHJ60" s="75">
        <f>SUM(QV60*$AHJ$28)</f>
        <v>0</v>
      </c>
      <c r="AHK60" s="75">
        <f>SUM(QW60*$AHK$28)</f>
        <v>0</v>
      </c>
      <c r="AHL60" s="75">
        <f>SUM(QX60*$AHL$28)</f>
        <v>0</v>
      </c>
      <c r="AHM60" s="75">
        <f>SUM(QY60*$AHM$28)</f>
        <v>0</v>
      </c>
      <c r="AHN60" s="75">
        <f>SUM(QZ60*$AHN$28)</f>
        <v>0</v>
      </c>
      <c r="AHO60" s="75">
        <f>SUM(RA60*$AHO$28)</f>
        <v>0</v>
      </c>
      <c r="AHP60" s="75">
        <f>SUM(RB60*$AHP$28)</f>
        <v>0</v>
      </c>
      <c r="AHQ60" s="75">
        <f>SUM(RC60*$AHQ$28)</f>
        <v>0</v>
      </c>
      <c r="AHT60" s="22">
        <f>SUM(AS60:KN60)</f>
        <v>0</v>
      </c>
      <c r="AHU60" s="22">
        <f>SUM(KO60:KV60)</f>
        <v>0</v>
      </c>
      <c r="AHV60" s="22">
        <f>SUM(KW60:MD60)</f>
        <v>110</v>
      </c>
      <c r="AHW60" s="22">
        <f>SUM(ME60:NL60)</f>
        <v>38</v>
      </c>
      <c r="AHX60" s="22">
        <f>SUM(NM60:NT60)</f>
        <v>0</v>
      </c>
      <c r="AHY60" s="22">
        <f>SUM(NU60:OJ60)</f>
        <v>0</v>
      </c>
      <c r="AHZ60" s="22">
        <f>SUM(OK60:RC60)</f>
        <v>12</v>
      </c>
      <c r="AIA60" s="22">
        <f>SUM(AHT60:AHZ60)</f>
        <v>160</v>
      </c>
      <c r="AIB60" s="77">
        <f>SUM(AHT60/AIA60)</f>
        <v>0</v>
      </c>
      <c r="AIC60" s="77">
        <f>SUM(AHU60/AIA60)</f>
        <v>0</v>
      </c>
      <c r="AID60" s="77">
        <f>SUM(AHV60/AIA60)</f>
        <v>0.6875</v>
      </c>
      <c r="AIE60" s="77">
        <f>SUM(AHW60/AIA60)</f>
        <v>0.23749999999999999</v>
      </c>
      <c r="AIF60" s="77">
        <f>SUM(AHX60/AIA60)</f>
        <v>0</v>
      </c>
      <c r="AIG60" s="77">
        <f>SUM(AHY60/AIA60)</f>
        <v>0</v>
      </c>
      <c r="AIH60" s="77">
        <f>SUM(AHZ60/AIA60)</f>
        <v>7.4999999999999997E-2</v>
      </c>
      <c r="AII60" s="22" t="s">
        <v>582</v>
      </c>
      <c r="AIK60" s="75">
        <f>SUM(RG60:AHQ60)</f>
        <v>338555</v>
      </c>
      <c r="AIL60" s="75">
        <f>AE60</f>
        <v>0</v>
      </c>
      <c r="AIM60" s="75">
        <f>SUM(AFZ60:AHD60)</f>
        <v>0</v>
      </c>
      <c r="AIN60" s="75">
        <f>SUM(AIK60-AIM60)</f>
        <v>338555</v>
      </c>
      <c r="AIO60" s="75">
        <f>SUM(AIL60+AIM60)</f>
        <v>0</v>
      </c>
      <c r="AIP60" s="23">
        <f>SUM(AIO60/AIN60)</f>
        <v>0</v>
      </c>
    </row>
    <row r="61" spans="5:926" ht="27.75" customHeight="1" x14ac:dyDescent="0.2">
      <c r="E61" s="72"/>
      <c r="J61" s="78">
        <v>2020</v>
      </c>
      <c r="K61" s="78">
        <v>1526</v>
      </c>
      <c r="L61" s="79">
        <v>43986</v>
      </c>
      <c r="M61" s="78">
        <v>2010700</v>
      </c>
      <c r="N61" s="80"/>
      <c r="O61" s="80" t="s">
        <v>697</v>
      </c>
      <c r="P61" s="80" t="s">
        <v>804</v>
      </c>
      <c r="Q61" s="80" t="s">
        <v>805</v>
      </c>
      <c r="R61" s="22">
        <v>17</v>
      </c>
      <c r="S61" s="22">
        <v>3</v>
      </c>
      <c r="T61" s="22">
        <v>11</v>
      </c>
      <c r="U61" s="68" t="s">
        <v>698</v>
      </c>
      <c r="V61" s="22" t="s">
        <v>795</v>
      </c>
      <c r="X61" s="22">
        <v>160</v>
      </c>
      <c r="Y61" s="74">
        <f>SUM(AK61/X61)</f>
        <v>1302</v>
      </c>
      <c r="Z61" s="75">
        <f>SUM(RC61:AHM61)</f>
        <v>269166</v>
      </c>
      <c r="AA61" s="75">
        <v>0</v>
      </c>
      <c r="AB61" s="75">
        <v>0</v>
      </c>
      <c r="AC61" s="75">
        <f>SUM(Z61:AB61)</f>
        <v>269166</v>
      </c>
      <c r="AD61" s="75">
        <f>SUM(RG61:AHQ61)</f>
        <v>268850</v>
      </c>
      <c r="AE61" s="75">
        <v>0</v>
      </c>
      <c r="AF61" s="75">
        <v>0</v>
      </c>
      <c r="AG61" s="75">
        <f>SUM(AD61:AF61)</f>
        <v>268850</v>
      </c>
      <c r="AH61" s="74">
        <v>208320</v>
      </c>
      <c r="AI61" s="74">
        <v>0</v>
      </c>
      <c r="AJ61" s="74">
        <v>0</v>
      </c>
      <c r="AK61" s="76">
        <f>SUM(AH61-(AI61+AJ61))</f>
        <v>208320</v>
      </c>
      <c r="AL61" s="23">
        <f>SUM(AD61/AK61)</f>
        <v>1.2905625960061444</v>
      </c>
      <c r="AM61" s="77">
        <f>ABS(AL61-$A$7)</f>
        <v>0.55156259600614443</v>
      </c>
      <c r="AN61" s="77">
        <f>ABS(AL61-$A$9)</f>
        <v>0.49931533683180451</v>
      </c>
      <c r="AO61" s="77">
        <f>SUMSQ(AN61)</f>
        <v>0.24931580559545841</v>
      </c>
      <c r="AP61" s="75">
        <f>AK61^2</f>
        <v>43397222400</v>
      </c>
      <c r="AQ61" s="74">
        <f>AG61^2</f>
        <v>72280322500</v>
      </c>
      <c r="AR61" s="75">
        <f>AG61*AK61</f>
        <v>56006832000</v>
      </c>
      <c r="KW61" s="22">
        <v>22</v>
      </c>
      <c r="KX61" s="22">
        <v>14</v>
      </c>
      <c r="KZ61" s="22">
        <v>2</v>
      </c>
      <c r="ME61" s="22">
        <v>94</v>
      </c>
      <c r="MG61" s="22">
        <v>24</v>
      </c>
      <c r="RB61" s="22">
        <v>4</v>
      </c>
      <c r="RE61" s="22">
        <f>SUM(AS61:PG61)</f>
        <v>156</v>
      </c>
      <c r="RF61" s="22">
        <f>SUM(AS61:RC61)</f>
        <v>160</v>
      </c>
      <c r="RG61" s="75">
        <f>SUM(AS61*$RG$28)</f>
        <v>0</v>
      </c>
      <c r="RH61" s="75">
        <f>SUM(AT61*$RH$28)</f>
        <v>0</v>
      </c>
      <c r="RI61" s="75">
        <f>SUM(AU61*$RI$28)</f>
        <v>0</v>
      </c>
      <c r="RJ61" s="75">
        <f>SUM(AV61*$RJ$28)</f>
        <v>0</v>
      </c>
      <c r="RK61" s="75">
        <f>SUM(AW61*$RK$28)</f>
        <v>0</v>
      </c>
      <c r="RL61" s="75">
        <f>SUM(AX61*$RL$28)</f>
        <v>0</v>
      </c>
      <c r="RM61" s="75">
        <f>SUM(AY61*$RM$28)</f>
        <v>0</v>
      </c>
      <c r="RN61" s="75">
        <f>SUM(AZ61*$RN$28)</f>
        <v>0</v>
      </c>
      <c r="RO61" s="75">
        <f>SUM(BA61*$RO$28)</f>
        <v>0</v>
      </c>
      <c r="RP61" s="75">
        <f>SUM(BB61*$RP$28)</f>
        <v>0</v>
      </c>
      <c r="RQ61" s="75">
        <f>SUM(BC61*$RQ$28)</f>
        <v>0</v>
      </c>
      <c r="RR61" s="75">
        <f>SUM(BD61*$RR$28)</f>
        <v>0</v>
      </c>
      <c r="RS61" s="75">
        <f>SUM(BE61*$RS$28)</f>
        <v>0</v>
      </c>
      <c r="RT61" s="75">
        <f>SUM(BF61*$RT$28)</f>
        <v>0</v>
      </c>
      <c r="RU61" s="75">
        <f>SUM(BG61*$RU$28)</f>
        <v>0</v>
      </c>
      <c r="RV61" s="75">
        <f>SUM(BH61*$RV$28)</f>
        <v>0</v>
      </c>
      <c r="RW61" s="75">
        <f>SUM(BI61*$RW$28)</f>
        <v>0</v>
      </c>
      <c r="RX61" s="75">
        <f>SUM(BJ61*$RX$28)</f>
        <v>0</v>
      </c>
      <c r="RY61" s="75">
        <f>SUM(BK61*$RY$28)</f>
        <v>0</v>
      </c>
      <c r="RZ61" s="75">
        <f>SUM(BL61*$RZ$28)</f>
        <v>0</v>
      </c>
      <c r="SA61" s="75">
        <f>SUM(BM61*$SA$28)</f>
        <v>0</v>
      </c>
      <c r="SB61" s="75">
        <f>SUM(BN61*$SB$28)</f>
        <v>0</v>
      </c>
      <c r="SC61" s="75">
        <f>SUM(BO61*$SC$28)</f>
        <v>0</v>
      </c>
      <c r="SD61" s="75">
        <f>SUM(BP61*$SD$28)</f>
        <v>0</v>
      </c>
      <c r="SE61" s="75">
        <f>SUM(BQ61*$SE$28)</f>
        <v>0</v>
      </c>
      <c r="SF61" s="75">
        <f>SUM(BR61*$SF$28)</f>
        <v>0</v>
      </c>
      <c r="SG61" s="75">
        <f>SUM(BS61*$SG$28)</f>
        <v>0</v>
      </c>
      <c r="SH61" s="75">
        <f>SUM(BT61*$SH$28)</f>
        <v>0</v>
      </c>
      <c r="SI61" s="75">
        <f>SUM(BU61*$SI$28)</f>
        <v>0</v>
      </c>
      <c r="SJ61" s="75">
        <f>SUM(BV61*$SJ$28)</f>
        <v>0</v>
      </c>
      <c r="SK61" s="75">
        <f>SUM(BW61*$SK$28)</f>
        <v>0</v>
      </c>
      <c r="SL61" s="75">
        <f>SUM(BX61*$SL$28)</f>
        <v>0</v>
      </c>
      <c r="SM61" s="75">
        <f>SUM(BY61*$SM$28)</f>
        <v>0</v>
      </c>
      <c r="SN61" s="75">
        <f>SUM(BZ61*$SN$28)</f>
        <v>0</v>
      </c>
      <c r="SO61" s="75">
        <f>SUM(CA61*$SO$28)</f>
        <v>0</v>
      </c>
      <c r="SP61" s="75">
        <f>SUM(CB61*$SP$28)</f>
        <v>0</v>
      </c>
      <c r="SQ61" s="75">
        <f>SUM(CC61*$SQ$28)</f>
        <v>0</v>
      </c>
      <c r="SR61" s="75">
        <f>SUM(CD61*$SR$28)</f>
        <v>0</v>
      </c>
      <c r="SS61" s="75">
        <f>SUM(CE61*$SS$28)</f>
        <v>0</v>
      </c>
      <c r="ST61" s="75">
        <f>SUM(CF61*$ST$28)</f>
        <v>0</v>
      </c>
      <c r="SU61" s="75">
        <f>SUM(CG61*$SU$28)</f>
        <v>0</v>
      </c>
      <c r="SV61" s="75">
        <f>SUM(CH61*$SV$28)</f>
        <v>0</v>
      </c>
      <c r="SW61" s="75">
        <f>SUM(CI61*$SW$28)</f>
        <v>0</v>
      </c>
      <c r="SX61" s="75">
        <f>SUM(CJ61*$SX$28)</f>
        <v>0</v>
      </c>
      <c r="SY61" s="75">
        <f>SUM(CK61*$SY$28)</f>
        <v>0</v>
      </c>
      <c r="SZ61" s="75">
        <f>SUM(CL61*$SZ$28)</f>
        <v>0</v>
      </c>
      <c r="TA61" s="75">
        <f>SUM(CM61*$TA$28)</f>
        <v>0</v>
      </c>
      <c r="TB61" s="75">
        <f>SUM(CN61*$TB$28)</f>
        <v>0</v>
      </c>
      <c r="TC61" s="75">
        <f>SUM(CO61*$TC$28)</f>
        <v>0</v>
      </c>
      <c r="TD61" s="75">
        <f>SUM(CP61*$TD$28)</f>
        <v>0</v>
      </c>
      <c r="TE61" s="75">
        <f>SUM(CQ61*$TE$28)</f>
        <v>0</v>
      </c>
      <c r="TF61" s="75">
        <f>SUM(CR61*$TF$28)</f>
        <v>0</v>
      </c>
      <c r="TG61" s="75">
        <f>SUM(CS61*$TG$28)</f>
        <v>0</v>
      </c>
      <c r="TH61" s="75">
        <f>SUM(CT61*$TH$28)</f>
        <v>0</v>
      </c>
      <c r="TI61" s="75">
        <f>SUM(CU61*$TI$28)</f>
        <v>0</v>
      </c>
      <c r="TJ61" s="75">
        <f>SUM(CV61*$TJ$28)</f>
        <v>0</v>
      </c>
      <c r="TK61" s="75">
        <f>SUM(CW61*$TK$28)</f>
        <v>0</v>
      </c>
      <c r="TL61" s="75">
        <f>SUM(CX61*$TL$28)</f>
        <v>0</v>
      </c>
      <c r="TM61" s="75">
        <f>SUM(CY61*$TM$28)</f>
        <v>0</v>
      </c>
      <c r="TN61" s="75">
        <f>SUM(CZ61*$TN$28)</f>
        <v>0</v>
      </c>
      <c r="TO61" s="75">
        <f>SUM(DA61*$TO$28)</f>
        <v>0</v>
      </c>
      <c r="TP61" s="75">
        <f>SUM(DB61*$TP$28)</f>
        <v>0</v>
      </c>
      <c r="TQ61" s="75">
        <f>SUM(DC61*$TQ$28)</f>
        <v>0</v>
      </c>
      <c r="TR61" s="75">
        <f>SUM(DD61*$TR$28)</f>
        <v>0</v>
      </c>
      <c r="TS61" s="75">
        <f>SUM(DE61*$TS$28)</f>
        <v>0</v>
      </c>
      <c r="TT61" s="75">
        <f>SUM(DF61*$TT$28)</f>
        <v>0</v>
      </c>
      <c r="TU61" s="75">
        <f>SUM(DG61*$TU$28)</f>
        <v>0</v>
      </c>
      <c r="TV61" s="75">
        <f>SUM(DH61*$TV$28)</f>
        <v>0</v>
      </c>
      <c r="TW61" s="75">
        <f>SUM(DI61*$TW$28)</f>
        <v>0</v>
      </c>
      <c r="TX61" s="75">
        <f>SUM(DJ61*$TX$28)</f>
        <v>0</v>
      </c>
      <c r="TY61" s="75">
        <f>SUM(DK61*$TY$28)</f>
        <v>0</v>
      </c>
      <c r="TZ61" s="75">
        <f>SUM(DL61*$TZ$28)</f>
        <v>0</v>
      </c>
      <c r="UA61" s="75">
        <f>SUM(DM61*$UA$28)</f>
        <v>0</v>
      </c>
      <c r="UB61" s="75">
        <f>SUM(DN61*$UB$28)</f>
        <v>0</v>
      </c>
      <c r="UC61" s="75">
        <f>SUM(DO61*$UC$28)</f>
        <v>0</v>
      </c>
      <c r="UD61" s="75">
        <f>SUM(DP61*$UD$28)</f>
        <v>0</v>
      </c>
      <c r="UE61" s="75">
        <f>SUM(DQ61*$UE$28)</f>
        <v>0</v>
      </c>
      <c r="UF61" s="75">
        <f>SUM(DR61*$UF$28)</f>
        <v>0</v>
      </c>
      <c r="UG61" s="75">
        <f>SUM(DS61*$UG$28)</f>
        <v>0</v>
      </c>
      <c r="UH61" s="75">
        <f>SUM(DT61*$UH$28)</f>
        <v>0</v>
      </c>
      <c r="UI61" s="75">
        <f>SUM(DU61*$UI$28)</f>
        <v>0</v>
      </c>
      <c r="UJ61" s="75">
        <f>SUM(DV61*$UJ$28)</f>
        <v>0</v>
      </c>
      <c r="UK61" s="75">
        <f>SUM(DW61*$UK$28)</f>
        <v>0</v>
      </c>
      <c r="UL61" s="75">
        <f>SUM(DX61*$UL$28)</f>
        <v>0</v>
      </c>
      <c r="UM61" s="75">
        <f>SUM(DY61*$UM$28)</f>
        <v>0</v>
      </c>
      <c r="UN61" s="75">
        <f>SUM(DZ61*$UN$28)</f>
        <v>0</v>
      </c>
      <c r="UO61" s="75">
        <f>SUM(EA61*$UO$28)</f>
        <v>0</v>
      </c>
      <c r="UP61" s="75">
        <f>SUM(EB61*$UP$28)</f>
        <v>0</v>
      </c>
      <c r="UQ61" s="75">
        <f>SUM(EC61*$UQ$28)</f>
        <v>0</v>
      </c>
      <c r="UR61" s="75">
        <f>SUM(ED61*$UR$28)</f>
        <v>0</v>
      </c>
      <c r="US61" s="75">
        <f>SUM(EE61*$US$28)</f>
        <v>0</v>
      </c>
      <c r="UT61" s="75">
        <f>SUM(EF61*$UT$28)</f>
        <v>0</v>
      </c>
      <c r="UU61" s="75">
        <f>SUM(EG61*$UU$28)</f>
        <v>0</v>
      </c>
      <c r="UV61" s="75">
        <f>SUM(EH61*$UV$28)</f>
        <v>0</v>
      </c>
      <c r="UW61" s="75">
        <f>SUM(EI61*$UW$28)</f>
        <v>0</v>
      </c>
      <c r="UX61" s="75">
        <f>SUM(EJ61*$UX$28)</f>
        <v>0</v>
      </c>
      <c r="UY61" s="75">
        <f>SUM(EK61*$UY$28)</f>
        <v>0</v>
      </c>
      <c r="UZ61" s="75">
        <f>SUM(EL61*$UZ$28)</f>
        <v>0</v>
      </c>
      <c r="VA61" s="75">
        <f>SUM(EM61*$VA$28)</f>
        <v>0</v>
      </c>
      <c r="VB61" s="75">
        <f>SUM(EN61*$VB$28)</f>
        <v>0</v>
      </c>
      <c r="VC61" s="75">
        <f>SUM(EO61*$VC$28)</f>
        <v>0</v>
      </c>
      <c r="VD61" s="75">
        <f>SUM(EP61*$VD$28)</f>
        <v>0</v>
      </c>
      <c r="VE61" s="75">
        <f>SUM(EQ61*$VE$28)</f>
        <v>0</v>
      </c>
      <c r="VF61" s="75">
        <f>SUM(ER61*$VF$28)</f>
        <v>0</v>
      </c>
      <c r="VG61" s="75">
        <f>SUM(ES61*$VG$28)</f>
        <v>0</v>
      </c>
      <c r="VH61" s="75">
        <f>SUM(ET61*$VH$28)</f>
        <v>0</v>
      </c>
      <c r="VI61" s="75">
        <f>SUM(EU61*$VI$28)</f>
        <v>0</v>
      </c>
      <c r="VJ61" s="75">
        <f>SUM(EV61*$VJ$28)</f>
        <v>0</v>
      </c>
      <c r="VK61" s="75">
        <f>SUM(EW61*$VK$28)</f>
        <v>0</v>
      </c>
      <c r="VL61" s="75">
        <f>SUM(EX61*$VL$28)</f>
        <v>0</v>
      </c>
      <c r="VM61" s="75">
        <f>SUM(EY61*$VM$28)</f>
        <v>0</v>
      </c>
      <c r="VN61" s="75">
        <f>SUM(EZ61*$VND$28)</f>
        <v>0</v>
      </c>
      <c r="VO61" s="75">
        <f>SUM(FA61*$VO$28)</f>
        <v>0</v>
      </c>
      <c r="VP61" s="75">
        <f>SUM(FB61*$VP$28)</f>
        <v>0</v>
      </c>
      <c r="VQ61" s="75">
        <f>SUM(FC61*$VQ$28)</f>
        <v>0</v>
      </c>
      <c r="VR61" s="75">
        <f>SUM(FD61*$VR$28)</f>
        <v>0</v>
      </c>
      <c r="VS61" s="75">
        <f>SUM(FE61*$VS$28)</f>
        <v>0</v>
      </c>
      <c r="VT61" s="75">
        <f>SUM(FF61*$VT$28)</f>
        <v>0</v>
      </c>
      <c r="VU61" s="75">
        <f>SUM(FG61*$VU$28)</f>
        <v>0</v>
      </c>
      <c r="VV61" s="75">
        <f>SUM(FH61*$VV$28)</f>
        <v>0</v>
      </c>
      <c r="VW61" s="75">
        <f>SUM(FI61*$VW$28)</f>
        <v>0</v>
      </c>
      <c r="VX61" s="75">
        <f>SUM(FJ61*$VX$28)</f>
        <v>0</v>
      </c>
      <c r="VY61" s="75">
        <f>SUM(FK61*$VY$28)</f>
        <v>0</v>
      </c>
      <c r="VZ61" s="75">
        <f>SUM(FL61*$VZ$28)</f>
        <v>0</v>
      </c>
      <c r="WA61" s="75">
        <f>SUM(FM61*$WA$28)</f>
        <v>0</v>
      </c>
      <c r="WB61" s="75">
        <f>SUM(FN61*$WB$28)</f>
        <v>0</v>
      </c>
      <c r="WC61" s="75">
        <f>SUM(FO61*$WC$28)</f>
        <v>0</v>
      </c>
      <c r="WD61" s="75">
        <f>SUM(FP61*$WD$28)</f>
        <v>0</v>
      </c>
      <c r="WE61" s="75">
        <f>SUM(FQ61*$WE$28)</f>
        <v>0</v>
      </c>
      <c r="WF61" s="75">
        <f>SUM(FR61*$WF$28)</f>
        <v>0</v>
      </c>
      <c r="WG61" s="75">
        <f>SUM(FS61*$WG$28)</f>
        <v>0</v>
      </c>
      <c r="WH61" s="75">
        <f>SUM(FT61*$WH$28)</f>
        <v>0</v>
      </c>
      <c r="WI61" s="75">
        <f>SUM(FU61*$WI$28)</f>
        <v>0</v>
      </c>
      <c r="WJ61" s="75">
        <f>SUM(FV61*$WJ$28)</f>
        <v>0</v>
      </c>
      <c r="WK61" s="75">
        <f>SUM(FW61*$WK$28)</f>
        <v>0</v>
      </c>
      <c r="WL61" s="75">
        <f>SUM(FX61*$WL$28)</f>
        <v>0</v>
      </c>
      <c r="WM61" s="75">
        <f>SUM(FY61*$WM$28)</f>
        <v>0</v>
      </c>
      <c r="WN61" s="75">
        <f>SUM(FZ61*$WN$28)</f>
        <v>0</v>
      </c>
      <c r="WO61" s="75">
        <f>SUM(GA61*$WO$28)</f>
        <v>0</v>
      </c>
      <c r="WP61" s="75">
        <f>SUM(GB61*$WP$28)</f>
        <v>0</v>
      </c>
      <c r="WQ61" s="75">
        <f>SUM(GC61*$WQ$28)</f>
        <v>0</v>
      </c>
      <c r="WR61" s="75">
        <f>SUM(GD61*$WR$28)</f>
        <v>0</v>
      </c>
      <c r="WS61" s="75">
        <f>SUM(GE61*$WS$28)</f>
        <v>0</v>
      </c>
      <c r="WT61" s="75">
        <f>SUM(GF61*$WT$28)</f>
        <v>0</v>
      </c>
      <c r="WU61" s="75">
        <f>SUM(GG61*$WU$28)</f>
        <v>0</v>
      </c>
      <c r="WV61" s="75">
        <f>SUM(GH61*$WV$28)</f>
        <v>0</v>
      </c>
      <c r="WW61" s="75">
        <f>SUM(GI61*$WW$28)</f>
        <v>0</v>
      </c>
      <c r="WX61" s="75">
        <f>SUM(GJ61*$WX$28)</f>
        <v>0</v>
      </c>
      <c r="WY61" s="75">
        <f>SUM(GK61*$WY$28)</f>
        <v>0</v>
      </c>
      <c r="WZ61" s="75">
        <f>SUM(GL61*$WZ$28)</f>
        <v>0</v>
      </c>
      <c r="XA61" s="75">
        <f>SUM(GM61*$XA$28)</f>
        <v>0</v>
      </c>
      <c r="XB61" s="75">
        <f>SUM(GN61*$XB$28)</f>
        <v>0</v>
      </c>
      <c r="XC61" s="75">
        <f>SUM(GO61*$XC$28)</f>
        <v>0</v>
      </c>
      <c r="XD61" s="75">
        <f>SUM(GP61*$XD$28)</f>
        <v>0</v>
      </c>
      <c r="XE61" s="75">
        <f>SUM(GQ61*$XE$28)</f>
        <v>0</v>
      </c>
      <c r="XF61" s="75">
        <f>SUM(GR61*$XF$28)</f>
        <v>0</v>
      </c>
      <c r="XG61" s="75">
        <f>SUM(GS61*$XG$28)</f>
        <v>0</v>
      </c>
      <c r="XH61" s="75">
        <f>SUM(GT61*$XH$28)</f>
        <v>0</v>
      </c>
      <c r="XI61" s="75">
        <f>SUM(GU61*$XI$28)</f>
        <v>0</v>
      </c>
      <c r="XJ61" s="75">
        <f>SUM(GV61*$XJ$28)</f>
        <v>0</v>
      </c>
      <c r="XK61" s="75">
        <f>SUM(GW61*$XK$28)</f>
        <v>0</v>
      </c>
      <c r="XL61" s="75">
        <f>SUM(GX61*$XL$28)</f>
        <v>0</v>
      </c>
      <c r="XM61" s="75">
        <f>SUM(GY61*$XM$28)</f>
        <v>0</v>
      </c>
      <c r="XN61" s="75">
        <f>SUM(GZ61*$XN$28)</f>
        <v>0</v>
      </c>
      <c r="XO61" s="75">
        <f>SUM(HA61*$XO$28)</f>
        <v>0</v>
      </c>
      <c r="XP61" s="75">
        <f>SUM(HB61*$XP$28)</f>
        <v>0</v>
      </c>
      <c r="XQ61" s="75">
        <f>SUM(HC61*$XQ$28)</f>
        <v>0</v>
      </c>
      <c r="XR61" s="75">
        <f>SUM(HD61*$XR$28)</f>
        <v>0</v>
      </c>
      <c r="XS61" s="75">
        <f>SUM(HE61*$XS$28)</f>
        <v>0</v>
      </c>
      <c r="XT61" s="75">
        <f>SUM(HF61*$XT$28)</f>
        <v>0</v>
      </c>
      <c r="XU61" s="75">
        <f>SUM(HG61*$XU$28)</f>
        <v>0</v>
      </c>
      <c r="XV61" s="75">
        <f>SUM(HH61*$XV$28)</f>
        <v>0</v>
      </c>
      <c r="XW61" s="75">
        <f>SUM(HI61*$XW$28)</f>
        <v>0</v>
      </c>
      <c r="XX61" s="75">
        <f>SUM(HJ61*$XX$28)</f>
        <v>0</v>
      </c>
      <c r="XY61" s="75">
        <f>SUM(HK61*$XY$28)</f>
        <v>0</v>
      </c>
      <c r="XZ61" s="75">
        <f>SUM(HL61*$XZ$28)</f>
        <v>0</v>
      </c>
      <c r="YA61" s="75">
        <f>SUM(HM61*$YA$28)</f>
        <v>0</v>
      </c>
      <c r="YB61" s="75">
        <f>SUM(HN61*$YB$28)</f>
        <v>0</v>
      </c>
      <c r="YC61" s="75">
        <f>SUM(HO61*$YC$28)</f>
        <v>0</v>
      </c>
      <c r="YD61" s="75">
        <f>SUM(HP61*$YD$28)</f>
        <v>0</v>
      </c>
      <c r="YE61" s="75">
        <f>SUM(HQ61*$YE$28)</f>
        <v>0</v>
      </c>
      <c r="YF61" s="75">
        <f>SUM(HR61*$YF$28)</f>
        <v>0</v>
      </c>
      <c r="YG61" s="75">
        <f>SUM(HS61*$YG$28)</f>
        <v>0</v>
      </c>
      <c r="YH61" s="75">
        <f>SUM(HT61*$YH$28)</f>
        <v>0</v>
      </c>
      <c r="YI61" s="75">
        <f>SUM(HU61*$YI$28)</f>
        <v>0</v>
      </c>
      <c r="YJ61" s="75">
        <f>SUM(HV61*$YJ$28)</f>
        <v>0</v>
      </c>
      <c r="YK61" s="75">
        <f>SUM(HW61*$YK$28)</f>
        <v>0</v>
      </c>
      <c r="YL61" s="75">
        <f>SUM(HX61*$YL$28)</f>
        <v>0</v>
      </c>
      <c r="YM61" s="75">
        <f>SUM(HY61*$YM$28)</f>
        <v>0</v>
      </c>
      <c r="YN61" s="75">
        <f>SUM(HZ61*$YN$28)</f>
        <v>0</v>
      </c>
      <c r="YO61" s="75">
        <f>SUM(IA61*$YO$28)</f>
        <v>0</v>
      </c>
      <c r="YP61" s="75">
        <f>SUM(IB61*$YP$28)</f>
        <v>0</v>
      </c>
      <c r="YQ61" s="75">
        <f>SUM(IC61*$YQ$28)</f>
        <v>0</v>
      </c>
      <c r="YR61" s="75">
        <f>SUM(ID61*$YR$28)</f>
        <v>0</v>
      </c>
      <c r="YS61" s="75">
        <f>SUM(IE61*$YS$28)</f>
        <v>0</v>
      </c>
      <c r="YT61" s="75">
        <f>SUM(IF61*$YT$28)</f>
        <v>0</v>
      </c>
      <c r="YU61" s="75">
        <f>SUM(IG61*$YU$28)</f>
        <v>0</v>
      </c>
      <c r="YV61" s="75">
        <f>SUM(IH61*$YV$28)</f>
        <v>0</v>
      </c>
      <c r="YW61" s="75">
        <f>SUM(II61*$YW$28)</f>
        <v>0</v>
      </c>
      <c r="YX61" s="75">
        <f>SUM(IJ61*$YX$28)</f>
        <v>0</v>
      </c>
      <c r="YY61" s="75">
        <f>SUM(IK61*$YY$28)</f>
        <v>0</v>
      </c>
      <c r="YZ61" s="75">
        <f>SUM(IL61*$YZ$28)</f>
        <v>0</v>
      </c>
      <c r="ZA61" s="75">
        <f>SUM(IM61*$ZA$28)</f>
        <v>0</v>
      </c>
      <c r="ZB61" s="75">
        <f>SUM(IN61*$ZB$28)</f>
        <v>0</v>
      </c>
      <c r="ZC61" s="75">
        <f>SUM(IO61*$ZC$28)</f>
        <v>0</v>
      </c>
      <c r="ZD61" s="75">
        <f>SUM(IP61*$ZD$28)</f>
        <v>0</v>
      </c>
      <c r="ZE61" s="75">
        <f>SUM(IQ61*$ZE$28)</f>
        <v>0</v>
      </c>
      <c r="ZF61" s="75">
        <f>SUM(IR61*$ZF$28)</f>
        <v>0</v>
      </c>
      <c r="ZG61" s="75">
        <f>SUM(IS61*$ZG$28)</f>
        <v>0</v>
      </c>
      <c r="ZH61" s="75">
        <f>SUM(IT61*$ZH$28)</f>
        <v>0</v>
      </c>
      <c r="ZI61" s="75">
        <f>SUM(IU61*$ZI$28)</f>
        <v>0</v>
      </c>
      <c r="ZJ61" s="75">
        <f>SUM(IV61*$ZJ$28)</f>
        <v>0</v>
      </c>
      <c r="ZK61" s="75">
        <f>SUM(IW61*$ZK$28)</f>
        <v>0</v>
      </c>
      <c r="ZL61" s="75">
        <f>SUM(IX61*$ZL$28)</f>
        <v>0</v>
      </c>
      <c r="ZM61" s="75">
        <f>SUM(IY61*$ZM$28)</f>
        <v>0</v>
      </c>
      <c r="ZN61" s="75">
        <f>SUM(IZ61*$ZN$28)</f>
        <v>0</v>
      </c>
      <c r="ZO61" s="75">
        <f>SUM(JA61*$ZO$28)</f>
        <v>0</v>
      </c>
      <c r="ZP61" s="75">
        <f>SUM(JB61*$ZP$28)</f>
        <v>0</v>
      </c>
      <c r="ZQ61" s="75">
        <f>SUM(JC61*$ZQ$28)</f>
        <v>0</v>
      </c>
      <c r="ZR61" s="75">
        <f>SUM(JD61*$ZR$28)</f>
        <v>0</v>
      </c>
      <c r="ZS61" s="75">
        <f>SUM(JE61*$ZS$28)</f>
        <v>0</v>
      </c>
      <c r="ZT61" s="75">
        <f>SUM(JF61*$ZT$28)</f>
        <v>0</v>
      </c>
      <c r="ZU61" s="75">
        <f>SUM(JG61*$ZU$28)</f>
        <v>0</v>
      </c>
      <c r="ZV61" s="75">
        <f>SUM(JH61*$ZV$28)</f>
        <v>0</v>
      </c>
      <c r="ZW61" s="75">
        <f>SUM(JI61*$ZW$28)</f>
        <v>0</v>
      </c>
      <c r="ZX61" s="75">
        <f>SUM(JJ61*$ZX$28)</f>
        <v>0</v>
      </c>
      <c r="ZY61" s="75">
        <f>SUM(JK61*$ZY$28)</f>
        <v>0</v>
      </c>
      <c r="ZZ61" s="75">
        <f>SUM(JL61*$ZZ$28)</f>
        <v>0</v>
      </c>
      <c r="AAA61" s="75">
        <f>SUM(JM61*$AAA$28)</f>
        <v>0</v>
      </c>
      <c r="AAB61" s="75">
        <f>SUM(JN61*$AAB$28)</f>
        <v>0</v>
      </c>
      <c r="AAC61" s="75">
        <f>SUM(JO61*$AAC$28)</f>
        <v>0</v>
      </c>
      <c r="AAD61" s="75">
        <f>SUM(JP61*$AAD$28)</f>
        <v>0</v>
      </c>
      <c r="AAE61" s="75">
        <f>SUM(JQ61*$AAE$28)</f>
        <v>0</v>
      </c>
      <c r="AAF61" s="75">
        <f>SUM(JR61*$AAF$28)</f>
        <v>0</v>
      </c>
      <c r="AAG61" s="75">
        <f>SUM(JS61*$AAG$28)</f>
        <v>0</v>
      </c>
      <c r="AAH61" s="75">
        <f>SUM(JT61*$AAH$28)</f>
        <v>0</v>
      </c>
      <c r="AAI61" s="75">
        <f>SUM(JU61*$AAI$28)</f>
        <v>0</v>
      </c>
      <c r="AAJ61" s="75">
        <f>SUM(JV61*$AAJ$28)</f>
        <v>0</v>
      </c>
      <c r="AAK61" s="75">
        <f>SUM(JW61*$AAK$28)</f>
        <v>0</v>
      </c>
      <c r="AAL61" s="75">
        <f>SUM(JX61*$AAL$28)</f>
        <v>0</v>
      </c>
      <c r="AAM61" s="75">
        <f>SUM(JY61*$AAM$28)</f>
        <v>0</v>
      </c>
      <c r="AAN61" s="75">
        <f>SUM(JZ61*$AAN$28)</f>
        <v>0</v>
      </c>
      <c r="AAO61" s="75">
        <f>SUM(KA61*$AAO$28)</f>
        <v>0</v>
      </c>
      <c r="AAP61" s="75">
        <f>SUM(KB61*$AAP$28)</f>
        <v>0</v>
      </c>
      <c r="AAQ61" s="75">
        <f>SUM(KC61*$AAQ$28)</f>
        <v>0</v>
      </c>
      <c r="AAR61" s="75">
        <f>SUM(KD61*$AAR$28)</f>
        <v>0</v>
      </c>
      <c r="AAS61" s="75">
        <f>SUM(KE61*$AAS$28)</f>
        <v>0</v>
      </c>
      <c r="AAT61" s="75">
        <f>SUM(KF61*$AAT$28)</f>
        <v>0</v>
      </c>
      <c r="AAU61" s="75">
        <f>SUM(KG61*$AAU$28)</f>
        <v>0</v>
      </c>
      <c r="AAV61" s="75">
        <f>SUM(KH61*$AAV$28)</f>
        <v>0</v>
      </c>
      <c r="AAW61" s="75">
        <f>SUM(KI61*$AAW$28)</f>
        <v>0</v>
      </c>
      <c r="AAX61" s="75">
        <f>SUM(KJ61*$AAX$28)</f>
        <v>0</v>
      </c>
      <c r="AAY61" s="75">
        <f>SUM(KK61*$AAY$28)</f>
        <v>0</v>
      </c>
      <c r="AAZ61" s="75">
        <f>SUM(KL61*$AAZ$28)</f>
        <v>0</v>
      </c>
      <c r="ABA61" s="75">
        <f>SUM(KM61*$ABA$28)</f>
        <v>0</v>
      </c>
      <c r="ABB61" s="75">
        <f>SUM(KN61*$ABB$28)</f>
        <v>0</v>
      </c>
      <c r="ABC61" s="75">
        <f>SUM(KO61*$ABC$28)</f>
        <v>0</v>
      </c>
      <c r="ABD61" s="75">
        <f>SUM(KP61*$ABD$28)</f>
        <v>0</v>
      </c>
      <c r="ABE61" s="75">
        <f>SUM(KQ61*$ABE$28)</f>
        <v>0</v>
      </c>
      <c r="ABF61" s="75">
        <f>SUM(KR61*$ABF$28)</f>
        <v>0</v>
      </c>
      <c r="ABG61" s="75">
        <f>SUM(KS61*$ABG$28)</f>
        <v>0</v>
      </c>
      <c r="ABH61" s="75">
        <f>SUM(KT61*$ABH$28)</f>
        <v>0</v>
      </c>
      <c r="ABI61" s="75">
        <f>SUM(KU61*$ABI$28)</f>
        <v>0</v>
      </c>
      <c r="ABJ61" s="75">
        <f>SUM(KV61*$ABJ$28)</f>
        <v>0</v>
      </c>
      <c r="ABK61" s="75">
        <f>SUM(KW61*$ABK$28)</f>
        <v>60390</v>
      </c>
      <c r="ABL61" s="75">
        <f>SUM(KX61*$ABL$28)</f>
        <v>38430</v>
      </c>
      <c r="ABM61" s="75">
        <f>SUM(KY61*$ABM$28)</f>
        <v>0</v>
      </c>
      <c r="ABN61" s="75">
        <f>SUM(KZ61*$ABN$28)</f>
        <v>4830</v>
      </c>
      <c r="ABO61" s="75">
        <f>SUM(LA61*$ABO$28)</f>
        <v>0</v>
      </c>
      <c r="ABP61" s="75">
        <f>SUM(LB61*$ABP$28)</f>
        <v>0</v>
      </c>
      <c r="ABQ61" s="75">
        <f>SUM(LC61*$ABQ$28)</f>
        <v>0</v>
      </c>
      <c r="ABR61" s="75">
        <f>SUM(LD61*$ABR$28)</f>
        <v>0</v>
      </c>
      <c r="ABS61" s="75">
        <f>SUM(LE61*$ABS$28)</f>
        <v>0</v>
      </c>
      <c r="ABT61" s="75">
        <f>SUM(LF61*$ABT$28)</f>
        <v>0</v>
      </c>
      <c r="ABU61" s="75">
        <f>SUM(LG61*$ABU$28)</f>
        <v>0</v>
      </c>
      <c r="ABV61" s="75">
        <f>SUM(LH61*$ABV$28)</f>
        <v>0</v>
      </c>
      <c r="ABW61" s="75">
        <f>SUM(LI61*$ABW$28)</f>
        <v>0</v>
      </c>
      <c r="ABX61" s="75">
        <f>SUM(LJ61*$ABX$28)</f>
        <v>0</v>
      </c>
      <c r="ABY61" s="75">
        <f>SUM(LK61*$ABY$28)</f>
        <v>0</v>
      </c>
      <c r="ABZ61" s="75">
        <f>SUM(LL61*$ABZ$28)</f>
        <v>0</v>
      </c>
      <c r="ACA61" s="75">
        <f>SUM(LM61*$ACA$28)</f>
        <v>0</v>
      </c>
      <c r="ACB61" s="75">
        <f>SUM(LN61*$ACB$28)</f>
        <v>0</v>
      </c>
      <c r="ACC61" s="75">
        <f>SUM(LO61*$ACC$28)</f>
        <v>0</v>
      </c>
      <c r="ACD61" s="75">
        <f>SUM(LP61*$ACD$28)</f>
        <v>0</v>
      </c>
      <c r="ACE61" s="75">
        <f>SUM(LQ61*$ACE$28)</f>
        <v>0</v>
      </c>
      <c r="ACF61" s="75">
        <f>SUM(LR61*$ACF$28)</f>
        <v>0</v>
      </c>
      <c r="ACG61" s="75">
        <f>SUM(LS61*$ACG$28)</f>
        <v>0</v>
      </c>
      <c r="ACH61" s="75">
        <f>SUM(LT61*$ACH$28)</f>
        <v>0</v>
      </c>
      <c r="ACI61" s="75">
        <f>SUM(LU61*$ACI$28)</f>
        <v>0</v>
      </c>
      <c r="ACJ61" s="75">
        <f>SUM(LV61*$ACJ$28)</f>
        <v>0</v>
      </c>
      <c r="ACK61" s="75">
        <f>SUM(LW61*$ACK$28)</f>
        <v>0</v>
      </c>
      <c r="ACL61" s="75">
        <f>SUM(LX61*$ACL$28)</f>
        <v>0</v>
      </c>
      <c r="ACM61" s="75">
        <f>SUM(LY61*$ACM$28)</f>
        <v>0</v>
      </c>
      <c r="ACN61" s="75">
        <f>SUM(LZ61*$ACN$28)</f>
        <v>0</v>
      </c>
      <c r="ACO61" s="75">
        <f>SUM(MA61*$ACO$28)</f>
        <v>0</v>
      </c>
      <c r="ACP61" s="75">
        <f>SUM(MB61*$ACP$28)</f>
        <v>0</v>
      </c>
      <c r="ACQ61" s="75">
        <f>SUM(MC61*$ACQ$28)</f>
        <v>0</v>
      </c>
      <c r="ACR61" s="75">
        <f>SUM(MD61*$ACR$28)</f>
        <v>0</v>
      </c>
      <c r="ACS61" s="75">
        <f>SUM(ME61*$ACS$28)</f>
        <v>131600</v>
      </c>
      <c r="ACT61" s="75">
        <f>SUM(MF61*$ACT$28)</f>
        <v>0</v>
      </c>
      <c r="ACU61" s="75">
        <f>SUM(MG61*$ACU$28)</f>
        <v>33600</v>
      </c>
      <c r="ACV61" s="75">
        <f>SUM(MH61*$ACV$28)</f>
        <v>0</v>
      </c>
      <c r="ACW61" s="75">
        <f>SUM(MI61*$ACW$28)</f>
        <v>0</v>
      </c>
      <c r="ACX61" s="75">
        <f>SUM(MJ61*$ACX$28)</f>
        <v>0</v>
      </c>
      <c r="ACY61" s="75">
        <f>SUM(MK61*$ACY$28)</f>
        <v>0</v>
      </c>
      <c r="ACZ61" s="75">
        <f>SUM(ML61*$ACZ$28)</f>
        <v>0</v>
      </c>
      <c r="ADA61" s="75">
        <f>SUM(MM61*$ADA$28)</f>
        <v>0</v>
      </c>
      <c r="ADB61" s="75">
        <f>SUM(MN61*$ADB$28)</f>
        <v>0</v>
      </c>
      <c r="ADC61" s="75">
        <f>SUM(MO61*$ADC$28)</f>
        <v>0</v>
      </c>
      <c r="ADD61" s="75">
        <f>SUM(MP61*$ADD$28)</f>
        <v>0</v>
      </c>
      <c r="ADE61" s="75">
        <f>SUM(MQ61*$ADE$28)</f>
        <v>0</v>
      </c>
      <c r="ADF61" s="75">
        <f>SUM(MR61*$ADF$28)</f>
        <v>0</v>
      </c>
      <c r="ADG61" s="75">
        <f>SUM(MS61*$ADG$28)</f>
        <v>0</v>
      </c>
      <c r="ADH61" s="75">
        <f>SUM(MT61*$ADH$28)</f>
        <v>0</v>
      </c>
      <c r="ADI61" s="75">
        <f>SUM(MU61*$ADI$28)</f>
        <v>0</v>
      </c>
      <c r="ADJ61" s="75">
        <f>SUM(MV61*$ADJ$28)</f>
        <v>0</v>
      </c>
      <c r="ADK61" s="75">
        <f>SUM(MW61*$ADK$28)</f>
        <v>0</v>
      </c>
      <c r="ADL61" s="75">
        <f>SUM(MX61*$ADL$28)</f>
        <v>0</v>
      </c>
      <c r="ADM61" s="75">
        <f>SUM(MY61*$ADM$28)</f>
        <v>0</v>
      </c>
      <c r="ADN61" s="75">
        <f>SUM(MZ61*$ADN$28)</f>
        <v>0</v>
      </c>
      <c r="ADO61" s="75">
        <f>SUM(NA61*$ADO$28)</f>
        <v>0</v>
      </c>
      <c r="ADP61" s="75">
        <f>SUM(NB61*$ADP$28)</f>
        <v>0</v>
      </c>
      <c r="ADQ61" s="75">
        <f>SUM(NC61*$ADQ$28)</f>
        <v>0</v>
      </c>
      <c r="ADR61" s="75">
        <f>SUM(ND61*$ADR$28)</f>
        <v>0</v>
      </c>
      <c r="ADS61" s="75">
        <f>SUM(NE61*$ADS$28)</f>
        <v>0</v>
      </c>
      <c r="ADT61" s="75">
        <f>SUM(NF61*$ADT$28)</f>
        <v>0</v>
      </c>
      <c r="ADU61" s="75">
        <f>SUM(NG61*$ADU$28)</f>
        <v>0</v>
      </c>
      <c r="ADV61" s="75">
        <f>SUM(NH61*$ADV$28)</f>
        <v>0</v>
      </c>
      <c r="ADW61" s="75">
        <f>SUM(NI61*$ADW$28)</f>
        <v>0</v>
      </c>
      <c r="ADX61" s="75">
        <f>SUM(NJ61*$ADX$28)</f>
        <v>0</v>
      </c>
      <c r="ADY61" s="75">
        <f>SUM(NK61*$ADY$28)</f>
        <v>0</v>
      </c>
      <c r="ADZ61" s="75">
        <f>SUM(NL61*$ADZ$28)</f>
        <v>0</v>
      </c>
      <c r="AEA61" s="75">
        <f>SUM(NM61*$AEA$28)</f>
        <v>0</v>
      </c>
      <c r="AEB61" s="75">
        <f>SUM(NN61*$AEB$28)</f>
        <v>0</v>
      </c>
      <c r="AEC61" s="75">
        <f>SUM(NO61*$AEC$28)</f>
        <v>0</v>
      </c>
      <c r="AED61" s="75">
        <f>SUM(NP61*$AED$28)</f>
        <v>0</v>
      </c>
      <c r="AEE61" s="75">
        <f>SUM(NQ61*$AEE$28)</f>
        <v>0</v>
      </c>
      <c r="AEF61" s="75">
        <f>SUM(NR61*$AEF$28)</f>
        <v>0</v>
      </c>
      <c r="AEG61" s="75">
        <f>SUM(NS61*$AEG$28)</f>
        <v>0</v>
      </c>
      <c r="AEH61" s="75">
        <f>SUM(NT61*$AEH$28)</f>
        <v>0</v>
      </c>
      <c r="AEI61" s="75">
        <f>SUM(NU61*$AEI$28)</f>
        <v>0</v>
      </c>
      <c r="AEJ61" s="75">
        <f>SUM(NV61*$AEJ$28)</f>
        <v>0</v>
      </c>
      <c r="AEK61" s="75">
        <f>SUM(NW61*$AEK$28)</f>
        <v>0</v>
      </c>
      <c r="AEL61" s="75">
        <f>SUM(NX61*$AEL$28)</f>
        <v>0</v>
      </c>
      <c r="AEM61" s="75">
        <f>SUM(NY61*$AEM$28)</f>
        <v>0</v>
      </c>
      <c r="AEN61" s="75">
        <f>SUM(NZ61*$AEN$28)</f>
        <v>0</v>
      </c>
      <c r="AEO61" s="75">
        <f>SUM(OA61*$AEO$28)</f>
        <v>0</v>
      </c>
      <c r="AEP61" s="75">
        <f>SUM(OB61*$AEP$28)</f>
        <v>0</v>
      </c>
      <c r="AEQ61" s="75">
        <f>SUM(OC61*$AEQ$28)</f>
        <v>0</v>
      </c>
      <c r="AER61" s="75">
        <f>SUM(OD61*$AER$28)</f>
        <v>0</v>
      </c>
      <c r="AES61" s="75">
        <f>SUM(OE61*$AES$28)</f>
        <v>0</v>
      </c>
      <c r="AET61" s="75">
        <f>SUM(OF61*$AET$28)</f>
        <v>0</v>
      </c>
      <c r="AEU61" s="75">
        <f>SUM(OG61*$AEU$28)</f>
        <v>0</v>
      </c>
      <c r="AEV61" s="75">
        <f>SUM(OH61*$AEV$28)</f>
        <v>0</v>
      </c>
      <c r="AEW61" s="75">
        <f>SUM(OI61*$AEW$28)</f>
        <v>0</v>
      </c>
      <c r="AEX61" s="75">
        <f>SUM(OJ61*$AEX$28)</f>
        <v>0</v>
      </c>
      <c r="AEY61" s="75">
        <f>SUM(OK61*$AEY$28)</f>
        <v>0</v>
      </c>
      <c r="AEZ61" s="75">
        <f>SUM(OL61*$AEZ$28)</f>
        <v>0</v>
      </c>
      <c r="AFA61" s="75">
        <f>SUM(OM61*$AFA$28)</f>
        <v>0</v>
      </c>
      <c r="AFB61" s="75">
        <f>SUM(ON61*$AFB$28)</f>
        <v>0</v>
      </c>
      <c r="AFC61" s="75">
        <f>SUM(OO61*$AFC$28)</f>
        <v>0</v>
      </c>
      <c r="AFD61" s="75">
        <f>SUM(OP61*$AFD$28)</f>
        <v>0</v>
      </c>
      <c r="AFE61" s="75">
        <f>SUM(OQ61*$AFE$28)</f>
        <v>0</v>
      </c>
      <c r="AFF61" s="75">
        <f>SUM(OR61*$AFF$28)</f>
        <v>0</v>
      </c>
      <c r="AFG61" s="75">
        <f>SUM(OS61*$AFG$28)</f>
        <v>0</v>
      </c>
      <c r="AFH61" s="75">
        <f>SUM(OT61*$AFH$28)</f>
        <v>0</v>
      </c>
      <c r="AFI61" s="75">
        <f>SUM(OU61*$AFI$28)</f>
        <v>0</v>
      </c>
      <c r="AFJ61" s="75">
        <f>SUM(OV61*$AFJ$28)</f>
        <v>0</v>
      </c>
      <c r="AFK61" s="75">
        <f>SUM(OW61*$AFK$28)</f>
        <v>0</v>
      </c>
      <c r="AFL61" s="75">
        <f>SUM(OX61*$AFL$28)</f>
        <v>0</v>
      </c>
      <c r="AFM61" s="75">
        <f>SUM(OY61*$AFM$28)</f>
        <v>0</v>
      </c>
      <c r="AFN61" s="75">
        <f>SUM(OZ61*$AFN$28)</f>
        <v>0</v>
      </c>
      <c r="AFO61" s="75">
        <f>SUM(PA61*$AFO$28)</f>
        <v>0</v>
      </c>
      <c r="AFP61" s="75">
        <f>SUM(PB61*$AFP$28)</f>
        <v>0</v>
      </c>
      <c r="AFQ61" s="75">
        <f>SUM(PC61*$AFQ$28)</f>
        <v>0</v>
      </c>
      <c r="AFR61" s="75">
        <f>SUM(PD61*$AFR$28)</f>
        <v>0</v>
      </c>
      <c r="AFS61" s="75">
        <f>SUM(PE61*$AFS$28)</f>
        <v>0</v>
      </c>
      <c r="AFT61" s="75">
        <f>SUM(PF61*$AFT$28)</f>
        <v>0</v>
      </c>
      <c r="AFU61" s="75">
        <f>SUM(PG61*$AFU$28)</f>
        <v>0</v>
      </c>
      <c r="AFV61" s="75">
        <f>SUM(PH61*$AFV$28)</f>
        <v>0</v>
      </c>
      <c r="AFW61" s="75">
        <f>SUM(PI61*$AFW$28)</f>
        <v>0</v>
      </c>
      <c r="AFX61" s="75">
        <f>SUM(PJ61*$AFX$28)</f>
        <v>0</v>
      </c>
      <c r="AFY61" s="75">
        <f>SUM(PK61*$AFY$28)</f>
        <v>0</v>
      </c>
      <c r="AFZ61" s="75">
        <f>SUM(PL61*$AFZ$28)</f>
        <v>0</v>
      </c>
      <c r="AGA61" s="75">
        <f>SUM(PM61*$AGA$28)</f>
        <v>0</v>
      </c>
      <c r="AGB61" s="75">
        <f>SUM(PN61*$AGB$28)</f>
        <v>0</v>
      </c>
      <c r="AGC61" s="75">
        <f>SUM(PO61*$AGC$28)</f>
        <v>0</v>
      </c>
      <c r="AGD61" s="75">
        <f>SUM(PP61*$AGD$28)</f>
        <v>0</v>
      </c>
      <c r="AGE61" s="75">
        <f>SUM(PQ61*$AGE$28)</f>
        <v>0</v>
      </c>
      <c r="AGF61" s="75">
        <f>SUM(PR61*$AGF$28)</f>
        <v>0</v>
      </c>
      <c r="AGG61" s="75">
        <f>SUM(PS61*$AGG$28)</f>
        <v>0</v>
      </c>
      <c r="AGH61" s="75">
        <f>SUM(PT61*$AGH$28)</f>
        <v>0</v>
      </c>
      <c r="AGI61" s="75">
        <f>SUM(PU61*$AGI$28)</f>
        <v>0</v>
      </c>
      <c r="AGJ61" s="75">
        <f>SUM(PV61*$AGJ$28)</f>
        <v>0</v>
      </c>
      <c r="AGK61" s="75">
        <f>SUM(PW61*$AGK$28)</f>
        <v>0</v>
      </c>
      <c r="AGL61" s="75">
        <f>SUM(PX61*$AGL$28)</f>
        <v>0</v>
      </c>
      <c r="AGM61" s="75">
        <f>SUM(PY61*$AGM$28)</f>
        <v>0</v>
      </c>
      <c r="AGN61" s="75">
        <f>SUM(PZ61*$AGN$28)</f>
        <v>0</v>
      </c>
      <c r="AGO61" s="75">
        <f>SUM(QA61*$AGO$28)</f>
        <v>0</v>
      </c>
      <c r="AGP61" s="75">
        <f>SUM(QB61*$AGP$28)</f>
        <v>0</v>
      </c>
      <c r="AGQ61" s="75">
        <f>SUM(QC61*$AGQ$28)</f>
        <v>0</v>
      </c>
      <c r="AGR61" s="75">
        <f>SUM(QD61*$AGR$28)</f>
        <v>0</v>
      </c>
      <c r="AGS61" s="75">
        <f>SUM(QE61*$AGS$28)</f>
        <v>0</v>
      </c>
      <c r="AGT61" s="75">
        <f>SUM(QF61*$AGT$28)</f>
        <v>0</v>
      </c>
      <c r="AGU61" s="75">
        <f>SUM(QG61*$AGU$28)</f>
        <v>0</v>
      </c>
      <c r="AGV61" s="75">
        <f>SUM(QH61*$AGV$28)</f>
        <v>0</v>
      </c>
      <c r="AGW61" s="75">
        <f>SUM(QI61*$AGW$28)</f>
        <v>0</v>
      </c>
      <c r="AGX61" s="75">
        <f>SUM(QJ61*$AGX$28)</f>
        <v>0</v>
      </c>
      <c r="AGY61" s="75">
        <f>SUM(QK61*$AGY$28)</f>
        <v>0</v>
      </c>
      <c r="AGZ61" s="75">
        <f>SUM(QL61*$AGZ$28)</f>
        <v>0</v>
      </c>
      <c r="AHA61" s="75">
        <f>SUM(QM61*$AHA$28)</f>
        <v>0</v>
      </c>
      <c r="AHB61" s="75">
        <f>SUM(QN61*$AHB$28)</f>
        <v>0</v>
      </c>
      <c r="AHC61" s="75">
        <f>SUM(QO61*$AHC$28)</f>
        <v>0</v>
      </c>
      <c r="AHD61" s="75">
        <f>SUM(QP61*$AHD$28)</f>
        <v>0</v>
      </c>
      <c r="AHE61" s="75">
        <f>SUM(QQ61*$AHE$28)</f>
        <v>0</v>
      </c>
      <c r="AHF61" s="75">
        <f>SUM(QR61*$AHF$28)</f>
        <v>0</v>
      </c>
      <c r="AHG61" s="75">
        <f>SUM(QS61*$AHG$28)</f>
        <v>0</v>
      </c>
      <c r="AHH61" s="75">
        <f>SUM(QT61*$AHH$28)</f>
        <v>0</v>
      </c>
      <c r="AHI61" s="75">
        <f>SUM(QU61*$AHI$28)</f>
        <v>0</v>
      </c>
      <c r="AHJ61" s="75">
        <f>SUM(QV61*$AHJ$28)</f>
        <v>0</v>
      </c>
      <c r="AHK61" s="75">
        <f>SUM(QW61*$AHK$28)</f>
        <v>0</v>
      </c>
      <c r="AHL61" s="75">
        <f>SUM(QX61*$AHL$28)</f>
        <v>0</v>
      </c>
      <c r="AHM61" s="75">
        <f>SUM(QY61*$AHM$28)</f>
        <v>0</v>
      </c>
      <c r="AHN61" s="75">
        <f>SUM(QZ61*$AHN$28)</f>
        <v>0</v>
      </c>
      <c r="AHO61" s="75">
        <f>SUM(RA61*$AHO$28)</f>
        <v>0</v>
      </c>
      <c r="AHP61" s="75">
        <f>SUM(RB61*$AHP$28)</f>
        <v>0</v>
      </c>
      <c r="AHQ61" s="75">
        <f>SUM(RC61*$AHQ$28)</f>
        <v>0</v>
      </c>
      <c r="AHT61" s="22">
        <f>SUM(AS61:KN61)</f>
        <v>0</v>
      </c>
      <c r="AHU61" s="22">
        <f>SUM(KO61:KV61)</f>
        <v>0</v>
      </c>
      <c r="AHV61" s="22">
        <f>SUM(KW61:MD61)</f>
        <v>38</v>
      </c>
      <c r="AHW61" s="22">
        <f>SUM(ME61:NL61)</f>
        <v>118</v>
      </c>
      <c r="AHX61" s="22">
        <f>SUM(NM61:NT61)</f>
        <v>0</v>
      </c>
      <c r="AHY61" s="22">
        <f>SUM(NU61:OJ61)</f>
        <v>0</v>
      </c>
      <c r="AHZ61" s="22">
        <f>SUM(OK61:RC61)</f>
        <v>4</v>
      </c>
      <c r="AIA61" s="22">
        <f>SUM(AHT61:AHZ61)</f>
        <v>160</v>
      </c>
      <c r="AIB61" s="77">
        <f>SUM(AHT61/AIA61)</f>
        <v>0</v>
      </c>
      <c r="AIC61" s="77">
        <f>SUM(AHU61/AIA61)</f>
        <v>0</v>
      </c>
      <c r="AID61" s="77">
        <f>SUM(AHV61/AIA61)</f>
        <v>0.23749999999999999</v>
      </c>
      <c r="AIE61" s="77">
        <f>SUM(AHW61/AIA61)</f>
        <v>0.73750000000000004</v>
      </c>
      <c r="AIF61" s="77">
        <f>SUM(AHX61/AIA61)</f>
        <v>0</v>
      </c>
      <c r="AIG61" s="77">
        <f>SUM(AHY61/AIA61)</f>
        <v>0</v>
      </c>
      <c r="AIH61" s="77">
        <f>SUM(AHZ61/AIA61)</f>
        <v>2.5000000000000001E-2</v>
      </c>
      <c r="AII61" s="22" t="s">
        <v>584</v>
      </c>
      <c r="AIK61" s="75">
        <f>SUM(RG61:AHQ61)</f>
        <v>268850</v>
      </c>
      <c r="AIL61" s="75">
        <f>AE61</f>
        <v>0</v>
      </c>
      <c r="AIM61" s="75">
        <f>SUM(AFZ61:AHD61)</f>
        <v>0</v>
      </c>
      <c r="AIN61" s="75">
        <f>SUM(AIK61-AIM61)</f>
        <v>268850</v>
      </c>
      <c r="AIO61" s="75">
        <f>SUM(AIL61+AIM61)</f>
        <v>0</v>
      </c>
      <c r="AIP61" s="23">
        <f>SUM(AIO61/AIN61)</f>
        <v>0</v>
      </c>
    </row>
    <row r="62" spans="5:926" ht="25.5" x14ac:dyDescent="0.2">
      <c r="E62" s="72"/>
      <c r="J62" s="78">
        <v>2020</v>
      </c>
      <c r="K62" s="78">
        <v>1672</v>
      </c>
      <c r="L62" s="79">
        <v>44004</v>
      </c>
      <c r="M62" s="78">
        <v>1102201</v>
      </c>
      <c r="N62" s="80"/>
      <c r="O62" s="80" t="s">
        <v>715</v>
      </c>
      <c r="P62" s="80" t="s">
        <v>716</v>
      </c>
      <c r="Q62" s="80" t="s">
        <v>717</v>
      </c>
      <c r="R62" s="22">
        <v>5</v>
      </c>
      <c r="S62" s="22">
        <v>2</v>
      </c>
      <c r="T62" s="22">
        <v>9</v>
      </c>
      <c r="U62" s="68" t="s">
        <v>698</v>
      </c>
      <c r="V62" s="22" t="s">
        <v>703</v>
      </c>
      <c r="X62" s="22">
        <v>100.12</v>
      </c>
      <c r="Y62" s="74">
        <f>SUM(AK62/X62)</f>
        <v>2047.5429484618458</v>
      </c>
      <c r="Z62" s="75">
        <f>SUM(RC62:AHM62)</f>
        <v>168136.84000000003</v>
      </c>
      <c r="AA62" s="75">
        <v>0</v>
      </c>
      <c r="AB62" s="75">
        <v>0</v>
      </c>
      <c r="AC62" s="75">
        <f>SUM(Z62:AB62)</f>
        <v>168136.84000000003</v>
      </c>
      <c r="AD62" s="75">
        <f>SUM(RG62:AHQ62)</f>
        <v>167937.85</v>
      </c>
      <c r="AE62" s="75">
        <v>0</v>
      </c>
      <c r="AF62" s="75">
        <v>0</v>
      </c>
      <c r="AG62" s="75">
        <f>SUM(AD62:AF62)</f>
        <v>167937.85</v>
      </c>
      <c r="AH62" s="74">
        <v>205000</v>
      </c>
      <c r="AI62" s="74">
        <v>0</v>
      </c>
      <c r="AJ62" s="74">
        <v>0</v>
      </c>
      <c r="AK62" s="76">
        <f>SUM(AH62-(AI62+AJ62))</f>
        <v>205000</v>
      </c>
      <c r="AL62" s="23">
        <f>SUM(AD62/AK62)</f>
        <v>0.8192090243902439</v>
      </c>
      <c r="AM62" s="77">
        <f>ABS(AL62-$A$7)</f>
        <v>8.020902439024391E-2</v>
      </c>
      <c r="AN62" s="77">
        <f>ABS(AL62-$A$9)</f>
        <v>2.7961765215903989E-2</v>
      </c>
      <c r="AO62" s="77">
        <f>SUMSQ(AN62)</f>
        <v>7.8186031398933822E-4</v>
      </c>
      <c r="AP62" s="75">
        <f>AK62^2</f>
        <v>42025000000</v>
      </c>
      <c r="AQ62" s="74">
        <f>AG62^2</f>
        <v>28203121462.622501</v>
      </c>
      <c r="AR62" s="75">
        <f>AG62*AK62</f>
        <v>34427259250</v>
      </c>
      <c r="KX62" s="22">
        <v>1.28</v>
      </c>
      <c r="KZ62" s="22">
        <v>27.11</v>
      </c>
      <c r="LD62" s="22">
        <v>0.88</v>
      </c>
      <c r="ME62" s="22">
        <v>20.79</v>
      </c>
      <c r="MF62" s="22">
        <v>18.27</v>
      </c>
      <c r="MG62" s="22">
        <v>29.88</v>
      </c>
      <c r="MI62" s="22">
        <v>0.66</v>
      </c>
      <c r="RB62" s="22">
        <v>1.25</v>
      </c>
      <c r="RE62" s="22">
        <f>SUM(AS62:PG62)</f>
        <v>98.86999999999999</v>
      </c>
      <c r="RF62" s="22">
        <f>SUM(AS62:RC62)</f>
        <v>100.11999999999999</v>
      </c>
      <c r="RG62" s="75">
        <f>SUM(AS62*$RG$28)</f>
        <v>0</v>
      </c>
      <c r="RH62" s="75">
        <f>SUM(AT62*$RH$28)</f>
        <v>0</v>
      </c>
      <c r="RI62" s="75">
        <f>SUM(AU62*$RI$28)</f>
        <v>0</v>
      </c>
      <c r="RJ62" s="75">
        <f>SUM(AV62*$RJ$28)</f>
        <v>0</v>
      </c>
      <c r="RK62" s="75">
        <f>SUM(AW62*$RK$28)</f>
        <v>0</v>
      </c>
      <c r="RL62" s="75">
        <f>SUM(AX62*$RL$28)</f>
        <v>0</v>
      </c>
      <c r="RM62" s="75">
        <f>SUM(AY62*$RM$28)</f>
        <v>0</v>
      </c>
      <c r="RN62" s="75">
        <f>SUM(AZ62*$RN$28)</f>
        <v>0</v>
      </c>
      <c r="RO62" s="75">
        <f>SUM(BA62*$RO$28)</f>
        <v>0</v>
      </c>
      <c r="RP62" s="75">
        <f>SUM(BB62*$RP$28)</f>
        <v>0</v>
      </c>
      <c r="RQ62" s="75">
        <f>SUM(BC62*$RQ$28)</f>
        <v>0</v>
      </c>
      <c r="RR62" s="75">
        <f>SUM(BD62*$RR$28)</f>
        <v>0</v>
      </c>
      <c r="RS62" s="75">
        <f>SUM(BE62*$RS$28)</f>
        <v>0</v>
      </c>
      <c r="RT62" s="75">
        <f>SUM(BF62*$RT$28)</f>
        <v>0</v>
      </c>
      <c r="RU62" s="75">
        <f>SUM(BG62*$RU$28)</f>
        <v>0</v>
      </c>
      <c r="RV62" s="75">
        <f>SUM(BH62*$RV$28)</f>
        <v>0</v>
      </c>
      <c r="RW62" s="75">
        <f>SUM(BI62*$RW$28)</f>
        <v>0</v>
      </c>
      <c r="RX62" s="75">
        <f>SUM(BJ62*$RX$28)</f>
        <v>0</v>
      </c>
      <c r="RY62" s="75">
        <f>SUM(BK62*$RY$28)</f>
        <v>0</v>
      </c>
      <c r="RZ62" s="75">
        <f>SUM(BL62*$RZ$28)</f>
        <v>0</v>
      </c>
      <c r="SA62" s="75">
        <f>SUM(BM62*$SA$28)</f>
        <v>0</v>
      </c>
      <c r="SB62" s="75">
        <f>SUM(BN62*$SB$28)</f>
        <v>0</v>
      </c>
      <c r="SC62" s="75">
        <f>SUM(BO62*$SC$28)</f>
        <v>0</v>
      </c>
      <c r="SD62" s="75">
        <f>SUM(BP62*$SD$28)</f>
        <v>0</v>
      </c>
      <c r="SE62" s="75">
        <f>SUM(BQ62*$SE$28)</f>
        <v>0</v>
      </c>
      <c r="SF62" s="75">
        <f>SUM(BR62*$SF$28)</f>
        <v>0</v>
      </c>
      <c r="SG62" s="75">
        <f>SUM(BS62*$SG$28)</f>
        <v>0</v>
      </c>
      <c r="SH62" s="75">
        <f>SUM(BT62*$SH$28)</f>
        <v>0</v>
      </c>
      <c r="SI62" s="75">
        <f>SUM(BU62*$SI$28)</f>
        <v>0</v>
      </c>
      <c r="SJ62" s="75">
        <f>SUM(BV62*$SJ$28)</f>
        <v>0</v>
      </c>
      <c r="SK62" s="75">
        <f>SUM(BW62*$SK$28)</f>
        <v>0</v>
      </c>
      <c r="SL62" s="75">
        <f>SUM(BX62*$SL$28)</f>
        <v>0</v>
      </c>
      <c r="SM62" s="75">
        <f>SUM(BY62*$SM$28)</f>
        <v>0</v>
      </c>
      <c r="SN62" s="75">
        <f>SUM(BZ62*$SN$28)</f>
        <v>0</v>
      </c>
      <c r="SO62" s="75">
        <f>SUM(CA62*$SO$28)</f>
        <v>0</v>
      </c>
      <c r="SP62" s="75">
        <f>SUM(CB62*$SP$28)</f>
        <v>0</v>
      </c>
      <c r="SQ62" s="75">
        <f>SUM(CC62*$SQ$28)</f>
        <v>0</v>
      </c>
      <c r="SR62" s="75">
        <f>SUM(CD62*$SR$28)</f>
        <v>0</v>
      </c>
      <c r="SS62" s="75">
        <f>SUM(CE62*$SS$28)</f>
        <v>0</v>
      </c>
      <c r="ST62" s="75">
        <f>SUM(CF62*$ST$28)</f>
        <v>0</v>
      </c>
      <c r="SU62" s="75">
        <f>SUM(CG62*$SU$28)</f>
        <v>0</v>
      </c>
      <c r="SV62" s="75">
        <f>SUM(CH62*$SV$28)</f>
        <v>0</v>
      </c>
      <c r="SW62" s="75">
        <f>SUM(CI62*$SW$28)</f>
        <v>0</v>
      </c>
      <c r="SX62" s="75">
        <f>SUM(CJ62*$SX$28)</f>
        <v>0</v>
      </c>
      <c r="SY62" s="75">
        <f>SUM(CK62*$SY$28)</f>
        <v>0</v>
      </c>
      <c r="SZ62" s="75">
        <f>SUM(CL62*$SZ$28)</f>
        <v>0</v>
      </c>
      <c r="TA62" s="75">
        <f>SUM(CM62*$TA$28)</f>
        <v>0</v>
      </c>
      <c r="TB62" s="75">
        <f>SUM(CN62*$TB$28)</f>
        <v>0</v>
      </c>
      <c r="TC62" s="75">
        <f>SUM(CO62*$TC$28)</f>
        <v>0</v>
      </c>
      <c r="TD62" s="75">
        <f>SUM(CP62*$TD$28)</f>
        <v>0</v>
      </c>
      <c r="TE62" s="75">
        <f>SUM(CQ62*$TE$28)</f>
        <v>0</v>
      </c>
      <c r="TF62" s="75">
        <f>SUM(CR62*$TF$28)</f>
        <v>0</v>
      </c>
      <c r="TG62" s="75">
        <f>SUM(CS62*$TG$28)</f>
        <v>0</v>
      </c>
      <c r="TH62" s="75">
        <f>SUM(CT62*$TH$28)</f>
        <v>0</v>
      </c>
      <c r="TI62" s="75">
        <f>SUM(CU62*$TI$28)</f>
        <v>0</v>
      </c>
      <c r="TJ62" s="75">
        <f>SUM(CV62*$TJ$28)</f>
        <v>0</v>
      </c>
      <c r="TK62" s="75">
        <f>SUM(CW62*$TK$28)</f>
        <v>0</v>
      </c>
      <c r="TL62" s="75">
        <f>SUM(CX62*$TL$28)</f>
        <v>0</v>
      </c>
      <c r="TM62" s="75">
        <f>SUM(CY62*$TM$28)</f>
        <v>0</v>
      </c>
      <c r="TN62" s="75">
        <f>SUM(CZ62*$TN$28)</f>
        <v>0</v>
      </c>
      <c r="TO62" s="75">
        <f>SUM(DA62*$TO$28)</f>
        <v>0</v>
      </c>
      <c r="TP62" s="75">
        <f>SUM(DB62*$TP$28)</f>
        <v>0</v>
      </c>
      <c r="TQ62" s="75">
        <f>SUM(DC62*$TQ$28)</f>
        <v>0</v>
      </c>
      <c r="TR62" s="75">
        <f>SUM(DD62*$TR$28)</f>
        <v>0</v>
      </c>
      <c r="TS62" s="75">
        <f>SUM(DE62*$TS$28)</f>
        <v>0</v>
      </c>
      <c r="TT62" s="75">
        <f>SUM(DF62*$TT$28)</f>
        <v>0</v>
      </c>
      <c r="TU62" s="75">
        <f>SUM(DG62*$TU$28)</f>
        <v>0</v>
      </c>
      <c r="TV62" s="75">
        <f>SUM(DH62*$TV$28)</f>
        <v>0</v>
      </c>
      <c r="TW62" s="75">
        <f>SUM(DI62*$TW$28)</f>
        <v>0</v>
      </c>
      <c r="TX62" s="75">
        <f>SUM(DJ62*$TX$28)</f>
        <v>0</v>
      </c>
      <c r="TY62" s="75">
        <f>SUM(DK62*$TY$28)</f>
        <v>0</v>
      </c>
      <c r="TZ62" s="75">
        <f>SUM(DL62*$TZ$28)</f>
        <v>0</v>
      </c>
      <c r="UA62" s="75">
        <f>SUM(DM62*$UA$28)</f>
        <v>0</v>
      </c>
      <c r="UB62" s="75">
        <f>SUM(DN62*$UB$28)</f>
        <v>0</v>
      </c>
      <c r="UC62" s="75">
        <f>SUM(DO62*$UC$28)</f>
        <v>0</v>
      </c>
      <c r="UD62" s="75">
        <f>SUM(DP62*$UD$28)</f>
        <v>0</v>
      </c>
      <c r="UE62" s="75">
        <f>SUM(DQ62*$UE$28)</f>
        <v>0</v>
      </c>
      <c r="UF62" s="75">
        <f>SUM(DR62*$UF$28)</f>
        <v>0</v>
      </c>
      <c r="UG62" s="75">
        <f>SUM(DS62*$UG$28)</f>
        <v>0</v>
      </c>
      <c r="UH62" s="75">
        <f>SUM(DT62*$UH$28)</f>
        <v>0</v>
      </c>
      <c r="UI62" s="75">
        <f>SUM(DU62*$UI$28)</f>
        <v>0</v>
      </c>
      <c r="UJ62" s="75">
        <f>SUM(DV62*$UJ$28)</f>
        <v>0</v>
      </c>
      <c r="UK62" s="75">
        <f>SUM(DW62*$UK$28)</f>
        <v>0</v>
      </c>
      <c r="UL62" s="75">
        <f>SUM(DX62*$UL$28)</f>
        <v>0</v>
      </c>
      <c r="UM62" s="75">
        <f>SUM(DY62*$UM$28)</f>
        <v>0</v>
      </c>
      <c r="UN62" s="75">
        <f>SUM(DZ62*$UN$28)</f>
        <v>0</v>
      </c>
      <c r="UO62" s="75">
        <f>SUM(EA62*$UO$28)</f>
        <v>0</v>
      </c>
      <c r="UP62" s="75">
        <f>SUM(EB62*$UP$28)</f>
        <v>0</v>
      </c>
      <c r="UQ62" s="75">
        <f>SUM(EC62*$UQ$28)</f>
        <v>0</v>
      </c>
      <c r="UR62" s="75">
        <f>SUM(ED62*$UR$28)</f>
        <v>0</v>
      </c>
      <c r="US62" s="75">
        <f>SUM(EE62*$US$28)</f>
        <v>0</v>
      </c>
      <c r="UT62" s="75">
        <f>SUM(EF62*$UT$28)</f>
        <v>0</v>
      </c>
      <c r="UU62" s="75">
        <f>SUM(EG62*$UU$28)</f>
        <v>0</v>
      </c>
      <c r="UV62" s="75">
        <f>SUM(EH62*$UV$28)</f>
        <v>0</v>
      </c>
      <c r="UW62" s="75">
        <f>SUM(EI62*$UW$28)</f>
        <v>0</v>
      </c>
      <c r="UX62" s="75">
        <f>SUM(EJ62*$UX$28)</f>
        <v>0</v>
      </c>
      <c r="UY62" s="75">
        <f>SUM(EK62*$UY$28)</f>
        <v>0</v>
      </c>
      <c r="UZ62" s="75">
        <f>SUM(EL62*$UZ$28)</f>
        <v>0</v>
      </c>
      <c r="VA62" s="75">
        <f>SUM(EM62*$VA$28)</f>
        <v>0</v>
      </c>
      <c r="VB62" s="75">
        <f>SUM(EN62*$VB$28)</f>
        <v>0</v>
      </c>
      <c r="VC62" s="75">
        <f>SUM(EO62*$VC$28)</f>
        <v>0</v>
      </c>
      <c r="VD62" s="75">
        <f>SUM(EP62*$VD$28)</f>
        <v>0</v>
      </c>
      <c r="VE62" s="75">
        <f>SUM(EQ62*$VE$28)</f>
        <v>0</v>
      </c>
      <c r="VF62" s="75">
        <f>SUM(ER62*$VF$28)</f>
        <v>0</v>
      </c>
      <c r="VG62" s="75">
        <f>SUM(ES62*$VG$28)</f>
        <v>0</v>
      </c>
      <c r="VH62" s="75">
        <f>SUM(ET62*$VH$28)</f>
        <v>0</v>
      </c>
      <c r="VI62" s="75">
        <f>SUM(EU62*$VI$28)</f>
        <v>0</v>
      </c>
      <c r="VJ62" s="75">
        <f>SUM(EV62*$VJ$28)</f>
        <v>0</v>
      </c>
      <c r="VK62" s="75">
        <f>SUM(EW62*$VK$28)</f>
        <v>0</v>
      </c>
      <c r="VL62" s="75">
        <f>SUM(EX62*$VL$28)</f>
        <v>0</v>
      </c>
      <c r="VM62" s="75">
        <f>SUM(EY62*$VM$28)</f>
        <v>0</v>
      </c>
      <c r="VN62" s="75">
        <f>SUM(EZ62*$VND$28)</f>
        <v>0</v>
      </c>
      <c r="VO62" s="75">
        <f>SUM(FA62*$VO$28)</f>
        <v>0</v>
      </c>
      <c r="VP62" s="75">
        <f>SUM(FB62*$VP$28)</f>
        <v>0</v>
      </c>
      <c r="VQ62" s="75">
        <f>SUM(FC62*$VQ$28)</f>
        <v>0</v>
      </c>
      <c r="VR62" s="75">
        <f>SUM(FD62*$VR$28)</f>
        <v>0</v>
      </c>
      <c r="VS62" s="75">
        <f>SUM(FE62*$VS$28)</f>
        <v>0</v>
      </c>
      <c r="VT62" s="75">
        <f>SUM(FF62*$VT$28)</f>
        <v>0</v>
      </c>
      <c r="VU62" s="75">
        <f>SUM(FG62*$VU$28)</f>
        <v>0</v>
      </c>
      <c r="VV62" s="75">
        <f>SUM(FH62*$VV$28)</f>
        <v>0</v>
      </c>
      <c r="VW62" s="75">
        <f>SUM(FI62*$VW$28)</f>
        <v>0</v>
      </c>
      <c r="VX62" s="75">
        <f>SUM(FJ62*$VX$28)</f>
        <v>0</v>
      </c>
      <c r="VY62" s="75">
        <f>SUM(FK62*$VY$28)</f>
        <v>0</v>
      </c>
      <c r="VZ62" s="75">
        <f>SUM(FL62*$VZ$28)</f>
        <v>0</v>
      </c>
      <c r="WA62" s="75">
        <f>SUM(FM62*$WA$28)</f>
        <v>0</v>
      </c>
      <c r="WB62" s="75">
        <f>SUM(FN62*$WB$28)</f>
        <v>0</v>
      </c>
      <c r="WC62" s="75">
        <f>SUM(FO62*$WC$28)</f>
        <v>0</v>
      </c>
      <c r="WD62" s="75">
        <f>SUM(FP62*$WD$28)</f>
        <v>0</v>
      </c>
      <c r="WE62" s="75">
        <f>SUM(FQ62*$WE$28)</f>
        <v>0</v>
      </c>
      <c r="WF62" s="75">
        <f>SUM(FR62*$WF$28)</f>
        <v>0</v>
      </c>
      <c r="WG62" s="75">
        <f>SUM(FS62*$WG$28)</f>
        <v>0</v>
      </c>
      <c r="WH62" s="75">
        <f>SUM(FT62*$WH$28)</f>
        <v>0</v>
      </c>
      <c r="WI62" s="75">
        <f>SUM(FU62*$WI$28)</f>
        <v>0</v>
      </c>
      <c r="WJ62" s="75">
        <f>SUM(FV62*$WJ$28)</f>
        <v>0</v>
      </c>
      <c r="WK62" s="75">
        <f>SUM(FW62*$WK$28)</f>
        <v>0</v>
      </c>
      <c r="WL62" s="75">
        <f>SUM(FX62*$WL$28)</f>
        <v>0</v>
      </c>
      <c r="WM62" s="75">
        <f>SUM(FY62*$WM$28)</f>
        <v>0</v>
      </c>
      <c r="WN62" s="75">
        <f>SUM(FZ62*$WN$28)</f>
        <v>0</v>
      </c>
      <c r="WO62" s="75">
        <f>SUM(GA62*$WO$28)</f>
        <v>0</v>
      </c>
      <c r="WP62" s="75">
        <f>SUM(GB62*$WP$28)</f>
        <v>0</v>
      </c>
      <c r="WQ62" s="75">
        <f>SUM(GC62*$WQ$28)</f>
        <v>0</v>
      </c>
      <c r="WR62" s="75">
        <f>SUM(GD62*$WR$28)</f>
        <v>0</v>
      </c>
      <c r="WS62" s="75">
        <f>SUM(GE62*$WS$28)</f>
        <v>0</v>
      </c>
      <c r="WT62" s="75">
        <f>SUM(GF62*$WT$28)</f>
        <v>0</v>
      </c>
      <c r="WU62" s="75">
        <f>SUM(GG62*$WU$28)</f>
        <v>0</v>
      </c>
      <c r="WV62" s="75">
        <f>SUM(GH62*$WV$28)</f>
        <v>0</v>
      </c>
      <c r="WW62" s="75">
        <f>SUM(GI62*$WW$28)</f>
        <v>0</v>
      </c>
      <c r="WX62" s="75">
        <f>SUM(GJ62*$WX$28)</f>
        <v>0</v>
      </c>
      <c r="WY62" s="75">
        <f>SUM(GK62*$WY$28)</f>
        <v>0</v>
      </c>
      <c r="WZ62" s="75">
        <f>SUM(GL62*$WZ$28)</f>
        <v>0</v>
      </c>
      <c r="XA62" s="75">
        <f>SUM(GM62*$XA$28)</f>
        <v>0</v>
      </c>
      <c r="XB62" s="75">
        <f>SUM(GN62*$XB$28)</f>
        <v>0</v>
      </c>
      <c r="XC62" s="75">
        <f>SUM(GO62*$XC$28)</f>
        <v>0</v>
      </c>
      <c r="XD62" s="75">
        <f>SUM(GP62*$XD$28)</f>
        <v>0</v>
      </c>
      <c r="XE62" s="75">
        <f>SUM(GQ62*$XE$28)</f>
        <v>0</v>
      </c>
      <c r="XF62" s="75">
        <f>SUM(GR62*$XF$28)</f>
        <v>0</v>
      </c>
      <c r="XG62" s="75">
        <f>SUM(GS62*$XG$28)</f>
        <v>0</v>
      </c>
      <c r="XH62" s="75">
        <f>SUM(GT62*$XH$28)</f>
        <v>0</v>
      </c>
      <c r="XI62" s="75">
        <f>SUM(GU62*$XI$28)</f>
        <v>0</v>
      </c>
      <c r="XJ62" s="75">
        <f>SUM(GV62*$XJ$28)</f>
        <v>0</v>
      </c>
      <c r="XK62" s="75">
        <f>SUM(GW62*$XK$28)</f>
        <v>0</v>
      </c>
      <c r="XL62" s="75">
        <f>SUM(GX62*$XL$28)</f>
        <v>0</v>
      </c>
      <c r="XM62" s="75">
        <f>SUM(GY62*$XM$28)</f>
        <v>0</v>
      </c>
      <c r="XN62" s="75">
        <f>SUM(GZ62*$XN$28)</f>
        <v>0</v>
      </c>
      <c r="XO62" s="75">
        <f>SUM(HA62*$XO$28)</f>
        <v>0</v>
      </c>
      <c r="XP62" s="75">
        <f>SUM(HB62*$XP$28)</f>
        <v>0</v>
      </c>
      <c r="XQ62" s="75">
        <f>SUM(HC62*$XQ$28)</f>
        <v>0</v>
      </c>
      <c r="XR62" s="75">
        <f>SUM(HD62*$XR$28)</f>
        <v>0</v>
      </c>
      <c r="XS62" s="75">
        <f>SUM(HE62*$XS$28)</f>
        <v>0</v>
      </c>
      <c r="XT62" s="75">
        <f>SUM(HF62*$XT$28)</f>
        <v>0</v>
      </c>
      <c r="XU62" s="75">
        <f>SUM(HG62*$XU$28)</f>
        <v>0</v>
      </c>
      <c r="XV62" s="75">
        <f>SUM(HH62*$XV$28)</f>
        <v>0</v>
      </c>
      <c r="XW62" s="75">
        <f>SUM(HI62*$XW$28)</f>
        <v>0</v>
      </c>
      <c r="XX62" s="75">
        <f>SUM(HJ62*$XX$28)</f>
        <v>0</v>
      </c>
      <c r="XY62" s="75">
        <f>SUM(HK62*$XY$28)</f>
        <v>0</v>
      </c>
      <c r="XZ62" s="75">
        <f>SUM(HL62*$XZ$28)</f>
        <v>0</v>
      </c>
      <c r="YA62" s="75">
        <f>SUM(HM62*$YA$28)</f>
        <v>0</v>
      </c>
      <c r="YB62" s="75">
        <f>SUM(HN62*$YB$28)</f>
        <v>0</v>
      </c>
      <c r="YC62" s="75">
        <f>SUM(HO62*$YC$28)</f>
        <v>0</v>
      </c>
      <c r="YD62" s="75">
        <f>SUM(HP62*$YD$28)</f>
        <v>0</v>
      </c>
      <c r="YE62" s="75">
        <f>SUM(HQ62*$YE$28)</f>
        <v>0</v>
      </c>
      <c r="YF62" s="75">
        <f>SUM(HR62*$YF$28)</f>
        <v>0</v>
      </c>
      <c r="YG62" s="75">
        <f>SUM(HS62*$YG$28)</f>
        <v>0</v>
      </c>
      <c r="YH62" s="75">
        <f>SUM(HT62*$YH$28)</f>
        <v>0</v>
      </c>
      <c r="YI62" s="75">
        <f>SUM(HU62*$YI$28)</f>
        <v>0</v>
      </c>
      <c r="YJ62" s="75">
        <f>SUM(HV62*$YJ$28)</f>
        <v>0</v>
      </c>
      <c r="YK62" s="75">
        <f>SUM(HW62*$YK$28)</f>
        <v>0</v>
      </c>
      <c r="YL62" s="75">
        <f>SUM(HX62*$YL$28)</f>
        <v>0</v>
      </c>
      <c r="YM62" s="75">
        <f>SUM(HY62*$YM$28)</f>
        <v>0</v>
      </c>
      <c r="YN62" s="75">
        <f>SUM(HZ62*$YN$28)</f>
        <v>0</v>
      </c>
      <c r="YO62" s="75">
        <f>SUM(IA62*$YO$28)</f>
        <v>0</v>
      </c>
      <c r="YP62" s="75">
        <f>SUM(IB62*$YP$28)</f>
        <v>0</v>
      </c>
      <c r="YQ62" s="75">
        <f>SUM(IC62*$YQ$28)</f>
        <v>0</v>
      </c>
      <c r="YR62" s="75">
        <f>SUM(ID62*$YR$28)</f>
        <v>0</v>
      </c>
      <c r="YS62" s="75">
        <f>SUM(IE62*$YS$28)</f>
        <v>0</v>
      </c>
      <c r="YT62" s="75">
        <f>SUM(IF62*$YT$28)</f>
        <v>0</v>
      </c>
      <c r="YU62" s="75">
        <f>SUM(IG62*$YU$28)</f>
        <v>0</v>
      </c>
      <c r="YV62" s="75">
        <f>SUM(IH62*$YV$28)</f>
        <v>0</v>
      </c>
      <c r="YW62" s="75">
        <f>SUM(II62*$YW$28)</f>
        <v>0</v>
      </c>
      <c r="YX62" s="75">
        <f>SUM(IJ62*$YX$28)</f>
        <v>0</v>
      </c>
      <c r="YY62" s="75">
        <f>SUM(IK62*$YY$28)</f>
        <v>0</v>
      </c>
      <c r="YZ62" s="75">
        <f>SUM(IL62*$YZ$28)</f>
        <v>0</v>
      </c>
      <c r="ZA62" s="75">
        <f>SUM(IM62*$ZA$28)</f>
        <v>0</v>
      </c>
      <c r="ZB62" s="75">
        <f>SUM(IN62*$ZB$28)</f>
        <v>0</v>
      </c>
      <c r="ZC62" s="75">
        <f>SUM(IO62*$ZC$28)</f>
        <v>0</v>
      </c>
      <c r="ZD62" s="75">
        <f>SUM(IP62*$ZD$28)</f>
        <v>0</v>
      </c>
      <c r="ZE62" s="75">
        <f>SUM(IQ62*$ZE$28)</f>
        <v>0</v>
      </c>
      <c r="ZF62" s="75">
        <f>SUM(IR62*$ZF$28)</f>
        <v>0</v>
      </c>
      <c r="ZG62" s="75">
        <f>SUM(IS62*$ZG$28)</f>
        <v>0</v>
      </c>
      <c r="ZH62" s="75">
        <f>SUM(IT62*$ZH$28)</f>
        <v>0</v>
      </c>
      <c r="ZI62" s="75">
        <f>SUM(IU62*$ZI$28)</f>
        <v>0</v>
      </c>
      <c r="ZJ62" s="75">
        <f>SUM(IV62*$ZJ$28)</f>
        <v>0</v>
      </c>
      <c r="ZK62" s="75">
        <f>SUM(IW62*$ZK$28)</f>
        <v>0</v>
      </c>
      <c r="ZL62" s="75">
        <f>SUM(IX62*$ZL$28)</f>
        <v>0</v>
      </c>
      <c r="ZM62" s="75">
        <f>SUM(IY62*$ZM$28)</f>
        <v>0</v>
      </c>
      <c r="ZN62" s="75">
        <f>SUM(IZ62*$ZN$28)</f>
        <v>0</v>
      </c>
      <c r="ZO62" s="75">
        <f>SUM(JA62*$ZO$28)</f>
        <v>0</v>
      </c>
      <c r="ZP62" s="75">
        <f>SUM(JB62*$ZP$28)</f>
        <v>0</v>
      </c>
      <c r="ZQ62" s="75">
        <f>SUM(JC62*$ZQ$28)</f>
        <v>0</v>
      </c>
      <c r="ZR62" s="75">
        <f>SUM(JD62*$ZR$28)</f>
        <v>0</v>
      </c>
      <c r="ZS62" s="75">
        <f>SUM(JE62*$ZS$28)</f>
        <v>0</v>
      </c>
      <c r="ZT62" s="75">
        <f>SUM(JF62*$ZT$28)</f>
        <v>0</v>
      </c>
      <c r="ZU62" s="75">
        <f>SUM(JG62*$ZU$28)</f>
        <v>0</v>
      </c>
      <c r="ZV62" s="75">
        <f>SUM(JH62*$ZV$28)</f>
        <v>0</v>
      </c>
      <c r="ZW62" s="75">
        <f>SUM(JI62*$ZW$28)</f>
        <v>0</v>
      </c>
      <c r="ZX62" s="75">
        <f>SUM(JJ62*$ZX$28)</f>
        <v>0</v>
      </c>
      <c r="ZY62" s="75">
        <f>SUM(JK62*$ZY$28)</f>
        <v>0</v>
      </c>
      <c r="ZZ62" s="75">
        <f>SUM(JL62*$ZZ$28)</f>
        <v>0</v>
      </c>
      <c r="AAA62" s="75">
        <f>SUM(JM62*$AAA$28)</f>
        <v>0</v>
      </c>
      <c r="AAB62" s="75">
        <f>SUM(JN62*$AAB$28)</f>
        <v>0</v>
      </c>
      <c r="AAC62" s="75">
        <f>SUM(JO62*$AAC$28)</f>
        <v>0</v>
      </c>
      <c r="AAD62" s="75">
        <f>SUM(JP62*$AAD$28)</f>
        <v>0</v>
      </c>
      <c r="AAE62" s="75">
        <f>SUM(JQ62*$AAE$28)</f>
        <v>0</v>
      </c>
      <c r="AAF62" s="75">
        <f>SUM(JR62*$AAF$28)</f>
        <v>0</v>
      </c>
      <c r="AAG62" s="75">
        <f>SUM(JS62*$AAG$28)</f>
        <v>0</v>
      </c>
      <c r="AAH62" s="75">
        <f>SUM(JT62*$AAH$28)</f>
        <v>0</v>
      </c>
      <c r="AAI62" s="75">
        <f>SUM(JU62*$AAI$28)</f>
        <v>0</v>
      </c>
      <c r="AAJ62" s="75">
        <f>SUM(JV62*$AAJ$28)</f>
        <v>0</v>
      </c>
      <c r="AAK62" s="75">
        <f>SUM(JW62*$AAK$28)</f>
        <v>0</v>
      </c>
      <c r="AAL62" s="75">
        <f>SUM(JX62*$AAL$28)</f>
        <v>0</v>
      </c>
      <c r="AAM62" s="75">
        <f>SUM(JY62*$AAM$28)</f>
        <v>0</v>
      </c>
      <c r="AAN62" s="75">
        <f>SUM(JZ62*$AAN$28)</f>
        <v>0</v>
      </c>
      <c r="AAO62" s="75">
        <f>SUM(KA62*$AAO$28)</f>
        <v>0</v>
      </c>
      <c r="AAP62" s="75">
        <f>SUM(KB62*$AAP$28)</f>
        <v>0</v>
      </c>
      <c r="AAQ62" s="75">
        <f>SUM(KC62*$AAQ$28)</f>
        <v>0</v>
      </c>
      <c r="AAR62" s="75">
        <f>SUM(KD62*$AAR$28)</f>
        <v>0</v>
      </c>
      <c r="AAS62" s="75">
        <f>SUM(KE62*$AAS$28)</f>
        <v>0</v>
      </c>
      <c r="AAT62" s="75">
        <f>SUM(KF62*$AAT$28)</f>
        <v>0</v>
      </c>
      <c r="AAU62" s="75">
        <f>SUM(KG62*$AAU$28)</f>
        <v>0</v>
      </c>
      <c r="AAV62" s="75">
        <f>SUM(KH62*$AAV$28)</f>
        <v>0</v>
      </c>
      <c r="AAW62" s="75">
        <f>SUM(KI62*$AAW$28)</f>
        <v>0</v>
      </c>
      <c r="AAX62" s="75">
        <f>SUM(KJ62*$AAX$28)</f>
        <v>0</v>
      </c>
      <c r="AAY62" s="75">
        <f>SUM(KK62*$AAY$28)</f>
        <v>0</v>
      </c>
      <c r="AAZ62" s="75">
        <f>SUM(KL62*$AAZ$28)</f>
        <v>0</v>
      </c>
      <c r="ABA62" s="75">
        <f>SUM(KM62*$ABA$28)</f>
        <v>0</v>
      </c>
      <c r="ABB62" s="75">
        <f>SUM(KN62*$ABB$28)</f>
        <v>0</v>
      </c>
      <c r="ABC62" s="75">
        <f>SUM(KO62*$ABC$28)</f>
        <v>0</v>
      </c>
      <c r="ABD62" s="75">
        <f>SUM(KP62*$ABD$28)</f>
        <v>0</v>
      </c>
      <c r="ABE62" s="75">
        <f>SUM(KQ62*$ABE$28)</f>
        <v>0</v>
      </c>
      <c r="ABF62" s="75">
        <f>SUM(KR62*$ABF$28)</f>
        <v>0</v>
      </c>
      <c r="ABG62" s="75">
        <f>SUM(KS62*$ABG$28)</f>
        <v>0</v>
      </c>
      <c r="ABH62" s="75">
        <f>SUM(KT62*$ABH$28)</f>
        <v>0</v>
      </c>
      <c r="ABI62" s="75">
        <f>SUM(KU62*$ABI$28)</f>
        <v>0</v>
      </c>
      <c r="ABJ62" s="75">
        <f>SUM(KV62*$ABJ$28)</f>
        <v>0</v>
      </c>
      <c r="ABK62" s="75">
        <f>SUM(KW62*$ABK$28)</f>
        <v>0</v>
      </c>
      <c r="ABL62" s="75">
        <f>SUM(KX62*$ABL$28)</f>
        <v>3513.6</v>
      </c>
      <c r="ABM62" s="75">
        <f>SUM(KY62*$ABM$28)</f>
        <v>0</v>
      </c>
      <c r="ABN62" s="75">
        <f>SUM(KZ62*$ABN$28)</f>
        <v>65470.65</v>
      </c>
      <c r="ABO62" s="75">
        <f>SUM(LA62*$ABO$28)</f>
        <v>0</v>
      </c>
      <c r="ABP62" s="75">
        <f>SUM(LB62*$ABP$28)</f>
        <v>0</v>
      </c>
      <c r="ABQ62" s="75">
        <f>SUM(LC62*$ABQ$28)</f>
        <v>0</v>
      </c>
      <c r="ABR62" s="75">
        <f>SUM(LD62*$ABR$28)</f>
        <v>1513.6</v>
      </c>
      <c r="ABS62" s="75">
        <f>SUM(LE62*$ABS$28)</f>
        <v>0</v>
      </c>
      <c r="ABT62" s="75">
        <f>SUM(LF62*$ABT$28)</f>
        <v>0</v>
      </c>
      <c r="ABU62" s="75">
        <f>SUM(LG62*$ABU$28)</f>
        <v>0</v>
      </c>
      <c r="ABV62" s="75">
        <f>SUM(LH62*$ABV$28)</f>
        <v>0</v>
      </c>
      <c r="ABW62" s="75">
        <f>SUM(LI62*$ABW$28)</f>
        <v>0</v>
      </c>
      <c r="ABX62" s="75">
        <f>SUM(LJ62*$ABX$28)</f>
        <v>0</v>
      </c>
      <c r="ABY62" s="75">
        <f>SUM(LK62*$ABY$28)</f>
        <v>0</v>
      </c>
      <c r="ABZ62" s="75">
        <f>SUM(LL62*$ABZ$28)</f>
        <v>0</v>
      </c>
      <c r="ACA62" s="75">
        <f>SUM(LM62*$ACA$28)</f>
        <v>0</v>
      </c>
      <c r="ACB62" s="75">
        <f>SUM(LN62*$ACB$28)</f>
        <v>0</v>
      </c>
      <c r="ACC62" s="75">
        <f>SUM(LO62*$ACC$28)</f>
        <v>0</v>
      </c>
      <c r="ACD62" s="75">
        <f>SUM(LP62*$ACD$28)</f>
        <v>0</v>
      </c>
      <c r="ACE62" s="75">
        <f>SUM(LQ62*$ACE$28)</f>
        <v>0</v>
      </c>
      <c r="ACF62" s="75">
        <f>SUM(LR62*$ACF$28)</f>
        <v>0</v>
      </c>
      <c r="ACG62" s="75">
        <f>SUM(LS62*$ACG$28)</f>
        <v>0</v>
      </c>
      <c r="ACH62" s="75">
        <f>SUM(LT62*$ACH$28)</f>
        <v>0</v>
      </c>
      <c r="ACI62" s="75">
        <f>SUM(LU62*$ACI$28)</f>
        <v>0</v>
      </c>
      <c r="ACJ62" s="75">
        <f>SUM(LV62*$ACJ$28)</f>
        <v>0</v>
      </c>
      <c r="ACK62" s="75">
        <f>SUM(LW62*$ACK$28)</f>
        <v>0</v>
      </c>
      <c r="ACL62" s="75">
        <f>SUM(LX62*$ACL$28)</f>
        <v>0</v>
      </c>
      <c r="ACM62" s="75">
        <f>SUM(LY62*$ACM$28)</f>
        <v>0</v>
      </c>
      <c r="ACN62" s="75">
        <f>SUM(LZ62*$ACN$28)</f>
        <v>0</v>
      </c>
      <c r="ACO62" s="75">
        <f>SUM(MA62*$ACO$28)</f>
        <v>0</v>
      </c>
      <c r="ACP62" s="75">
        <f>SUM(MB62*$ACP$28)</f>
        <v>0</v>
      </c>
      <c r="ACQ62" s="75">
        <f>SUM(MC62*$ACQ$28)</f>
        <v>0</v>
      </c>
      <c r="ACR62" s="75">
        <f>SUM(MD62*$ACR$28)</f>
        <v>0</v>
      </c>
      <c r="ACS62" s="75">
        <f>SUM(ME62*$ACS$28)</f>
        <v>29106</v>
      </c>
      <c r="ACT62" s="75">
        <f>SUM(MF62*$ACT$28)</f>
        <v>25578</v>
      </c>
      <c r="ACU62" s="75">
        <f>SUM(MG62*$ACU$28)</f>
        <v>41832</v>
      </c>
      <c r="ACV62" s="75">
        <f>SUM(MH62*$ACV$28)</f>
        <v>0</v>
      </c>
      <c r="ACW62" s="75">
        <f>SUM(MI62*$ACW$28)</f>
        <v>924</v>
      </c>
      <c r="ACX62" s="75">
        <f>SUM(MJ62*$ACX$28)</f>
        <v>0</v>
      </c>
      <c r="ACY62" s="75">
        <f>SUM(MK62*$ACY$28)</f>
        <v>0</v>
      </c>
      <c r="ACZ62" s="75">
        <f>SUM(ML62*$ACZ$28)</f>
        <v>0</v>
      </c>
      <c r="ADA62" s="75">
        <f>SUM(MM62*$ADA$28)</f>
        <v>0</v>
      </c>
      <c r="ADB62" s="75">
        <f>SUM(MN62*$ADB$28)</f>
        <v>0</v>
      </c>
      <c r="ADC62" s="75">
        <f>SUM(MO62*$ADC$28)</f>
        <v>0</v>
      </c>
      <c r="ADD62" s="75">
        <f>SUM(MP62*$ADD$28)</f>
        <v>0</v>
      </c>
      <c r="ADE62" s="75">
        <f>SUM(MQ62*$ADE$28)</f>
        <v>0</v>
      </c>
      <c r="ADF62" s="75">
        <f>SUM(MR62*$ADF$28)</f>
        <v>0</v>
      </c>
      <c r="ADG62" s="75">
        <f>SUM(MS62*$ADG$28)</f>
        <v>0</v>
      </c>
      <c r="ADH62" s="75">
        <f>SUM(MT62*$ADH$28)</f>
        <v>0</v>
      </c>
      <c r="ADI62" s="75">
        <f>SUM(MU62*$ADI$28)</f>
        <v>0</v>
      </c>
      <c r="ADJ62" s="75">
        <f>SUM(MV62*$ADJ$28)</f>
        <v>0</v>
      </c>
      <c r="ADK62" s="75">
        <f>SUM(MW62*$ADK$28)</f>
        <v>0</v>
      </c>
      <c r="ADL62" s="75">
        <f>SUM(MX62*$ADL$28)</f>
        <v>0</v>
      </c>
      <c r="ADM62" s="75">
        <f>SUM(MY62*$ADM$28)</f>
        <v>0</v>
      </c>
      <c r="ADN62" s="75">
        <f>SUM(MZ62*$ADN$28)</f>
        <v>0</v>
      </c>
      <c r="ADO62" s="75">
        <f>SUM(NA62*$ADO$28)</f>
        <v>0</v>
      </c>
      <c r="ADP62" s="75">
        <f>SUM(NB62*$ADP$28)</f>
        <v>0</v>
      </c>
      <c r="ADQ62" s="75">
        <f>SUM(NC62*$ADQ$28)</f>
        <v>0</v>
      </c>
      <c r="ADR62" s="75">
        <f>SUM(ND62*$ADR$28)</f>
        <v>0</v>
      </c>
      <c r="ADS62" s="75">
        <f>SUM(NE62*$ADS$28)</f>
        <v>0</v>
      </c>
      <c r="ADT62" s="75">
        <f>SUM(NF62*$ADT$28)</f>
        <v>0</v>
      </c>
      <c r="ADU62" s="75">
        <f>SUM(NG62*$ADU$28)</f>
        <v>0</v>
      </c>
      <c r="ADV62" s="75">
        <f>SUM(NH62*$ADV$28)</f>
        <v>0</v>
      </c>
      <c r="ADW62" s="75">
        <f>SUM(NI62*$ADW$28)</f>
        <v>0</v>
      </c>
      <c r="ADX62" s="75">
        <f>SUM(NJ62*$ADX$28)</f>
        <v>0</v>
      </c>
      <c r="ADY62" s="75">
        <f>SUM(NK62*$ADY$28)</f>
        <v>0</v>
      </c>
      <c r="ADZ62" s="75">
        <f>SUM(NL62*$ADZ$28)</f>
        <v>0</v>
      </c>
      <c r="AEA62" s="75">
        <f>SUM(NM62*$AEA$28)</f>
        <v>0</v>
      </c>
      <c r="AEB62" s="75">
        <f>SUM(NN62*$AEB$28)</f>
        <v>0</v>
      </c>
      <c r="AEC62" s="75">
        <f>SUM(NO62*$AEC$28)</f>
        <v>0</v>
      </c>
      <c r="AED62" s="75">
        <f>SUM(NP62*$AED$28)</f>
        <v>0</v>
      </c>
      <c r="AEE62" s="75">
        <f>SUM(NQ62*$AEE$28)</f>
        <v>0</v>
      </c>
      <c r="AEF62" s="75">
        <f>SUM(NR62*$AEF$28)</f>
        <v>0</v>
      </c>
      <c r="AEG62" s="75">
        <f>SUM(NS62*$AEG$28)</f>
        <v>0</v>
      </c>
      <c r="AEH62" s="75">
        <f>SUM(NT62*$AEH$28)</f>
        <v>0</v>
      </c>
      <c r="AEI62" s="75">
        <f>SUM(NU62*$AEI$28)</f>
        <v>0</v>
      </c>
      <c r="AEJ62" s="75">
        <f>SUM(NV62*$AEJ$28)</f>
        <v>0</v>
      </c>
      <c r="AEK62" s="75">
        <f>SUM(NW62*$AEK$28)</f>
        <v>0</v>
      </c>
      <c r="AEL62" s="75">
        <f>SUM(NX62*$AEL$28)</f>
        <v>0</v>
      </c>
      <c r="AEM62" s="75">
        <f>SUM(NY62*$AEM$28)</f>
        <v>0</v>
      </c>
      <c r="AEN62" s="75">
        <f>SUM(NZ62*$AEN$28)</f>
        <v>0</v>
      </c>
      <c r="AEO62" s="75">
        <f>SUM(OA62*$AEO$28)</f>
        <v>0</v>
      </c>
      <c r="AEP62" s="75">
        <f>SUM(OB62*$AEP$28)</f>
        <v>0</v>
      </c>
      <c r="AEQ62" s="75">
        <f>SUM(OC62*$AEQ$28)</f>
        <v>0</v>
      </c>
      <c r="AER62" s="75">
        <f>SUM(OD62*$AER$28)</f>
        <v>0</v>
      </c>
      <c r="AES62" s="75">
        <f>SUM(OE62*$AES$28)</f>
        <v>0</v>
      </c>
      <c r="AET62" s="75">
        <f>SUM(OF62*$AET$28)</f>
        <v>0</v>
      </c>
      <c r="AEU62" s="75">
        <f>SUM(OG62*$AEU$28)</f>
        <v>0</v>
      </c>
      <c r="AEV62" s="75">
        <f>SUM(OH62*$AEV$28)</f>
        <v>0</v>
      </c>
      <c r="AEW62" s="75">
        <f>SUM(OI62*$AEW$28)</f>
        <v>0</v>
      </c>
      <c r="AEX62" s="75">
        <f>SUM(OJ62*$AEX$28)</f>
        <v>0</v>
      </c>
      <c r="AEY62" s="75">
        <f>SUM(OK62*$AEY$28)</f>
        <v>0</v>
      </c>
      <c r="AEZ62" s="75">
        <f>SUM(OL62*$AEZ$28)</f>
        <v>0</v>
      </c>
      <c r="AFA62" s="75">
        <f>SUM(OM62*$AFA$28)</f>
        <v>0</v>
      </c>
      <c r="AFB62" s="75">
        <f>SUM(ON62*$AFB$28)</f>
        <v>0</v>
      </c>
      <c r="AFC62" s="75">
        <f>SUM(OO62*$AFC$28)</f>
        <v>0</v>
      </c>
      <c r="AFD62" s="75">
        <f>SUM(OP62*$AFD$28)</f>
        <v>0</v>
      </c>
      <c r="AFE62" s="75">
        <f>SUM(OQ62*$AFE$28)</f>
        <v>0</v>
      </c>
      <c r="AFF62" s="75">
        <f>SUM(OR62*$AFF$28)</f>
        <v>0</v>
      </c>
      <c r="AFG62" s="75">
        <f>SUM(OS62*$AFG$28)</f>
        <v>0</v>
      </c>
      <c r="AFH62" s="75">
        <f>SUM(OT62*$AFH$28)</f>
        <v>0</v>
      </c>
      <c r="AFI62" s="75">
        <f>SUM(OU62*$AFI$28)</f>
        <v>0</v>
      </c>
      <c r="AFJ62" s="75">
        <f>SUM(OV62*$AFJ$28)</f>
        <v>0</v>
      </c>
      <c r="AFK62" s="75">
        <f>SUM(OW62*$AFK$28)</f>
        <v>0</v>
      </c>
      <c r="AFL62" s="75">
        <f>SUM(OX62*$AFL$28)</f>
        <v>0</v>
      </c>
      <c r="AFM62" s="75">
        <f>SUM(OY62*$AFM$28)</f>
        <v>0</v>
      </c>
      <c r="AFN62" s="75">
        <f>SUM(OZ62*$AFN$28)</f>
        <v>0</v>
      </c>
      <c r="AFO62" s="75">
        <f>SUM(PA62*$AFO$28)</f>
        <v>0</v>
      </c>
      <c r="AFP62" s="75">
        <f>SUM(PB62*$AFP$28)</f>
        <v>0</v>
      </c>
      <c r="AFQ62" s="75">
        <f>SUM(PC62*$AFQ$28)</f>
        <v>0</v>
      </c>
      <c r="AFR62" s="75">
        <f>SUM(PD62*$AFR$28)</f>
        <v>0</v>
      </c>
      <c r="AFS62" s="75">
        <f>SUM(PE62*$AFS$28)</f>
        <v>0</v>
      </c>
      <c r="AFT62" s="75">
        <f>SUM(PF62*$AFT$28)</f>
        <v>0</v>
      </c>
      <c r="AFU62" s="75">
        <f>SUM(PG62*$AFU$28)</f>
        <v>0</v>
      </c>
      <c r="AFV62" s="75">
        <f>SUM(PH62*$AFV$28)</f>
        <v>0</v>
      </c>
      <c r="AFW62" s="75">
        <f>SUM(PI62*$AFW$28)</f>
        <v>0</v>
      </c>
      <c r="AFX62" s="75">
        <f>SUM(PJ62*$AFX$28)</f>
        <v>0</v>
      </c>
      <c r="AFY62" s="75">
        <f>SUM(PK62*$AFY$28)</f>
        <v>0</v>
      </c>
      <c r="AFZ62" s="75">
        <f>SUM(PL62*$AFZ$28)</f>
        <v>0</v>
      </c>
      <c r="AGA62" s="75">
        <f>SUM(PM62*$AGA$28)</f>
        <v>0</v>
      </c>
      <c r="AGB62" s="75">
        <f>SUM(PN62*$AGB$28)</f>
        <v>0</v>
      </c>
      <c r="AGC62" s="75">
        <f>SUM(PO62*$AGC$28)</f>
        <v>0</v>
      </c>
      <c r="AGD62" s="75">
        <f>SUM(PP62*$AGD$28)</f>
        <v>0</v>
      </c>
      <c r="AGE62" s="75">
        <f>SUM(PQ62*$AGE$28)</f>
        <v>0</v>
      </c>
      <c r="AGF62" s="75">
        <f>SUM(PR62*$AGF$28)</f>
        <v>0</v>
      </c>
      <c r="AGG62" s="75">
        <f>SUM(PS62*$AGG$28)</f>
        <v>0</v>
      </c>
      <c r="AGH62" s="75">
        <f>SUM(PT62*$AGH$28)</f>
        <v>0</v>
      </c>
      <c r="AGI62" s="75">
        <f>SUM(PU62*$AGI$28)</f>
        <v>0</v>
      </c>
      <c r="AGJ62" s="75">
        <f>SUM(PV62*$AGJ$28)</f>
        <v>0</v>
      </c>
      <c r="AGK62" s="75">
        <f>SUM(PW62*$AGK$28)</f>
        <v>0</v>
      </c>
      <c r="AGL62" s="75">
        <f>SUM(PX62*$AGL$28)</f>
        <v>0</v>
      </c>
      <c r="AGM62" s="75">
        <f>SUM(PY62*$AGM$28)</f>
        <v>0</v>
      </c>
      <c r="AGN62" s="75">
        <f>SUM(PZ62*$AGN$28)</f>
        <v>0</v>
      </c>
      <c r="AGO62" s="75">
        <f>SUM(QA62*$AGO$28)</f>
        <v>0</v>
      </c>
      <c r="AGP62" s="75">
        <f>SUM(QB62*$AGP$28)</f>
        <v>0</v>
      </c>
      <c r="AGQ62" s="75">
        <f>SUM(QC62*$AGQ$28)</f>
        <v>0</v>
      </c>
      <c r="AGR62" s="75">
        <f>SUM(QD62*$AGR$28)</f>
        <v>0</v>
      </c>
      <c r="AGS62" s="75">
        <f>SUM(QE62*$AGS$28)</f>
        <v>0</v>
      </c>
      <c r="AGT62" s="75">
        <f>SUM(QF62*$AGT$28)</f>
        <v>0</v>
      </c>
      <c r="AGU62" s="75">
        <f>SUM(QG62*$AGU$28)</f>
        <v>0</v>
      </c>
      <c r="AGV62" s="75">
        <f>SUM(QH62*$AGV$28)</f>
        <v>0</v>
      </c>
      <c r="AGW62" s="75">
        <f>SUM(QI62*$AGW$28)</f>
        <v>0</v>
      </c>
      <c r="AGX62" s="75">
        <f>SUM(QJ62*$AGX$28)</f>
        <v>0</v>
      </c>
      <c r="AGY62" s="75">
        <f>SUM(QK62*$AGY$28)</f>
        <v>0</v>
      </c>
      <c r="AGZ62" s="75">
        <f>SUM(QL62*$AGZ$28)</f>
        <v>0</v>
      </c>
      <c r="AHA62" s="75">
        <f>SUM(QM62*$AHA$28)</f>
        <v>0</v>
      </c>
      <c r="AHB62" s="75">
        <f>SUM(QN62*$AHB$28)</f>
        <v>0</v>
      </c>
      <c r="AHC62" s="75">
        <f>SUM(QO62*$AHC$28)</f>
        <v>0</v>
      </c>
      <c r="AHD62" s="75">
        <f>SUM(QP62*$AHD$28)</f>
        <v>0</v>
      </c>
      <c r="AHE62" s="75">
        <f>SUM(QQ62*$AHE$28)</f>
        <v>0</v>
      </c>
      <c r="AHF62" s="75">
        <f>SUM(QR62*$AHF$28)</f>
        <v>0</v>
      </c>
      <c r="AHG62" s="75">
        <f>SUM(QS62*$AHG$28)</f>
        <v>0</v>
      </c>
      <c r="AHH62" s="75">
        <f>SUM(QT62*$AHH$28)</f>
        <v>0</v>
      </c>
      <c r="AHI62" s="75">
        <f>SUM(QU62*$AHI$28)</f>
        <v>0</v>
      </c>
      <c r="AHJ62" s="75">
        <f>SUM(QV62*$AHJ$28)</f>
        <v>0</v>
      </c>
      <c r="AHK62" s="75">
        <f>SUM(QW62*$AHK$28)</f>
        <v>0</v>
      </c>
      <c r="AHL62" s="75">
        <f>SUM(QX62*$AHL$28)</f>
        <v>0</v>
      </c>
      <c r="AHM62" s="75">
        <f>SUM(QY62*$AHM$28)</f>
        <v>0</v>
      </c>
      <c r="AHN62" s="75">
        <f>SUM(QZ62*$AHN$28)</f>
        <v>0</v>
      </c>
      <c r="AHO62" s="75">
        <f>SUM(RA62*$AHO$28)</f>
        <v>0</v>
      </c>
      <c r="AHP62" s="75">
        <f>SUM(RB62*$AHP$28)</f>
        <v>0</v>
      </c>
      <c r="AHQ62" s="75">
        <f>SUM(RC62*$AHQ$28)</f>
        <v>0</v>
      </c>
      <c r="AHT62" s="22">
        <f>SUM(AS62:KN62)</f>
        <v>0</v>
      </c>
      <c r="AHU62" s="22">
        <f>SUM(KO62:KV62)</f>
        <v>0</v>
      </c>
      <c r="AHV62" s="22">
        <f>SUM(KW62:MD62)</f>
        <v>29.27</v>
      </c>
      <c r="AHW62" s="22">
        <f>SUM(ME62:NL62)</f>
        <v>69.599999999999994</v>
      </c>
      <c r="AHX62" s="22">
        <f>SUM(NM62:NT62)</f>
        <v>0</v>
      </c>
      <c r="AHY62" s="22">
        <f>SUM(NU62:OJ62)</f>
        <v>0</v>
      </c>
      <c r="AHZ62" s="22">
        <f>SUM(OK62:RC62)</f>
        <v>1.25</v>
      </c>
      <c r="AIA62" s="22">
        <f>SUM(AHT62:AHZ62)</f>
        <v>100.11999999999999</v>
      </c>
      <c r="AIB62" s="77">
        <f>SUM(AHT62/AIA62)</f>
        <v>0</v>
      </c>
      <c r="AIC62" s="77">
        <f>SUM(AHU62/AIA62)</f>
        <v>0</v>
      </c>
      <c r="AID62" s="77">
        <f>SUM(AHV62/AIA62)</f>
        <v>0.29234918098282064</v>
      </c>
      <c r="AIE62" s="77">
        <f>SUM(AHW62/AIA62)</f>
        <v>0.69516580103875347</v>
      </c>
      <c r="AIF62" s="77">
        <f>SUM(AHX62/AIA62)</f>
        <v>0</v>
      </c>
      <c r="AIG62" s="77">
        <f>SUM(AHY62/AIA62)</f>
        <v>0</v>
      </c>
      <c r="AIH62" s="77">
        <f>SUM(AHZ62/AIA62)</f>
        <v>1.248501797842589E-2</v>
      </c>
      <c r="AII62" s="22" t="s">
        <v>584</v>
      </c>
      <c r="AIK62" s="75">
        <f>SUM(RG62:AHQ62)</f>
        <v>167937.85</v>
      </c>
      <c r="AIL62" s="75">
        <f>AE62</f>
        <v>0</v>
      </c>
      <c r="AIM62" s="75">
        <f>SUM(AFZ62:AHD62)</f>
        <v>0</v>
      </c>
      <c r="AIN62" s="75">
        <f>SUM(AIK62-AIM62)</f>
        <v>167937.85</v>
      </c>
      <c r="AIO62" s="75">
        <f>SUM(AIL62+AIM62)</f>
        <v>0</v>
      </c>
      <c r="AIP62" s="23">
        <f>SUM(AIO62/AIN62)</f>
        <v>0</v>
      </c>
    </row>
    <row r="63" spans="5:926" ht="23.25" customHeight="1" x14ac:dyDescent="0.2">
      <c r="E63" s="72"/>
      <c r="J63" s="78">
        <v>2020</v>
      </c>
      <c r="K63" s="78">
        <v>1918</v>
      </c>
      <c r="L63" s="79">
        <v>44025</v>
      </c>
      <c r="M63" s="78">
        <v>1316500</v>
      </c>
      <c r="N63" s="80"/>
      <c r="O63" s="80" t="s">
        <v>697</v>
      </c>
      <c r="P63" s="80" t="s">
        <v>743</v>
      </c>
      <c r="Q63" s="22" t="s">
        <v>744</v>
      </c>
      <c r="R63" s="22">
        <v>35</v>
      </c>
      <c r="S63" s="22">
        <v>4</v>
      </c>
      <c r="T63" s="22">
        <v>9</v>
      </c>
      <c r="U63" s="68" t="s">
        <v>698</v>
      </c>
      <c r="V63" s="22" t="s">
        <v>745</v>
      </c>
      <c r="X63" s="22">
        <v>160</v>
      </c>
      <c r="Y63" s="74">
        <f>SUM(AK63/X63)</f>
        <v>2125</v>
      </c>
      <c r="Z63" s="75">
        <f>SUM(RC63:AHM63)</f>
        <v>249438.5</v>
      </c>
      <c r="AA63" s="75">
        <v>0</v>
      </c>
      <c r="AB63" s="75">
        <v>0</v>
      </c>
      <c r="AC63" s="75">
        <f>SUM(Z63:AB63)</f>
        <v>249438.5</v>
      </c>
      <c r="AD63" s="75">
        <f>SUM(RG63:AHQ63)</f>
        <v>249121.3</v>
      </c>
      <c r="AE63" s="75">
        <v>0</v>
      </c>
      <c r="AF63" s="75">
        <v>0</v>
      </c>
      <c r="AG63" s="75">
        <f>SUM(AD63:AF63)</f>
        <v>249121.3</v>
      </c>
      <c r="AH63" s="74">
        <v>340000</v>
      </c>
      <c r="AI63" s="74">
        <v>0</v>
      </c>
      <c r="AJ63" s="74">
        <v>0</v>
      </c>
      <c r="AK63" s="76">
        <f>SUM(AH63-(AI63+AJ63))</f>
        <v>340000</v>
      </c>
      <c r="AL63" s="23">
        <f>SUM(AD63/AK63)</f>
        <v>0.73270970588235296</v>
      </c>
      <c r="AM63" s="77">
        <f>ABS(AL63-$A$7)</f>
        <v>6.2902941176470328E-3</v>
      </c>
      <c r="AN63" s="77">
        <f>ABS(AL63-$A$9)</f>
        <v>5.8537553291986955E-2</v>
      </c>
      <c r="AO63" s="77">
        <f>SUMSQ(AN63)</f>
        <v>3.426645145412213E-3</v>
      </c>
      <c r="AP63" s="75">
        <f>AK63^2</f>
        <v>115600000000</v>
      </c>
      <c r="AQ63" s="74">
        <f>AG63^2</f>
        <v>62061422113.689995</v>
      </c>
      <c r="AR63" s="75">
        <f>AG63*AK63</f>
        <v>84701242000</v>
      </c>
      <c r="KW63" s="22">
        <v>17.760000000000002</v>
      </c>
      <c r="KZ63" s="22">
        <v>4.46</v>
      </c>
      <c r="LD63" s="22">
        <v>0.21</v>
      </c>
      <c r="ME63" s="22">
        <v>89.95</v>
      </c>
      <c r="MG63" s="22">
        <v>45.22</v>
      </c>
      <c r="RB63" s="22">
        <v>2</v>
      </c>
      <c r="RE63" s="22">
        <f>SUM(AS63:PG63)</f>
        <v>157.60000000000002</v>
      </c>
      <c r="RF63" s="22">
        <f>SUM(AS63:RC63)</f>
        <v>159.60000000000002</v>
      </c>
      <c r="RG63" s="75">
        <f>SUM(AS63*$RG$28)</f>
        <v>0</v>
      </c>
      <c r="RH63" s="75">
        <f>SUM(AT63*$RH$28)</f>
        <v>0</v>
      </c>
      <c r="RI63" s="75">
        <f>SUM(AU63*$RI$28)</f>
        <v>0</v>
      </c>
      <c r="RJ63" s="75">
        <f>SUM(AV63*$RJ$28)</f>
        <v>0</v>
      </c>
      <c r="RK63" s="75">
        <f>SUM(AW63*$RK$28)</f>
        <v>0</v>
      </c>
      <c r="RL63" s="75">
        <f>SUM(AX63*$RL$28)</f>
        <v>0</v>
      </c>
      <c r="RM63" s="75">
        <f>SUM(AY63*$RM$28)</f>
        <v>0</v>
      </c>
      <c r="RN63" s="75">
        <f>SUM(AZ63*$RN$28)</f>
        <v>0</v>
      </c>
      <c r="RO63" s="75">
        <f>SUM(BA63*$RO$28)</f>
        <v>0</v>
      </c>
      <c r="RP63" s="75">
        <f>SUM(BB63*$RP$28)</f>
        <v>0</v>
      </c>
      <c r="RQ63" s="75">
        <f>SUM(BC63*$RQ$28)</f>
        <v>0</v>
      </c>
      <c r="RR63" s="75">
        <f>SUM(BD63*$RR$28)</f>
        <v>0</v>
      </c>
      <c r="RS63" s="75">
        <f>SUM(BE63*$RS$28)</f>
        <v>0</v>
      </c>
      <c r="RT63" s="75">
        <f>SUM(BF63*$RT$28)</f>
        <v>0</v>
      </c>
      <c r="RU63" s="75">
        <f>SUM(BG63*$RU$28)</f>
        <v>0</v>
      </c>
      <c r="RV63" s="75">
        <f>SUM(BH63*$RV$28)</f>
        <v>0</v>
      </c>
      <c r="RW63" s="75">
        <f>SUM(BI63*$RW$28)</f>
        <v>0</v>
      </c>
      <c r="RX63" s="75">
        <f>SUM(BJ63*$RX$28)</f>
        <v>0</v>
      </c>
      <c r="RY63" s="75">
        <f>SUM(BK63*$RY$28)</f>
        <v>0</v>
      </c>
      <c r="RZ63" s="75">
        <f>SUM(BL63*$RZ$28)</f>
        <v>0</v>
      </c>
      <c r="SA63" s="75">
        <f>SUM(BM63*$SA$28)</f>
        <v>0</v>
      </c>
      <c r="SB63" s="75">
        <f>SUM(BN63*$SB$28)</f>
        <v>0</v>
      </c>
      <c r="SC63" s="75">
        <f>SUM(BO63*$SC$28)</f>
        <v>0</v>
      </c>
      <c r="SD63" s="75">
        <f>SUM(BP63*$SD$28)</f>
        <v>0</v>
      </c>
      <c r="SE63" s="75">
        <f>SUM(BQ63*$SE$28)</f>
        <v>0</v>
      </c>
      <c r="SF63" s="75">
        <f>SUM(BR63*$SF$28)</f>
        <v>0</v>
      </c>
      <c r="SG63" s="75">
        <f>SUM(BS63*$SG$28)</f>
        <v>0</v>
      </c>
      <c r="SH63" s="75">
        <f>SUM(BT63*$SH$28)</f>
        <v>0</v>
      </c>
      <c r="SI63" s="75">
        <f>SUM(BU63*$SI$28)</f>
        <v>0</v>
      </c>
      <c r="SJ63" s="75">
        <f>SUM(BV63*$SJ$28)</f>
        <v>0</v>
      </c>
      <c r="SK63" s="75">
        <f>SUM(BW63*$SK$28)</f>
        <v>0</v>
      </c>
      <c r="SL63" s="75">
        <f>SUM(BX63*$SL$28)</f>
        <v>0</v>
      </c>
      <c r="SM63" s="75">
        <f>SUM(BY63*$SM$28)</f>
        <v>0</v>
      </c>
      <c r="SN63" s="75">
        <f>SUM(BZ63*$SN$28)</f>
        <v>0</v>
      </c>
      <c r="SO63" s="75">
        <f>SUM(CA63*$SO$28)</f>
        <v>0</v>
      </c>
      <c r="SP63" s="75">
        <f>SUM(CB63*$SP$28)</f>
        <v>0</v>
      </c>
      <c r="SQ63" s="75">
        <f>SUM(CC63*$SQ$28)</f>
        <v>0</v>
      </c>
      <c r="SR63" s="75">
        <f>SUM(CD63*$SR$28)</f>
        <v>0</v>
      </c>
      <c r="SS63" s="75">
        <f>SUM(CE63*$SS$28)</f>
        <v>0</v>
      </c>
      <c r="ST63" s="75">
        <f>SUM(CF63*$ST$28)</f>
        <v>0</v>
      </c>
      <c r="SU63" s="75">
        <f>SUM(CG63*$SU$28)</f>
        <v>0</v>
      </c>
      <c r="SV63" s="75">
        <f>SUM(CH63*$SV$28)</f>
        <v>0</v>
      </c>
      <c r="SW63" s="75">
        <f>SUM(CI63*$SW$28)</f>
        <v>0</v>
      </c>
      <c r="SX63" s="75">
        <f>SUM(CJ63*$SX$28)</f>
        <v>0</v>
      </c>
      <c r="SY63" s="75">
        <f>SUM(CK63*$SY$28)</f>
        <v>0</v>
      </c>
      <c r="SZ63" s="75">
        <f>SUM(CL63*$SZ$28)</f>
        <v>0</v>
      </c>
      <c r="TA63" s="75">
        <f>SUM(CM63*$TA$28)</f>
        <v>0</v>
      </c>
      <c r="TB63" s="75">
        <f>SUM(CN63*$TB$28)</f>
        <v>0</v>
      </c>
      <c r="TC63" s="75">
        <f>SUM(CO63*$TC$28)</f>
        <v>0</v>
      </c>
      <c r="TD63" s="75">
        <f>SUM(CP63*$TD$28)</f>
        <v>0</v>
      </c>
      <c r="TE63" s="75">
        <f>SUM(CQ63*$TE$28)</f>
        <v>0</v>
      </c>
      <c r="TF63" s="75">
        <f>SUM(CR63*$TF$28)</f>
        <v>0</v>
      </c>
      <c r="TG63" s="75">
        <f>SUM(CS63*$TG$28)</f>
        <v>0</v>
      </c>
      <c r="TH63" s="75">
        <f>SUM(CT63*$TH$28)</f>
        <v>0</v>
      </c>
      <c r="TI63" s="75">
        <f>SUM(CU63*$TI$28)</f>
        <v>0</v>
      </c>
      <c r="TJ63" s="75">
        <f>SUM(CV63*$TJ$28)</f>
        <v>0</v>
      </c>
      <c r="TK63" s="75">
        <f>SUM(CW63*$TK$28)</f>
        <v>0</v>
      </c>
      <c r="TL63" s="75">
        <f>SUM(CX63*$TL$28)</f>
        <v>0</v>
      </c>
      <c r="TM63" s="75">
        <f>SUM(CY63*$TM$28)</f>
        <v>0</v>
      </c>
      <c r="TN63" s="75">
        <f>SUM(CZ63*$TN$28)</f>
        <v>0</v>
      </c>
      <c r="TO63" s="75">
        <f>SUM(DA63*$TO$28)</f>
        <v>0</v>
      </c>
      <c r="TP63" s="75">
        <f>SUM(DB63*$TP$28)</f>
        <v>0</v>
      </c>
      <c r="TQ63" s="75">
        <f>SUM(DC63*$TQ$28)</f>
        <v>0</v>
      </c>
      <c r="TR63" s="75">
        <f>SUM(DD63*$TR$28)</f>
        <v>0</v>
      </c>
      <c r="TS63" s="75">
        <f>SUM(DE63*$TS$28)</f>
        <v>0</v>
      </c>
      <c r="TT63" s="75">
        <f>SUM(DF63*$TT$28)</f>
        <v>0</v>
      </c>
      <c r="TU63" s="75">
        <f>SUM(DG63*$TU$28)</f>
        <v>0</v>
      </c>
      <c r="TV63" s="75">
        <f>SUM(DH63*$TV$28)</f>
        <v>0</v>
      </c>
      <c r="TW63" s="75">
        <f>SUM(DI63*$TW$28)</f>
        <v>0</v>
      </c>
      <c r="TX63" s="75">
        <f>SUM(DJ63*$TX$28)</f>
        <v>0</v>
      </c>
      <c r="TY63" s="75">
        <f>SUM(DK63*$TY$28)</f>
        <v>0</v>
      </c>
      <c r="TZ63" s="75">
        <f>SUM(DL63*$TZ$28)</f>
        <v>0</v>
      </c>
      <c r="UA63" s="75">
        <f>SUM(DM63*$UA$28)</f>
        <v>0</v>
      </c>
      <c r="UB63" s="75">
        <f>SUM(DN63*$UB$28)</f>
        <v>0</v>
      </c>
      <c r="UC63" s="75">
        <f>SUM(DO63*$UC$28)</f>
        <v>0</v>
      </c>
      <c r="UD63" s="75">
        <f>SUM(DP63*$UD$28)</f>
        <v>0</v>
      </c>
      <c r="UE63" s="75">
        <f>SUM(DQ63*$UE$28)</f>
        <v>0</v>
      </c>
      <c r="UF63" s="75">
        <f>SUM(DR63*$UF$28)</f>
        <v>0</v>
      </c>
      <c r="UG63" s="75">
        <f>SUM(DS63*$UG$28)</f>
        <v>0</v>
      </c>
      <c r="UH63" s="75">
        <f>SUM(DT63*$UH$28)</f>
        <v>0</v>
      </c>
      <c r="UI63" s="75">
        <f>SUM(DU63*$UI$28)</f>
        <v>0</v>
      </c>
      <c r="UJ63" s="75">
        <f>SUM(DV63*$UJ$28)</f>
        <v>0</v>
      </c>
      <c r="UK63" s="75">
        <f>SUM(DW63*$UK$28)</f>
        <v>0</v>
      </c>
      <c r="UL63" s="75">
        <f>SUM(DX63*$UL$28)</f>
        <v>0</v>
      </c>
      <c r="UM63" s="75">
        <f>SUM(DY63*$UM$28)</f>
        <v>0</v>
      </c>
      <c r="UN63" s="75">
        <f>SUM(DZ63*$UN$28)</f>
        <v>0</v>
      </c>
      <c r="UO63" s="75">
        <f>SUM(EA63*$UO$28)</f>
        <v>0</v>
      </c>
      <c r="UP63" s="75">
        <f>SUM(EB63*$UP$28)</f>
        <v>0</v>
      </c>
      <c r="UQ63" s="75">
        <f>SUM(EC63*$UQ$28)</f>
        <v>0</v>
      </c>
      <c r="UR63" s="75">
        <f>SUM(ED63*$UR$28)</f>
        <v>0</v>
      </c>
      <c r="US63" s="75">
        <f>SUM(EE63*$US$28)</f>
        <v>0</v>
      </c>
      <c r="UT63" s="75">
        <f>SUM(EF63*$UT$28)</f>
        <v>0</v>
      </c>
      <c r="UU63" s="75">
        <f>SUM(EG63*$UU$28)</f>
        <v>0</v>
      </c>
      <c r="UV63" s="75">
        <f>SUM(EH63*$UV$28)</f>
        <v>0</v>
      </c>
      <c r="UW63" s="75">
        <f>SUM(EI63*$UW$28)</f>
        <v>0</v>
      </c>
      <c r="UX63" s="75">
        <f>SUM(EJ63*$UX$28)</f>
        <v>0</v>
      </c>
      <c r="UY63" s="75">
        <f>SUM(EK63*$UY$28)</f>
        <v>0</v>
      </c>
      <c r="UZ63" s="75">
        <f>SUM(EL63*$UZ$28)</f>
        <v>0</v>
      </c>
      <c r="VA63" s="75">
        <f>SUM(EM63*$VA$28)</f>
        <v>0</v>
      </c>
      <c r="VB63" s="75">
        <f>SUM(EN63*$VB$28)</f>
        <v>0</v>
      </c>
      <c r="VC63" s="75">
        <f>SUM(EO63*$VC$28)</f>
        <v>0</v>
      </c>
      <c r="VD63" s="75">
        <f>SUM(EP63*$VD$28)</f>
        <v>0</v>
      </c>
      <c r="VE63" s="75">
        <f>SUM(EQ63*$VE$28)</f>
        <v>0</v>
      </c>
      <c r="VF63" s="75">
        <f>SUM(ER63*$VF$28)</f>
        <v>0</v>
      </c>
      <c r="VG63" s="75">
        <f>SUM(ES63*$VG$28)</f>
        <v>0</v>
      </c>
      <c r="VH63" s="75">
        <f>SUM(ET63*$VH$28)</f>
        <v>0</v>
      </c>
      <c r="VI63" s="75">
        <f>SUM(EU63*$VI$28)</f>
        <v>0</v>
      </c>
      <c r="VJ63" s="75">
        <f>SUM(EV63*$VJ$28)</f>
        <v>0</v>
      </c>
      <c r="VK63" s="75">
        <f>SUM(EW63*$VK$28)</f>
        <v>0</v>
      </c>
      <c r="VL63" s="75">
        <f>SUM(EX63*$VL$28)</f>
        <v>0</v>
      </c>
      <c r="VM63" s="75">
        <f>SUM(EY63*$VM$28)</f>
        <v>0</v>
      </c>
      <c r="VN63" s="75">
        <f>SUM(EZ63*$VND$28)</f>
        <v>0</v>
      </c>
      <c r="VO63" s="75">
        <f>SUM(FA63*$VO$28)</f>
        <v>0</v>
      </c>
      <c r="VP63" s="75">
        <f>SUM(FB63*$VP$28)</f>
        <v>0</v>
      </c>
      <c r="VQ63" s="75">
        <f>SUM(FC63*$VQ$28)</f>
        <v>0</v>
      </c>
      <c r="VR63" s="75">
        <f>SUM(FD63*$VR$28)</f>
        <v>0</v>
      </c>
      <c r="VS63" s="75">
        <f>SUM(FE63*$VS$28)</f>
        <v>0</v>
      </c>
      <c r="VT63" s="75">
        <f>SUM(FF63*$VT$28)</f>
        <v>0</v>
      </c>
      <c r="VU63" s="75">
        <f>SUM(FG63*$VU$28)</f>
        <v>0</v>
      </c>
      <c r="VV63" s="75">
        <f>SUM(FH63*$VV$28)</f>
        <v>0</v>
      </c>
      <c r="VW63" s="75">
        <f>SUM(FI63*$VW$28)</f>
        <v>0</v>
      </c>
      <c r="VX63" s="75">
        <f>SUM(FJ63*$VX$28)</f>
        <v>0</v>
      </c>
      <c r="VY63" s="75">
        <f>SUM(FK63*$VY$28)</f>
        <v>0</v>
      </c>
      <c r="VZ63" s="75">
        <f>SUM(FL63*$VZ$28)</f>
        <v>0</v>
      </c>
      <c r="WA63" s="75">
        <f>SUM(FM63*$WA$28)</f>
        <v>0</v>
      </c>
      <c r="WB63" s="75">
        <f>SUM(FN63*$WB$28)</f>
        <v>0</v>
      </c>
      <c r="WC63" s="75">
        <f>SUM(FO63*$WC$28)</f>
        <v>0</v>
      </c>
      <c r="WD63" s="75">
        <f>SUM(FP63*$WD$28)</f>
        <v>0</v>
      </c>
      <c r="WE63" s="75">
        <f>SUM(FQ63*$WE$28)</f>
        <v>0</v>
      </c>
      <c r="WF63" s="75">
        <f>SUM(FR63*$WF$28)</f>
        <v>0</v>
      </c>
      <c r="WG63" s="75">
        <f>SUM(FS63*$WG$28)</f>
        <v>0</v>
      </c>
      <c r="WH63" s="75">
        <f>SUM(FT63*$WH$28)</f>
        <v>0</v>
      </c>
      <c r="WI63" s="75">
        <f>SUM(FU63*$WI$28)</f>
        <v>0</v>
      </c>
      <c r="WJ63" s="75">
        <f>SUM(FV63*$WJ$28)</f>
        <v>0</v>
      </c>
      <c r="WK63" s="75">
        <f>SUM(FW63*$WK$28)</f>
        <v>0</v>
      </c>
      <c r="WL63" s="75">
        <f>SUM(FX63*$WL$28)</f>
        <v>0</v>
      </c>
      <c r="WM63" s="75">
        <f>SUM(FY63*$WM$28)</f>
        <v>0</v>
      </c>
      <c r="WN63" s="75">
        <f>SUM(FZ63*$WN$28)</f>
        <v>0</v>
      </c>
      <c r="WO63" s="75">
        <f>SUM(GA63*$WO$28)</f>
        <v>0</v>
      </c>
      <c r="WP63" s="75">
        <f>SUM(GB63*$WP$28)</f>
        <v>0</v>
      </c>
      <c r="WQ63" s="75">
        <f>SUM(GC63*$WQ$28)</f>
        <v>0</v>
      </c>
      <c r="WR63" s="75">
        <f>SUM(GD63*$WR$28)</f>
        <v>0</v>
      </c>
      <c r="WS63" s="75">
        <f>SUM(GE63*$WS$28)</f>
        <v>0</v>
      </c>
      <c r="WT63" s="75">
        <f>SUM(GF63*$WT$28)</f>
        <v>0</v>
      </c>
      <c r="WU63" s="75">
        <f>SUM(GG63*$WU$28)</f>
        <v>0</v>
      </c>
      <c r="WV63" s="75">
        <f>SUM(GH63*$WV$28)</f>
        <v>0</v>
      </c>
      <c r="WW63" s="75">
        <f>SUM(GI63*$WW$28)</f>
        <v>0</v>
      </c>
      <c r="WX63" s="75">
        <f>SUM(GJ63*$WX$28)</f>
        <v>0</v>
      </c>
      <c r="WY63" s="75">
        <f>SUM(GK63*$WY$28)</f>
        <v>0</v>
      </c>
      <c r="WZ63" s="75">
        <f>SUM(GL63*$WZ$28)</f>
        <v>0</v>
      </c>
      <c r="XA63" s="75">
        <f>SUM(GM63*$XA$28)</f>
        <v>0</v>
      </c>
      <c r="XB63" s="75">
        <f>SUM(GN63*$XB$28)</f>
        <v>0</v>
      </c>
      <c r="XC63" s="75">
        <f>SUM(GO63*$XC$28)</f>
        <v>0</v>
      </c>
      <c r="XD63" s="75">
        <f>SUM(GP63*$XD$28)</f>
        <v>0</v>
      </c>
      <c r="XE63" s="75">
        <f>SUM(GQ63*$XE$28)</f>
        <v>0</v>
      </c>
      <c r="XF63" s="75">
        <f>SUM(GR63*$XF$28)</f>
        <v>0</v>
      </c>
      <c r="XG63" s="75">
        <f>SUM(GS63*$XG$28)</f>
        <v>0</v>
      </c>
      <c r="XH63" s="75">
        <f>SUM(GT63*$XH$28)</f>
        <v>0</v>
      </c>
      <c r="XI63" s="75">
        <f>SUM(GU63*$XI$28)</f>
        <v>0</v>
      </c>
      <c r="XJ63" s="75">
        <f>SUM(GV63*$XJ$28)</f>
        <v>0</v>
      </c>
      <c r="XK63" s="75">
        <f>SUM(GW63*$XK$28)</f>
        <v>0</v>
      </c>
      <c r="XL63" s="75">
        <f>SUM(GX63*$XL$28)</f>
        <v>0</v>
      </c>
      <c r="XM63" s="75">
        <f>SUM(GY63*$XM$28)</f>
        <v>0</v>
      </c>
      <c r="XN63" s="75">
        <f>SUM(GZ63*$XN$28)</f>
        <v>0</v>
      </c>
      <c r="XO63" s="75">
        <f>SUM(HA63*$XO$28)</f>
        <v>0</v>
      </c>
      <c r="XP63" s="75">
        <f>SUM(HB63*$XP$28)</f>
        <v>0</v>
      </c>
      <c r="XQ63" s="75">
        <f>SUM(HC63*$XQ$28)</f>
        <v>0</v>
      </c>
      <c r="XR63" s="75">
        <f>SUM(HD63*$XR$28)</f>
        <v>0</v>
      </c>
      <c r="XS63" s="75">
        <f>SUM(HE63*$XS$28)</f>
        <v>0</v>
      </c>
      <c r="XT63" s="75">
        <f>SUM(HF63*$XT$28)</f>
        <v>0</v>
      </c>
      <c r="XU63" s="75">
        <f>SUM(HG63*$XU$28)</f>
        <v>0</v>
      </c>
      <c r="XV63" s="75">
        <f>SUM(HH63*$XV$28)</f>
        <v>0</v>
      </c>
      <c r="XW63" s="75">
        <f>SUM(HI63*$XW$28)</f>
        <v>0</v>
      </c>
      <c r="XX63" s="75">
        <f>SUM(HJ63*$XX$28)</f>
        <v>0</v>
      </c>
      <c r="XY63" s="75">
        <f>SUM(HK63*$XY$28)</f>
        <v>0</v>
      </c>
      <c r="XZ63" s="75">
        <f>SUM(HL63*$XZ$28)</f>
        <v>0</v>
      </c>
      <c r="YA63" s="75">
        <f>SUM(HM63*$YA$28)</f>
        <v>0</v>
      </c>
      <c r="YB63" s="75">
        <f>SUM(HN63*$YB$28)</f>
        <v>0</v>
      </c>
      <c r="YC63" s="75">
        <f>SUM(HO63*$YC$28)</f>
        <v>0</v>
      </c>
      <c r="YD63" s="75">
        <f>SUM(HP63*$YD$28)</f>
        <v>0</v>
      </c>
      <c r="YE63" s="75">
        <f>SUM(HQ63*$YE$28)</f>
        <v>0</v>
      </c>
      <c r="YF63" s="75">
        <f>SUM(HR63*$YF$28)</f>
        <v>0</v>
      </c>
      <c r="YG63" s="75">
        <f>SUM(HS63*$YG$28)</f>
        <v>0</v>
      </c>
      <c r="YH63" s="75">
        <f>SUM(HT63*$YH$28)</f>
        <v>0</v>
      </c>
      <c r="YI63" s="75">
        <f>SUM(HU63*$YI$28)</f>
        <v>0</v>
      </c>
      <c r="YJ63" s="75">
        <f>SUM(HV63*$YJ$28)</f>
        <v>0</v>
      </c>
      <c r="YK63" s="75">
        <f>SUM(HW63*$YK$28)</f>
        <v>0</v>
      </c>
      <c r="YL63" s="75">
        <f>SUM(HX63*$YL$28)</f>
        <v>0</v>
      </c>
      <c r="YM63" s="75">
        <f>SUM(HY63*$YM$28)</f>
        <v>0</v>
      </c>
      <c r="YN63" s="75">
        <f>SUM(HZ63*$YN$28)</f>
        <v>0</v>
      </c>
      <c r="YO63" s="75">
        <f>SUM(IA63*$YO$28)</f>
        <v>0</v>
      </c>
      <c r="YP63" s="75">
        <f>SUM(IB63*$YP$28)</f>
        <v>0</v>
      </c>
      <c r="YQ63" s="75">
        <f>SUM(IC63*$YQ$28)</f>
        <v>0</v>
      </c>
      <c r="YR63" s="75">
        <f>SUM(ID63*$YR$28)</f>
        <v>0</v>
      </c>
      <c r="YS63" s="75">
        <f>SUM(IE63*$YS$28)</f>
        <v>0</v>
      </c>
      <c r="YT63" s="75">
        <f>SUM(IF63*$YT$28)</f>
        <v>0</v>
      </c>
      <c r="YU63" s="75">
        <f>SUM(IG63*$YU$28)</f>
        <v>0</v>
      </c>
      <c r="YV63" s="75">
        <f>SUM(IH63*$YV$28)</f>
        <v>0</v>
      </c>
      <c r="YW63" s="75">
        <f>SUM(II63*$YW$28)</f>
        <v>0</v>
      </c>
      <c r="YX63" s="75">
        <f>SUM(IJ63*$YX$28)</f>
        <v>0</v>
      </c>
      <c r="YY63" s="75">
        <f>SUM(IK63*$YY$28)</f>
        <v>0</v>
      </c>
      <c r="YZ63" s="75">
        <f>SUM(IL63*$YZ$28)</f>
        <v>0</v>
      </c>
      <c r="ZA63" s="75">
        <f>SUM(IM63*$ZA$28)</f>
        <v>0</v>
      </c>
      <c r="ZB63" s="75">
        <f>SUM(IN63*$ZB$28)</f>
        <v>0</v>
      </c>
      <c r="ZC63" s="75">
        <f>SUM(IO63*$ZC$28)</f>
        <v>0</v>
      </c>
      <c r="ZD63" s="75">
        <f>SUM(IP63*$ZD$28)</f>
        <v>0</v>
      </c>
      <c r="ZE63" s="75">
        <f>SUM(IQ63*$ZE$28)</f>
        <v>0</v>
      </c>
      <c r="ZF63" s="75">
        <f>SUM(IR63*$ZF$28)</f>
        <v>0</v>
      </c>
      <c r="ZG63" s="75">
        <f>SUM(IS63*$ZG$28)</f>
        <v>0</v>
      </c>
      <c r="ZH63" s="75">
        <f>SUM(IT63*$ZH$28)</f>
        <v>0</v>
      </c>
      <c r="ZI63" s="75">
        <f>SUM(IU63*$ZI$28)</f>
        <v>0</v>
      </c>
      <c r="ZJ63" s="75">
        <f>SUM(IV63*$ZJ$28)</f>
        <v>0</v>
      </c>
      <c r="ZK63" s="75">
        <f>SUM(IW63*$ZK$28)</f>
        <v>0</v>
      </c>
      <c r="ZL63" s="75">
        <f>SUM(IX63*$ZL$28)</f>
        <v>0</v>
      </c>
      <c r="ZM63" s="75">
        <f>SUM(IY63*$ZM$28)</f>
        <v>0</v>
      </c>
      <c r="ZN63" s="75">
        <f>SUM(IZ63*$ZN$28)</f>
        <v>0</v>
      </c>
      <c r="ZO63" s="75">
        <f>SUM(JA63*$ZO$28)</f>
        <v>0</v>
      </c>
      <c r="ZP63" s="75">
        <f>SUM(JB63*$ZP$28)</f>
        <v>0</v>
      </c>
      <c r="ZQ63" s="75">
        <f>SUM(JC63*$ZQ$28)</f>
        <v>0</v>
      </c>
      <c r="ZR63" s="75">
        <f>SUM(JD63*$ZR$28)</f>
        <v>0</v>
      </c>
      <c r="ZS63" s="75">
        <f>SUM(JE63*$ZS$28)</f>
        <v>0</v>
      </c>
      <c r="ZT63" s="75">
        <f>SUM(JF63*$ZT$28)</f>
        <v>0</v>
      </c>
      <c r="ZU63" s="75">
        <f>SUM(JG63*$ZU$28)</f>
        <v>0</v>
      </c>
      <c r="ZV63" s="75">
        <f>SUM(JH63*$ZV$28)</f>
        <v>0</v>
      </c>
      <c r="ZW63" s="75">
        <f>SUM(JI63*$ZW$28)</f>
        <v>0</v>
      </c>
      <c r="ZX63" s="75">
        <f>SUM(JJ63*$ZX$28)</f>
        <v>0</v>
      </c>
      <c r="ZY63" s="75">
        <f>SUM(JK63*$ZY$28)</f>
        <v>0</v>
      </c>
      <c r="ZZ63" s="75">
        <f>SUM(JL63*$ZZ$28)</f>
        <v>0</v>
      </c>
      <c r="AAA63" s="75">
        <f>SUM(JM63*$AAA$28)</f>
        <v>0</v>
      </c>
      <c r="AAB63" s="75">
        <f>SUM(JN63*$AAB$28)</f>
        <v>0</v>
      </c>
      <c r="AAC63" s="75">
        <f>SUM(JO63*$AAC$28)</f>
        <v>0</v>
      </c>
      <c r="AAD63" s="75">
        <f>SUM(JP63*$AAD$28)</f>
        <v>0</v>
      </c>
      <c r="AAE63" s="75">
        <f>SUM(JQ63*$AAE$28)</f>
        <v>0</v>
      </c>
      <c r="AAF63" s="75">
        <f>SUM(JR63*$AAF$28)</f>
        <v>0</v>
      </c>
      <c r="AAG63" s="75">
        <f>SUM(JS63*$AAG$28)</f>
        <v>0</v>
      </c>
      <c r="AAH63" s="75">
        <f>SUM(JT63*$AAH$28)</f>
        <v>0</v>
      </c>
      <c r="AAI63" s="75">
        <f>SUM(JU63*$AAI$28)</f>
        <v>0</v>
      </c>
      <c r="AAJ63" s="75">
        <f>SUM(JV63*$AAJ$28)</f>
        <v>0</v>
      </c>
      <c r="AAK63" s="75">
        <f>SUM(JW63*$AAK$28)</f>
        <v>0</v>
      </c>
      <c r="AAL63" s="75">
        <f>SUM(JX63*$AAL$28)</f>
        <v>0</v>
      </c>
      <c r="AAM63" s="75">
        <f>SUM(JY63*$AAM$28)</f>
        <v>0</v>
      </c>
      <c r="AAN63" s="75">
        <f>SUM(JZ63*$AAN$28)</f>
        <v>0</v>
      </c>
      <c r="AAO63" s="75">
        <f>SUM(KA63*$AAO$28)</f>
        <v>0</v>
      </c>
      <c r="AAP63" s="75">
        <f>SUM(KB63*$AAP$28)</f>
        <v>0</v>
      </c>
      <c r="AAQ63" s="75">
        <f>SUM(KC63*$AAQ$28)</f>
        <v>0</v>
      </c>
      <c r="AAR63" s="75">
        <f>SUM(KD63*$AAR$28)</f>
        <v>0</v>
      </c>
      <c r="AAS63" s="75">
        <f>SUM(KE63*$AAS$28)</f>
        <v>0</v>
      </c>
      <c r="AAT63" s="75">
        <f>SUM(KF63*$AAT$28)</f>
        <v>0</v>
      </c>
      <c r="AAU63" s="75">
        <f>SUM(KG63*$AAU$28)</f>
        <v>0</v>
      </c>
      <c r="AAV63" s="75">
        <f>SUM(KH63*$AAV$28)</f>
        <v>0</v>
      </c>
      <c r="AAW63" s="75">
        <f>SUM(KI63*$AAW$28)</f>
        <v>0</v>
      </c>
      <c r="AAX63" s="75">
        <f>SUM(KJ63*$AAX$28)</f>
        <v>0</v>
      </c>
      <c r="AAY63" s="75">
        <f>SUM(KK63*$AAY$28)</f>
        <v>0</v>
      </c>
      <c r="AAZ63" s="75">
        <f>SUM(KL63*$AAZ$28)</f>
        <v>0</v>
      </c>
      <c r="ABA63" s="75">
        <f>SUM(KM63*$ABA$28)</f>
        <v>0</v>
      </c>
      <c r="ABB63" s="75">
        <f>SUM(KN63*$ABB$28)</f>
        <v>0</v>
      </c>
      <c r="ABC63" s="75">
        <f>SUM(KO63*$ABC$28)</f>
        <v>0</v>
      </c>
      <c r="ABD63" s="75">
        <f>SUM(KP63*$ABD$28)</f>
        <v>0</v>
      </c>
      <c r="ABE63" s="75">
        <f>SUM(KQ63*$ABE$28)</f>
        <v>0</v>
      </c>
      <c r="ABF63" s="75">
        <f>SUM(KR63*$ABF$28)</f>
        <v>0</v>
      </c>
      <c r="ABG63" s="75">
        <f>SUM(KS63*$ABG$28)</f>
        <v>0</v>
      </c>
      <c r="ABH63" s="75">
        <f>SUM(KT63*$ABH$28)</f>
        <v>0</v>
      </c>
      <c r="ABI63" s="75">
        <f>SUM(KU63*$ABI$28)</f>
        <v>0</v>
      </c>
      <c r="ABJ63" s="75">
        <f>SUM(KV63*$ABJ$28)</f>
        <v>0</v>
      </c>
      <c r="ABK63" s="75">
        <f>SUM(KW63*$ABK$28)</f>
        <v>48751.200000000004</v>
      </c>
      <c r="ABL63" s="75">
        <f>SUM(KX63*$ABL$28)</f>
        <v>0</v>
      </c>
      <c r="ABM63" s="75">
        <f>SUM(KY63*$ABM$28)</f>
        <v>0</v>
      </c>
      <c r="ABN63" s="75">
        <f>SUM(KZ63*$ABN$28)</f>
        <v>10770.9</v>
      </c>
      <c r="ABO63" s="75">
        <f>SUM(LA63*$ABO$28)</f>
        <v>0</v>
      </c>
      <c r="ABP63" s="75">
        <f>SUM(LB63*$ABP$28)</f>
        <v>0</v>
      </c>
      <c r="ABQ63" s="75">
        <f>SUM(LC63*$ABQ$28)</f>
        <v>0</v>
      </c>
      <c r="ABR63" s="75">
        <f>SUM(LD63*$ABR$28)</f>
        <v>361.2</v>
      </c>
      <c r="ABS63" s="75">
        <f>SUM(LE63*$ABS$28)</f>
        <v>0</v>
      </c>
      <c r="ABT63" s="75">
        <f>SUM(LF63*$ABT$28)</f>
        <v>0</v>
      </c>
      <c r="ABU63" s="75">
        <f>SUM(LG63*$ABU$28)</f>
        <v>0</v>
      </c>
      <c r="ABV63" s="75">
        <f>SUM(LH63*$ABV$28)</f>
        <v>0</v>
      </c>
      <c r="ABW63" s="75">
        <f>SUM(LI63*$ABW$28)</f>
        <v>0</v>
      </c>
      <c r="ABX63" s="75">
        <f>SUM(LJ63*$ABX$28)</f>
        <v>0</v>
      </c>
      <c r="ABY63" s="75">
        <f>SUM(LK63*$ABY$28)</f>
        <v>0</v>
      </c>
      <c r="ABZ63" s="75">
        <f>SUM(LL63*$ABZ$28)</f>
        <v>0</v>
      </c>
      <c r="ACA63" s="75">
        <f>SUM(LM63*$ACA$28)</f>
        <v>0</v>
      </c>
      <c r="ACB63" s="75">
        <f>SUM(LN63*$ACB$28)</f>
        <v>0</v>
      </c>
      <c r="ACC63" s="75">
        <f>SUM(LO63*$ACC$28)</f>
        <v>0</v>
      </c>
      <c r="ACD63" s="75">
        <f>SUM(LP63*$ACD$28)</f>
        <v>0</v>
      </c>
      <c r="ACE63" s="75">
        <f>SUM(LQ63*$ACE$28)</f>
        <v>0</v>
      </c>
      <c r="ACF63" s="75">
        <f>SUM(LR63*$ACF$28)</f>
        <v>0</v>
      </c>
      <c r="ACG63" s="75">
        <f>SUM(LS63*$ACG$28)</f>
        <v>0</v>
      </c>
      <c r="ACH63" s="75">
        <f>SUM(LT63*$ACH$28)</f>
        <v>0</v>
      </c>
      <c r="ACI63" s="75">
        <f>SUM(LU63*$ACI$28)</f>
        <v>0</v>
      </c>
      <c r="ACJ63" s="75">
        <f>SUM(LV63*$ACJ$28)</f>
        <v>0</v>
      </c>
      <c r="ACK63" s="75">
        <f>SUM(LW63*$ACK$28)</f>
        <v>0</v>
      </c>
      <c r="ACL63" s="75">
        <f>SUM(LX63*$ACL$28)</f>
        <v>0</v>
      </c>
      <c r="ACM63" s="75">
        <f>SUM(LY63*$ACM$28)</f>
        <v>0</v>
      </c>
      <c r="ACN63" s="75">
        <f>SUM(LZ63*$ACN$28)</f>
        <v>0</v>
      </c>
      <c r="ACO63" s="75">
        <f>SUM(MA63*$ACO$28)</f>
        <v>0</v>
      </c>
      <c r="ACP63" s="75">
        <f>SUM(MB63*$ACP$28)</f>
        <v>0</v>
      </c>
      <c r="ACQ63" s="75">
        <f>SUM(MC63*$ACQ$28)</f>
        <v>0</v>
      </c>
      <c r="ACR63" s="75">
        <f>SUM(MD63*$ACR$28)</f>
        <v>0</v>
      </c>
      <c r="ACS63" s="75">
        <f>SUM(ME63*$ACS$28)</f>
        <v>125930</v>
      </c>
      <c r="ACT63" s="75">
        <f>SUM(MF63*$ACT$28)</f>
        <v>0</v>
      </c>
      <c r="ACU63" s="75">
        <f>SUM(MG63*$ACU$28)</f>
        <v>63308</v>
      </c>
      <c r="ACV63" s="75">
        <f>SUM(MH63*$ACV$28)</f>
        <v>0</v>
      </c>
      <c r="ACW63" s="75">
        <f>SUM(MI63*$ACW$28)</f>
        <v>0</v>
      </c>
      <c r="ACX63" s="75">
        <f>SUM(MJ63*$ACX$28)</f>
        <v>0</v>
      </c>
      <c r="ACY63" s="75">
        <f>SUM(MK63*$ACY$28)</f>
        <v>0</v>
      </c>
      <c r="ACZ63" s="75">
        <f>SUM(ML63*$ACZ$28)</f>
        <v>0</v>
      </c>
      <c r="ADA63" s="75">
        <f>SUM(MM63*$ADA$28)</f>
        <v>0</v>
      </c>
      <c r="ADB63" s="75">
        <f>SUM(MN63*$ADB$28)</f>
        <v>0</v>
      </c>
      <c r="ADC63" s="75">
        <f>SUM(MO63*$ADC$28)</f>
        <v>0</v>
      </c>
      <c r="ADD63" s="75">
        <f>SUM(MP63*$ADD$28)</f>
        <v>0</v>
      </c>
      <c r="ADE63" s="75">
        <f>SUM(MQ63*$ADE$28)</f>
        <v>0</v>
      </c>
      <c r="ADF63" s="75">
        <f>SUM(MR63*$ADF$28)</f>
        <v>0</v>
      </c>
      <c r="ADG63" s="75">
        <f>SUM(MS63*$ADG$28)</f>
        <v>0</v>
      </c>
      <c r="ADH63" s="75">
        <f>SUM(MT63*$ADH$28)</f>
        <v>0</v>
      </c>
      <c r="ADI63" s="75">
        <f>SUM(MU63*$ADI$28)</f>
        <v>0</v>
      </c>
      <c r="ADJ63" s="75">
        <f>SUM(MV63*$ADJ$28)</f>
        <v>0</v>
      </c>
      <c r="ADK63" s="75">
        <f>SUM(MW63*$ADK$28)</f>
        <v>0</v>
      </c>
      <c r="ADL63" s="75">
        <f>SUM(MX63*$ADL$28)</f>
        <v>0</v>
      </c>
      <c r="ADM63" s="75">
        <f>SUM(MY63*$ADM$28)</f>
        <v>0</v>
      </c>
      <c r="ADN63" s="75">
        <f>SUM(MZ63*$ADN$28)</f>
        <v>0</v>
      </c>
      <c r="ADO63" s="75">
        <f>SUM(NA63*$ADO$28)</f>
        <v>0</v>
      </c>
      <c r="ADP63" s="75">
        <f>SUM(NB63*$ADP$28)</f>
        <v>0</v>
      </c>
      <c r="ADQ63" s="75">
        <f>SUM(NC63*$ADQ$28)</f>
        <v>0</v>
      </c>
      <c r="ADR63" s="75">
        <f>SUM(ND63*$ADR$28)</f>
        <v>0</v>
      </c>
      <c r="ADS63" s="75">
        <f>SUM(NE63*$ADS$28)</f>
        <v>0</v>
      </c>
      <c r="ADT63" s="75">
        <f>SUM(NF63*$ADT$28)</f>
        <v>0</v>
      </c>
      <c r="ADU63" s="75">
        <f>SUM(NG63*$ADU$28)</f>
        <v>0</v>
      </c>
      <c r="ADV63" s="75">
        <f>SUM(NH63*$ADV$28)</f>
        <v>0</v>
      </c>
      <c r="ADW63" s="75">
        <f>SUM(NI63*$ADW$28)</f>
        <v>0</v>
      </c>
      <c r="ADX63" s="75">
        <f>SUM(NJ63*$ADX$28)</f>
        <v>0</v>
      </c>
      <c r="ADY63" s="75">
        <f>SUM(NK63*$ADY$28)</f>
        <v>0</v>
      </c>
      <c r="ADZ63" s="75">
        <f>SUM(NL63*$ADZ$28)</f>
        <v>0</v>
      </c>
      <c r="AEA63" s="75">
        <f>SUM(NM63*$AEA$28)</f>
        <v>0</v>
      </c>
      <c r="AEB63" s="75">
        <f>SUM(NN63*$AEB$28)</f>
        <v>0</v>
      </c>
      <c r="AEC63" s="75">
        <f>SUM(NO63*$AEC$28)</f>
        <v>0</v>
      </c>
      <c r="AED63" s="75">
        <f>SUM(NP63*$AED$28)</f>
        <v>0</v>
      </c>
      <c r="AEE63" s="75">
        <f>SUM(NQ63*$AEE$28)</f>
        <v>0</v>
      </c>
      <c r="AEF63" s="75">
        <f>SUM(NR63*$AEF$28)</f>
        <v>0</v>
      </c>
      <c r="AEG63" s="75">
        <f>SUM(NS63*$AEG$28)</f>
        <v>0</v>
      </c>
      <c r="AEH63" s="75">
        <f>SUM(NT63*$AEH$28)</f>
        <v>0</v>
      </c>
      <c r="AEI63" s="75">
        <f>SUM(NU63*$AEI$28)</f>
        <v>0</v>
      </c>
      <c r="AEJ63" s="75">
        <f>SUM(NV63*$AEJ$28)</f>
        <v>0</v>
      </c>
      <c r="AEK63" s="75">
        <f>SUM(NW63*$AEK$28)</f>
        <v>0</v>
      </c>
      <c r="AEL63" s="75">
        <f>SUM(NX63*$AEL$28)</f>
        <v>0</v>
      </c>
      <c r="AEM63" s="75">
        <f>SUM(NY63*$AEM$28)</f>
        <v>0</v>
      </c>
      <c r="AEN63" s="75">
        <f>SUM(NZ63*$AEN$28)</f>
        <v>0</v>
      </c>
      <c r="AEO63" s="75">
        <f>SUM(OA63*$AEO$28)</f>
        <v>0</v>
      </c>
      <c r="AEP63" s="75">
        <f>SUM(OB63*$AEP$28)</f>
        <v>0</v>
      </c>
      <c r="AEQ63" s="75">
        <f>SUM(OC63*$AEQ$28)</f>
        <v>0</v>
      </c>
      <c r="AER63" s="75">
        <f>SUM(OD63*$AER$28)</f>
        <v>0</v>
      </c>
      <c r="AES63" s="75">
        <f>SUM(OE63*$AES$28)</f>
        <v>0</v>
      </c>
      <c r="AET63" s="75">
        <f>SUM(OF63*$AET$28)</f>
        <v>0</v>
      </c>
      <c r="AEU63" s="75">
        <f>SUM(OG63*$AEU$28)</f>
        <v>0</v>
      </c>
      <c r="AEV63" s="75">
        <f>SUM(OH63*$AEV$28)</f>
        <v>0</v>
      </c>
      <c r="AEW63" s="75">
        <f>SUM(OI63*$AEW$28)</f>
        <v>0</v>
      </c>
      <c r="AEX63" s="75">
        <f>SUM(OJ63*$AEX$28)</f>
        <v>0</v>
      </c>
      <c r="AEY63" s="75">
        <f>SUM(OK63*$AEY$28)</f>
        <v>0</v>
      </c>
      <c r="AEZ63" s="75">
        <f>SUM(OL63*$AEZ$28)</f>
        <v>0</v>
      </c>
      <c r="AFA63" s="75">
        <f>SUM(OM63*$AFA$28)</f>
        <v>0</v>
      </c>
      <c r="AFB63" s="75">
        <f>SUM(ON63*$AFB$28)</f>
        <v>0</v>
      </c>
      <c r="AFC63" s="75">
        <f>SUM(OO63*$AFC$28)</f>
        <v>0</v>
      </c>
      <c r="AFD63" s="75">
        <f>SUM(OP63*$AFD$28)</f>
        <v>0</v>
      </c>
      <c r="AFE63" s="75">
        <f>SUM(OQ63*$AFE$28)</f>
        <v>0</v>
      </c>
      <c r="AFF63" s="75">
        <f>SUM(OR63*$AFF$28)</f>
        <v>0</v>
      </c>
      <c r="AFG63" s="75">
        <f>SUM(OS63*$AFG$28)</f>
        <v>0</v>
      </c>
      <c r="AFH63" s="75">
        <f>SUM(OT63*$AFH$28)</f>
        <v>0</v>
      </c>
      <c r="AFI63" s="75">
        <f>SUM(OU63*$AFI$28)</f>
        <v>0</v>
      </c>
      <c r="AFJ63" s="75">
        <f>SUM(OV63*$AFJ$28)</f>
        <v>0</v>
      </c>
      <c r="AFK63" s="75">
        <f>SUM(OW63*$AFK$28)</f>
        <v>0</v>
      </c>
      <c r="AFL63" s="75">
        <f>SUM(OX63*$AFL$28)</f>
        <v>0</v>
      </c>
      <c r="AFM63" s="75">
        <f>SUM(OY63*$AFM$28)</f>
        <v>0</v>
      </c>
      <c r="AFN63" s="75">
        <f>SUM(OZ63*$AFN$28)</f>
        <v>0</v>
      </c>
      <c r="AFO63" s="75">
        <f>SUM(PA63*$AFO$28)</f>
        <v>0</v>
      </c>
      <c r="AFP63" s="75">
        <f>SUM(PB63*$AFP$28)</f>
        <v>0</v>
      </c>
      <c r="AFQ63" s="75">
        <f>SUM(PC63*$AFQ$28)</f>
        <v>0</v>
      </c>
      <c r="AFR63" s="75">
        <f>SUM(PD63*$AFR$28)</f>
        <v>0</v>
      </c>
      <c r="AFS63" s="75">
        <f>SUM(PE63*$AFS$28)</f>
        <v>0</v>
      </c>
      <c r="AFT63" s="75">
        <f>SUM(PF63*$AFT$28)</f>
        <v>0</v>
      </c>
      <c r="AFU63" s="75">
        <f>SUM(PG63*$AFU$28)</f>
        <v>0</v>
      </c>
      <c r="AFV63" s="75">
        <f>SUM(PH63*$AFV$28)</f>
        <v>0</v>
      </c>
      <c r="AFW63" s="75">
        <f>SUM(PI63*$AFW$28)</f>
        <v>0</v>
      </c>
      <c r="AFX63" s="75">
        <f>SUM(PJ63*$AFX$28)</f>
        <v>0</v>
      </c>
      <c r="AFY63" s="75">
        <f>SUM(PK63*$AFY$28)</f>
        <v>0</v>
      </c>
      <c r="AFZ63" s="75">
        <f>SUM(PL63*$AFZ$28)</f>
        <v>0</v>
      </c>
      <c r="AGA63" s="75">
        <f>SUM(PM63*$AGA$28)</f>
        <v>0</v>
      </c>
      <c r="AGB63" s="75">
        <f>SUM(PN63*$AGB$28)</f>
        <v>0</v>
      </c>
      <c r="AGC63" s="75">
        <f>SUM(PO63*$AGC$28)</f>
        <v>0</v>
      </c>
      <c r="AGD63" s="75">
        <f>SUM(PP63*$AGD$28)</f>
        <v>0</v>
      </c>
      <c r="AGE63" s="75">
        <f>SUM(PQ63*$AGE$28)</f>
        <v>0</v>
      </c>
      <c r="AGF63" s="75">
        <f>SUM(PR63*$AGF$28)</f>
        <v>0</v>
      </c>
      <c r="AGG63" s="75">
        <f>SUM(PS63*$AGG$28)</f>
        <v>0</v>
      </c>
      <c r="AGH63" s="75">
        <f>SUM(PT63*$AGH$28)</f>
        <v>0</v>
      </c>
      <c r="AGI63" s="75">
        <f>SUM(PU63*$AGI$28)</f>
        <v>0</v>
      </c>
      <c r="AGJ63" s="75">
        <f>SUM(PV63*$AGJ$28)</f>
        <v>0</v>
      </c>
      <c r="AGK63" s="75">
        <f>SUM(PW63*$AGK$28)</f>
        <v>0</v>
      </c>
      <c r="AGL63" s="75">
        <f>SUM(PX63*$AGL$28)</f>
        <v>0</v>
      </c>
      <c r="AGM63" s="75">
        <f>SUM(PY63*$AGM$28)</f>
        <v>0</v>
      </c>
      <c r="AGN63" s="75">
        <f>SUM(PZ63*$AGN$28)</f>
        <v>0</v>
      </c>
      <c r="AGO63" s="75">
        <f>SUM(QA63*$AGO$28)</f>
        <v>0</v>
      </c>
      <c r="AGP63" s="75">
        <f>SUM(QB63*$AGP$28)</f>
        <v>0</v>
      </c>
      <c r="AGQ63" s="75">
        <f>SUM(QC63*$AGQ$28)</f>
        <v>0</v>
      </c>
      <c r="AGR63" s="75">
        <f>SUM(QD63*$AGR$28)</f>
        <v>0</v>
      </c>
      <c r="AGS63" s="75">
        <f>SUM(QE63*$AGS$28)</f>
        <v>0</v>
      </c>
      <c r="AGT63" s="75">
        <f>SUM(QF63*$AGT$28)</f>
        <v>0</v>
      </c>
      <c r="AGU63" s="75">
        <f>SUM(QG63*$AGU$28)</f>
        <v>0</v>
      </c>
      <c r="AGV63" s="75">
        <f>SUM(QH63*$AGV$28)</f>
        <v>0</v>
      </c>
      <c r="AGW63" s="75">
        <f>SUM(QI63*$AGW$28)</f>
        <v>0</v>
      </c>
      <c r="AGX63" s="75">
        <f>SUM(QJ63*$AGX$28)</f>
        <v>0</v>
      </c>
      <c r="AGY63" s="75">
        <f>SUM(QK63*$AGY$28)</f>
        <v>0</v>
      </c>
      <c r="AGZ63" s="75">
        <f>SUM(QL63*$AGZ$28)</f>
        <v>0</v>
      </c>
      <c r="AHA63" s="75">
        <f>SUM(QM63*$AHA$28)</f>
        <v>0</v>
      </c>
      <c r="AHB63" s="75">
        <f>SUM(QN63*$AHB$28)</f>
        <v>0</v>
      </c>
      <c r="AHC63" s="75">
        <f>SUM(QO63*$AHC$28)</f>
        <v>0</v>
      </c>
      <c r="AHD63" s="75">
        <f>SUM(QP63*$AHD$28)</f>
        <v>0</v>
      </c>
      <c r="AHE63" s="75">
        <f>SUM(QQ63*$AHE$28)</f>
        <v>0</v>
      </c>
      <c r="AHF63" s="75">
        <f>SUM(QR63*$AHF$28)</f>
        <v>0</v>
      </c>
      <c r="AHG63" s="75">
        <f>SUM(QS63*$AHG$28)</f>
        <v>0</v>
      </c>
      <c r="AHH63" s="75">
        <f>SUM(QT63*$AHH$28)</f>
        <v>0</v>
      </c>
      <c r="AHI63" s="75">
        <f>SUM(QU63*$AHI$28)</f>
        <v>0</v>
      </c>
      <c r="AHJ63" s="75">
        <f>SUM(QV63*$AHJ$28)</f>
        <v>0</v>
      </c>
      <c r="AHK63" s="75">
        <f>SUM(QW63*$AHK$28)</f>
        <v>0</v>
      </c>
      <c r="AHL63" s="75">
        <f>SUM(QX63*$AHL$28)</f>
        <v>0</v>
      </c>
      <c r="AHM63" s="75">
        <f>SUM(QY63*$AHM$28)</f>
        <v>0</v>
      </c>
      <c r="AHN63" s="75">
        <f>SUM(QZ63*$AHN$28)</f>
        <v>0</v>
      </c>
      <c r="AHO63" s="75">
        <f>SUM(RA63*$AHO$28)</f>
        <v>0</v>
      </c>
      <c r="AHP63" s="75">
        <f>SUM(RB63*$AHP$28)</f>
        <v>0</v>
      </c>
      <c r="AHQ63" s="75">
        <f>SUM(RC63*$AHQ$28)</f>
        <v>0</v>
      </c>
      <c r="AHT63" s="22">
        <f>SUM(AS63:KN63)</f>
        <v>0</v>
      </c>
      <c r="AHU63" s="22">
        <f>SUM(KO63:KV63)</f>
        <v>0</v>
      </c>
      <c r="AHV63" s="22">
        <f>SUM(KW63:MD63)</f>
        <v>22.430000000000003</v>
      </c>
      <c r="AHW63" s="22">
        <f>SUM(ME63:NL63)</f>
        <v>135.17000000000002</v>
      </c>
      <c r="AHX63" s="22">
        <f>SUM(NM63:NT63)</f>
        <v>0</v>
      </c>
      <c r="AHY63" s="22">
        <f>SUM(NU63:OJ63)</f>
        <v>0</v>
      </c>
      <c r="AHZ63" s="22">
        <f>SUM(OK63:RC63)</f>
        <v>2</v>
      </c>
      <c r="AIA63" s="22">
        <f>SUM(AHT63:AHZ63)</f>
        <v>159.60000000000002</v>
      </c>
      <c r="AIB63" s="77">
        <f>SUM(AHT63/AIA63)</f>
        <v>0</v>
      </c>
      <c r="AIC63" s="77">
        <f>SUM(AHU63/AIA63)</f>
        <v>0</v>
      </c>
      <c r="AID63" s="77">
        <f>SUM(AHV63/AIA63)</f>
        <v>0.14053884711779449</v>
      </c>
      <c r="AIE63" s="77">
        <f>SUM(AHW63/AIA63)</f>
        <v>0.84692982456140353</v>
      </c>
      <c r="AIF63" s="77">
        <f>SUM(AHX63/AIA63)</f>
        <v>0</v>
      </c>
      <c r="AIG63" s="77">
        <f>SUM(AHY63/AIA63)</f>
        <v>0</v>
      </c>
      <c r="AIH63" s="77">
        <f>SUM(AHZ63/AIA63)</f>
        <v>1.2531328320802003E-2</v>
      </c>
      <c r="AII63" s="22" t="s">
        <v>584</v>
      </c>
      <c r="AIK63" s="75">
        <f>SUM(RG63:AHQ63)</f>
        <v>249121.3</v>
      </c>
      <c r="AIL63" s="75">
        <f>AE63</f>
        <v>0</v>
      </c>
      <c r="AIM63" s="75">
        <f>SUM(AFZ63:AHD63)</f>
        <v>0</v>
      </c>
      <c r="AIN63" s="75">
        <f>SUM(AIK63-AIM63)</f>
        <v>249121.3</v>
      </c>
      <c r="AIO63" s="75">
        <f>SUM(AIL63+AIM63)</f>
        <v>0</v>
      </c>
      <c r="AIP63" s="23">
        <f>SUM(AIO63/AIN63)</f>
        <v>0</v>
      </c>
    </row>
    <row r="64" spans="5:926" ht="23.25" customHeight="1" x14ac:dyDescent="0.2">
      <c r="E64" s="72"/>
      <c r="J64" s="78">
        <v>2020</v>
      </c>
      <c r="K64" s="78">
        <v>2292</v>
      </c>
      <c r="L64" s="79">
        <v>44165</v>
      </c>
      <c r="M64" s="78">
        <v>2204700</v>
      </c>
      <c r="N64" s="80"/>
      <c r="O64" s="21" t="s">
        <v>697</v>
      </c>
      <c r="P64" s="80" t="s">
        <v>810</v>
      </c>
      <c r="Q64" s="80" t="s">
        <v>811</v>
      </c>
      <c r="R64" s="22">
        <v>30</v>
      </c>
      <c r="S64" s="22">
        <v>1</v>
      </c>
      <c r="T64" s="22">
        <v>12</v>
      </c>
      <c r="U64" s="68" t="s">
        <v>698</v>
      </c>
      <c r="V64" s="22" t="s">
        <v>699</v>
      </c>
      <c r="X64" s="22">
        <v>160</v>
      </c>
      <c r="Y64" s="74">
        <f>SUM(AK64/X64)</f>
        <v>1500</v>
      </c>
      <c r="Z64" s="75">
        <v>195250</v>
      </c>
      <c r="AA64" s="75"/>
      <c r="AB64" s="75"/>
      <c r="AC64" s="75">
        <f>SUM(Z64:AB64)</f>
        <v>195250</v>
      </c>
      <c r="AD64" s="75">
        <v>195250</v>
      </c>
      <c r="AE64" s="75"/>
      <c r="AF64" s="75"/>
      <c r="AG64" s="75">
        <f>SUM(AD64:AF64)</f>
        <v>195250</v>
      </c>
      <c r="AH64" s="74">
        <v>240000</v>
      </c>
      <c r="AI64" s="74"/>
      <c r="AJ64" s="74"/>
      <c r="AK64" s="76">
        <f>SUM(AH64-(AI64+AJ64))</f>
        <v>240000</v>
      </c>
      <c r="AL64" s="23">
        <f>SUM(AD64/AK64)</f>
        <v>0.81354166666666672</v>
      </c>
      <c r="AM64" s="77">
        <f>ABS(AL64-$A$7)</f>
        <v>7.4541666666666728E-2</v>
      </c>
      <c r="AN64" s="77">
        <f>ABS(AL64-$A$9)</f>
        <v>2.2294407492326807E-2</v>
      </c>
      <c r="AO64" s="77">
        <f>SUMSQ(AN64)</f>
        <v>4.9704060543391765E-4</v>
      </c>
      <c r="AP64" s="75">
        <f>AK64^2</f>
        <v>57600000000</v>
      </c>
      <c r="AQ64" s="74">
        <f>AG64^2</f>
        <v>38122562500</v>
      </c>
      <c r="AR64" s="75">
        <f>AG64*AK64</f>
        <v>46860000000</v>
      </c>
      <c r="ME64" s="22">
        <v>28</v>
      </c>
      <c r="MG64" s="22">
        <v>45</v>
      </c>
      <c r="MH64" s="22">
        <v>28</v>
      </c>
      <c r="MI64" s="22">
        <v>49</v>
      </c>
      <c r="PG64" s="22">
        <v>5</v>
      </c>
      <c r="RB64" s="22">
        <v>5</v>
      </c>
      <c r="RE64" s="22">
        <f>SUM(AS64:PG64)</f>
        <v>155</v>
      </c>
      <c r="RF64" s="22">
        <f>SUM(AS64:RC64)</f>
        <v>160</v>
      </c>
      <c r="RG64" s="75">
        <f>SUM(AS64*$RG$28)</f>
        <v>0</v>
      </c>
      <c r="RH64" s="75">
        <f>SUM(AT64*$RH$28)</f>
        <v>0</v>
      </c>
      <c r="RI64" s="75">
        <f>SUM(AU64*$RI$28)</f>
        <v>0</v>
      </c>
      <c r="RJ64" s="75">
        <f>SUM(AV64*$RJ$28)</f>
        <v>0</v>
      </c>
      <c r="RK64" s="75">
        <f>SUM(AW64*$RK$28)</f>
        <v>0</v>
      </c>
      <c r="RL64" s="75">
        <f>SUM(AX64*$RL$28)</f>
        <v>0</v>
      </c>
      <c r="RM64" s="75">
        <f>SUM(AY64*$RM$28)</f>
        <v>0</v>
      </c>
      <c r="RN64" s="75">
        <f>SUM(AZ64*$RN$28)</f>
        <v>0</v>
      </c>
      <c r="RO64" s="75">
        <f>SUM(BA64*$RO$28)</f>
        <v>0</v>
      </c>
      <c r="RP64" s="75">
        <f>SUM(BB64*$RP$28)</f>
        <v>0</v>
      </c>
      <c r="RQ64" s="75">
        <f>SUM(BC64*$RQ$28)</f>
        <v>0</v>
      </c>
      <c r="RR64" s="75">
        <f>SUM(BD64*$RR$28)</f>
        <v>0</v>
      </c>
      <c r="RS64" s="75">
        <f>SUM(BE64*$RS$28)</f>
        <v>0</v>
      </c>
      <c r="RT64" s="75">
        <f>SUM(BF64*$RT$28)</f>
        <v>0</v>
      </c>
      <c r="RU64" s="75">
        <f>SUM(BG64*$RU$28)</f>
        <v>0</v>
      </c>
      <c r="RV64" s="75">
        <f>SUM(BH64*$RV$28)</f>
        <v>0</v>
      </c>
      <c r="RW64" s="75">
        <f>SUM(BI64*$RW$28)</f>
        <v>0</v>
      </c>
      <c r="RX64" s="75">
        <f>SUM(BJ64*$RX$28)</f>
        <v>0</v>
      </c>
      <c r="RY64" s="75">
        <f>SUM(BK64*$RY$28)</f>
        <v>0</v>
      </c>
      <c r="RZ64" s="75">
        <f>SUM(BL64*$RZ$28)</f>
        <v>0</v>
      </c>
      <c r="SA64" s="75">
        <f>SUM(BM64*$SA$28)</f>
        <v>0</v>
      </c>
      <c r="SB64" s="75">
        <f>SUM(BN64*$SB$28)</f>
        <v>0</v>
      </c>
      <c r="SC64" s="75">
        <f>SUM(BO64*$SC$28)</f>
        <v>0</v>
      </c>
      <c r="SD64" s="75">
        <f>SUM(BP64*$SD$28)</f>
        <v>0</v>
      </c>
      <c r="SE64" s="75">
        <f>SUM(BQ64*$SE$28)</f>
        <v>0</v>
      </c>
      <c r="SF64" s="75">
        <f>SUM(BR64*$SF$28)</f>
        <v>0</v>
      </c>
      <c r="SG64" s="75">
        <f>SUM(BS64*$SG$28)</f>
        <v>0</v>
      </c>
      <c r="SH64" s="75">
        <f>SUM(BT64*$SH$28)</f>
        <v>0</v>
      </c>
      <c r="SI64" s="75">
        <f>SUM(BU64*$SI$28)</f>
        <v>0</v>
      </c>
      <c r="SJ64" s="75">
        <f>SUM(BV64*$SJ$28)</f>
        <v>0</v>
      </c>
      <c r="SK64" s="75">
        <f>SUM(BW64*$SK$28)</f>
        <v>0</v>
      </c>
      <c r="SL64" s="75">
        <f>SUM(BX64*$SL$28)</f>
        <v>0</v>
      </c>
      <c r="SM64" s="75">
        <f>SUM(BY64*$SM$28)</f>
        <v>0</v>
      </c>
      <c r="SN64" s="75">
        <f>SUM(BZ64*$SN$28)</f>
        <v>0</v>
      </c>
      <c r="SO64" s="75">
        <f>SUM(CA64*$SO$28)</f>
        <v>0</v>
      </c>
      <c r="SP64" s="75">
        <f>SUM(CB64*$SP$28)</f>
        <v>0</v>
      </c>
      <c r="SQ64" s="75">
        <f>SUM(CC64*$SQ$28)</f>
        <v>0</v>
      </c>
      <c r="SR64" s="75">
        <f>SUM(CD64*$SR$28)</f>
        <v>0</v>
      </c>
      <c r="SS64" s="75">
        <f>SUM(CE64*$SS$28)</f>
        <v>0</v>
      </c>
      <c r="ST64" s="75">
        <f>SUM(CF64*$ST$28)</f>
        <v>0</v>
      </c>
      <c r="SU64" s="75">
        <f>SUM(CG64*$SU$28)</f>
        <v>0</v>
      </c>
      <c r="SV64" s="75">
        <f>SUM(CH64*$SV$28)</f>
        <v>0</v>
      </c>
      <c r="SW64" s="75">
        <f>SUM(CI64*$SW$28)</f>
        <v>0</v>
      </c>
      <c r="SX64" s="75">
        <f>SUM(CJ64*$SX$28)</f>
        <v>0</v>
      </c>
      <c r="SY64" s="75">
        <f>SUM(CK64*$SY$28)</f>
        <v>0</v>
      </c>
      <c r="SZ64" s="75">
        <f>SUM(CL64*$SZ$28)</f>
        <v>0</v>
      </c>
      <c r="TA64" s="75">
        <f>SUM(CM64*$TA$28)</f>
        <v>0</v>
      </c>
      <c r="TB64" s="75">
        <f>SUM(CN64*$TB$28)</f>
        <v>0</v>
      </c>
      <c r="TC64" s="75">
        <f>SUM(CO64*$TC$28)</f>
        <v>0</v>
      </c>
      <c r="TD64" s="75">
        <f>SUM(CP64*$TD$28)</f>
        <v>0</v>
      </c>
      <c r="TE64" s="75">
        <f>SUM(CQ64*$TE$28)</f>
        <v>0</v>
      </c>
      <c r="TF64" s="75">
        <f>SUM(CR64*$TF$28)</f>
        <v>0</v>
      </c>
      <c r="TG64" s="75">
        <f>SUM(CS64*$TG$28)</f>
        <v>0</v>
      </c>
      <c r="TH64" s="75">
        <f>SUM(CT64*$TH$28)</f>
        <v>0</v>
      </c>
      <c r="TI64" s="75">
        <f>SUM(CU64*$TI$28)</f>
        <v>0</v>
      </c>
      <c r="TJ64" s="75">
        <f>SUM(CV64*$TJ$28)</f>
        <v>0</v>
      </c>
      <c r="TK64" s="75">
        <f>SUM(CW64*$TK$28)</f>
        <v>0</v>
      </c>
      <c r="TL64" s="75">
        <f>SUM(CX64*$TL$28)</f>
        <v>0</v>
      </c>
      <c r="TM64" s="75">
        <f>SUM(CY64*$TM$28)</f>
        <v>0</v>
      </c>
      <c r="TN64" s="75">
        <f>SUM(CZ64*$TN$28)</f>
        <v>0</v>
      </c>
      <c r="TO64" s="75">
        <f>SUM(DA64*$TO$28)</f>
        <v>0</v>
      </c>
      <c r="TP64" s="75">
        <f>SUM(DB64*$TP$28)</f>
        <v>0</v>
      </c>
      <c r="TQ64" s="75">
        <f>SUM(DC64*$TQ$28)</f>
        <v>0</v>
      </c>
      <c r="TR64" s="75">
        <f>SUM(DD64*$TR$28)</f>
        <v>0</v>
      </c>
      <c r="TS64" s="75">
        <f>SUM(DE64*$TS$28)</f>
        <v>0</v>
      </c>
      <c r="TT64" s="75">
        <f>SUM(DF64*$TT$28)</f>
        <v>0</v>
      </c>
      <c r="TU64" s="75">
        <f>SUM(DG64*$TU$28)</f>
        <v>0</v>
      </c>
      <c r="TV64" s="75">
        <f>SUM(DH64*$TV$28)</f>
        <v>0</v>
      </c>
      <c r="TW64" s="75">
        <f>SUM(DI64*$TW$28)</f>
        <v>0</v>
      </c>
      <c r="TX64" s="75">
        <f>SUM(DJ64*$TX$28)</f>
        <v>0</v>
      </c>
      <c r="TY64" s="75">
        <f>SUM(DK64*$TY$28)</f>
        <v>0</v>
      </c>
      <c r="TZ64" s="75">
        <f>SUM(DL64*$TZ$28)</f>
        <v>0</v>
      </c>
      <c r="UA64" s="75">
        <f>SUM(DM64*$UA$28)</f>
        <v>0</v>
      </c>
      <c r="UB64" s="75">
        <f>SUM(DN64*$UB$28)</f>
        <v>0</v>
      </c>
      <c r="UC64" s="75">
        <f>SUM(DO64*$UC$28)</f>
        <v>0</v>
      </c>
      <c r="UD64" s="75">
        <f>SUM(DP64*$UD$28)</f>
        <v>0</v>
      </c>
      <c r="UE64" s="75">
        <f>SUM(DQ64*$UE$28)</f>
        <v>0</v>
      </c>
      <c r="UF64" s="75">
        <f>SUM(DR64*$UF$28)</f>
        <v>0</v>
      </c>
      <c r="UG64" s="75">
        <f>SUM(DS64*$UG$28)</f>
        <v>0</v>
      </c>
      <c r="UH64" s="75">
        <f>SUM(DT64*$UH$28)</f>
        <v>0</v>
      </c>
      <c r="UI64" s="75">
        <f>SUM(DU64*$UI$28)</f>
        <v>0</v>
      </c>
      <c r="UJ64" s="75">
        <f>SUM(DV64*$UJ$28)</f>
        <v>0</v>
      </c>
      <c r="UK64" s="75">
        <f>SUM(DW64*$UK$28)</f>
        <v>0</v>
      </c>
      <c r="UL64" s="75">
        <f>SUM(DX64*$UL$28)</f>
        <v>0</v>
      </c>
      <c r="UM64" s="75">
        <f>SUM(DY64*$UM$28)</f>
        <v>0</v>
      </c>
      <c r="UN64" s="75">
        <f>SUM(DZ64*$UN$28)</f>
        <v>0</v>
      </c>
      <c r="UO64" s="75">
        <f>SUM(EA64*$UO$28)</f>
        <v>0</v>
      </c>
      <c r="UP64" s="75">
        <f>SUM(EB64*$UP$28)</f>
        <v>0</v>
      </c>
      <c r="UQ64" s="75">
        <f>SUM(EC64*$UQ$28)</f>
        <v>0</v>
      </c>
      <c r="UR64" s="75">
        <f>SUM(ED64*$UR$28)</f>
        <v>0</v>
      </c>
      <c r="US64" s="75">
        <f>SUM(EE64*$US$28)</f>
        <v>0</v>
      </c>
      <c r="UT64" s="75">
        <f>SUM(EF64*$UT$28)</f>
        <v>0</v>
      </c>
      <c r="UU64" s="75">
        <f>SUM(EG64*$UU$28)</f>
        <v>0</v>
      </c>
      <c r="UV64" s="75">
        <f>SUM(EH64*$UV$28)</f>
        <v>0</v>
      </c>
      <c r="UW64" s="75">
        <f>SUM(EI64*$UW$28)</f>
        <v>0</v>
      </c>
      <c r="UX64" s="75">
        <f>SUM(EJ64*$UX$28)</f>
        <v>0</v>
      </c>
      <c r="UY64" s="75">
        <f>SUM(EK64*$UY$28)</f>
        <v>0</v>
      </c>
      <c r="UZ64" s="75">
        <f>SUM(EL64*$UZ$28)</f>
        <v>0</v>
      </c>
      <c r="VA64" s="75">
        <f>SUM(EM64*$VA$28)</f>
        <v>0</v>
      </c>
      <c r="VB64" s="75">
        <f>SUM(EN64*$VB$28)</f>
        <v>0</v>
      </c>
      <c r="VC64" s="75">
        <f>SUM(EO64*$VC$28)</f>
        <v>0</v>
      </c>
      <c r="VD64" s="75">
        <f>SUM(EP64*$VD$28)</f>
        <v>0</v>
      </c>
      <c r="VE64" s="75">
        <f>SUM(EQ64*$VE$28)</f>
        <v>0</v>
      </c>
      <c r="VF64" s="75">
        <f>SUM(ER64*$VF$28)</f>
        <v>0</v>
      </c>
      <c r="VG64" s="75">
        <f>SUM(ES64*$VG$28)</f>
        <v>0</v>
      </c>
      <c r="VH64" s="75">
        <f>SUM(ET64*$VH$28)</f>
        <v>0</v>
      </c>
      <c r="VI64" s="75">
        <f>SUM(EU64*$VI$28)</f>
        <v>0</v>
      </c>
      <c r="VJ64" s="75">
        <f>SUM(EV64*$VJ$28)</f>
        <v>0</v>
      </c>
      <c r="VK64" s="75">
        <f>SUM(EW64*$VK$28)</f>
        <v>0</v>
      </c>
      <c r="VL64" s="75">
        <f>SUM(EX64*$VL$28)</f>
        <v>0</v>
      </c>
      <c r="VM64" s="75">
        <f>SUM(EY64*$VM$28)</f>
        <v>0</v>
      </c>
      <c r="VN64" s="75">
        <f>SUM(EZ64*$VND$28)</f>
        <v>0</v>
      </c>
      <c r="VO64" s="75">
        <f>SUM(FA64*$VO$28)</f>
        <v>0</v>
      </c>
      <c r="VP64" s="75">
        <f>SUM(FB64*$VP$28)</f>
        <v>0</v>
      </c>
      <c r="VQ64" s="75">
        <f>SUM(FC64*$VQ$28)</f>
        <v>0</v>
      </c>
      <c r="VR64" s="75">
        <f>SUM(FD64*$VR$28)</f>
        <v>0</v>
      </c>
      <c r="VS64" s="75">
        <f>SUM(FE64*$VS$28)</f>
        <v>0</v>
      </c>
      <c r="VT64" s="75">
        <f>SUM(FF64*$VT$28)</f>
        <v>0</v>
      </c>
      <c r="VU64" s="75">
        <f>SUM(FG64*$VU$28)</f>
        <v>0</v>
      </c>
      <c r="VV64" s="75">
        <f>SUM(FH64*$VV$28)</f>
        <v>0</v>
      </c>
      <c r="VW64" s="75">
        <f>SUM(FI64*$VW$28)</f>
        <v>0</v>
      </c>
      <c r="VX64" s="75">
        <f>SUM(FJ64*$VX$28)</f>
        <v>0</v>
      </c>
      <c r="VY64" s="75">
        <f>SUM(FK64*$VY$28)</f>
        <v>0</v>
      </c>
      <c r="VZ64" s="75">
        <f>SUM(FL64*$VZ$28)</f>
        <v>0</v>
      </c>
      <c r="WA64" s="75">
        <f>SUM(FM64*$WA$28)</f>
        <v>0</v>
      </c>
      <c r="WB64" s="75">
        <f>SUM(FN64*$WB$28)</f>
        <v>0</v>
      </c>
      <c r="WC64" s="75">
        <f>SUM(FO64*$WC$28)</f>
        <v>0</v>
      </c>
      <c r="WD64" s="75">
        <f>SUM(FP64*$WD$28)</f>
        <v>0</v>
      </c>
      <c r="WE64" s="75">
        <f>SUM(FQ64*$WE$28)</f>
        <v>0</v>
      </c>
      <c r="WF64" s="75">
        <f>SUM(FR64*$WF$28)</f>
        <v>0</v>
      </c>
      <c r="WG64" s="75">
        <f>SUM(FS64*$WG$28)</f>
        <v>0</v>
      </c>
      <c r="WH64" s="75">
        <f>SUM(FT64*$WH$28)</f>
        <v>0</v>
      </c>
      <c r="WI64" s="75">
        <f>SUM(FU64*$WI$28)</f>
        <v>0</v>
      </c>
      <c r="WJ64" s="75">
        <f>SUM(FV64*$WJ$28)</f>
        <v>0</v>
      </c>
      <c r="WK64" s="75">
        <f>SUM(FW64*$WK$28)</f>
        <v>0</v>
      </c>
      <c r="WL64" s="75">
        <f>SUM(FX64*$WL$28)</f>
        <v>0</v>
      </c>
      <c r="WM64" s="75">
        <f>SUM(FY64*$WM$28)</f>
        <v>0</v>
      </c>
      <c r="WN64" s="75">
        <f>SUM(FZ64*$WN$28)</f>
        <v>0</v>
      </c>
      <c r="WO64" s="75">
        <f>SUM(GA64*$WO$28)</f>
        <v>0</v>
      </c>
      <c r="WP64" s="75">
        <f>SUM(GB64*$WP$28)</f>
        <v>0</v>
      </c>
      <c r="WQ64" s="75">
        <f>SUM(GC64*$WQ$28)</f>
        <v>0</v>
      </c>
      <c r="WR64" s="75">
        <f>SUM(GD64*$WR$28)</f>
        <v>0</v>
      </c>
      <c r="WS64" s="75">
        <f>SUM(GE64*$WS$28)</f>
        <v>0</v>
      </c>
      <c r="WT64" s="75">
        <f>SUM(GF64*$WT$28)</f>
        <v>0</v>
      </c>
      <c r="WU64" s="75">
        <f>SUM(GG64*$WU$28)</f>
        <v>0</v>
      </c>
      <c r="WV64" s="75">
        <f>SUM(GH64*$WV$28)</f>
        <v>0</v>
      </c>
      <c r="WW64" s="75">
        <f>SUM(GI64*$WW$28)</f>
        <v>0</v>
      </c>
      <c r="WX64" s="75">
        <f>SUM(GJ64*$WX$28)</f>
        <v>0</v>
      </c>
      <c r="WY64" s="75">
        <f>SUM(GK64*$WY$28)</f>
        <v>0</v>
      </c>
      <c r="WZ64" s="75">
        <f>SUM(GL64*$WZ$28)</f>
        <v>0</v>
      </c>
      <c r="XA64" s="75">
        <f>SUM(GM64*$XA$28)</f>
        <v>0</v>
      </c>
      <c r="XB64" s="75">
        <f>SUM(GN64*$XB$28)</f>
        <v>0</v>
      </c>
      <c r="XC64" s="75">
        <f>SUM(GO64*$XC$28)</f>
        <v>0</v>
      </c>
      <c r="XD64" s="75">
        <f>SUM(GP64*$XD$28)</f>
        <v>0</v>
      </c>
      <c r="XE64" s="75">
        <f>SUM(GQ64*$XE$28)</f>
        <v>0</v>
      </c>
      <c r="XF64" s="75">
        <f>SUM(GR64*$XF$28)</f>
        <v>0</v>
      </c>
      <c r="XG64" s="75">
        <f>SUM(GS64*$XG$28)</f>
        <v>0</v>
      </c>
      <c r="XH64" s="75">
        <f>SUM(GT64*$XH$28)</f>
        <v>0</v>
      </c>
      <c r="XI64" s="75">
        <f>SUM(GU64*$XI$28)</f>
        <v>0</v>
      </c>
      <c r="XJ64" s="75">
        <f>SUM(GV64*$XJ$28)</f>
        <v>0</v>
      </c>
      <c r="XK64" s="75">
        <f>SUM(GW64*$XK$28)</f>
        <v>0</v>
      </c>
      <c r="XL64" s="75">
        <f>SUM(GX64*$XL$28)</f>
        <v>0</v>
      </c>
      <c r="XM64" s="75">
        <f>SUM(GY64*$XM$28)</f>
        <v>0</v>
      </c>
      <c r="XN64" s="75">
        <f>SUM(GZ64*$XN$28)</f>
        <v>0</v>
      </c>
      <c r="XO64" s="75">
        <f>SUM(HA64*$XO$28)</f>
        <v>0</v>
      </c>
      <c r="XP64" s="75">
        <f>SUM(HB64*$XP$28)</f>
        <v>0</v>
      </c>
      <c r="XQ64" s="75">
        <f>SUM(HC64*$XQ$28)</f>
        <v>0</v>
      </c>
      <c r="XR64" s="75">
        <f>SUM(HD64*$XR$28)</f>
        <v>0</v>
      </c>
      <c r="XS64" s="75">
        <f>SUM(HE64*$XS$28)</f>
        <v>0</v>
      </c>
      <c r="XT64" s="75">
        <f>SUM(HF64*$XT$28)</f>
        <v>0</v>
      </c>
      <c r="XU64" s="75">
        <f>SUM(HG64*$XU$28)</f>
        <v>0</v>
      </c>
      <c r="XV64" s="75">
        <f>SUM(HH64*$XV$28)</f>
        <v>0</v>
      </c>
      <c r="XW64" s="75">
        <f>SUM(HI64*$XW$28)</f>
        <v>0</v>
      </c>
      <c r="XX64" s="75">
        <f>SUM(HJ64*$XX$28)</f>
        <v>0</v>
      </c>
      <c r="XY64" s="75">
        <f>SUM(HK64*$XY$28)</f>
        <v>0</v>
      </c>
      <c r="XZ64" s="75">
        <f>SUM(HL64*$XZ$28)</f>
        <v>0</v>
      </c>
      <c r="YA64" s="75">
        <f>SUM(HM64*$YA$28)</f>
        <v>0</v>
      </c>
      <c r="YB64" s="75">
        <f>SUM(HN64*$YB$28)</f>
        <v>0</v>
      </c>
      <c r="YC64" s="75">
        <f>SUM(HO64*$YC$28)</f>
        <v>0</v>
      </c>
      <c r="YD64" s="75">
        <f>SUM(HP64*$YD$28)</f>
        <v>0</v>
      </c>
      <c r="YE64" s="75">
        <f>SUM(HQ64*$YE$28)</f>
        <v>0</v>
      </c>
      <c r="YF64" s="75">
        <f>SUM(HR64*$YF$28)</f>
        <v>0</v>
      </c>
      <c r="YG64" s="75">
        <f>SUM(HS64*$YG$28)</f>
        <v>0</v>
      </c>
      <c r="YH64" s="75">
        <f>SUM(HT64*$YH$28)</f>
        <v>0</v>
      </c>
      <c r="YI64" s="75">
        <f>SUM(HU64*$YI$28)</f>
        <v>0</v>
      </c>
      <c r="YJ64" s="75">
        <f>SUM(HV64*$YJ$28)</f>
        <v>0</v>
      </c>
      <c r="YK64" s="75">
        <f>SUM(HW64*$YK$28)</f>
        <v>0</v>
      </c>
      <c r="YL64" s="75">
        <f>SUM(HX64*$YL$28)</f>
        <v>0</v>
      </c>
      <c r="YM64" s="75">
        <f>SUM(HY64*$YM$28)</f>
        <v>0</v>
      </c>
      <c r="YN64" s="75">
        <f>SUM(HZ64*$YN$28)</f>
        <v>0</v>
      </c>
      <c r="YO64" s="75">
        <f>SUM(IA64*$YO$28)</f>
        <v>0</v>
      </c>
      <c r="YP64" s="75">
        <f>SUM(IB64*$YP$28)</f>
        <v>0</v>
      </c>
      <c r="YQ64" s="75">
        <f>SUM(IC64*$YQ$28)</f>
        <v>0</v>
      </c>
      <c r="YR64" s="75">
        <f>SUM(ID64*$YR$28)</f>
        <v>0</v>
      </c>
      <c r="YS64" s="75">
        <f>SUM(IE64*$YS$28)</f>
        <v>0</v>
      </c>
      <c r="YT64" s="75">
        <f>SUM(IF64*$YT$28)</f>
        <v>0</v>
      </c>
      <c r="YU64" s="75">
        <f>SUM(IG64*$YU$28)</f>
        <v>0</v>
      </c>
      <c r="YV64" s="75">
        <f>SUM(IH64*$YV$28)</f>
        <v>0</v>
      </c>
      <c r="YW64" s="75">
        <f>SUM(II64*$YW$28)</f>
        <v>0</v>
      </c>
      <c r="YX64" s="75">
        <f>SUM(IJ64*$YX$28)</f>
        <v>0</v>
      </c>
      <c r="YY64" s="75">
        <f>SUM(IK64*$YY$28)</f>
        <v>0</v>
      </c>
      <c r="YZ64" s="75">
        <f>SUM(IL64*$YZ$28)</f>
        <v>0</v>
      </c>
      <c r="ZA64" s="75">
        <f>SUM(IM64*$ZA$28)</f>
        <v>0</v>
      </c>
      <c r="ZB64" s="75">
        <f>SUM(IN64*$ZB$28)</f>
        <v>0</v>
      </c>
      <c r="ZC64" s="75">
        <f>SUM(IO64*$ZC$28)</f>
        <v>0</v>
      </c>
      <c r="ZD64" s="75">
        <f>SUM(IP64*$ZD$28)</f>
        <v>0</v>
      </c>
      <c r="ZE64" s="75">
        <f>SUM(IQ64*$ZE$28)</f>
        <v>0</v>
      </c>
      <c r="ZF64" s="75">
        <f>SUM(IR64*$ZF$28)</f>
        <v>0</v>
      </c>
      <c r="ZG64" s="75">
        <f>SUM(IS64*$ZG$28)</f>
        <v>0</v>
      </c>
      <c r="ZH64" s="75">
        <f>SUM(IT64*$ZH$28)</f>
        <v>0</v>
      </c>
      <c r="ZI64" s="75">
        <f>SUM(IU64*$ZI$28)</f>
        <v>0</v>
      </c>
      <c r="ZJ64" s="75">
        <f>SUM(IV64*$ZJ$28)</f>
        <v>0</v>
      </c>
      <c r="ZK64" s="75">
        <f>SUM(IW64*$ZK$28)</f>
        <v>0</v>
      </c>
      <c r="ZL64" s="75">
        <f>SUM(IX64*$ZL$28)</f>
        <v>0</v>
      </c>
      <c r="ZM64" s="75">
        <f>SUM(IY64*$ZM$28)</f>
        <v>0</v>
      </c>
      <c r="ZN64" s="75">
        <f>SUM(IZ64*$ZN$28)</f>
        <v>0</v>
      </c>
      <c r="ZO64" s="75">
        <f>SUM(JA64*$ZO$28)</f>
        <v>0</v>
      </c>
      <c r="ZP64" s="75">
        <f>SUM(JB64*$ZP$28)</f>
        <v>0</v>
      </c>
      <c r="ZQ64" s="75">
        <f>SUM(JC64*$ZQ$28)</f>
        <v>0</v>
      </c>
      <c r="ZR64" s="75">
        <f>SUM(JD64*$ZR$28)</f>
        <v>0</v>
      </c>
      <c r="ZS64" s="75">
        <f>SUM(JE64*$ZS$28)</f>
        <v>0</v>
      </c>
      <c r="ZT64" s="75">
        <f>SUM(JF64*$ZT$28)</f>
        <v>0</v>
      </c>
      <c r="ZU64" s="75">
        <f>SUM(JG64*$ZU$28)</f>
        <v>0</v>
      </c>
      <c r="ZV64" s="75">
        <f>SUM(JH64*$ZV$28)</f>
        <v>0</v>
      </c>
      <c r="ZW64" s="75">
        <f>SUM(JI64*$ZW$28)</f>
        <v>0</v>
      </c>
      <c r="ZX64" s="75">
        <f>SUM(JJ64*$ZX$28)</f>
        <v>0</v>
      </c>
      <c r="ZY64" s="75">
        <f>SUM(JK64*$ZY$28)</f>
        <v>0</v>
      </c>
      <c r="ZZ64" s="75">
        <f>SUM(JL64*$ZZ$28)</f>
        <v>0</v>
      </c>
      <c r="AAA64" s="75">
        <f>SUM(JM64*$AAA$28)</f>
        <v>0</v>
      </c>
      <c r="AAB64" s="75">
        <f>SUM(JN64*$AAB$28)</f>
        <v>0</v>
      </c>
      <c r="AAC64" s="75">
        <f>SUM(JO64*$AAC$28)</f>
        <v>0</v>
      </c>
      <c r="AAD64" s="75">
        <f>SUM(JP64*$AAD$28)</f>
        <v>0</v>
      </c>
      <c r="AAE64" s="75">
        <f>SUM(JQ64*$AAE$28)</f>
        <v>0</v>
      </c>
      <c r="AAF64" s="75">
        <f>SUM(JR64*$AAF$28)</f>
        <v>0</v>
      </c>
      <c r="AAG64" s="75">
        <f>SUM(JS64*$AAG$28)</f>
        <v>0</v>
      </c>
      <c r="AAH64" s="75">
        <f>SUM(JT64*$AAH$28)</f>
        <v>0</v>
      </c>
      <c r="AAI64" s="75">
        <f>SUM(JU64*$AAI$28)</f>
        <v>0</v>
      </c>
      <c r="AAJ64" s="75">
        <f>SUM(JV64*$AAJ$28)</f>
        <v>0</v>
      </c>
      <c r="AAK64" s="75">
        <f>SUM(JW64*$AAK$28)</f>
        <v>0</v>
      </c>
      <c r="AAL64" s="75">
        <f>SUM(JX64*$AAL$28)</f>
        <v>0</v>
      </c>
      <c r="AAM64" s="75">
        <f>SUM(JY64*$AAM$28)</f>
        <v>0</v>
      </c>
      <c r="AAN64" s="75">
        <f>SUM(JZ64*$AAN$28)</f>
        <v>0</v>
      </c>
      <c r="AAO64" s="75">
        <f>SUM(KA64*$AAO$28)</f>
        <v>0</v>
      </c>
      <c r="AAP64" s="75">
        <f>SUM(KB64*$AAP$28)</f>
        <v>0</v>
      </c>
      <c r="AAQ64" s="75">
        <f>SUM(KC64*$AAQ$28)</f>
        <v>0</v>
      </c>
      <c r="AAR64" s="75">
        <f>SUM(KD64*$AAR$28)</f>
        <v>0</v>
      </c>
      <c r="AAS64" s="75">
        <f>SUM(KE64*$AAS$28)</f>
        <v>0</v>
      </c>
      <c r="AAT64" s="75">
        <f>SUM(KF64*$AAT$28)</f>
        <v>0</v>
      </c>
      <c r="AAU64" s="75">
        <f>SUM(KG64*$AAU$28)</f>
        <v>0</v>
      </c>
      <c r="AAV64" s="75">
        <f>SUM(KH64*$AAV$28)</f>
        <v>0</v>
      </c>
      <c r="AAW64" s="75">
        <f>SUM(KI64*$AAW$28)</f>
        <v>0</v>
      </c>
      <c r="AAX64" s="75">
        <f>SUM(KJ64*$AAX$28)</f>
        <v>0</v>
      </c>
      <c r="AAY64" s="75">
        <f>SUM(KK64*$AAY$28)</f>
        <v>0</v>
      </c>
      <c r="AAZ64" s="75">
        <f>SUM(KL64*$AAZ$28)</f>
        <v>0</v>
      </c>
      <c r="ABA64" s="75">
        <f>SUM(KM64*$ABA$28)</f>
        <v>0</v>
      </c>
      <c r="ABB64" s="75">
        <f>SUM(KN64*$ABB$28)</f>
        <v>0</v>
      </c>
      <c r="ABC64" s="75">
        <f>SUM(KO64*$ABC$28)</f>
        <v>0</v>
      </c>
      <c r="ABD64" s="75">
        <f>SUM(KP64*$ABD$28)</f>
        <v>0</v>
      </c>
      <c r="ABE64" s="75">
        <f>SUM(KQ64*$ABE$28)</f>
        <v>0</v>
      </c>
      <c r="ABF64" s="75">
        <f>SUM(KR64*$ABF$28)</f>
        <v>0</v>
      </c>
      <c r="ABG64" s="75">
        <f>SUM(KS64*$ABG$28)</f>
        <v>0</v>
      </c>
      <c r="ABH64" s="75">
        <f>SUM(KT64*$ABH$28)</f>
        <v>0</v>
      </c>
      <c r="ABI64" s="75">
        <f>SUM(KU64*$ABI$28)</f>
        <v>0</v>
      </c>
      <c r="ABJ64" s="75">
        <f>SUM(KV64*$ABJ$28)</f>
        <v>0</v>
      </c>
      <c r="ABK64" s="75">
        <f>SUM(KW64*$ABK$28)</f>
        <v>0</v>
      </c>
      <c r="ABL64" s="75">
        <f>SUM(KX64*$ABL$28)</f>
        <v>0</v>
      </c>
      <c r="ABM64" s="75">
        <f>SUM(KY64*$ABM$28)</f>
        <v>0</v>
      </c>
      <c r="ABN64" s="75">
        <f>SUM(KZ64*$ABN$28)</f>
        <v>0</v>
      </c>
      <c r="ABO64" s="75">
        <f>SUM(LA64*$ABO$28)</f>
        <v>0</v>
      </c>
      <c r="ABP64" s="75">
        <f>SUM(LB64*$ABP$28)</f>
        <v>0</v>
      </c>
      <c r="ABQ64" s="75">
        <f>SUM(LC64*$ABQ$28)</f>
        <v>0</v>
      </c>
      <c r="ABR64" s="75">
        <f>SUM(LD64*$ABR$28)</f>
        <v>0</v>
      </c>
      <c r="ABS64" s="75">
        <f>SUM(LE64*$ABS$28)</f>
        <v>0</v>
      </c>
      <c r="ABT64" s="75">
        <f>SUM(LF64*$ABT$28)</f>
        <v>0</v>
      </c>
      <c r="ABU64" s="75">
        <f>SUM(LG64*$ABU$28)</f>
        <v>0</v>
      </c>
      <c r="ABV64" s="75">
        <f>SUM(LH64*$ABV$28)</f>
        <v>0</v>
      </c>
      <c r="ABW64" s="75">
        <f>SUM(LI64*$ABW$28)</f>
        <v>0</v>
      </c>
      <c r="ABX64" s="75">
        <f>SUM(LJ64*$ABX$28)</f>
        <v>0</v>
      </c>
      <c r="ABY64" s="75">
        <f>SUM(LK64*$ABY$28)</f>
        <v>0</v>
      </c>
      <c r="ABZ64" s="75">
        <f>SUM(LL64*$ABZ$28)</f>
        <v>0</v>
      </c>
      <c r="ACA64" s="75">
        <f>SUM(LM64*$ACA$28)</f>
        <v>0</v>
      </c>
      <c r="ACB64" s="75">
        <f>SUM(LN64*$ACB$28)</f>
        <v>0</v>
      </c>
      <c r="ACC64" s="75">
        <f>SUM(LO64*$ACC$28)</f>
        <v>0</v>
      </c>
      <c r="ACD64" s="75">
        <f>SUM(LP64*$ACD$28)</f>
        <v>0</v>
      </c>
      <c r="ACE64" s="75">
        <f>SUM(LQ64*$ACE$28)</f>
        <v>0</v>
      </c>
      <c r="ACF64" s="75">
        <f>SUM(LR64*$ACF$28)</f>
        <v>0</v>
      </c>
      <c r="ACG64" s="75">
        <f>SUM(LS64*$ACG$28)</f>
        <v>0</v>
      </c>
      <c r="ACH64" s="75">
        <f>SUM(LT64*$ACH$28)</f>
        <v>0</v>
      </c>
      <c r="ACI64" s="75">
        <f>SUM(LU64*$ACI$28)</f>
        <v>0</v>
      </c>
      <c r="ACJ64" s="75">
        <f>SUM(LV64*$ACJ$28)</f>
        <v>0</v>
      </c>
      <c r="ACK64" s="75">
        <f>SUM(LW64*$ACK$28)</f>
        <v>0</v>
      </c>
      <c r="ACL64" s="75">
        <f>SUM(LX64*$ACL$28)</f>
        <v>0</v>
      </c>
      <c r="ACM64" s="75">
        <f>SUM(LY64*$ACM$28)</f>
        <v>0</v>
      </c>
      <c r="ACN64" s="75">
        <f>SUM(LZ64*$ACN$28)</f>
        <v>0</v>
      </c>
      <c r="ACO64" s="75">
        <f>SUM(MA64*$ACO$28)</f>
        <v>0</v>
      </c>
      <c r="ACP64" s="75">
        <f>SUM(MB64*$ACP$28)</f>
        <v>0</v>
      </c>
      <c r="ACQ64" s="75">
        <f>SUM(MC64*$ACQ$28)</f>
        <v>0</v>
      </c>
      <c r="ACR64" s="75">
        <f>SUM(MD64*$ACR$28)</f>
        <v>0</v>
      </c>
      <c r="ACS64" s="75">
        <f>SUM(ME64*$ACS$28)</f>
        <v>39200</v>
      </c>
      <c r="ACT64" s="75">
        <f>SUM(MF64*$ACT$28)</f>
        <v>0</v>
      </c>
      <c r="ACU64" s="75">
        <f>SUM(MG64*$ACU$28)</f>
        <v>63000</v>
      </c>
      <c r="ACV64" s="75">
        <f>SUM(MH64*$ACV$28)</f>
        <v>39200</v>
      </c>
      <c r="ACW64" s="75">
        <f>SUM(MI64*$ACW$28)</f>
        <v>68600</v>
      </c>
      <c r="ACX64" s="75">
        <f>SUM(MJ64*$ACX$28)</f>
        <v>0</v>
      </c>
      <c r="ACY64" s="75">
        <f>SUM(MK64*$ACY$28)</f>
        <v>0</v>
      </c>
      <c r="ACZ64" s="75">
        <f>SUM(ML64*$ACZ$28)</f>
        <v>0</v>
      </c>
      <c r="ADA64" s="75">
        <f>SUM(MM64*$ADA$28)</f>
        <v>0</v>
      </c>
      <c r="ADB64" s="75">
        <f>SUM(MN64*$ADB$28)</f>
        <v>0</v>
      </c>
      <c r="ADC64" s="75">
        <f>SUM(MO64*$ADC$28)</f>
        <v>0</v>
      </c>
      <c r="ADD64" s="75">
        <f>SUM(MP64*$ADD$28)</f>
        <v>0</v>
      </c>
      <c r="ADE64" s="75">
        <f>SUM(MQ64*$ADE$28)</f>
        <v>0</v>
      </c>
      <c r="ADF64" s="75">
        <f>SUM(MR64*$ADF$28)</f>
        <v>0</v>
      </c>
      <c r="ADG64" s="75">
        <f>SUM(MS64*$ADG$28)</f>
        <v>0</v>
      </c>
      <c r="ADH64" s="75">
        <f>SUM(MT64*$ADH$28)</f>
        <v>0</v>
      </c>
      <c r="ADI64" s="75">
        <f>SUM(MU64*$ADI$28)</f>
        <v>0</v>
      </c>
      <c r="ADJ64" s="75">
        <f>SUM(MV64*$ADJ$28)</f>
        <v>0</v>
      </c>
      <c r="ADK64" s="75">
        <f>SUM(MW64*$ADK$28)</f>
        <v>0</v>
      </c>
      <c r="ADL64" s="75">
        <f>SUM(MX64*$ADL$28)</f>
        <v>0</v>
      </c>
      <c r="ADM64" s="75">
        <f>SUM(MY64*$ADM$28)</f>
        <v>0</v>
      </c>
      <c r="ADN64" s="75">
        <f>SUM(MZ64*$ADN$28)</f>
        <v>0</v>
      </c>
      <c r="ADO64" s="75">
        <f>SUM(NA64*$ADO$28)</f>
        <v>0</v>
      </c>
      <c r="ADP64" s="75">
        <f>SUM(NB64*$ADP$28)</f>
        <v>0</v>
      </c>
      <c r="ADQ64" s="75">
        <f>SUM(NC64*$ADQ$28)</f>
        <v>0</v>
      </c>
      <c r="ADR64" s="75">
        <f>SUM(ND64*$ADR$28)</f>
        <v>0</v>
      </c>
      <c r="ADS64" s="75">
        <f>SUM(NE64*$ADS$28)</f>
        <v>0</v>
      </c>
      <c r="ADT64" s="75">
        <f>SUM(NF64*$ADT$28)</f>
        <v>0</v>
      </c>
      <c r="ADU64" s="75">
        <f>SUM(NG64*$ADU$28)</f>
        <v>0</v>
      </c>
      <c r="ADV64" s="75">
        <f>SUM(NH64*$ADV$28)</f>
        <v>0</v>
      </c>
      <c r="ADW64" s="75">
        <f>SUM(NI64*$ADW$28)</f>
        <v>0</v>
      </c>
      <c r="ADX64" s="75">
        <f>SUM(NJ64*$ADX$28)</f>
        <v>0</v>
      </c>
      <c r="ADY64" s="75">
        <f>SUM(NK64*$ADY$28)</f>
        <v>0</v>
      </c>
      <c r="ADZ64" s="75">
        <f>SUM(NL64*$ADZ$28)</f>
        <v>0</v>
      </c>
      <c r="AEA64" s="75">
        <f>SUM(NM64*$AEA$28)</f>
        <v>0</v>
      </c>
      <c r="AEB64" s="75">
        <f>SUM(NN64*$AEB$28)</f>
        <v>0</v>
      </c>
      <c r="AEC64" s="75">
        <f>SUM(NO64*$AEC$28)</f>
        <v>0</v>
      </c>
      <c r="AED64" s="75">
        <f>SUM(NP64*$AED$28)</f>
        <v>0</v>
      </c>
      <c r="AEE64" s="75">
        <f>SUM(NQ64*$AEE$28)</f>
        <v>0</v>
      </c>
      <c r="AEF64" s="75">
        <f>SUM(NR64*$AEF$28)</f>
        <v>0</v>
      </c>
      <c r="AEG64" s="75">
        <f>SUM(NS64*$AEG$28)</f>
        <v>0</v>
      </c>
      <c r="AEH64" s="75">
        <f>SUM(NT64*$AEH$28)</f>
        <v>0</v>
      </c>
      <c r="AEI64" s="75">
        <f>SUM(NU64*$AEI$28)</f>
        <v>0</v>
      </c>
      <c r="AEJ64" s="75">
        <f>SUM(NV64*$AEJ$28)</f>
        <v>0</v>
      </c>
      <c r="AEK64" s="75">
        <f>SUM(NW64*$AEK$28)</f>
        <v>0</v>
      </c>
      <c r="AEL64" s="75">
        <f>SUM(NX64*$AEL$28)</f>
        <v>0</v>
      </c>
      <c r="AEM64" s="75">
        <f>SUM(NY64*$AEM$28)</f>
        <v>0</v>
      </c>
      <c r="AEN64" s="75">
        <f>SUM(NZ64*$AEN$28)</f>
        <v>0</v>
      </c>
      <c r="AEO64" s="75">
        <f>SUM(OA64*$AEO$28)</f>
        <v>0</v>
      </c>
      <c r="AEP64" s="75">
        <f>SUM(OB64*$AEP$28)</f>
        <v>0</v>
      </c>
      <c r="AEQ64" s="75">
        <f>SUM(OC64*$AEQ$28)</f>
        <v>0</v>
      </c>
      <c r="AER64" s="75">
        <f>SUM(OD64*$AER$28)</f>
        <v>0</v>
      </c>
      <c r="AES64" s="75">
        <f>SUM(OE64*$AES$28)</f>
        <v>0</v>
      </c>
      <c r="AET64" s="75">
        <f>SUM(OF64*$AET$28)</f>
        <v>0</v>
      </c>
      <c r="AEU64" s="75">
        <f>SUM(OG64*$AEU$28)</f>
        <v>0</v>
      </c>
      <c r="AEV64" s="75">
        <f>SUM(OH64*$AEV$28)</f>
        <v>0</v>
      </c>
      <c r="AEW64" s="75">
        <f>SUM(OI64*$AEW$28)</f>
        <v>0</v>
      </c>
      <c r="AEX64" s="75">
        <f>SUM(OJ64*$AEX$28)</f>
        <v>0</v>
      </c>
      <c r="AEY64" s="75">
        <f>SUM(OK64*$AEY$28)</f>
        <v>0</v>
      </c>
      <c r="AEZ64" s="75">
        <f>SUM(OL64*$AEZ$28)</f>
        <v>0</v>
      </c>
      <c r="AFA64" s="75">
        <f>SUM(OM64*$AFA$28)</f>
        <v>0</v>
      </c>
      <c r="AFB64" s="75">
        <f>SUM(ON64*$AFB$28)</f>
        <v>0</v>
      </c>
      <c r="AFC64" s="75">
        <f>SUM(OO64*$AFC$28)</f>
        <v>0</v>
      </c>
      <c r="AFD64" s="75">
        <f>SUM(OP64*$AFD$28)</f>
        <v>0</v>
      </c>
      <c r="AFE64" s="75">
        <f>SUM(OQ64*$AFE$28)</f>
        <v>0</v>
      </c>
      <c r="AFF64" s="75">
        <f>SUM(OR64*$AFF$28)</f>
        <v>0</v>
      </c>
      <c r="AFG64" s="75">
        <f>SUM(OS64*$AFG$28)</f>
        <v>0</v>
      </c>
      <c r="AFH64" s="75">
        <f>SUM(OT64*$AFH$28)</f>
        <v>0</v>
      </c>
      <c r="AFI64" s="75">
        <f>SUM(OU64*$AFI$28)</f>
        <v>0</v>
      </c>
      <c r="AFJ64" s="75">
        <f>SUM(OV64*$AFJ$28)</f>
        <v>0</v>
      </c>
      <c r="AFK64" s="75">
        <f>SUM(OW64*$AFK$28)</f>
        <v>0</v>
      </c>
      <c r="AFL64" s="75">
        <f>SUM(OX64*$AFL$28)</f>
        <v>0</v>
      </c>
      <c r="AFM64" s="75">
        <f>SUM(OY64*$AFM$28)</f>
        <v>0</v>
      </c>
      <c r="AFN64" s="75">
        <f>SUM(OZ64*$AFN$28)</f>
        <v>0</v>
      </c>
      <c r="AFO64" s="75">
        <f>SUM(PA64*$AFO$28)</f>
        <v>0</v>
      </c>
      <c r="AFP64" s="75">
        <f>SUM(PB64*$AFP$28)</f>
        <v>0</v>
      </c>
      <c r="AFQ64" s="75">
        <f>SUM(PC64*$AFQ$28)</f>
        <v>0</v>
      </c>
      <c r="AFR64" s="75">
        <f>SUM(PD64*$AFR$28)</f>
        <v>0</v>
      </c>
      <c r="AFS64" s="75">
        <f>SUM(PE64*$AFS$28)</f>
        <v>0</v>
      </c>
      <c r="AFT64" s="75">
        <f>SUM(PF64*$AFT$28)</f>
        <v>0</v>
      </c>
      <c r="AFU64" s="75">
        <f>SUM(PG64*$AFU$28)</f>
        <v>1400</v>
      </c>
      <c r="AFV64" s="75">
        <f>SUM(PH64*$AFV$28)</f>
        <v>0</v>
      </c>
      <c r="AFW64" s="75">
        <f>SUM(PI64*$AFW$28)</f>
        <v>0</v>
      </c>
      <c r="AFX64" s="75">
        <f>SUM(PJ64*$AFX$28)</f>
        <v>0</v>
      </c>
      <c r="AFY64" s="75">
        <f>SUM(PK64*$AFY$28)</f>
        <v>0</v>
      </c>
      <c r="AFZ64" s="75">
        <f>SUM(PL64*$AFZ$28)</f>
        <v>0</v>
      </c>
      <c r="AGA64" s="75">
        <f>SUM(PM64*$AGA$28)</f>
        <v>0</v>
      </c>
      <c r="AGB64" s="75">
        <f>SUM(PN64*$AGB$28)</f>
        <v>0</v>
      </c>
      <c r="AGC64" s="75">
        <f>SUM(PO64*$AGC$28)</f>
        <v>0</v>
      </c>
      <c r="AGD64" s="75">
        <f>SUM(PP64*$AGD$28)</f>
        <v>0</v>
      </c>
      <c r="AGE64" s="75">
        <f>SUM(PQ64*$AGE$28)</f>
        <v>0</v>
      </c>
      <c r="AGF64" s="75">
        <f>SUM(PR64*$AGF$28)</f>
        <v>0</v>
      </c>
      <c r="AGG64" s="75">
        <f>SUM(PS64*$AGG$28)</f>
        <v>0</v>
      </c>
      <c r="AGH64" s="75">
        <f>SUM(PT64*$AGH$28)</f>
        <v>0</v>
      </c>
      <c r="AGI64" s="75">
        <f>SUM(PU64*$AGI$28)</f>
        <v>0</v>
      </c>
      <c r="AGJ64" s="75">
        <f>SUM(PV64*$AGJ$28)</f>
        <v>0</v>
      </c>
      <c r="AGK64" s="75">
        <f>SUM(PW64*$AGK$28)</f>
        <v>0</v>
      </c>
      <c r="AGL64" s="75">
        <f>SUM(PX64*$AGL$28)</f>
        <v>0</v>
      </c>
      <c r="AGM64" s="75">
        <f>SUM(PY64*$AGM$28)</f>
        <v>0</v>
      </c>
      <c r="AGN64" s="75">
        <f>SUM(PZ64*$AGN$28)</f>
        <v>0</v>
      </c>
      <c r="AGO64" s="75">
        <f>SUM(QA64*$AGO$28)</f>
        <v>0</v>
      </c>
      <c r="AGP64" s="75">
        <f>SUM(QB64*$AGP$28)</f>
        <v>0</v>
      </c>
      <c r="AGQ64" s="75">
        <f>SUM(QC64*$AGQ$28)</f>
        <v>0</v>
      </c>
      <c r="AGR64" s="75">
        <f>SUM(QD64*$AGR$28)</f>
        <v>0</v>
      </c>
      <c r="AGS64" s="75">
        <f>SUM(QE64*$AGS$28)</f>
        <v>0</v>
      </c>
      <c r="AGT64" s="75">
        <f>SUM(QF64*$AGT$28)</f>
        <v>0</v>
      </c>
      <c r="AGU64" s="75">
        <f>SUM(QG64*$AGU$28)</f>
        <v>0</v>
      </c>
      <c r="AGV64" s="75">
        <f>SUM(QH64*$AGV$28)</f>
        <v>0</v>
      </c>
      <c r="AGW64" s="75">
        <f>SUM(QI64*$AGW$28)</f>
        <v>0</v>
      </c>
      <c r="AGX64" s="75">
        <f>SUM(QJ64*$AGX$28)</f>
        <v>0</v>
      </c>
      <c r="AGY64" s="75">
        <f>SUM(QK64*$AGY$28)</f>
        <v>0</v>
      </c>
      <c r="AGZ64" s="75">
        <f>SUM(QL64*$AGZ$28)</f>
        <v>0</v>
      </c>
      <c r="AHA64" s="75">
        <f>SUM(QM64*$AHA$28)</f>
        <v>0</v>
      </c>
      <c r="AHB64" s="75">
        <f>SUM(QN64*$AHB$28)</f>
        <v>0</v>
      </c>
      <c r="AHC64" s="75">
        <f>SUM(QO64*$AHC$28)</f>
        <v>0</v>
      </c>
      <c r="AHD64" s="75">
        <f>SUM(QP64*$AHD$28)</f>
        <v>0</v>
      </c>
      <c r="AHE64" s="75">
        <f>SUM(QQ64*$AHE$28)</f>
        <v>0</v>
      </c>
      <c r="AHF64" s="75">
        <f>SUM(QR64*$AHF$28)</f>
        <v>0</v>
      </c>
      <c r="AHG64" s="75">
        <f>SUM(QS64*$AHG$28)</f>
        <v>0</v>
      </c>
      <c r="AHH64" s="75">
        <f>SUM(QT64*$AHH$28)</f>
        <v>0</v>
      </c>
      <c r="AHI64" s="75">
        <f>SUM(QU64*$AHI$28)</f>
        <v>0</v>
      </c>
      <c r="AHJ64" s="75">
        <f>SUM(QV64*$AHJ$28)</f>
        <v>0</v>
      </c>
      <c r="AHK64" s="75">
        <f>SUM(QW64*$AHK$28)</f>
        <v>0</v>
      </c>
      <c r="AHL64" s="75">
        <f>SUM(QX64*$AHL$28)</f>
        <v>0</v>
      </c>
      <c r="AHM64" s="75">
        <f>SUM(QY64*$AHM$28)</f>
        <v>0</v>
      </c>
      <c r="AHN64" s="75">
        <f>SUM(QZ64*$AHN$28)</f>
        <v>0</v>
      </c>
      <c r="AHO64" s="75">
        <f>SUM(RA64*$AHO$28)</f>
        <v>0</v>
      </c>
      <c r="AHP64" s="75">
        <f>SUM(RB64*$AHP$28)</f>
        <v>0</v>
      </c>
      <c r="AHQ64" s="75">
        <f>SUM(RC64*$AHQ$28)</f>
        <v>0</v>
      </c>
      <c r="AHT64" s="22">
        <f>SUM(AS64:KN64)</f>
        <v>0</v>
      </c>
      <c r="AHU64" s="22">
        <f>SUM(KO64:KV64)</f>
        <v>0</v>
      </c>
      <c r="AHV64" s="22">
        <f>SUM(KW64:MD64)</f>
        <v>0</v>
      </c>
      <c r="AHW64" s="22">
        <f>SUM(ME64:NL64)</f>
        <v>150</v>
      </c>
      <c r="AHX64" s="22">
        <f>SUM(NM64:NT64)</f>
        <v>0</v>
      </c>
      <c r="AHY64" s="22">
        <f>SUM(NU64:OJ64)</f>
        <v>0</v>
      </c>
      <c r="AHZ64" s="22">
        <f>SUM(OK64:RC64)</f>
        <v>10</v>
      </c>
      <c r="AIA64" s="22">
        <f>SUM(AHT64:AHZ64)</f>
        <v>160</v>
      </c>
      <c r="AIB64" s="77">
        <f>SUM(AHT64/AIA64)</f>
        <v>0</v>
      </c>
      <c r="AIC64" s="77">
        <f>SUM(AHU64/AIA64)</f>
        <v>0</v>
      </c>
      <c r="AID64" s="77">
        <f>SUM(AHV64/AIA64)</f>
        <v>0</v>
      </c>
      <c r="AIE64" s="77">
        <f>SUM(AHW64/AIA64)</f>
        <v>0.9375</v>
      </c>
      <c r="AIF64" s="77">
        <f>SUM(AHX64/AIA64)</f>
        <v>0</v>
      </c>
      <c r="AIG64" s="77">
        <f>SUM(AHY64/AIA64)</f>
        <v>0</v>
      </c>
      <c r="AIH64" s="77">
        <f>SUM(AHZ64/AIA64)</f>
        <v>6.25E-2</v>
      </c>
      <c r="AII64" s="22" t="s">
        <v>584</v>
      </c>
      <c r="AIK64" s="75">
        <f>SUM(RG64:AHQ64)</f>
        <v>211400</v>
      </c>
      <c r="AIL64" s="75">
        <f>AE64</f>
        <v>0</v>
      </c>
      <c r="AIM64" s="75">
        <f>SUM(AFZ64:AHD64)</f>
        <v>0</v>
      </c>
      <c r="AIN64" s="75">
        <f>SUM(AIK64-AIM64)</f>
        <v>211400</v>
      </c>
      <c r="AIO64" s="75">
        <f>SUM(AIL64+AIM64)</f>
        <v>0</v>
      </c>
      <c r="AIP64" s="23">
        <f>SUM(AIO64/AIN64)</f>
        <v>0</v>
      </c>
    </row>
    <row r="65" spans="5:926" ht="23.25" customHeight="1" x14ac:dyDescent="0.2">
      <c r="E65" s="72"/>
      <c r="J65" s="20">
        <v>2020</v>
      </c>
      <c r="K65" s="20">
        <v>2601</v>
      </c>
      <c r="L65" s="73">
        <v>44117</v>
      </c>
      <c r="M65" s="20">
        <v>1403302</v>
      </c>
      <c r="O65" s="21" t="s">
        <v>697</v>
      </c>
      <c r="P65" s="21" t="s">
        <v>750</v>
      </c>
      <c r="Q65" s="68" t="s">
        <v>751</v>
      </c>
      <c r="R65" s="22">
        <v>7</v>
      </c>
      <c r="S65" s="22">
        <v>1</v>
      </c>
      <c r="T65" s="22">
        <v>10</v>
      </c>
      <c r="U65" s="22" t="s">
        <v>698</v>
      </c>
      <c r="V65" s="22" t="s">
        <v>699</v>
      </c>
      <c r="X65" s="22">
        <v>121.68</v>
      </c>
      <c r="Y65" s="74">
        <f>SUM(AK65/X65)</f>
        <v>2218.9349112426034</v>
      </c>
      <c r="Z65" s="22">
        <v>151945</v>
      </c>
      <c r="AA65" s="22">
        <v>0</v>
      </c>
      <c r="AB65" s="22">
        <v>0</v>
      </c>
      <c r="AC65" s="75">
        <f>SUM(Z65:AB65)</f>
        <v>151945</v>
      </c>
      <c r="AD65" s="22">
        <v>151945</v>
      </c>
      <c r="AE65" s="22">
        <v>0</v>
      </c>
      <c r="AF65" s="22">
        <v>0</v>
      </c>
      <c r="AG65" s="75">
        <f>SUM(AD65:AF65)</f>
        <v>151945</v>
      </c>
      <c r="AH65" s="22">
        <v>270000</v>
      </c>
      <c r="AI65" s="74"/>
      <c r="AJ65" s="74"/>
      <c r="AK65" s="76">
        <f>SUM(AH65-(AI65+AJ65))</f>
        <v>270000</v>
      </c>
      <c r="AL65" s="23">
        <f>SUM(AD65/AK65)</f>
        <v>0.56275925925925929</v>
      </c>
      <c r="AM65" s="77">
        <f>ABS(AL65-$A$7)</f>
        <v>0.1762407407407407</v>
      </c>
      <c r="AN65" s="77">
        <f>ABS(AL65-$A$9)</f>
        <v>0.22848799991508062</v>
      </c>
      <c r="AO65" s="77">
        <f>SUMSQ(AN65)</f>
        <v>5.2206766105193883E-2</v>
      </c>
      <c r="AP65" s="75">
        <f>AK65^2</f>
        <v>72900000000</v>
      </c>
      <c r="AQ65" s="74">
        <f>AG65^2</f>
        <v>23087283025</v>
      </c>
      <c r="AR65" s="75">
        <f>AG65*AK65</f>
        <v>41025150000</v>
      </c>
      <c r="ME65" s="22">
        <v>47.76</v>
      </c>
      <c r="MF65" s="22">
        <v>11.84</v>
      </c>
      <c r="MG65" s="22">
        <v>29.22</v>
      </c>
      <c r="MH65" s="22">
        <v>28.51</v>
      </c>
      <c r="RB65" s="22">
        <v>4.4800000000000004</v>
      </c>
      <c r="RE65" s="22">
        <f>SUM(AS65:PG65)</f>
        <v>117.33</v>
      </c>
      <c r="RF65" s="22">
        <f>SUM(AS65:RC65)</f>
        <v>121.81</v>
      </c>
      <c r="RG65" s="75">
        <f>SUM(AS65*$RG$28)</f>
        <v>0</v>
      </c>
      <c r="RH65" s="75">
        <f>SUM(AT65*$RH$28)</f>
        <v>0</v>
      </c>
      <c r="RI65" s="75">
        <f>SUM(AU65*$RI$28)</f>
        <v>0</v>
      </c>
      <c r="RJ65" s="75">
        <f>SUM(AV65*$RJ$28)</f>
        <v>0</v>
      </c>
      <c r="RK65" s="75">
        <f>SUM(AW65*$RK$28)</f>
        <v>0</v>
      </c>
      <c r="RL65" s="75">
        <f>SUM(AX65*$RL$28)</f>
        <v>0</v>
      </c>
      <c r="RM65" s="75">
        <f>SUM(AY65*$RM$28)</f>
        <v>0</v>
      </c>
      <c r="RN65" s="75">
        <f>SUM(AZ65*$RN$28)</f>
        <v>0</v>
      </c>
      <c r="RO65" s="75">
        <f>SUM(BA65*$RO$28)</f>
        <v>0</v>
      </c>
      <c r="RP65" s="75">
        <f>SUM(BB65*$RP$28)</f>
        <v>0</v>
      </c>
      <c r="RQ65" s="75">
        <f>SUM(BC65*$RQ$28)</f>
        <v>0</v>
      </c>
      <c r="RR65" s="75">
        <f>SUM(BD65*$RR$28)</f>
        <v>0</v>
      </c>
      <c r="RS65" s="75">
        <f>SUM(BE65*$RS$28)</f>
        <v>0</v>
      </c>
      <c r="RT65" s="75">
        <f>SUM(BF65*$RT$28)</f>
        <v>0</v>
      </c>
      <c r="RU65" s="75">
        <f>SUM(BG65*$RU$28)</f>
        <v>0</v>
      </c>
      <c r="RV65" s="75">
        <f>SUM(BH65*$RV$28)</f>
        <v>0</v>
      </c>
      <c r="RW65" s="75">
        <f>SUM(BI65*$RW$28)</f>
        <v>0</v>
      </c>
      <c r="RX65" s="75">
        <f>SUM(BJ65*$RX$28)</f>
        <v>0</v>
      </c>
      <c r="RY65" s="75">
        <f>SUM(BK65*$RY$28)</f>
        <v>0</v>
      </c>
      <c r="RZ65" s="75">
        <f>SUM(BL65*$RZ$28)</f>
        <v>0</v>
      </c>
      <c r="SA65" s="75">
        <f>SUM(BM65*$SA$28)</f>
        <v>0</v>
      </c>
      <c r="SB65" s="75">
        <f>SUM(BN65*$SB$28)</f>
        <v>0</v>
      </c>
      <c r="SC65" s="75">
        <f>SUM(BO65*$SC$28)</f>
        <v>0</v>
      </c>
      <c r="SD65" s="75">
        <f>SUM(BP65*$SD$28)</f>
        <v>0</v>
      </c>
      <c r="SE65" s="75">
        <f>SUM(BQ65*$SE$28)</f>
        <v>0</v>
      </c>
      <c r="SF65" s="75">
        <f>SUM(BR65*$SF$28)</f>
        <v>0</v>
      </c>
      <c r="SG65" s="75">
        <f>SUM(BS65*$SG$28)</f>
        <v>0</v>
      </c>
      <c r="SH65" s="75">
        <f>SUM(BT65*$SH$28)</f>
        <v>0</v>
      </c>
      <c r="SI65" s="75">
        <f>SUM(BU65*$SI$28)</f>
        <v>0</v>
      </c>
      <c r="SJ65" s="75">
        <f>SUM(BV65*$SJ$28)</f>
        <v>0</v>
      </c>
      <c r="SK65" s="75">
        <f>SUM(BW65*$SK$28)</f>
        <v>0</v>
      </c>
      <c r="SL65" s="75">
        <f>SUM(BX65*$SL$28)</f>
        <v>0</v>
      </c>
      <c r="SM65" s="75">
        <f>SUM(BY65*$SM$28)</f>
        <v>0</v>
      </c>
      <c r="SN65" s="75">
        <f>SUM(BZ65*$SN$28)</f>
        <v>0</v>
      </c>
      <c r="SO65" s="75">
        <f>SUM(CA65*$SO$28)</f>
        <v>0</v>
      </c>
      <c r="SP65" s="75">
        <f>SUM(CB65*$SP$28)</f>
        <v>0</v>
      </c>
      <c r="SQ65" s="75">
        <f>SUM(CC65*$SQ$28)</f>
        <v>0</v>
      </c>
      <c r="SR65" s="75">
        <f>SUM(CD65*$SR$28)</f>
        <v>0</v>
      </c>
      <c r="SS65" s="75">
        <f>SUM(CE65*$SS$28)</f>
        <v>0</v>
      </c>
      <c r="ST65" s="75">
        <f>SUM(CF65*$ST$28)</f>
        <v>0</v>
      </c>
      <c r="SU65" s="75">
        <f>SUM(CG65*$SU$28)</f>
        <v>0</v>
      </c>
      <c r="SV65" s="75">
        <f>SUM(CH65*$SV$28)</f>
        <v>0</v>
      </c>
      <c r="SW65" s="75">
        <f>SUM(CI65*$SW$28)</f>
        <v>0</v>
      </c>
      <c r="SX65" s="75">
        <f>SUM(CJ65*$SX$28)</f>
        <v>0</v>
      </c>
      <c r="SY65" s="75">
        <f>SUM(CK65*$SY$28)</f>
        <v>0</v>
      </c>
      <c r="SZ65" s="75">
        <f>SUM(CL65*$SZ$28)</f>
        <v>0</v>
      </c>
      <c r="TA65" s="75">
        <f>SUM(CM65*$TA$28)</f>
        <v>0</v>
      </c>
      <c r="TB65" s="75">
        <f>SUM(CN65*$TB$28)</f>
        <v>0</v>
      </c>
      <c r="TC65" s="75">
        <f>SUM(CO65*$TC$28)</f>
        <v>0</v>
      </c>
      <c r="TD65" s="75">
        <f>SUM(CP65*$TD$28)</f>
        <v>0</v>
      </c>
      <c r="TE65" s="75">
        <f>SUM(CQ65*$TE$28)</f>
        <v>0</v>
      </c>
      <c r="TF65" s="75">
        <f>SUM(CR65*$TF$28)</f>
        <v>0</v>
      </c>
      <c r="TG65" s="75">
        <f>SUM(CS65*$TG$28)</f>
        <v>0</v>
      </c>
      <c r="TH65" s="75">
        <f>SUM(CT65*$TH$28)</f>
        <v>0</v>
      </c>
      <c r="TI65" s="75">
        <f>SUM(CU65*$TI$28)</f>
        <v>0</v>
      </c>
      <c r="TJ65" s="75">
        <f>SUM(CV65*$TJ$28)</f>
        <v>0</v>
      </c>
      <c r="TK65" s="75">
        <f>SUM(CW65*$TK$28)</f>
        <v>0</v>
      </c>
      <c r="TL65" s="75">
        <f>SUM(CX65*$TL$28)</f>
        <v>0</v>
      </c>
      <c r="TM65" s="75">
        <f>SUM(CY65*$TM$28)</f>
        <v>0</v>
      </c>
      <c r="TN65" s="75">
        <f>SUM(CZ65*$TN$28)</f>
        <v>0</v>
      </c>
      <c r="TO65" s="75">
        <f>SUM(DA65*$TO$28)</f>
        <v>0</v>
      </c>
      <c r="TP65" s="75">
        <f>SUM(DB65*$TP$28)</f>
        <v>0</v>
      </c>
      <c r="TQ65" s="75">
        <f>SUM(DC65*$TQ$28)</f>
        <v>0</v>
      </c>
      <c r="TR65" s="75">
        <f>SUM(DD65*$TR$28)</f>
        <v>0</v>
      </c>
      <c r="TS65" s="75">
        <f>SUM(DE65*$TS$28)</f>
        <v>0</v>
      </c>
      <c r="TT65" s="75">
        <f>SUM(DF65*$TT$28)</f>
        <v>0</v>
      </c>
      <c r="TU65" s="75">
        <f>SUM(DG65*$TU$28)</f>
        <v>0</v>
      </c>
      <c r="TV65" s="75">
        <f>SUM(DH65*$TV$28)</f>
        <v>0</v>
      </c>
      <c r="TW65" s="75">
        <f>SUM(DI65*$TW$28)</f>
        <v>0</v>
      </c>
      <c r="TX65" s="75">
        <f>SUM(DJ65*$TX$28)</f>
        <v>0</v>
      </c>
      <c r="TY65" s="75">
        <f>SUM(DK65*$TY$28)</f>
        <v>0</v>
      </c>
      <c r="TZ65" s="75">
        <f>SUM(DL65*$TZ$28)</f>
        <v>0</v>
      </c>
      <c r="UA65" s="75">
        <f>SUM(DM65*$UA$28)</f>
        <v>0</v>
      </c>
      <c r="UB65" s="75">
        <f>SUM(DN65*$UB$28)</f>
        <v>0</v>
      </c>
      <c r="UC65" s="75">
        <f>SUM(DO65*$UC$28)</f>
        <v>0</v>
      </c>
      <c r="UD65" s="75">
        <f>SUM(DP65*$UD$28)</f>
        <v>0</v>
      </c>
      <c r="UE65" s="75">
        <f>SUM(DQ65*$UE$28)</f>
        <v>0</v>
      </c>
      <c r="UF65" s="75">
        <f>SUM(DR65*$UF$28)</f>
        <v>0</v>
      </c>
      <c r="UG65" s="75">
        <f>SUM(DS65*$UG$28)</f>
        <v>0</v>
      </c>
      <c r="UH65" s="75">
        <f>SUM(DT65*$UH$28)</f>
        <v>0</v>
      </c>
      <c r="UI65" s="75">
        <f>SUM(DU65*$UI$28)</f>
        <v>0</v>
      </c>
      <c r="UJ65" s="75">
        <f>SUM(DV65*$UJ$28)</f>
        <v>0</v>
      </c>
      <c r="UK65" s="75">
        <f>SUM(DW65*$UK$28)</f>
        <v>0</v>
      </c>
      <c r="UL65" s="75">
        <f>SUM(DX65*$UL$28)</f>
        <v>0</v>
      </c>
      <c r="UM65" s="75">
        <f>SUM(DY65*$UM$28)</f>
        <v>0</v>
      </c>
      <c r="UN65" s="75">
        <f>SUM(DZ65*$UN$28)</f>
        <v>0</v>
      </c>
      <c r="UO65" s="75">
        <f>SUM(EA65*$UO$28)</f>
        <v>0</v>
      </c>
      <c r="UP65" s="75">
        <f>SUM(EB65*$UP$28)</f>
        <v>0</v>
      </c>
      <c r="UQ65" s="75">
        <f>SUM(EC65*$UQ$28)</f>
        <v>0</v>
      </c>
      <c r="UR65" s="75">
        <f>SUM(ED65*$UR$28)</f>
        <v>0</v>
      </c>
      <c r="US65" s="75">
        <f>SUM(EE65*$US$28)</f>
        <v>0</v>
      </c>
      <c r="UT65" s="75">
        <f>SUM(EF65*$UT$28)</f>
        <v>0</v>
      </c>
      <c r="UU65" s="75">
        <f>SUM(EG65*$UU$28)</f>
        <v>0</v>
      </c>
      <c r="UV65" s="75">
        <f>SUM(EH65*$UV$28)</f>
        <v>0</v>
      </c>
      <c r="UW65" s="75">
        <f>SUM(EI65*$UW$28)</f>
        <v>0</v>
      </c>
      <c r="UX65" s="75">
        <f>SUM(EJ65*$UX$28)</f>
        <v>0</v>
      </c>
      <c r="UY65" s="75">
        <f>SUM(EK65*$UY$28)</f>
        <v>0</v>
      </c>
      <c r="UZ65" s="75">
        <f>SUM(EL65*$UZ$28)</f>
        <v>0</v>
      </c>
      <c r="VA65" s="75">
        <f>SUM(EM65*$VA$28)</f>
        <v>0</v>
      </c>
      <c r="VB65" s="75">
        <f>SUM(EN65*$VB$28)</f>
        <v>0</v>
      </c>
      <c r="VC65" s="75">
        <f>SUM(EO65*$VC$28)</f>
        <v>0</v>
      </c>
      <c r="VD65" s="75">
        <f>SUM(EP65*$VD$28)</f>
        <v>0</v>
      </c>
      <c r="VE65" s="75">
        <f>SUM(EQ65*$VE$28)</f>
        <v>0</v>
      </c>
      <c r="VF65" s="75">
        <f>SUM(ER65*$VF$28)</f>
        <v>0</v>
      </c>
      <c r="VG65" s="75">
        <f>SUM(ES65*$VG$28)</f>
        <v>0</v>
      </c>
      <c r="VH65" s="75">
        <f>SUM(ET65*$VH$28)</f>
        <v>0</v>
      </c>
      <c r="VI65" s="75">
        <f>SUM(EU65*$VI$28)</f>
        <v>0</v>
      </c>
      <c r="VJ65" s="75">
        <f>SUM(EV65*$VJ$28)</f>
        <v>0</v>
      </c>
      <c r="VK65" s="75">
        <f>SUM(EW65*$VK$28)</f>
        <v>0</v>
      </c>
      <c r="VL65" s="75">
        <f>SUM(EX65*$VL$28)</f>
        <v>0</v>
      </c>
      <c r="VM65" s="75">
        <f>SUM(EY65*$VM$28)</f>
        <v>0</v>
      </c>
      <c r="VN65" s="75">
        <f>SUM(EZ65*$VND$28)</f>
        <v>0</v>
      </c>
      <c r="VO65" s="75">
        <f>SUM(FA65*$VO$28)</f>
        <v>0</v>
      </c>
      <c r="VP65" s="75">
        <f>SUM(FB65*$VP$28)</f>
        <v>0</v>
      </c>
      <c r="VQ65" s="75">
        <f>SUM(FC65*$VQ$28)</f>
        <v>0</v>
      </c>
      <c r="VR65" s="75">
        <f>SUM(FD65*$VR$28)</f>
        <v>0</v>
      </c>
      <c r="VS65" s="75">
        <f>SUM(FE65*$VS$28)</f>
        <v>0</v>
      </c>
      <c r="VT65" s="75">
        <f>SUM(FF65*$VT$28)</f>
        <v>0</v>
      </c>
      <c r="VU65" s="75">
        <f>SUM(FG65*$VU$28)</f>
        <v>0</v>
      </c>
      <c r="VV65" s="75">
        <f>SUM(FH65*$VV$28)</f>
        <v>0</v>
      </c>
      <c r="VW65" s="75">
        <f>SUM(FI65*$VW$28)</f>
        <v>0</v>
      </c>
      <c r="VX65" s="75">
        <f>SUM(FJ65*$VX$28)</f>
        <v>0</v>
      </c>
      <c r="VY65" s="75">
        <f>SUM(FK65*$VY$28)</f>
        <v>0</v>
      </c>
      <c r="VZ65" s="75">
        <f>SUM(FL65*$VZ$28)</f>
        <v>0</v>
      </c>
      <c r="WA65" s="75">
        <f>SUM(FM65*$WA$28)</f>
        <v>0</v>
      </c>
      <c r="WB65" s="75">
        <f>SUM(FN65*$WB$28)</f>
        <v>0</v>
      </c>
      <c r="WC65" s="75">
        <f>SUM(FO65*$WC$28)</f>
        <v>0</v>
      </c>
      <c r="WD65" s="75">
        <f>SUM(FP65*$WD$28)</f>
        <v>0</v>
      </c>
      <c r="WE65" s="75">
        <f>SUM(FQ65*$WE$28)</f>
        <v>0</v>
      </c>
      <c r="WF65" s="75">
        <f>SUM(FR65*$WF$28)</f>
        <v>0</v>
      </c>
      <c r="WG65" s="75">
        <f>SUM(FS65*$WG$28)</f>
        <v>0</v>
      </c>
      <c r="WH65" s="75">
        <f>SUM(FT65*$WH$28)</f>
        <v>0</v>
      </c>
      <c r="WI65" s="75">
        <f>SUM(FU65*$WI$28)</f>
        <v>0</v>
      </c>
      <c r="WJ65" s="75">
        <f>SUM(FV65*$WJ$28)</f>
        <v>0</v>
      </c>
      <c r="WK65" s="75">
        <f>SUM(FW65*$WK$28)</f>
        <v>0</v>
      </c>
      <c r="WL65" s="75">
        <f>SUM(FX65*$WL$28)</f>
        <v>0</v>
      </c>
      <c r="WM65" s="75">
        <f>SUM(FY65*$WM$28)</f>
        <v>0</v>
      </c>
      <c r="WN65" s="75">
        <f>SUM(FZ65*$WN$28)</f>
        <v>0</v>
      </c>
      <c r="WO65" s="75">
        <f>SUM(GA65*$WO$28)</f>
        <v>0</v>
      </c>
      <c r="WP65" s="75">
        <f>SUM(GB65*$WP$28)</f>
        <v>0</v>
      </c>
      <c r="WQ65" s="75">
        <f>SUM(GC65*$WQ$28)</f>
        <v>0</v>
      </c>
      <c r="WR65" s="75">
        <f>SUM(GD65*$WR$28)</f>
        <v>0</v>
      </c>
      <c r="WS65" s="75">
        <f>SUM(GE65*$WS$28)</f>
        <v>0</v>
      </c>
      <c r="WT65" s="75">
        <f>SUM(GF65*$WT$28)</f>
        <v>0</v>
      </c>
      <c r="WU65" s="75">
        <f>SUM(GG65*$WU$28)</f>
        <v>0</v>
      </c>
      <c r="WV65" s="75">
        <f>SUM(GH65*$WV$28)</f>
        <v>0</v>
      </c>
      <c r="WW65" s="75">
        <f>SUM(GI65*$WW$28)</f>
        <v>0</v>
      </c>
      <c r="WX65" s="75">
        <f>SUM(GJ65*$WX$28)</f>
        <v>0</v>
      </c>
      <c r="WY65" s="75">
        <f>SUM(GK65*$WY$28)</f>
        <v>0</v>
      </c>
      <c r="WZ65" s="75">
        <f>SUM(GL65*$WZ$28)</f>
        <v>0</v>
      </c>
      <c r="XA65" s="75">
        <f>SUM(GM65*$XA$28)</f>
        <v>0</v>
      </c>
      <c r="XB65" s="75">
        <f>SUM(GN65*$XB$28)</f>
        <v>0</v>
      </c>
      <c r="XC65" s="75">
        <f>SUM(GO65*$XC$28)</f>
        <v>0</v>
      </c>
      <c r="XD65" s="75">
        <f>SUM(GP65*$XD$28)</f>
        <v>0</v>
      </c>
      <c r="XE65" s="75">
        <f>SUM(GQ65*$XE$28)</f>
        <v>0</v>
      </c>
      <c r="XF65" s="75">
        <f>SUM(GR65*$XF$28)</f>
        <v>0</v>
      </c>
      <c r="XG65" s="75">
        <f>SUM(GS65*$XG$28)</f>
        <v>0</v>
      </c>
      <c r="XH65" s="75">
        <f>SUM(GT65*$XH$28)</f>
        <v>0</v>
      </c>
      <c r="XI65" s="75">
        <f>SUM(GU65*$XI$28)</f>
        <v>0</v>
      </c>
      <c r="XJ65" s="75">
        <f>SUM(GV65*$XJ$28)</f>
        <v>0</v>
      </c>
      <c r="XK65" s="75">
        <f>SUM(GW65*$XK$28)</f>
        <v>0</v>
      </c>
      <c r="XL65" s="75">
        <f>SUM(GX65*$XL$28)</f>
        <v>0</v>
      </c>
      <c r="XM65" s="75">
        <f>SUM(GY65*$XM$28)</f>
        <v>0</v>
      </c>
      <c r="XN65" s="75">
        <f>SUM(GZ65*$XN$28)</f>
        <v>0</v>
      </c>
      <c r="XO65" s="75">
        <f>SUM(HA65*$XO$28)</f>
        <v>0</v>
      </c>
      <c r="XP65" s="75">
        <f>SUM(HB65*$XP$28)</f>
        <v>0</v>
      </c>
      <c r="XQ65" s="75">
        <f>SUM(HC65*$XQ$28)</f>
        <v>0</v>
      </c>
      <c r="XR65" s="75">
        <f>SUM(HD65*$XR$28)</f>
        <v>0</v>
      </c>
      <c r="XS65" s="75">
        <f>SUM(HE65*$XS$28)</f>
        <v>0</v>
      </c>
      <c r="XT65" s="75">
        <f>SUM(HF65*$XT$28)</f>
        <v>0</v>
      </c>
      <c r="XU65" s="75">
        <f>SUM(HG65*$XU$28)</f>
        <v>0</v>
      </c>
      <c r="XV65" s="75">
        <f>SUM(HH65*$XV$28)</f>
        <v>0</v>
      </c>
      <c r="XW65" s="75">
        <f>SUM(HI65*$XW$28)</f>
        <v>0</v>
      </c>
      <c r="XX65" s="75">
        <f>SUM(HJ65*$XX$28)</f>
        <v>0</v>
      </c>
      <c r="XY65" s="75">
        <f>SUM(HK65*$XY$28)</f>
        <v>0</v>
      </c>
      <c r="XZ65" s="75">
        <f>SUM(HL65*$XZ$28)</f>
        <v>0</v>
      </c>
      <c r="YA65" s="75">
        <f>SUM(HM65*$YA$28)</f>
        <v>0</v>
      </c>
      <c r="YB65" s="75">
        <f>SUM(HN65*$YB$28)</f>
        <v>0</v>
      </c>
      <c r="YC65" s="75">
        <f>SUM(HO65*$YC$28)</f>
        <v>0</v>
      </c>
      <c r="YD65" s="75">
        <f>SUM(HP65*$YD$28)</f>
        <v>0</v>
      </c>
      <c r="YE65" s="75">
        <f>SUM(HQ65*$YE$28)</f>
        <v>0</v>
      </c>
      <c r="YF65" s="75">
        <f>SUM(HR65*$YF$28)</f>
        <v>0</v>
      </c>
      <c r="YG65" s="75">
        <f>SUM(HS65*$YG$28)</f>
        <v>0</v>
      </c>
      <c r="YH65" s="75">
        <f>SUM(HT65*$YH$28)</f>
        <v>0</v>
      </c>
      <c r="YI65" s="75">
        <f>SUM(HU65*$YI$28)</f>
        <v>0</v>
      </c>
      <c r="YJ65" s="75">
        <f>SUM(HV65*$YJ$28)</f>
        <v>0</v>
      </c>
      <c r="YK65" s="75">
        <f>SUM(HW65*$YK$28)</f>
        <v>0</v>
      </c>
      <c r="YL65" s="75">
        <f>SUM(HX65*$YL$28)</f>
        <v>0</v>
      </c>
      <c r="YM65" s="75">
        <f>SUM(HY65*$YM$28)</f>
        <v>0</v>
      </c>
      <c r="YN65" s="75">
        <f>SUM(HZ65*$YN$28)</f>
        <v>0</v>
      </c>
      <c r="YO65" s="75">
        <f>SUM(IA65*$YO$28)</f>
        <v>0</v>
      </c>
      <c r="YP65" s="75">
        <f>SUM(IB65*$YP$28)</f>
        <v>0</v>
      </c>
      <c r="YQ65" s="75">
        <f>SUM(IC65*$YQ$28)</f>
        <v>0</v>
      </c>
      <c r="YR65" s="75">
        <f>SUM(ID65*$YR$28)</f>
        <v>0</v>
      </c>
      <c r="YS65" s="75">
        <f>SUM(IE65*$YS$28)</f>
        <v>0</v>
      </c>
      <c r="YT65" s="75">
        <f>SUM(IF65*$YT$28)</f>
        <v>0</v>
      </c>
      <c r="YU65" s="75">
        <f>SUM(IG65*$YU$28)</f>
        <v>0</v>
      </c>
      <c r="YV65" s="75">
        <f>SUM(IH65*$YV$28)</f>
        <v>0</v>
      </c>
      <c r="YW65" s="75">
        <f>SUM(II65*$YW$28)</f>
        <v>0</v>
      </c>
      <c r="YX65" s="75">
        <f>SUM(IJ65*$YX$28)</f>
        <v>0</v>
      </c>
      <c r="YY65" s="75">
        <f>SUM(IK65*$YY$28)</f>
        <v>0</v>
      </c>
      <c r="YZ65" s="75">
        <f>SUM(IL65*$YZ$28)</f>
        <v>0</v>
      </c>
      <c r="ZA65" s="75">
        <f>SUM(IM65*$ZA$28)</f>
        <v>0</v>
      </c>
      <c r="ZB65" s="75">
        <f>SUM(IN65*$ZB$28)</f>
        <v>0</v>
      </c>
      <c r="ZC65" s="75">
        <f>SUM(IO65*$ZC$28)</f>
        <v>0</v>
      </c>
      <c r="ZD65" s="75">
        <f>SUM(IP65*$ZD$28)</f>
        <v>0</v>
      </c>
      <c r="ZE65" s="75">
        <f>SUM(IQ65*$ZE$28)</f>
        <v>0</v>
      </c>
      <c r="ZF65" s="75">
        <f>SUM(IR65*$ZF$28)</f>
        <v>0</v>
      </c>
      <c r="ZG65" s="75">
        <f>SUM(IS65*$ZG$28)</f>
        <v>0</v>
      </c>
      <c r="ZH65" s="75">
        <f>SUM(IT65*$ZH$28)</f>
        <v>0</v>
      </c>
      <c r="ZI65" s="75">
        <f>SUM(IU65*$ZI$28)</f>
        <v>0</v>
      </c>
      <c r="ZJ65" s="75">
        <f>SUM(IV65*$ZJ$28)</f>
        <v>0</v>
      </c>
      <c r="ZK65" s="75">
        <f>SUM(IW65*$ZK$28)</f>
        <v>0</v>
      </c>
      <c r="ZL65" s="75">
        <f>SUM(IX65*$ZL$28)</f>
        <v>0</v>
      </c>
      <c r="ZM65" s="75">
        <f>SUM(IY65*$ZM$28)</f>
        <v>0</v>
      </c>
      <c r="ZN65" s="75">
        <f>SUM(IZ65*$ZN$28)</f>
        <v>0</v>
      </c>
      <c r="ZO65" s="75">
        <f>SUM(JA65*$ZO$28)</f>
        <v>0</v>
      </c>
      <c r="ZP65" s="75">
        <f>SUM(JB65*$ZP$28)</f>
        <v>0</v>
      </c>
      <c r="ZQ65" s="75">
        <f>SUM(JC65*$ZQ$28)</f>
        <v>0</v>
      </c>
      <c r="ZR65" s="75">
        <f>SUM(JD65*$ZR$28)</f>
        <v>0</v>
      </c>
      <c r="ZS65" s="75">
        <f>SUM(JE65*$ZS$28)</f>
        <v>0</v>
      </c>
      <c r="ZT65" s="75">
        <f>SUM(JF65*$ZT$28)</f>
        <v>0</v>
      </c>
      <c r="ZU65" s="75">
        <f>SUM(JG65*$ZU$28)</f>
        <v>0</v>
      </c>
      <c r="ZV65" s="75">
        <f>SUM(JH65*$ZV$28)</f>
        <v>0</v>
      </c>
      <c r="ZW65" s="75">
        <f>SUM(JI65*$ZW$28)</f>
        <v>0</v>
      </c>
      <c r="ZX65" s="75">
        <f>SUM(JJ65*$ZX$28)</f>
        <v>0</v>
      </c>
      <c r="ZY65" s="75">
        <f>SUM(JK65*$ZY$28)</f>
        <v>0</v>
      </c>
      <c r="ZZ65" s="75">
        <f>SUM(JL65*$ZZ$28)</f>
        <v>0</v>
      </c>
      <c r="AAA65" s="75">
        <f>SUM(JM65*$AAA$28)</f>
        <v>0</v>
      </c>
      <c r="AAB65" s="75">
        <f>SUM(JN65*$AAB$28)</f>
        <v>0</v>
      </c>
      <c r="AAC65" s="75">
        <f>SUM(JO65*$AAC$28)</f>
        <v>0</v>
      </c>
      <c r="AAD65" s="75">
        <f>SUM(JP65*$AAD$28)</f>
        <v>0</v>
      </c>
      <c r="AAE65" s="75">
        <f>SUM(JQ65*$AAE$28)</f>
        <v>0</v>
      </c>
      <c r="AAF65" s="75">
        <f>SUM(JR65*$AAF$28)</f>
        <v>0</v>
      </c>
      <c r="AAG65" s="75">
        <f>SUM(JS65*$AAG$28)</f>
        <v>0</v>
      </c>
      <c r="AAH65" s="75">
        <f>SUM(JT65*$AAH$28)</f>
        <v>0</v>
      </c>
      <c r="AAI65" s="75">
        <f>SUM(JU65*$AAI$28)</f>
        <v>0</v>
      </c>
      <c r="AAJ65" s="75">
        <f>SUM(JV65*$AAJ$28)</f>
        <v>0</v>
      </c>
      <c r="AAK65" s="75">
        <f>SUM(JW65*$AAK$28)</f>
        <v>0</v>
      </c>
      <c r="AAL65" s="75">
        <f>SUM(JX65*$AAL$28)</f>
        <v>0</v>
      </c>
      <c r="AAM65" s="75">
        <f>SUM(JY65*$AAM$28)</f>
        <v>0</v>
      </c>
      <c r="AAN65" s="75">
        <f>SUM(JZ65*$AAN$28)</f>
        <v>0</v>
      </c>
      <c r="AAO65" s="75">
        <f>SUM(KA65*$AAO$28)</f>
        <v>0</v>
      </c>
      <c r="AAP65" s="75">
        <f>SUM(KB65*$AAP$28)</f>
        <v>0</v>
      </c>
      <c r="AAQ65" s="75">
        <f>SUM(KC65*$AAQ$28)</f>
        <v>0</v>
      </c>
      <c r="AAR65" s="75">
        <f>SUM(KD65*$AAR$28)</f>
        <v>0</v>
      </c>
      <c r="AAS65" s="75">
        <f>SUM(KE65*$AAS$28)</f>
        <v>0</v>
      </c>
      <c r="AAT65" s="75">
        <f>SUM(KF65*$AAT$28)</f>
        <v>0</v>
      </c>
      <c r="AAU65" s="75">
        <f>SUM(KG65*$AAU$28)</f>
        <v>0</v>
      </c>
      <c r="AAV65" s="75">
        <f>SUM(KH65*$AAV$28)</f>
        <v>0</v>
      </c>
      <c r="AAW65" s="75">
        <f>SUM(KI65*$AAW$28)</f>
        <v>0</v>
      </c>
      <c r="AAX65" s="75">
        <f>SUM(KJ65*$AAX$28)</f>
        <v>0</v>
      </c>
      <c r="AAY65" s="75">
        <f>SUM(KK65*$AAY$28)</f>
        <v>0</v>
      </c>
      <c r="AAZ65" s="75">
        <f>SUM(KL65*$AAZ$28)</f>
        <v>0</v>
      </c>
      <c r="ABA65" s="75">
        <f>SUM(KM65*$ABA$28)</f>
        <v>0</v>
      </c>
      <c r="ABB65" s="75">
        <f>SUM(KN65*$ABB$28)</f>
        <v>0</v>
      </c>
      <c r="ABC65" s="75">
        <f>SUM(KO65*$ABC$28)</f>
        <v>0</v>
      </c>
      <c r="ABD65" s="75">
        <f>SUM(KP65*$ABD$28)</f>
        <v>0</v>
      </c>
      <c r="ABE65" s="75">
        <f>SUM(KQ65*$ABE$28)</f>
        <v>0</v>
      </c>
      <c r="ABF65" s="75">
        <f>SUM(KR65*$ABF$28)</f>
        <v>0</v>
      </c>
      <c r="ABG65" s="75">
        <f>SUM(KS65*$ABG$28)</f>
        <v>0</v>
      </c>
      <c r="ABH65" s="75">
        <f>SUM(KT65*$ABH$28)</f>
        <v>0</v>
      </c>
      <c r="ABI65" s="75">
        <f>SUM(KU65*$ABI$28)</f>
        <v>0</v>
      </c>
      <c r="ABJ65" s="75">
        <f>SUM(KV65*$ABJ$28)</f>
        <v>0</v>
      </c>
      <c r="ABK65" s="75">
        <f>SUM(KW65*$ABK$28)</f>
        <v>0</v>
      </c>
      <c r="ABL65" s="75">
        <f>SUM(KX65*$ABL$28)</f>
        <v>0</v>
      </c>
      <c r="ABM65" s="75">
        <f>SUM(KY65*$ABM$28)</f>
        <v>0</v>
      </c>
      <c r="ABN65" s="75">
        <f>SUM(KZ65*$ABN$28)</f>
        <v>0</v>
      </c>
      <c r="ABO65" s="75">
        <f>SUM(LA65*$ABO$28)</f>
        <v>0</v>
      </c>
      <c r="ABP65" s="75">
        <f>SUM(LB65*$ABP$28)</f>
        <v>0</v>
      </c>
      <c r="ABQ65" s="75">
        <f>SUM(LC65*$ABQ$28)</f>
        <v>0</v>
      </c>
      <c r="ABR65" s="75">
        <f>SUM(LD65*$ABR$28)</f>
        <v>0</v>
      </c>
      <c r="ABS65" s="75">
        <f>SUM(LE65*$ABS$28)</f>
        <v>0</v>
      </c>
      <c r="ABT65" s="75">
        <f>SUM(LF65*$ABT$28)</f>
        <v>0</v>
      </c>
      <c r="ABU65" s="75">
        <f>SUM(LG65*$ABU$28)</f>
        <v>0</v>
      </c>
      <c r="ABV65" s="75">
        <f>SUM(LH65*$ABV$28)</f>
        <v>0</v>
      </c>
      <c r="ABW65" s="75">
        <f>SUM(LI65*$ABW$28)</f>
        <v>0</v>
      </c>
      <c r="ABX65" s="75">
        <f>SUM(LJ65*$ABX$28)</f>
        <v>0</v>
      </c>
      <c r="ABY65" s="75">
        <f>SUM(LK65*$ABY$28)</f>
        <v>0</v>
      </c>
      <c r="ABZ65" s="75">
        <f>SUM(LL65*$ABZ$28)</f>
        <v>0</v>
      </c>
      <c r="ACA65" s="75">
        <f>SUM(LM65*$ACA$28)</f>
        <v>0</v>
      </c>
      <c r="ACB65" s="75">
        <f>SUM(LN65*$ACB$28)</f>
        <v>0</v>
      </c>
      <c r="ACC65" s="75">
        <f>SUM(LO65*$ACC$28)</f>
        <v>0</v>
      </c>
      <c r="ACD65" s="75">
        <f>SUM(LP65*$ACD$28)</f>
        <v>0</v>
      </c>
      <c r="ACE65" s="75">
        <f>SUM(LQ65*$ACE$28)</f>
        <v>0</v>
      </c>
      <c r="ACF65" s="75">
        <f>SUM(LR65*$ACF$28)</f>
        <v>0</v>
      </c>
      <c r="ACG65" s="75">
        <f>SUM(LS65*$ACG$28)</f>
        <v>0</v>
      </c>
      <c r="ACH65" s="75">
        <f>SUM(LT65*$ACH$28)</f>
        <v>0</v>
      </c>
      <c r="ACI65" s="75">
        <f>SUM(LU65*$ACI$28)</f>
        <v>0</v>
      </c>
      <c r="ACJ65" s="75">
        <f>SUM(LV65*$ACJ$28)</f>
        <v>0</v>
      </c>
      <c r="ACK65" s="75">
        <f>SUM(LW65*$ACK$28)</f>
        <v>0</v>
      </c>
      <c r="ACL65" s="75">
        <f>SUM(LX65*$ACL$28)</f>
        <v>0</v>
      </c>
      <c r="ACM65" s="75">
        <f>SUM(LY65*$ACM$28)</f>
        <v>0</v>
      </c>
      <c r="ACN65" s="75">
        <f>SUM(LZ65*$ACN$28)</f>
        <v>0</v>
      </c>
      <c r="ACO65" s="75">
        <f>SUM(MA65*$ACO$28)</f>
        <v>0</v>
      </c>
      <c r="ACP65" s="75">
        <f>SUM(MB65*$ACP$28)</f>
        <v>0</v>
      </c>
      <c r="ACQ65" s="75">
        <f>SUM(MC65*$ACQ$28)</f>
        <v>0</v>
      </c>
      <c r="ACR65" s="75">
        <f>SUM(MD65*$ACR$28)</f>
        <v>0</v>
      </c>
      <c r="ACS65" s="75">
        <f>SUM(ME65*$ACS$28)</f>
        <v>66864</v>
      </c>
      <c r="ACT65" s="75">
        <f>SUM(MF65*$ACT$28)</f>
        <v>16576</v>
      </c>
      <c r="ACU65" s="75">
        <f>SUM(MG65*$ACU$28)</f>
        <v>40908</v>
      </c>
      <c r="ACV65" s="75">
        <f>SUM(MH65*$ACV$28)</f>
        <v>39914</v>
      </c>
      <c r="ACW65" s="75">
        <f>SUM(MI65*$ACW$28)</f>
        <v>0</v>
      </c>
      <c r="ACX65" s="75">
        <f>SUM(MJ65*$ACX$28)</f>
        <v>0</v>
      </c>
      <c r="ACY65" s="75">
        <f>SUM(MK65*$ACY$28)</f>
        <v>0</v>
      </c>
      <c r="ACZ65" s="75">
        <f>SUM(ML65*$ACZ$28)</f>
        <v>0</v>
      </c>
      <c r="ADA65" s="75">
        <f>SUM(MM65*$ADA$28)</f>
        <v>0</v>
      </c>
      <c r="ADB65" s="75">
        <f>SUM(MN65*$ADB$28)</f>
        <v>0</v>
      </c>
      <c r="ADC65" s="75">
        <f>SUM(MO65*$ADC$28)</f>
        <v>0</v>
      </c>
      <c r="ADD65" s="75">
        <f>SUM(MP65*$ADD$28)</f>
        <v>0</v>
      </c>
      <c r="ADE65" s="75">
        <f>SUM(MQ65*$ADE$28)</f>
        <v>0</v>
      </c>
      <c r="ADF65" s="75">
        <f>SUM(MR65*$ADF$28)</f>
        <v>0</v>
      </c>
      <c r="ADG65" s="75">
        <f>SUM(MS65*$ADG$28)</f>
        <v>0</v>
      </c>
      <c r="ADH65" s="75">
        <f>SUM(MT65*$ADH$28)</f>
        <v>0</v>
      </c>
      <c r="ADI65" s="75">
        <f>SUM(MU65*$ADI$28)</f>
        <v>0</v>
      </c>
      <c r="ADJ65" s="75">
        <f>SUM(MV65*$ADJ$28)</f>
        <v>0</v>
      </c>
      <c r="ADK65" s="75">
        <f>SUM(MW65*$ADK$28)</f>
        <v>0</v>
      </c>
      <c r="ADL65" s="75">
        <f>SUM(MX65*$ADL$28)</f>
        <v>0</v>
      </c>
      <c r="ADM65" s="75">
        <f>SUM(MY65*$ADM$28)</f>
        <v>0</v>
      </c>
      <c r="ADN65" s="75">
        <f>SUM(MZ65*$ADN$28)</f>
        <v>0</v>
      </c>
      <c r="ADO65" s="75">
        <f>SUM(NA65*$ADO$28)</f>
        <v>0</v>
      </c>
      <c r="ADP65" s="75">
        <f>SUM(NB65*$ADP$28)</f>
        <v>0</v>
      </c>
      <c r="ADQ65" s="75">
        <f>SUM(NC65*$ADQ$28)</f>
        <v>0</v>
      </c>
      <c r="ADR65" s="75">
        <f>SUM(ND65*$ADR$28)</f>
        <v>0</v>
      </c>
      <c r="ADS65" s="75">
        <f>SUM(NE65*$ADS$28)</f>
        <v>0</v>
      </c>
      <c r="ADT65" s="75">
        <f>SUM(NF65*$ADT$28)</f>
        <v>0</v>
      </c>
      <c r="ADU65" s="75">
        <f>SUM(NG65*$ADU$28)</f>
        <v>0</v>
      </c>
      <c r="ADV65" s="75">
        <f>SUM(NH65*$ADV$28)</f>
        <v>0</v>
      </c>
      <c r="ADW65" s="75">
        <f>SUM(NI65*$ADW$28)</f>
        <v>0</v>
      </c>
      <c r="ADX65" s="75">
        <f>SUM(NJ65*$ADX$28)</f>
        <v>0</v>
      </c>
      <c r="ADY65" s="75">
        <f>SUM(NK65*$ADY$28)</f>
        <v>0</v>
      </c>
      <c r="ADZ65" s="75">
        <f>SUM(NL65*$ADZ$28)</f>
        <v>0</v>
      </c>
      <c r="AEA65" s="75">
        <f>SUM(NM65*$AEA$28)</f>
        <v>0</v>
      </c>
      <c r="AEB65" s="75">
        <f>SUM(NN65*$AEB$28)</f>
        <v>0</v>
      </c>
      <c r="AEC65" s="75">
        <f>SUM(NO65*$AEC$28)</f>
        <v>0</v>
      </c>
      <c r="AED65" s="75">
        <f>SUM(NP65*$AED$28)</f>
        <v>0</v>
      </c>
      <c r="AEE65" s="75">
        <f>SUM(NQ65*$AEE$28)</f>
        <v>0</v>
      </c>
      <c r="AEF65" s="75">
        <f>SUM(NR65*$AEF$28)</f>
        <v>0</v>
      </c>
      <c r="AEG65" s="75">
        <f>SUM(NS65*$AEG$28)</f>
        <v>0</v>
      </c>
      <c r="AEH65" s="75">
        <f>SUM(NT65*$AEH$28)</f>
        <v>0</v>
      </c>
      <c r="AEI65" s="75">
        <f>SUM(NU65*$AEI$28)</f>
        <v>0</v>
      </c>
      <c r="AEJ65" s="75">
        <f>SUM(NV65*$AEJ$28)</f>
        <v>0</v>
      </c>
      <c r="AEK65" s="75">
        <f>SUM(NW65*$AEK$28)</f>
        <v>0</v>
      </c>
      <c r="AEL65" s="75">
        <f>SUM(NX65*$AEL$28)</f>
        <v>0</v>
      </c>
      <c r="AEM65" s="75">
        <f>SUM(NY65*$AEM$28)</f>
        <v>0</v>
      </c>
      <c r="AEN65" s="75">
        <f>SUM(NZ65*$AEN$28)</f>
        <v>0</v>
      </c>
      <c r="AEO65" s="75">
        <f>SUM(OA65*$AEO$28)</f>
        <v>0</v>
      </c>
      <c r="AEP65" s="75">
        <f>SUM(OB65*$AEP$28)</f>
        <v>0</v>
      </c>
      <c r="AEQ65" s="75">
        <f>SUM(OC65*$AEQ$28)</f>
        <v>0</v>
      </c>
      <c r="AER65" s="75">
        <f>SUM(OD65*$AER$28)</f>
        <v>0</v>
      </c>
      <c r="AES65" s="75">
        <f>SUM(OE65*$AES$28)</f>
        <v>0</v>
      </c>
      <c r="AET65" s="75">
        <f>SUM(OF65*$AET$28)</f>
        <v>0</v>
      </c>
      <c r="AEU65" s="75">
        <f>SUM(OG65*$AEU$28)</f>
        <v>0</v>
      </c>
      <c r="AEV65" s="75">
        <f>SUM(OH65*$AEV$28)</f>
        <v>0</v>
      </c>
      <c r="AEW65" s="75">
        <f>SUM(OI65*$AEW$28)</f>
        <v>0</v>
      </c>
      <c r="AEX65" s="75">
        <f>SUM(OJ65*$AEX$28)</f>
        <v>0</v>
      </c>
      <c r="AEY65" s="75">
        <f>SUM(OK65*$AEY$28)</f>
        <v>0</v>
      </c>
      <c r="AEZ65" s="75">
        <f>SUM(OL65*$AEZ$28)</f>
        <v>0</v>
      </c>
      <c r="AFA65" s="75">
        <f>SUM(OM65*$AFA$28)</f>
        <v>0</v>
      </c>
      <c r="AFB65" s="75">
        <f>SUM(ON65*$AFB$28)</f>
        <v>0</v>
      </c>
      <c r="AFC65" s="75">
        <f>SUM(OO65*$AFC$28)</f>
        <v>0</v>
      </c>
      <c r="AFD65" s="75">
        <f>SUM(OP65*$AFD$28)</f>
        <v>0</v>
      </c>
      <c r="AFE65" s="75">
        <f>SUM(OQ65*$AFE$28)</f>
        <v>0</v>
      </c>
      <c r="AFF65" s="75">
        <f>SUM(OR65*$AFF$28)</f>
        <v>0</v>
      </c>
      <c r="AFG65" s="75">
        <f>SUM(OS65*$AFG$28)</f>
        <v>0</v>
      </c>
      <c r="AFH65" s="75">
        <f>SUM(OT65*$AFH$28)</f>
        <v>0</v>
      </c>
      <c r="AFI65" s="75">
        <f>SUM(OU65*$AFI$28)</f>
        <v>0</v>
      </c>
      <c r="AFJ65" s="75">
        <f>SUM(OV65*$AFJ$28)</f>
        <v>0</v>
      </c>
      <c r="AFK65" s="75">
        <f>SUM(OW65*$AFK$28)</f>
        <v>0</v>
      </c>
      <c r="AFL65" s="75">
        <f>SUM(OX65*$AFL$28)</f>
        <v>0</v>
      </c>
      <c r="AFM65" s="75">
        <f>SUM(OY65*$AFM$28)</f>
        <v>0</v>
      </c>
      <c r="AFN65" s="75">
        <f>SUM(OZ65*$AFN$28)</f>
        <v>0</v>
      </c>
      <c r="AFO65" s="75">
        <f>SUM(PA65*$AFO$28)</f>
        <v>0</v>
      </c>
      <c r="AFP65" s="75">
        <f>SUM(PB65*$AFP$28)</f>
        <v>0</v>
      </c>
      <c r="AFQ65" s="75">
        <f>SUM(PC65*$AFQ$28)</f>
        <v>0</v>
      </c>
      <c r="AFR65" s="75">
        <f>SUM(PD65*$AFR$28)</f>
        <v>0</v>
      </c>
      <c r="AFS65" s="75">
        <f>SUM(PE65*$AFS$28)</f>
        <v>0</v>
      </c>
      <c r="AFT65" s="75">
        <f>SUM(PF65*$AFT$28)</f>
        <v>0</v>
      </c>
      <c r="AFU65" s="75">
        <f>SUM(PG65*$AFU$28)</f>
        <v>0</v>
      </c>
      <c r="AFV65" s="75">
        <f>SUM(PH65*$AFV$28)</f>
        <v>0</v>
      </c>
      <c r="AFW65" s="75">
        <f>SUM(PI65*$AFW$28)</f>
        <v>0</v>
      </c>
      <c r="AFX65" s="75">
        <f>SUM(PJ65*$AFX$28)</f>
        <v>0</v>
      </c>
      <c r="AFY65" s="75">
        <f>SUM(PK65*$AFY$28)</f>
        <v>0</v>
      </c>
      <c r="AFZ65" s="75">
        <f>SUM(PL65*$AFZ$28)</f>
        <v>0</v>
      </c>
      <c r="AGA65" s="75">
        <f>SUM(PM65*$AGA$28)</f>
        <v>0</v>
      </c>
      <c r="AGB65" s="75">
        <f>SUM(PN65*$AGB$28)</f>
        <v>0</v>
      </c>
      <c r="AGC65" s="75">
        <f>SUM(PO65*$AGC$28)</f>
        <v>0</v>
      </c>
      <c r="AGD65" s="75">
        <f>SUM(PP65*$AGD$28)</f>
        <v>0</v>
      </c>
      <c r="AGE65" s="75">
        <f>SUM(PQ65*$AGE$28)</f>
        <v>0</v>
      </c>
      <c r="AGF65" s="75">
        <f>SUM(PR65*$AGF$28)</f>
        <v>0</v>
      </c>
      <c r="AGG65" s="75">
        <f>SUM(PS65*$AGG$28)</f>
        <v>0</v>
      </c>
      <c r="AGH65" s="75">
        <f>SUM(PT65*$AGH$28)</f>
        <v>0</v>
      </c>
      <c r="AGI65" s="75">
        <f>SUM(PU65*$AGI$28)</f>
        <v>0</v>
      </c>
      <c r="AGJ65" s="75">
        <f>SUM(PV65*$AGJ$28)</f>
        <v>0</v>
      </c>
      <c r="AGK65" s="75">
        <f>SUM(PW65*$AGK$28)</f>
        <v>0</v>
      </c>
      <c r="AGL65" s="75">
        <f>SUM(PX65*$AGL$28)</f>
        <v>0</v>
      </c>
      <c r="AGM65" s="75">
        <f>SUM(PY65*$AGM$28)</f>
        <v>0</v>
      </c>
      <c r="AGN65" s="75">
        <f>SUM(PZ65*$AGN$28)</f>
        <v>0</v>
      </c>
      <c r="AGO65" s="75">
        <f>SUM(QA65*$AGO$28)</f>
        <v>0</v>
      </c>
      <c r="AGP65" s="75">
        <f>SUM(QB65*$AGP$28)</f>
        <v>0</v>
      </c>
      <c r="AGQ65" s="75">
        <f>SUM(QC65*$AGQ$28)</f>
        <v>0</v>
      </c>
      <c r="AGR65" s="75">
        <f>SUM(QD65*$AGR$28)</f>
        <v>0</v>
      </c>
      <c r="AGS65" s="75">
        <f>SUM(QE65*$AGS$28)</f>
        <v>0</v>
      </c>
      <c r="AGT65" s="75">
        <f>SUM(QF65*$AGT$28)</f>
        <v>0</v>
      </c>
      <c r="AGU65" s="75">
        <f>SUM(QG65*$AGU$28)</f>
        <v>0</v>
      </c>
      <c r="AGV65" s="75">
        <f>SUM(QH65*$AGV$28)</f>
        <v>0</v>
      </c>
      <c r="AGW65" s="75">
        <f>SUM(QI65*$AGW$28)</f>
        <v>0</v>
      </c>
      <c r="AGX65" s="75">
        <f>SUM(QJ65*$AGX$28)</f>
        <v>0</v>
      </c>
      <c r="AGY65" s="75">
        <f>SUM(QK65*$AGY$28)</f>
        <v>0</v>
      </c>
      <c r="AGZ65" s="75">
        <f>SUM(QL65*$AGZ$28)</f>
        <v>0</v>
      </c>
      <c r="AHA65" s="75">
        <f>SUM(QM65*$AHA$28)</f>
        <v>0</v>
      </c>
      <c r="AHB65" s="75">
        <f>SUM(QN65*$AHB$28)</f>
        <v>0</v>
      </c>
      <c r="AHC65" s="75">
        <f>SUM(QO65*$AHC$28)</f>
        <v>0</v>
      </c>
      <c r="AHD65" s="75">
        <f>SUM(QP65*$AHD$28)</f>
        <v>0</v>
      </c>
      <c r="AHE65" s="75">
        <f>SUM(QQ65*$AHE$28)</f>
        <v>0</v>
      </c>
      <c r="AHF65" s="75">
        <f>SUM(QR65*$AHF$28)</f>
        <v>0</v>
      </c>
      <c r="AHG65" s="75">
        <f>SUM(QS65*$AHG$28)</f>
        <v>0</v>
      </c>
      <c r="AHH65" s="75">
        <f>SUM(QT65*$AHH$28)</f>
        <v>0</v>
      </c>
      <c r="AHI65" s="75">
        <f>SUM(QU65*$AHI$28)</f>
        <v>0</v>
      </c>
      <c r="AHJ65" s="75">
        <f>SUM(QV65*$AHJ$28)</f>
        <v>0</v>
      </c>
      <c r="AHK65" s="75">
        <f>SUM(QW65*$AHK$28)</f>
        <v>0</v>
      </c>
      <c r="AHL65" s="75">
        <f>SUM(QX65*$AHL$28)</f>
        <v>0</v>
      </c>
      <c r="AHM65" s="75">
        <f>SUM(QY65*$AHM$28)</f>
        <v>0</v>
      </c>
      <c r="AHN65" s="75">
        <f>SUM(QZ65*$AHN$28)</f>
        <v>0</v>
      </c>
      <c r="AHO65" s="75">
        <f>SUM(RA65*$AHO$28)</f>
        <v>0</v>
      </c>
      <c r="AHP65" s="75">
        <f>SUM(RB65*$AHP$28)</f>
        <v>0</v>
      </c>
      <c r="AHQ65" s="75">
        <f>SUM(RC65*$AHQ$28)</f>
        <v>0</v>
      </c>
      <c r="AHT65" s="22">
        <f>SUM(AS65:KN65)</f>
        <v>0</v>
      </c>
      <c r="AHU65" s="22">
        <f>SUM(KO65:KV65)</f>
        <v>0</v>
      </c>
      <c r="AHV65" s="22">
        <f>SUM(KW65:MD65)</f>
        <v>0</v>
      </c>
      <c r="AHW65" s="22">
        <f>SUM(ME65:NL65)</f>
        <v>117.33</v>
      </c>
      <c r="AHX65" s="22">
        <f>SUM(NM65:NT65)</f>
        <v>0</v>
      </c>
      <c r="AHY65" s="22">
        <f>SUM(NU65:OJ65)</f>
        <v>0</v>
      </c>
      <c r="AHZ65" s="22">
        <f>SUM(OK65:RC65)</f>
        <v>4.4800000000000004</v>
      </c>
      <c r="AIA65" s="22">
        <f>SUM(AHT65:AHZ65)</f>
        <v>121.81</v>
      </c>
      <c r="AIB65" s="77">
        <f>SUM(AHT65/AIA65)</f>
        <v>0</v>
      </c>
      <c r="AIC65" s="77">
        <f>SUM(AHU65/AIA65)</f>
        <v>0</v>
      </c>
      <c r="AID65" s="77">
        <f>SUM(AHV65/AIA65)</f>
        <v>0</v>
      </c>
      <c r="AIE65" s="77">
        <f>SUM(AHW65/AIA65)</f>
        <v>0.96322141039323539</v>
      </c>
      <c r="AIF65" s="77">
        <f>SUM(AHX65/AIA65)</f>
        <v>0</v>
      </c>
      <c r="AIG65" s="77">
        <f>SUM(AHY65/AIA65)</f>
        <v>0</v>
      </c>
      <c r="AIH65" s="77">
        <f>SUM(AHZ65/AIA65)</f>
        <v>3.6778589606764639E-2</v>
      </c>
      <c r="AII65" s="22" t="s">
        <v>584</v>
      </c>
      <c r="AIK65" s="75">
        <f>SUM(RG65:AHQ65)</f>
        <v>164262</v>
      </c>
      <c r="AIL65" s="75">
        <f>AE65</f>
        <v>0</v>
      </c>
      <c r="AIM65" s="75">
        <f>SUM(AFZ65:AHD65)</f>
        <v>0</v>
      </c>
      <c r="AIN65" s="75">
        <f>SUM(AIK65-AIM65)</f>
        <v>164262</v>
      </c>
      <c r="AIO65" s="75">
        <f>SUM(AIL65+AIM65)</f>
        <v>0</v>
      </c>
      <c r="AIP65" s="23">
        <f>SUM(AIO65/AIN65)</f>
        <v>0</v>
      </c>
    </row>
    <row r="66" spans="5:926" ht="23.25" customHeight="1" x14ac:dyDescent="0.2">
      <c r="E66" s="72"/>
      <c r="J66" s="78">
        <v>2020</v>
      </c>
      <c r="K66" s="78">
        <v>2959</v>
      </c>
      <c r="L66" s="79">
        <v>44134</v>
      </c>
      <c r="M66" s="78">
        <v>1413100</v>
      </c>
      <c r="N66" s="80"/>
      <c r="O66" s="21" t="s">
        <v>697</v>
      </c>
      <c r="P66" s="80" t="s">
        <v>756</v>
      </c>
      <c r="Q66" s="80" t="s">
        <v>757</v>
      </c>
      <c r="R66" s="22">
        <v>30</v>
      </c>
      <c r="S66" s="22">
        <v>1</v>
      </c>
      <c r="T66" s="22">
        <v>10</v>
      </c>
      <c r="U66" s="68" t="s">
        <v>698</v>
      </c>
      <c r="V66" s="22" t="s">
        <v>699</v>
      </c>
      <c r="X66" s="22">
        <v>160.27000000000001</v>
      </c>
      <c r="Y66" s="74">
        <f>SUM(AK66/X66)</f>
        <v>2339.8015848256068</v>
      </c>
      <c r="Z66" s="75">
        <v>248725</v>
      </c>
      <c r="AA66" s="75"/>
      <c r="AB66" s="75"/>
      <c r="AC66" s="75">
        <f>SUM(Z66:AB66)</f>
        <v>248725</v>
      </c>
      <c r="AD66" s="75">
        <v>248725</v>
      </c>
      <c r="AE66" s="75"/>
      <c r="AF66" s="75"/>
      <c r="AG66" s="75">
        <f>SUM(AD66:AF66)</f>
        <v>248725</v>
      </c>
      <c r="AH66" s="74">
        <v>375000</v>
      </c>
      <c r="AI66" s="74"/>
      <c r="AJ66" s="74"/>
      <c r="AK66" s="76">
        <f>SUM(AH66-(AI66+AJ66))</f>
        <v>375000</v>
      </c>
      <c r="AL66" s="23">
        <f>SUM(AD66/AK66)</f>
        <v>0.66326666666666667</v>
      </c>
      <c r="AM66" s="77">
        <f>ABS(AL66-$A$7)</f>
        <v>7.5733333333333319E-2</v>
      </c>
      <c r="AN66" s="77">
        <f>ABS(AL66-$A$9)</f>
        <v>0.12798059250767324</v>
      </c>
      <c r="AO66" s="77">
        <f>SUMSQ(AN66)</f>
        <v>1.6379032058615108E-2</v>
      </c>
      <c r="AP66" s="75">
        <f>AK66^2</f>
        <v>140625000000</v>
      </c>
      <c r="AQ66" s="74">
        <f>AG66^2</f>
        <v>61864125625</v>
      </c>
      <c r="AR66" s="75">
        <f>AG66*AK66</f>
        <v>93271875000</v>
      </c>
      <c r="KX66" s="22">
        <v>2.2000000000000002</v>
      </c>
      <c r="KZ66" s="22">
        <v>40.46</v>
      </c>
      <c r="LC66" s="22">
        <v>24.22</v>
      </c>
      <c r="LD66" s="22">
        <v>13.81</v>
      </c>
      <c r="ME66" s="22">
        <v>59.82</v>
      </c>
      <c r="MG66" s="22">
        <v>1.3</v>
      </c>
      <c r="OH66" s="22">
        <v>0.7</v>
      </c>
      <c r="OI66" s="22">
        <v>5.08</v>
      </c>
      <c r="OJ66" s="22">
        <v>10.66</v>
      </c>
      <c r="RB66" s="22">
        <v>2</v>
      </c>
      <c r="RE66" s="22">
        <f>SUM(AS66:PG66)</f>
        <v>158.25</v>
      </c>
      <c r="RF66" s="22">
        <f>SUM(AS66:RC66)</f>
        <v>160.25</v>
      </c>
      <c r="RG66" s="75">
        <f>SUM(AS66*$RG$28)</f>
        <v>0</v>
      </c>
      <c r="RH66" s="75">
        <f>SUM(AT66*$RH$28)</f>
        <v>0</v>
      </c>
      <c r="RI66" s="75">
        <f>SUM(AU66*$RI$28)</f>
        <v>0</v>
      </c>
      <c r="RJ66" s="75">
        <f>SUM(AV66*$RJ$28)</f>
        <v>0</v>
      </c>
      <c r="RK66" s="75">
        <f>SUM(AW66*$RK$28)</f>
        <v>0</v>
      </c>
      <c r="RL66" s="75">
        <f>SUM(AX66*$RL$28)</f>
        <v>0</v>
      </c>
      <c r="RM66" s="75">
        <f>SUM(AY66*$RM$28)</f>
        <v>0</v>
      </c>
      <c r="RN66" s="75">
        <f>SUM(AZ66*$RN$28)</f>
        <v>0</v>
      </c>
      <c r="RO66" s="75">
        <f>SUM(BA66*$RO$28)</f>
        <v>0</v>
      </c>
      <c r="RP66" s="75">
        <f>SUM(BB66*$RP$28)</f>
        <v>0</v>
      </c>
      <c r="RQ66" s="75">
        <f>SUM(BC66*$RQ$28)</f>
        <v>0</v>
      </c>
      <c r="RR66" s="75">
        <f>SUM(BD66*$RR$28)</f>
        <v>0</v>
      </c>
      <c r="RS66" s="75">
        <f>SUM(BE66*$RS$28)</f>
        <v>0</v>
      </c>
      <c r="RT66" s="75">
        <f>SUM(BF66*$RT$28)</f>
        <v>0</v>
      </c>
      <c r="RU66" s="75">
        <f>SUM(BG66*$RU$28)</f>
        <v>0</v>
      </c>
      <c r="RV66" s="75">
        <f>SUM(BH66*$RV$28)</f>
        <v>0</v>
      </c>
      <c r="RW66" s="75">
        <f>SUM(BI66*$RW$28)</f>
        <v>0</v>
      </c>
      <c r="RX66" s="75">
        <f>SUM(BJ66*$RX$28)</f>
        <v>0</v>
      </c>
      <c r="RY66" s="75">
        <f>SUM(BK66*$RY$28)</f>
        <v>0</v>
      </c>
      <c r="RZ66" s="75">
        <f>SUM(BL66*$RZ$28)</f>
        <v>0</v>
      </c>
      <c r="SA66" s="75">
        <f>SUM(BM66*$SA$28)</f>
        <v>0</v>
      </c>
      <c r="SB66" s="75">
        <f>SUM(BN66*$SB$28)</f>
        <v>0</v>
      </c>
      <c r="SC66" s="75">
        <f>SUM(BO66*$SC$28)</f>
        <v>0</v>
      </c>
      <c r="SD66" s="75">
        <f>SUM(BP66*$SD$28)</f>
        <v>0</v>
      </c>
      <c r="SE66" s="75">
        <f>SUM(BQ66*$SE$28)</f>
        <v>0</v>
      </c>
      <c r="SF66" s="75">
        <f>SUM(BR66*$SF$28)</f>
        <v>0</v>
      </c>
      <c r="SG66" s="75">
        <f>SUM(BS66*$SG$28)</f>
        <v>0</v>
      </c>
      <c r="SH66" s="75">
        <f>SUM(BT66*$SH$28)</f>
        <v>0</v>
      </c>
      <c r="SI66" s="75">
        <f>SUM(BU66*$SI$28)</f>
        <v>0</v>
      </c>
      <c r="SJ66" s="75">
        <f>SUM(BV66*$SJ$28)</f>
        <v>0</v>
      </c>
      <c r="SK66" s="75">
        <f>SUM(BW66*$SK$28)</f>
        <v>0</v>
      </c>
      <c r="SL66" s="75">
        <f>SUM(BX66*$SL$28)</f>
        <v>0</v>
      </c>
      <c r="SM66" s="75">
        <f>SUM(BY66*$SM$28)</f>
        <v>0</v>
      </c>
      <c r="SN66" s="75">
        <f>SUM(BZ66*$SN$28)</f>
        <v>0</v>
      </c>
      <c r="SO66" s="75">
        <f>SUM(CA66*$SO$28)</f>
        <v>0</v>
      </c>
      <c r="SP66" s="75">
        <f>SUM(CB66*$SP$28)</f>
        <v>0</v>
      </c>
      <c r="SQ66" s="75">
        <f>SUM(CC66*$SQ$28)</f>
        <v>0</v>
      </c>
      <c r="SR66" s="75">
        <f>SUM(CD66*$SR$28)</f>
        <v>0</v>
      </c>
      <c r="SS66" s="75">
        <f>SUM(CE66*$SS$28)</f>
        <v>0</v>
      </c>
      <c r="ST66" s="75">
        <f>SUM(CF66*$ST$28)</f>
        <v>0</v>
      </c>
      <c r="SU66" s="75">
        <f>SUM(CG66*$SU$28)</f>
        <v>0</v>
      </c>
      <c r="SV66" s="75">
        <f>SUM(CH66*$SV$28)</f>
        <v>0</v>
      </c>
      <c r="SW66" s="75">
        <f>SUM(CI66*$SW$28)</f>
        <v>0</v>
      </c>
      <c r="SX66" s="75">
        <f>SUM(CJ66*$SX$28)</f>
        <v>0</v>
      </c>
      <c r="SY66" s="75">
        <f>SUM(CK66*$SY$28)</f>
        <v>0</v>
      </c>
      <c r="SZ66" s="75">
        <f>SUM(CL66*$SZ$28)</f>
        <v>0</v>
      </c>
      <c r="TA66" s="75">
        <f>SUM(CM66*$TA$28)</f>
        <v>0</v>
      </c>
      <c r="TB66" s="75">
        <f>SUM(CN66*$TB$28)</f>
        <v>0</v>
      </c>
      <c r="TC66" s="75">
        <f>SUM(CO66*$TC$28)</f>
        <v>0</v>
      </c>
      <c r="TD66" s="75">
        <f>SUM(CP66*$TD$28)</f>
        <v>0</v>
      </c>
      <c r="TE66" s="75">
        <f>SUM(CQ66*$TE$28)</f>
        <v>0</v>
      </c>
      <c r="TF66" s="75">
        <f>SUM(CR66*$TF$28)</f>
        <v>0</v>
      </c>
      <c r="TG66" s="75">
        <f>SUM(CS66*$TG$28)</f>
        <v>0</v>
      </c>
      <c r="TH66" s="75">
        <f>SUM(CT66*$TH$28)</f>
        <v>0</v>
      </c>
      <c r="TI66" s="75">
        <f>SUM(CU66*$TI$28)</f>
        <v>0</v>
      </c>
      <c r="TJ66" s="75">
        <f>SUM(CV66*$TJ$28)</f>
        <v>0</v>
      </c>
      <c r="TK66" s="75">
        <f>SUM(CW66*$TK$28)</f>
        <v>0</v>
      </c>
      <c r="TL66" s="75">
        <f>SUM(CX66*$TL$28)</f>
        <v>0</v>
      </c>
      <c r="TM66" s="75">
        <f>SUM(CY66*$TM$28)</f>
        <v>0</v>
      </c>
      <c r="TN66" s="75">
        <f>SUM(CZ66*$TN$28)</f>
        <v>0</v>
      </c>
      <c r="TO66" s="75">
        <f>SUM(DA66*$TO$28)</f>
        <v>0</v>
      </c>
      <c r="TP66" s="75">
        <f>SUM(DB66*$TP$28)</f>
        <v>0</v>
      </c>
      <c r="TQ66" s="75">
        <f>SUM(DC66*$TQ$28)</f>
        <v>0</v>
      </c>
      <c r="TR66" s="75">
        <f>SUM(DD66*$TR$28)</f>
        <v>0</v>
      </c>
      <c r="TS66" s="75">
        <f>SUM(DE66*$TS$28)</f>
        <v>0</v>
      </c>
      <c r="TT66" s="75">
        <f>SUM(DF66*$TT$28)</f>
        <v>0</v>
      </c>
      <c r="TU66" s="75">
        <f>SUM(DG66*$TU$28)</f>
        <v>0</v>
      </c>
      <c r="TV66" s="75">
        <f>SUM(DH66*$TV$28)</f>
        <v>0</v>
      </c>
      <c r="TW66" s="75">
        <f>SUM(DI66*$TW$28)</f>
        <v>0</v>
      </c>
      <c r="TX66" s="75">
        <f>SUM(DJ66*$TX$28)</f>
        <v>0</v>
      </c>
      <c r="TY66" s="75">
        <f>SUM(DK66*$TY$28)</f>
        <v>0</v>
      </c>
      <c r="TZ66" s="75">
        <f>SUM(DL66*$TZ$28)</f>
        <v>0</v>
      </c>
      <c r="UA66" s="75">
        <f>SUM(DM66*$UA$28)</f>
        <v>0</v>
      </c>
      <c r="UB66" s="75">
        <f>SUM(DN66*$UB$28)</f>
        <v>0</v>
      </c>
      <c r="UC66" s="75">
        <f>SUM(DO66*$UC$28)</f>
        <v>0</v>
      </c>
      <c r="UD66" s="75">
        <f>SUM(DP66*$UD$28)</f>
        <v>0</v>
      </c>
      <c r="UE66" s="75">
        <f>SUM(DQ66*$UE$28)</f>
        <v>0</v>
      </c>
      <c r="UF66" s="75">
        <f>SUM(DR66*$UF$28)</f>
        <v>0</v>
      </c>
      <c r="UG66" s="75">
        <f>SUM(DS66*$UG$28)</f>
        <v>0</v>
      </c>
      <c r="UH66" s="75">
        <f>SUM(DT66*$UH$28)</f>
        <v>0</v>
      </c>
      <c r="UI66" s="75">
        <f>SUM(DU66*$UI$28)</f>
        <v>0</v>
      </c>
      <c r="UJ66" s="75">
        <f>SUM(DV66*$UJ$28)</f>
        <v>0</v>
      </c>
      <c r="UK66" s="75">
        <f>SUM(DW66*$UK$28)</f>
        <v>0</v>
      </c>
      <c r="UL66" s="75">
        <f>SUM(DX66*$UL$28)</f>
        <v>0</v>
      </c>
      <c r="UM66" s="75">
        <f>SUM(DY66*$UM$28)</f>
        <v>0</v>
      </c>
      <c r="UN66" s="75">
        <f>SUM(DZ66*$UN$28)</f>
        <v>0</v>
      </c>
      <c r="UO66" s="75">
        <f>SUM(EA66*$UO$28)</f>
        <v>0</v>
      </c>
      <c r="UP66" s="75">
        <f>SUM(EB66*$UP$28)</f>
        <v>0</v>
      </c>
      <c r="UQ66" s="75">
        <f>SUM(EC66*$UQ$28)</f>
        <v>0</v>
      </c>
      <c r="UR66" s="75">
        <f>SUM(ED66*$UR$28)</f>
        <v>0</v>
      </c>
      <c r="US66" s="75">
        <f>SUM(EE66*$US$28)</f>
        <v>0</v>
      </c>
      <c r="UT66" s="75">
        <f>SUM(EF66*$UT$28)</f>
        <v>0</v>
      </c>
      <c r="UU66" s="75">
        <f>SUM(EG66*$UU$28)</f>
        <v>0</v>
      </c>
      <c r="UV66" s="75">
        <f>SUM(EH66*$UV$28)</f>
        <v>0</v>
      </c>
      <c r="UW66" s="75">
        <f>SUM(EI66*$UW$28)</f>
        <v>0</v>
      </c>
      <c r="UX66" s="75">
        <f>SUM(EJ66*$UX$28)</f>
        <v>0</v>
      </c>
      <c r="UY66" s="75">
        <f>SUM(EK66*$UY$28)</f>
        <v>0</v>
      </c>
      <c r="UZ66" s="75">
        <f>SUM(EL66*$UZ$28)</f>
        <v>0</v>
      </c>
      <c r="VA66" s="75">
        <f>SUM(EM66*$VA$28)</f>
        <v>0</v>
      </c>
      <c r="VB66" s="75">
        <f>SUM(EN66*$VB$28)</f>
        <v>0</v>
      </c>
      <c r="VC66" s="75">
        <f>SUM(EO66*$VC$28)</f>
        <v>0</v>
      </c>
      <c r="VD66" s="75">
        <f>SUM(EP66*$VD$28)</f>
        <v>0</v>
      </c>
      <c r="VE66" s="75">
        <f>SUM(EQ66*$VE$28)</f>
        <v>0</v>
      </c>
      <c r="VF66" s="75">
        <f>SUM(ER66*$VF$28)</f>
        <v>0</v>
      </c>
      <c r="VG66" s="75">
        <f>SUM(ES66*$VG$28)</f>
        <v>0</v>
      </c>
      <c r="VH66" s="75">
        <f>SUM(ET66*$VH$28)</f>
        <v>0</v>
      </c>
      <c r="VI66" s="75">
        <f>SUM(EU66*$VI$28)</f>
        <v>0</v>
      </c>
      <c r="VJ66" s="75">
        <f>SUM(EV66*$VJ$28)</f>
        <v>0</v>
      </c>
      <c r="VK66" s="75">
        <f>SUM(EW66*$VK$28)</f>
        <v>0</v>
      </c>
      <c r="VL66" s="75">
        <f>SUM(EX66*$VL$28)</f>
        <v>0</v>
      </c>
      <c r="VM66" s="75">
        <f>SUM(EY66*$VM$28)</f>
        <v>0</v>
      </c>
      <c r="VN66" s="75">
        <f>SUM(EZ66*$VND$28)</f>
        <v>0</v>
      </c>
      <c r="VO66" s="75">
        <f>SUM(FA66*$VO$28)</f>
        <v>0</v>
      </c>
      <c r="VP66" s="75">
        <f>SUM(FB66*$VP$28)</f>
        <v>0</v>
      </c>
      <c r="VQ66" s="75">
        <f>SUM(FC66*$VQ$28)</f>
        <v>0</v>
      </c>
      <c r="VR66" s="75">
        <f>SUM(FD66*$VR$28)</f>
        <v>0</v>
      </c>
      <c r="VS66" s="75">
        <f>SUM(FE66*$VS$28)</f>
        <v>0</v>
      </c>
      <c r="VT66" s="75">
        <f>SUM(FF66*$VT$28)</f>
        <v>0</v>
      </c>
      <c r="VU66" s="75">
        <f>SUM(FG66*$VU$28)</f>
        <v>0</v>
      </c>
      <c r="VV66" s="75">
        <f>SUM(FH66*$VV$28)</f>
        <v>0</v>
      </c>
      <c r="VW66" s="75">
        <f>SUM(FI66*$VW$28)</f>
        <v>0</v>
      </c>
      <c r="VX66" s="75">
        <f>SUM(FJ66*$VX$28)</f>
        <v>0</v>
      </c>
      <c r="VY66" s="75">
        <f>SUM(FK66*$VY$28)</f>
        <v>0</v>
      </c>
      <c r="VZ66" s="75">
        <f>SUM(FL66*$VZ$28)</f>
        <v>0</v>
      </c>
      <c r="WA66" s="75">
        <f>SUM(FM66*$WA$28)</f>
        <v>0</v>
      </c>
      <c r="WB66" s="75">
        <f>SUM(FN66*$WB$28)</f>
        <v>0</v>
      </c>
      <c r="WC66" s="75">
        <f>SUM(FO66*$WC$28)</f>
        <v>0</v>
      </c>
      <c r="WD66" s="75">
        <f>SUM(FP66*$WD$28)</f>
        <v>0</v>
      </c>
      <c r="WE66" s="75">
        <f>SUM(FQ66*$WE$28)</f>
        <v>0</v>
      </c>
      <c r="WF66" s="75">
        <f>SUM(FR66*$WF$28)</f>
        <v>0</v>
      </c>
      <c r="WG66" s="75">
        <f>SUM(FS66*$WG$28)</f>
        <v>0</v>
      </c>
      <c r="WH66" s="75">
        <f>SUM(FT66*$WH$28)</f>
        <v>0</v>
      </c>
      <c r="WI66" s="75">
        <f>SUM(FU66*$WI$28)</f>
        <v>0</v>
      </c>
      <c r="WJ66" s="75">
        <f>SUM(FV66*$WJ$28)</f>
        <v>0</v>
      </c>
      <c r="WK66" s="75">
        <f>SUM(FW66*$WK$28)</f>
        <v>0</v>
      </c>
      <c r="WL66" s="75">
        <f>SUM(FX66*$WL$28)</f>
        <v>0</v>
      </c>
      <c r="WM66" s="75">
        <f>SUM(FY66*$WM$28)</f>
        <v>0</v>
      </c>
      <c r="WN66" s="75">
        <f>SUM(FZ66*$WN$28)</f>
        <v>0</v>
      </c>
      <c r="WO66" s="75">
        <f>SUM(GA66*$WO$28)</f>
        <v>0</v>
      </c>
      <c r="WP66" s="75">
        <f>SUM(GB66*$WP$28)</f>
        <v>0</v>
      </c>
      <c r="WQ66" s="75">
        <f>SUM(GC66*$WQ$28)</f>
        <v>0</v>
      </c>
      <c r="WR66" s="75">
        <f>SUM(GD66*$WR$28)</f>
        <v>0</v>
      </c>
      <c r="WS66" s="75">
        <f>SUM(GE66*$WS$28)</f>
        <v>0</v>
      </c>
      <c r="WT66" s="75">
        <f>SUM(GF66*$WT$28)</f>
        <v>0</v>
      </c>
      <c r="WU66" s="75">
        <f>SUM(GG66*$WU$28)</f>
        <v>0</v>
      </c>
      <c r="WV66" s="75">
        <f>SUM(GH66*$WV$28)</f>
        <v>0</v>
      </c>
      <c r="WW66" s="75">
        <f>SUM(GI66*$WW$28)</f>
        <v>0</v>
      </c>
      <c r="WX66" s="75">
        <f>SUM(GJ66*$WX$28)</f>
        <v>0</v>
      </c>
      <c r="WY66" s="75">
        <f>SUM(GK66*$WY$28)</f>
        <v>0</v>
      </c>
      <c r="WZ66" s="75">
        <f>SUM(GL66*$WZ$28)</f>
        <v>0</v>
      </c>
      <c r="XA66" s="75">
        <f>SUM(GM66*$XA$28)</f>
        <v>0</v>
      </c>
      <c r="XB66" s="75">
        <f>SUM(GN66*$XB$28)</f>
        <v>0</v>
      </c>
      <c r="XC66" s="75">
        <f>SUM(GO66*$XC$28)</f>
        <v>0</v>
      </c>
      <c r="XD66" s="75">
        <f>SUM(GP66*$XD$28)</f>
        <v>0</v>
      </c>
      <c r="XE66" s="75">
        <f>SUM(GQ66*$XE$28)</f>
        <v>0</v>
      </c>
      <c r="XF66" s="75">
        <f>SUM(GR66*$XF$28)</f>
        <v>0</v>
      </c>
      <c r="XG66" s="75">
        <f>SUM(GS66*$XG$28)</f>
        <v>0</v>
      </c>
      <c r="XH66" s="75">
        <f>SUM(GT66*$XH$28)</f>
        <v>0</v>
      </c>
      <c r="XI66" s="75">
        <f>SUM(GU66*$XI$28)</f>
        <v>0</v>
      </c>
      <c r="XJ66" s="75">
        <f>SUM(GV66*$XJ$28)</f>
        <v>0</v>
      </c>
      <c r="XK66" s="75">
        <f>SUM(GW66*$XK$28)</f>
        <v>0</v>
      </c>
      <c r="XL66" s="75">
        <f>SUM(GX66*$XL$28)</f>
        <v>0</v>
      </c>
      <c r="XM66" s="75">
        <f>SUM(GY66*$XM$28)</f>
        <v>0</v>
      </c>
      <c r="XN66" s="75">
        <f>SUM(GZ66*$XN$28)</f>
        <v>0</v>
      </c>
      <c r="XO66" s="75">
        <f>SUM(HA66*$XO$28)</f>
        <v>0</v>
      </c>
      <c r="XP66" s="75">
        <f>SUM(HB66*$XP$28)</f>
        <v>0</v>
      </c>
      <c r="XQ66" s="75">
        <f>SUM(HC66*$XQ$28)</f>
        <v>0</v>
      </c>
      <c r="XR66" s="75">
        <f>SUM(HD66*$XR$28)</f>
        <v>0</v>
      </c>
      <c r="XS66" s="75">
        <f>SUM(HE66*$XS$28)</f>
        <v>0</v>
      </c>
      <c r="XT66" s="75">
        <f>SUM(HF66*$XT$28)</f>
        <v>0</v>
      </c>
      <c r="XU66" s="75">
        <f>SUM(HG66*$XU$28)</f>
        <v>0</v>
      </c>
      <c r="XV66" s="75">
        <f>SUM(HH66*$XV$28)</f>
        <v>0</v>
      </c>
      <c r="XW66" s="75">
        <f>SUM(HI66*$XW$28)</f>
        <v>0</v>
      </c>
      <c r="XX66" s="75">
        <f>SUM(HJ66*$XX$28)</f>
        <v>0</v>
      </c>
      <c r="XY66" s="75">
        <f>SUM(HK66*$XY$28)</f>
        <v>0</v>
      </c>
      <c r="XZ66" s="75">
        <f>SUM(HL66*$XZ$28)</f>
        <v>0</v>
      </c>
      <c r="YA66" s="75">
        <f>SUM(HM66*$YA$28)</f>
        <v>0</v>
      </c>
      <c r="YB66" s="75">
        <f>SUM(HN66*$YB$28)</f>
        <v>0</v>
      </c>
      <c r="YC66" s="75">
        <f>SUM(HO66*$YC$28)</f>
        <v>0</v>
      </c>
      <c r="YD66" s="75">
        <f>SUM(HP66*$YD$28)</f>
        <v>0</v>
      </c>
      <c r="YE66" s="75">
        <f>SUM(HQ66*$YE$28)</f>
        <v>0</v>
      </c>
      <c r="YF66" s="75">
        <f>SUM(HR66*$YF$28)</f>
        <v>0</v>
      </c>
      <c r="YG66" s="75">
        <f>SUM(HS66*$YG$28)</f>
        <v>0</v>
      </c>
      <c r="YH66" s="75">
        <f>SUM(HT66*$YH$28)</f>
        <v>0</v>
      </c>
      <c r="YI66" s="75">
        <f>SUM(HU66*$YI$28)</f>
        <v>0</v>
      </c>
      <c r="YJ66" s="75">
        <f>SUM(HV66*$YJ$28)</f>
        <v>0</v>
      </c>
      <c r="YK66" s="75">
        <f>SUM(HW66*$YK$28)</f>
        <v>0</v>
      </c>
      <c r="YL66" s="75">
        <f>SUM(HX66*$YL$28)</f>
        <v>0</v>
      </c>
      <c r="YM66" s="75">
        <f>SUM(HY66*$YM$28)</f>
        <v>0</v>
      </c>
      <c r="YN66" s="75">
        <f>SUM(HZ66*$YN$28)</f>
        <v>0</v>
      </c>
      <c r="YO66" s="75">
        <f>SUM(IA66*$YO$28)</f>
        <v>0</v>
      </c>
      <c r="YP66" s="75">
        <f>SUM(IB66*$YP$28)</f>
        <v>0</v>
      </c>
      <c r="YQ66" s="75">
        <f>SUM(IC66*$YQ$28)</f>
        <v>0</v>
      </c>
      <c r="YR66" s="75">
        <f>SUM(ID66*$YR$28)</f>
        <v>0</v>
      </c>
      <c r="YS66" s="75">
        <f>SUM(IE66*$YS$28)</f>
        <v>0</v>
      </c>
      <c r="YT66" s="75">
        <f>SUM(IF66*$YT$28)</f>
        <v>0</v>
      </c>
      <c r="YU66" s="75">
        <f>SUM(IG66*$YU$28)</f>
        <v>0</v>
      </c>
      <c r="YV66" s="75">
        <f>SUM(IH66*$YV$28)</f>
        <v>0</v>
      </c>
      <c r="YW66" s="75">
        <f>SUM(II66*$YW$28)</f>
        <v>0</v>
      </c>
      <c r="YX66" s="75">
        <f>SUM(IJ66*$YX$28)</f>
        <v>0</v>
      </c>
      <c r="YY66" s="75">
        <f>SUM(IK66*$YY$28)</f>
        <v>0</v>
      </c>
      <c r="YZ66" s="75">
        <f>SUM(IL66*$YZ$28)</f>
        <v>0</v>
      </c>
      <c r="ZA66" s="75">
        <f>SUM(IM66*$ZA$28)</f>
        <v>0</v>
      </c>
      <c r="ZB66" s="75">
        <f>SUM(IN66*$ZB$28)</f>
        <v>0</v>
      </c>
      <c r="ZC66" s="75">
        <f>SUM(IO66*$ZC$28)</f>
        <v>0</v>
      </c>
      <c r="ZD66" s="75">
        <f>SUM(IP66*$ZD$28)</f>
        <v>0</v>
      </c>
      <c r="ZE66" s="75">
        <f>SUM(IQ66*$ZE$28)</f>
        <v>0</v>
      </c>
      <c r="ZF66" s="75">
        <f>SUM(IR66*$ZF$28)</f>
        <v>0</v>
      </c>
      <c r="ZG66" s="75">
        <f>SUM(IS66*$ZG$28)</f>
        <v>0</v>
      </c>
      <c r="ZH66" s="75">
        <f>SUM(IT66*$ZH$28)</f>
        <v>0</v>
      </c>
      <c r="ZI66" s="75">
        <f>SUM(IU66*$ZI$28)</f>
        <v>0</v>
      </c>
      <c r="ZJ66" s="75">
        <f>SUM(IV66*$ZJ$28)</f>
        <v>0</v>
      </c>
      <c r="ZK66" s="75">
        <f>SUM(IW66*$ZK$28)</f>
        <v>0</v>
      </c>
      <c r="ZL66" s="75">
        <f>SUM(IX66*$ZL$28)</f>
        <v>0</v>
      </c>
      <c r="ZM66" s="75">
        <f>SUM(IY66*$ZM$28)</f>
        <v>0</v>
      </c>
      <c r="ZN66" s="75">
        <f>SUM(IZ66*$ZN$28)</f>
        <v>0</v>
      </c>
      <c r="ZO66" s="75">
        <f>SUM(JA66*$ZO$28)</f>
        <v>0</v>
      </c>
      <c r="ZP66" s="75">
        <f>SUM(JB66*$ZP$28)</f>
        <v>0</v>
      </c>
      <c r="ZQ66" s="75">
        <f>SUM(JC66*$ZQ$28)</f>
        <v>0</v>
      </c>
      <c r="ZR66" s="75">
        <f>SUM(JD66*$ZR$28)</f>
        <v>0</v>
      </c>
      <c r="ZS66" s="75">
        <f>SUM(JE66*$ZS$28)</f>
        <v>0</v>
      </c>
      <c r="ZT66" s="75">
        <f>SUM(JF66*$ZT$28)</f>
        <v>0</v>
      </c>
      <c r="ZU66" s="75">
        <f>SUM(JG66*$ZU$28)</f>
        <v>0</v>
      </c>
      <c r="ZV66" s="75">
        <f>SUM(JH66*$ZV$28)</f>
        <v>0</v>
      </c>
      <c r="ZW66" s="75">
        <f>SUM(JI66*$ZW$28)</f>
        <v>0</v>
      </c>
      <c r="ZX66" s="75">
        <f>SUM(JJ66*$ZX$28)</f>
        <v>0</v>
      </c>
      <c r="ZY66" s="75">
        <f>SUM(JK66*$ZY$28)</f>
        <v>0</v>
      </c>
      <c r="ZZ66" s="75">
        <f>SUM(JL66*$ZZ$28)</f>
        <v>0</v>
      </c>
      <c r="AAA66" s="75">
        <f>SUM(JM66*$AAA$28)</f>
        <v>0</v>
      </c>
      <c r="AAB66" s="75">
        <f>SUM(JN66*$AAB$28)</f>
        <v>0</v>
      </c>
      <c r="AAC66" s="75">
        <f>SUM(JO66*$AAC$28)</f>
        <v>0</v>
      </c>
      <c r="AAD66" s="75">
        <f>SUM(JP66*$AAD$28)</f>
        <v>0</v>
      </c>
      <c r="AAE66" s="75">
        <f>SUM(JQ66*$AAE$28)</f>
        <v>0</v>
      </c>
      <c r="AAF66" s="75">
        <f>SUM(JR66*$AAF$28)</f>
        <v>0</v>
      </c>
      <c r="AAG66" s="75">
        <f>SUM(JS66*$AAG$28)</f>
        <v>0</v>
      </c>
      <c r="AAH66" s="75">
        <f>SUM(JT66*$AAH$28)</f>
        <v>0</v>
      </c>
      <c r="AAI66" s="75">
        <f>SUM(JU66*$AAI$28)</f>
        <v>0</v>
      </c>
      <c r="AAJ66" s="75">
        <f>SUM(JV66*$AAJ$28)</f>
        <v>0</v>
      </c>
      <c r="AAK66" s="75">
        <f>SUM(JW66*$AAK$28)</f>
        <v>0</v>
      </c>
      <c r="AAL66" s="75">
        <f>SUM(JX66*$AAL$28)</f>
        <v>0</v>
      </c>
      <c r="AAM66" s="75">
        <f>SUM(JY66*$AAM$28)</f>
        <v>0</v>
      </c>
      <c r="AAN66" s="75">
        <f>SUM(JZ66*$AAN$28)</f>
        <v>0</v>
      </c>
      <c r="AAO66" s="75">
        <f>SUM(KA66*$AAO$28)</f>
        <v>0</v>
      </c>
      <c r="AAP66" s="75">
        <f>SUM(KB66*$AAP$28)</f>
        <v>0</v>
      </c>
      <c r="AAQ66" s="75">
        <f>SUM(KC66*$AAQ$28)</f>
        <v>0</v>
      </c>
      <c r="AAR66" s="75">
        <f>SUM(KD66*$AAR$28)</f>
        <v>0</v>
      </c>
      <c r="AAS66" s="75">
        <f>SUM(KE66*$AAS$28)</f>
        <v>0</v>
      </c>
      <c r="AAT66" s="75">
        <f>SUM(KF66*$AAT$28)</f>
        <v>0</v>
      </c>
      <c r="AAU66" s="75">
        <f>SUM(KG66*$AAU$28)</f>
        <v>0</v>
      </c>
      <c r="AAV66" s="75">
        <f>SUM(KH66*$AAV$28)</f>
        <v>0</v>
      </c>
      <c r="AAW66" s="75">
        <f>SUM(KI66*$AAW$28)</f>
        <v>0</v>
      </c>
      <c r="AAX66" s="75">
        <f>SUM(KJ66*$AAX$28)</f>
        <v>0</v>
      </c>
      <c r="AAY66" s="75">
        <f>SUM(KK66*$AAY$28)</f>
        <v>0</v>
      </c>
      <c r="AAZ66" s="75">
        <f>SUM(KL66*$AAZ$28)</f>
        <v>0</v>
      </c>
      <c r="ABA66" s="75">
        <f>SUM(KM66*$ABA$28)</f>
        <v>0</v>
      </c>
      <c r="ABB66" s="75">
        <f>SUM(KN66*$ABB$28)</f>
        <v>0</v>
      </c>
      <c r="ABC66" s="75">
        <f>SUM(KO66*$ABC$28)</f>
        <v>0</v>
      </c>
      <c r="ABD66" s="75">
        <f>SUM(KP66*$ABD$28)</f>
        <v>0</v>
      </c>
      <c r="ABE66" s="75">
        <f>SUM(KQ66*$ABE$28)</f>
        <v>0</v>
      </c>
      <c r="ABF66" s="75">
        <f>SUM(KR66*$ABF$28)</f>
        <v>0</v>
      </c>
      <c r="ABG66" s="75">
        <f>SUM(KS66*$ABG$28)</f>
        <v>0</v>
      </c>
      <c r="ABH66" s="75">
        <f>SUM(KT66*$ABH$28)</f>
        <v>0</v>
      </c>
      <c r="ABI66" s="75">
        <f>SUM(KU66*$ABI$28)</f>
        <v>0</v>
      </c>
      <c r="ABJ66" s="75">
        <f>SUM(KV66*$ABJ$28)</f>
        <v>0</v>
      </c>
      <c r="ABK66" s="75">
        <f>SUM(KW66*$ABK$28)</f>
        <v>0</v>
      </c>
      <c r="ABL66" s="75">
        <f>SUM(KX66*$ABL$28)</f>
        <v>6039.0000000000009</v>
      </c>
      <c r="ABM66" s="75">
        <f>SUM(KY66*$ABM$28)</f>
        <v>0</v>
      </c>
      <c r="ABN66" s="75">
        <f>SUM(KZ66*$ABN$28)</f>
        <v>97710.900000000009</v>
      </c>
      <c r="ABO66" s="75">
        <f>SUM(LA66*$ABO$28)</f>
        <v>0</v>
      </c>
      <c r="ABP66" s="75">
        <f>SUM(LB66*$ABP$28)</f>
        <v>0</v>
      </c>
      <c r="ABQ66" s="75">
        <f>SUM(LC66*$ABQ$28)</f>
        <v>41658.400000000001</v>
      </c>
      <c r="ABR66" s="75">
        <f>SUM(LD66*$ABR$28)</f>
        <v>23753.200000000001</v>
      </c>
      <c r="ABS66" s="75">
        <f>SUM(LE66*$ABS$28)</f>
        <v>0</v>
      </c>
      <c r="ABT66" s="75">
        <f>SUM(LF66*$ABT$28)</f>
        <v>0</v>
      </c>
      <c r="ABU66" s="75">
        <f>SUM(LG66*$ABU$28)</f>
        <v>0</v>
      </c>
      <c r="ABV66" s="75">
        <f>SUM(LH66*$ABV$28)</f>
        <v>0</v>
      </c>
      <c r="ABW66" s="75">
        <f>SUM(LI66*$ABW$28)</f>
        <v>0</v>
      </c>
      <c r="ABX66" s="75">
        <f>SUM(LJ66*$ABX$28)</f>
        <v>0</v>
      </c>
      <c r="ABY66" s="75">
        <f>SUM(LK66*$ABY$28)</f>
        <v>0</v>
      </c>
      <c r="ABZ66" s="75">
        <f>SUM(LL66*$ABZ$28)</f>
        <v>0</v>
      </c>
      <c r="ACA66" s="75">
        <f>SUM(LM66*$ACA$28)</f>
        <v>0</v>
      </c>
      <c r="ACB66" s="75">
        <f>SUM(LN66*$ACB$28)</f>
        <v>0</v>
      </c>
      <c r="ACC66" s="75">
        <f>SUM(LO66*$ACC$28)</f>
        <v>0</v>
      </c>
      <c r="ACD66" s="75">
        <f>SUM(LP66*$ACD$28)</f>
        <v>0</v>
      </c>
      <c r="ACE66" s="75">
        <f>SUM(LQ66*$ACE$28)</f>
        <v>0</v>
      </c>
      <c r="ACF66" s="75">
        <f>SUM(LR66*$ACF$28)</f>
        <v>0</v>
      </c>
      <c r="ACG66" s="75">
        <f>SUM(LS66*$ACG$28)</f>
        <v>0</v>
      </c>
      <c r="ACH66" s="75">
        <f>SUM(LT66*$ACH$28)</f>
        <v>0</v>
      </c>
      <c r="ACI66" s="75">
        <f>SUM(LU66*$ACI$28)</f>
        <v>0</v>
      </c>
      <c r="ACJ66" s="75">
        <f>SUM(LV66*$ACJ$28)</f>
        <v>0</v>
      </c>
      <c r="ACK66" s="75">
        <f>SUM(LW66*$ACK$28)</f>
        <v>0</v>
      </c>
      <c r="ACL66" s="75">
        <f>SUM(LX66*$ACL$28)</f>
        <v>0</v>
      </c>
      <c r="ACM66" s="75">
        <f>SUM(LY66*$ACM$28)</f>
        <v>0</v>
      </c>
      <c r="ACN66" s="75">
        <f>SUM(LZ66*$ACN$28)</f>
        <v>0</v>
      </c>
      <c r="ACO66" s="75">
        <f>SUM(MA66*$ACO$28)</f>
        <v>0</v>
      </c>
      <c r="ACP66" s="75">
        <f>SUM(MB66*$ACP$28)</f>
        <v>0</v>
      </c>
      <c r="ACQ66" s="75">
        <f>SUM(MC66*$ACQ$28)</f>
        <v>0</v>
      </c>
      <c r="ACR66" s="75">
        <f>SUM(MD66*$ACR$28)</f>
        <v>0</v>
      </c>
      <c r="ACS66" s="75">
        <f>SUM(ME66*$ACS$28)</f>
        <v>83748</v>
      </c>
      <c r="ACT66" s="75">
        <f>SUM(MF66*$ACT$28)</f>
        <v>0</v>
      </c>
      <c r="ACU66" s="75">
        <f>SUM(MG66*$ACU$28)</f>
        <v>1820</v>
      </c>
      <c r="ACV66" s="75">
        <f>SUM(MH66*$ACV$28)</f>
        <v>0</v>
      </c>
      <c r="ACW66" s="75">
        <f>SUM(MI66*$ACW$28)</f>
        <v>0</v>
      </c>
      <c r="ACX66" s="75">
        <f>SUM(MJ66*$ACX$28)</f>
        <v>0</v>
      </c>
      <c r="ACY66" s="75">
        <f>SUM(MK66*$ACY$28)</f>
        <v>0</v>
      </c>
      <c r="ACZ66" s="75">
        <f>SUM(ML66*$ACZ$28)</f>
        <v>0</v>
      </c>
      <c r="ADA66" s="75">
        <f>SUM(MM66*$ADA$28)</f>
        <v>0</v>
      </c>
      <c r="ADB66" s="75">
        <f>SUM(MN66*$ADB$28)</f>
        <v>0</v>
      </c>
      <c r="ADC66" s="75">
        <f>SUM(MO66*$ADC$28)</f>
        <v>0</v>
      </c>
      <c r="ADD66" s="75">
        <f>SUM(MP66*$ADD$28)</f>
        <v>0</v>
      </c>
      <c r="ADE66" s="75">
        <f>SUM(MQ66*$ADE$28)</f>
        <v>0</v>
      </c>
      <c r="ADF66" s="75">
        <f>SUM(MR66*$ADF$28)</f>
        <v>0</v>
      </c>
      <c r="ADG66" s="75">
        <f>SUM(MS66*$ADG$28)</f>
        <v>0</v>
      </c>
      <c r="ADH66" s="75">
        <f>SUM(MT66*$ADH$28)</f>
        <v>0</v>
      </c>
      <c r="ADI66" s="75">
        <f>SUM(MU66*$ADI$28)</f>
        <v>0</v>
      </c>
      <c r="ADJ66" s="75">
        <f>SUM(MV66*$ADJ$28)</f>
        <v>0</v>
      </c>
      <c r="ADK66" s="75">
        <f>SUM(MW66*$ADK$28)</f>
        <v>0</v>
      </c>
      <c r="ADL66" s="75">
        <f>SUM(MX66*$ADL$28)</f>
        <v>0</v>
      </c>
      <c r="ADM66" s="75">
        <f>SUM(MY66*$ADM$28)</f>
        <v>0</v>
      </c>
      <c r="ADN66" s="75">
        <f>SUM(MZ66*$ADN$28)</f>
        <v>0</v>
      </c>
      <c r="ADO66" s="75">
        <f>SUM(NA66*$ADO$28)</f>
        <v>0</v>
      </c>
      <c r="ADP66" s="75">
        <f>SUM(NB66*$ADP$28)</f>
        <v>0</v>
      </c>
      <c r="ADQ66" s="75">
        <f>SUM(NC66*$ADQ$28)</f>
        <v>0</v>
      </c>
      <c r="ADR66" s="75">
        <f>SUM(ND66*$ADR$28)</f>
        <v>0</v>
      </c>
      <c r="ADS66" s="75">
        <f>SUM(NE66*$ADS$28)</f>
        <v>0</v>
      </c>
      <c r="ADT66" s="75">
        <f>SUM(NF66*$ADT$28)</f>
        <v>0</v>
      </c>
      <c r="ADU66" s="75">
        <f>SUM(NG66*$ADU$28)</f>
        <v>0</v>
      </c>
      <c r="ADV66" s="75">
        <f>SUM(NH66*$ADV$28)</f>
        <v>0</v>
      </c>
      <c r="ADW66" s="75">
        <f>SUM(NI66*$ADW$28)</f>
        <v>0</v>
      </c>
      <c r="ADX66" s="75">
        <f>SUM(NJ66*$ADX$28)</f>
        <v>0</v>
      </c>
      <c r="ADY66" s="75">
        <f>SUM(NK66*$ADY$28)</f>
        <v>0</v>
      </c>
      <c r="ADZ66" s="75">
        <f>SUM(NL66*$ADZ$28)</f>
        <v>0</v>
      </c>
      <c r="AEA66" s="75">
        <f>SUM(NM66*$AEA$28)</f>
        <v>0</v>
      </c>
      <c r="AEB66" s="75">
        <f>SUM(NN66*$AEB$28)</f>
        <v>0</v>
      </c>
      <c r="AEC66" s="75">
        <f>SUM(NO66*$AEC$28)</f>
        <v>0</v>
      </c>
      <c r="AED66" s="75">
        <f>SUM(NP66*$AED$28)</f>
        <v>0</v>
      </c>
      <c r="AEE66" s="75">
        <f>SUM(NQ66*$AEE$28)</f>
        <v>0</v>
      </c>
      <c r="AEF66" s="75">
        <f>SUM(NR66*$AEF$28)</f>
        <v>0</v>
      </c>
      <c r="AEG66" s="75">
        <f>SUM(NS66*$AEG$28)</f>
        <v>0</v>
      </c>
      <c r="AEH66" s="75">
        <f>SUM(NT66*$AEH$28)</f>
        <v>0</v>
      </c>
      <c r="AEI66" s="75">
        <f>SUM(NU66*$AEI$28)</f>
        <v>0</v>
      </c>
      <c r="AEJ66" s="75">
        <f>SUM(NV66*$AEJ$28)</f>
        <v>0</v>
      </c>
      <c r="AEK66" s="75">
        <f>SUM(NW66*$AEK$28)</f>
        <v>0</v>
      </c>
      <c r="AEL66" s="75">
        <f>SUM(NX66*$AEL$28)</f>
        <v>0</v>
      </c>
      <c r="AEM66" s="75">
        <f>SUM(NY66*$AEM$28)</f>
        <v>0</v>
      </c>
      <c r="AEN66" s="75">
        <f>SUM(NZ66*$AEN$28)</f>
        <v>0</v>
      </c>
      <c r="AEO66" s="75">
        <f>SUM(OA66*$AEO$28)</f>
        <v>0</v>
      </c>
      <c r="AEP66" s="75">
        <f>SUM(OB66*$AEP$28)</f>
        <v>0</v>
      </c>
      <c r="AEQ66" s="75">
        <f>SUM(OC66*$AEQ$28)</f>
        <v>0</v>
      </c>
      <c r="AER66" s="75">
        <f>SUM(OD66*$AER$28)</f>
        <v>0</v>
      </c>
      <c r="AES66" s="75">
        <f>SUM(OE66*$AES$28)</f>
        <v>0</v>
      </c>
      <c r="AET66" s="75">
        <f>SUM(OF66*$AET$28)</f>
        <v>0</v>
      </c>
      <c r="AEU66" s="75">
        <f>SUM(OG66*$AEU$28)</f>
        <v>0</v>
      </c>
      <c r="AEV66" s="75">
        <f>SUM(OH66*$AEV$28)</f>
        <v>196</v>
      </c>
      <c r="AEW66" s="75">
        <f>SUM(OI66*$AEW$28)</f>
        <v>1422.4</v>
      </c>
      <c r="AEX66" s="75">
        <f>SUM(OJ66*$AEX$28)</f>
        <v>2984.8</v>
      </c>
      <c r="AEY66" s="75">
        <f>SUM(OK66*$AEY$28)</f>
        <v>0</v>
      </c>
      <c r="AEZ66" s="75">
        <f>SUM(OL66*$AEZ$28)</f>
        <v>0</v>
      </c>
      <c r="AFA66" s="75">
        <f>SUM(OM66*$AFA$28)</f>
        <v>0</v>
      </c>
      <c r="AFB66" s="75">
        <f>SUM(ON66*$AFB$28)</f>
        <v>0</v>
      </c>
      <c r="AFC66" s="75">
        <f>SUM(OO66*$AFC$28)</f>
        <v>0</v>
      </c>
      <c r="AFD66" s="75">
        <f>SUM(OP66*$AFD$28)</f>
        <v>0</v>
      </c>
      <c r="AFE66" s="75">
        <f>SUM(OQ66*$AFE$28)</f>
        <v>0</v>
      </c>
      <c r="AFF66" s="75">
        <f>SUM(OR66*$AFF$28)</f>
        <v>0</v>
      </c>
      <c r="AFG66" s="75">
        <f>SUM(OS66*$AFG$28)</f>
        <v>0</v>
      </c>
      <c r="AFH66" s="75">
        <f>SUM(OT66*$AFH$28)</f>
        <v>0</v>
      </c>
      <c r="AFI66" s="75">
        <f>SUM(OU66*$AFI$28)</f>
        <v>0</v>
      </c>
      <c r="AFJ66" s="75">
        <f>SUM(OV66*$AFJ$28)</f>
        <v>0</v>
      </c>
      <c r="AFK66" s="75">
        <f>SUM(OW66*$AFK$28)</f>
        <v>0</v>
      </c>
      <c r="AFL66" s="75">
        <f>SUM(OX66*$AFL$28)</f>
        <v>0</v>
      </c>
      <c r="AFM66" s="75">
        <f>SUM(OY66*$AFM$28)</f>
        <v>0</v>
      </c>
      <c r="AFN66" s="75">
        <f>SUM(OZ66*$AFN$28)</f>
        <v>0</v>
      </c>
      <c r="AFO66" s="75">
        <f>SUM(PA66*$AFO$28)</f>
        <v>0</v>
      </c>
      <c r="AFP66" s="75">
        <f>SUM(PB66*$AFP$28)</f>
        <v>0</v>
      </c>
      <c r="AFQ66" s="75">
        <f>SUM(PC66*$AFQ$28)</f>
        <v>0</v>
      </c>
      <c r="AFR66" s="75">
        <f>SUM(PD66*$AFR$28)</f>
        <v>0</v>
      </c>
      <c r="AFS66" s="75">
        <f>SUM(PE66*$AFS$28)</f>
        <v>0</v>
      </c>
      <c r="AFT66" s="75">
        <f>SUM(PF66*$AFT$28)</f>
        <v>0</v>
      </c>
      <c r="AFU66" s="75">
        <f>SUM(PG66*$AFU$28)</f>
        <v>0</v>
      </c>
      <c r="AFV66" s="75">
        <f>SUM(PH66*$AFV$28)</f>
        <v>0</v>
      </c>
      <c r="AFW66" s="75">
        <f>SUM(PI66*$AFW$28)</f>
        <v>0</v>
      </c>
      <c r="AFX66" s="75">
        <f>SUM(PJ66*$AFX$28)</f>
        <v>0</v>
      </c>
      <c r="AFY66" s="75">
        <f>SUM(PK66*$AFY$28)</f>
        <v>0</v>
      </c>
      <c r="AFZ66" s="75">
        <f>SUM(PL66*$AFZ$28)</f>
        <v>0</v>
      </c>
      <c r="AGA66" s="75">
        <f>SUM(PM66*$AGA$28)</f>
        <v>0</v>
      </c>
      <c r="AGB66" s="75">
        <f>SUM(PN66*$AGB$28)</f>
        <v>0</v>
      </c>
      <c r="AGC66" s="75">
        <f>SUM(PO66*$AGC$28)</f>
        <v>0</v>
      </c>
      <c r="AGD66" s="75">
        <f>SUM(PP66*$AGD$28)</f>
        <v>0</v>
      </c>
      <c r="AGE66" s="75">
        <f>SUM(PQ66*$AGE$28)</f>
        <v>0</v>
      </c>
      <c r="AGF66" s="75">
        <f>SUM(PR66*$AGF$28)</f>
        <v>0</v>
      </c>
      <c r="AGG66" s="75">
        <f>SUM(PS66*$AGG$28)</f>
        <v>0</v>
      </c>
      <c r="AGH66" s="75">
        <f>SUM(PT66*$AGH$28)</f>
        <v>0</v>
      </c>
      <c r="AGI66" s="75">
        <f>SUM(PU66*$AGI$28)</f>
        <v>0</v>
      </c>
      <c r="AGJ66" s="75">
        <f>SUM(PV66*$AGJ$28)</f>
        <v>0</v>
      </c>
      <c r="AGK66" s="75">
        <f>SUM(PW66*$AGK$28)</f>
        <v>0</v>
      </c>
      <c r="AGL66" s="75">
        <f>SUM(PX66*$AGL$28)</f>
        <v>0</v>
      </c>
      <c r="AGM66" s="75">
        <f>SUM(PY66*$AGM$28)</f>
        <v>0</v>
      </c>
      <c r="AGN66" s="75">
        <f>SUM(PZ66*$AGN$28)</f>
        <v>0</v>
      </c>
      <c r="AGO66" s="75">
        <f>SUM(QA66*$AGO$28)</f>
        <v>0</v>
      </c>
      <c r="AGP66" s="75">
        <f>SUM(QB66*$AGP$28)</f>
        <v>0</v>
      </c>
      <c r="AGQ66" s="75">
        <f>SUM(QC66*$AGQ$28)</f>
        <v>0</v>
      </c>
      <c r="AGR66" s="75">
        <f>SUM(QD66*$AGR$28)</f>
        <v>0</v>
      </c>
      <c r="AGS66" s="75">
        <f>SUM(QE66*$AGS$28)</f>
        <v>0</v>
      </c>
      <c r="AGT66" s="75">
        <f>SUM(QF66*$AGT$28)</f>
        <v>0</v>
      </c>
      <c r="AGU66" s="75">
        <f>SUM(QG66*$AGU$28)</f>
        <v>0</v>
      </c>
      <c r="AGV66" s="75">
        <f>SUM(QH66*$AGV$28)</f>
        <v>0</v>
      </c>
      <c r="AGW66" s="75">
        <f>SUM(QI66*$AGW$28)</f>
        <v>0</v>
      </c>
      <c r="AGX66" s="75">
        <f>SUM(QJ66*$AGX$28)</f>
        <v>0</v>
      </c>
      <c r="AGY66" s="75">
        <f>SUM(QK66*$AGY$28)</f>
        <v>0</v>
      </c>
      <c r="AGZ66" s="75">
        <f>SUM(QL66*$AGZ$28)</f>
        <v>0</v>
      </c>
      <c r="AHA66" s="75">
        <f>SUM(QM66*$AHA$28)</f>
        <v>0</v>
      </c>
      <c r="AHB66" s="75">
        <f>SUM(QN66*$AHB$28)</f>
        <v>0</v>
      </c>
      <c r="AHC66" s="75">
        <f>SUM(QO66*$AHC$28)</f>
        <v>0</v>
      </c>
      <c r="AHD66" s="75">
        <f>SUM(QP66*$AHD$28)</f>
        <v>0</v>
      </c>
      <c r="AHE66" s="75">
        <f>SUM(QQ66*$AHE$28)</f>
        <v>0</v>
      </c>
      <c r="AHF66" s="75">
        <f>SUM(QR66*$AHF$28)</f>
        <v>0</v>
      </c>
      <c r="AHG66" s="75">
        <f>SUM(QS66*$AHG$28)</f>
        <v>0</v>
      </c>
      <c r="AHH66" s="75">
        <f>SUM(QT66*$AHH$28)</f>
        <v>0</v>
      </c>
      <c r="AHI66" s="75">
        <f>SUM(QU66*$AHI$28)</f>
        <v>0</v>
      </c>
      <c r="AHJ66" s="75">
        <f>SUM(QV66*$AHJ$28)</f>
        <v>0</v>
      </c>
      <c r="AHK66" s="75">
        <f>SUM(QW66*$AHK$28)</f>
        <v>0</v>
      </c>
      <c r="AHL66" s="75">
        <f>SUM(QX66*$AHL$28)</f>
        <v>0</v>
      </c>
      <c r="AHM66" s="75">
        <f>SUM(QY66*$AHM$28)</f>
        <v>0</v>
      </c>
      <c r="AHN66" s="75">
        <f>SUM(QZ66*$AHN$28)</f>
        <v>0</v>
      </c>
      <c r="AHO66" s="75">
        <f>SUM(RA66*$AHO$28)</f>
        <v>0</v>
      </c>
      <c r="AHP66" s="75">
        <f>SUM(RB66*$AHP$28)</f>
        <v>0</v>
      </c>
      <c r="AHQ66" s="75">
        <f>SUM(RC66*$AHQ$28)</f>
        <v>0</v>
      </c>
      <c r="AHT66" s="22">
        <f>SUM(AS66:KN66)</f>
        <v>0</v>
      </c>
      <c r="AHU66" s="22">
        <f>SUM(KO66:KV66)</f>
        <v>0</v>
      </c>
      <c r="AHV66" s="22">
        <f>SUM(KW66:MD66)</f>
        <v>80.69</v>
      </c>
      <c r="AHW66" s="22">
        <f>SUM(ME66:NL66)</f>
        <v>61.12</v>
      </c>
      <c r="AHX66" s="22">
        <f>SUM(NM66:NT66)</f>
        <v>0</v>
      </c>
      <c r="AHY66" s="22">
        <f>SUM(NU66:OJ66)</f>
        <v>16.440000000000001</v>
      </c>
      <c r="AHZ66" s="22">
        <f>SUM(OK66:RC66)</f>
        <v>2</v>
      </c>
      <c r="AIA66" s="22">
        <f>SUM(AHT66:AHZ66)</f>
        <v>160.25</v>
      </c>
      <c r="AIB66" s="77">
        <f>SUM(AHT66/AIA66)</f>
        <v>0</v>
      </c>
      <c r="AIC66" s="77">
        <f>SUM(AHU66/AIA66)</f>
        <v>0</v>
      </c>
      <c r="AID66" s="77">
        <f>SUM(AHV66/AIA66)</f>
        <v>0.50352574102964121</v>
      </c>
      <c r="AIE66" s="77">
        <f>SUM(AHW66/AIA66)</f>
        <v>0.38140405616224649</v>
      </c>
      <c r="AIF66" s="77">
        <f>SUM(AHX66/AIA66)</f>
        <v>0</v>
      </c>
      <c r="AIG66" s="77">
        <f>SUM(AHY66/AIA66)</f>
        <v>0.10258970358814354</v>
      </c>
      <c r="AIH66" s="77">
        <f>SUM(AHZ66/AIA66)</f>
        <v>1.2480499219968799E-2</v>
      </c>
      <c r="AII66" s="22" t="s">
        <v>582</v>
      </c>
      <c r="AIK66" s="75">
        <f>SUM(RG66:AHQ66)</f>
        <v>259332.7</v>
      </c>
      <c r="AIL66" s="75">
        <f>AE66</f>
        <v>0</v>
      </c>
      <c r="AIM66" s="75">
        <f>SUM(AFZ66:AHD66)</f>
        <v>0</v>
      </c>
      <c r="AIN66" s="75">
        <f>SUM(AIK66-AIM66)</f>
        <v>259332.7</v>
      </c>
      <c r="AIO66" s="75">
        <f>SUM(AIL66+AIM66)</f>
        <v>0</v>
      </c>
      <c r="AIP66" s="23">
        <f>SUM(AIO66/AIN66)</f>
        <v>0</v>
      </c>
    </row>
    <row r="67" spans="5:926" ht="23.25" customHeight="1" x14ac:dyDescent="0.2">
      <c r="E67" s="72"/>
      <c r="J67" s="78">
        <v>2020</v>
      </c>
      <c r="K67" s="78">
        <v>2993</v>
      </c>
      <c r="L67" s="79">
        <v>44145</v>
      </c>
      <c r="M67" s="78">
        <v>1006700</v>
      </c>
      <c r="N67" s="80"/>
      <c r="O67" s="21" t="s">
        <v>697</v>
      </c>
      <c r="P67" s="80" t="s">
        <v>704</v>
      </c>
      <c r="Q67" s="80" t="s">
        <v>705</v>
      </c>
      <c r="R67" s="22">
        <v>14</v>
      </c>
      <c r="S67" s="22">
        <v>1</v>
      </c>
      <c r="T67" s="22">
        <v>9</v>
      </c>
      <c r="U67" s="68" t="s">
        <v>698</v>
      </c>
      <c r="V67" s="22" t="s">
        <v>703</v>
      </c>
      <c r="X67" s="22">
        <v>161.06</v>
      </c>
      <c r="Y67" s="74">
        <f>SUM(AK67/X67)</f>
        <v>3135.4774618154725</v>
      </c>
      <c r="Z67" s="75">
        <v>277630</v>
      </c>
      <c r="AA67" s="75"/>
      <c r="AB67" s="75"/>
      <c r="AC67" s="75">
        <f>SUM(Z67:AB67)</f>
        <v>277630</v>
      </c>
      <c r="AD67" s="75">
        <v>277630</v>
      </c>
      <c r="AE67" s="75"/>
      <c r="AF67" s="75"/>
      <c r="AG67" s="75">
        <f>SUM(AD67:AF67)</f>
        <v>277630</v>
      </c>
      <c r="AH67" s="74">
        <v>505000</v>
      </c>
      <c r="AI67" s="74"/>
      <c r="AJ67" s="74"/>
      <c r="AK67" s="76">
        <f>SUM(AH67-(AI67+AJ67))</f>
        <v>505000</v>
      </c>
      <c r="AL67" s="23">
        <f>SUM(AD67/AK67)</f>
        <v>0.54976237623762381</v>
      </c>
      <c r="AM67" s="77">
        <f>ABS(AL67-$A$7)</f>
        <v>0.18923762376237618</v>
      </c>
      <c r="AN67" s="77">
        <f>ABS(AL67-$A$9)</f>
        <v>0.24148488293671611</v>
      </c>
      <c r="AO67" s="77">
        <f>SUMSQ(AN67)</f>
        <v>5.8314948686959481E-2</v>
      </c>
      <c r="AP67" s="75">
        <f>AK67^2</f>
        <v>255025000000</v>
      </c>
      <c r="AQ67" s="74">
        <f>AG67^2</f>
        <v>77078416900</v>
      </c>
      <c r="AR67" s="75">
        <f>AG67*AK67</f>
        <v>140203150000</v>
      </c>
      <c r="AS67" s="22">
        <v>6</v>
      </c>
      <c r="AT67" s="22">
        <v>1.0900000000000001</v>
      </c>
      <c r="AU67" s="22">
        <v>0.37</v>
      </c>
      <c r="BA67" s="22">
        <v>46.23</v>
      </c>
      <c r="BB67" s="22">
        <v>1.94</v>
      </c>
      <c r="BC67" s="22">
        <v>8.85</v>
      </c>
      <c r="KW67" s="22">
        <v>8.75</v>
      </c>
      <c r="KX67" s="22">
        <v>2.14</v>
      </c>
      <c r="NV67" s="22">
        <v>4</v>
      </c>
      <c r="NW67" s="22">
        <v>0.15</v>
      </c>
      <c r="NX67" s="22">
        <v>80.540000000000006</v>
      </c>
      <c r="OA67" s="22">
        <v>0.11</v>
      </c>
      <c r="OB67" s="22">
        <v>14.4</v>
      </c>
      <c r="OW67" s="22">
        <v>0.05</v>
      </c>
      <c r="PJ67" s="22">
        <v>7.6</v>
      </c>
      <c r="RB67" s="22">
        <v>3.95</v>
      </c>
      <c r="RE67" s="22">
        <f>SUM(AS67:PG67)</f>
        <v>174.62000000000003</v>
      </c>
      <c r="RF67" s="22">
        <f>SUM(AS67:RC67)</f>
        <v>186.17000000000002</v>
      </c>
      <c r="RG67" s="75">
        <f>SUM(AS67*$RG$28)</f>
        <v>27480</v>
      </c>
      <c r="RH67" s="75">
        <f>SUM(AT67*$RH$28)</f>
        <v>4992.2000000000007</v>
      </c>
      <c r="RI67" s="75">
        <f>SUM(AU67*$RI$28)</f>
        <v>1694.6</v>
      </c>
      <c r="RJ67" s="75">
        <f>SUM(AV67*$RJ$28)</f>
        <v>0</v>
      </c>
      <c r="RK67" s="75">
        <f>SUM(AW67*$RK$28)</f>
        <v>0</v>
      </c>
      <c r="RL67" s="75">
        <f>SUM(AX67*$RL$28)</f>
        <v>0</v>
      </c>
      <c r="RM67" s="75">
        <f>SUM(AY67*$RM$28)</f>
        <v>0</v>
      </c>
      <c r="RN67" s="75">
        <f>SUM(AZ67*$RN$28)</f>
        <v>0</v>
      </c>
      <c r="RO67" s="75">
        <f>SUM(BA67*$RO$28)</f>
        <v>162960.75</v>
      </c>
      <c r="RP67" s="75">
        <f>SUM(BB67*$RP$28)</f>
        <v>6838.5</v>
      </c>
      <c r="RQ67" s="75">
        <f>SUM(BC67*$RQ$28)</f>
        <v>31196.25</v>
      </c>
      <c r="RR67" s="75">
        <f>SUM(BD67*$RR$28)</f>
        <v>0</v>
      </c>
      <c r="RS67" s="75">
        <f>SUM(BE67*$RS$28)</f>
        <v>0</v>
      </c>
      <c r="RT67" s="75">
        <f>SUM(BF67*$RT$28)</f>
        <v>0</v>
      </c>
      <c r="RU67" s="75">
        <f>SUM(BG67*$RU$28)</f>
        <v>0</v>
      </c>
      <c r="RV67" s="75">
        <f>SUM(BH67*$RV$28)</f>
        <v>0</v>
      </c>
      <c r="RW67" s="75">
        <f>SUM(BI67*$RW$28)</f>
        <v>0</v>
      </c>
      <c r="RX67" s="75">
        <f>SUM(BJ67*$RX$28)</f>
        <v>0</v>
      </c>
      <c r="RY67" s="75">
        <f>SUM(BK67*$RY$28)</f>
        <v>0</v>
      </c>
      <c r="RZ67" s="75">
        <f>SUM(BL67*$RZ$28)</f>
        <v>0</v>
      </c>
      <c r="SA67" s="75">
        <f>SUM(BM67*$SA$28)</f>
        <v>0</v>
      </c>
      <c r="SB67" s="75">
        <f>SUM(BN67*$SB$28)</f>
        <v>0</v>
      </c>
      <c r="SC67" s="75">
        <f>SUM(BO67*$SC$28)</f>
        <v>0</v>
      </c>
      <c r="SD67" s="75">
        <f>SUM(BP67*$SD$28)</f>
        <v>0</v>
      </c>
      <c r="SE67" s="75">
        <f>SUM(BQ67*$SE$28)</f>
        <v>0</v>
      </c>
      <c r="SF67" s="75">
        <f>SUM(BR67*$SF$28)</f>
        <v>0</v>
      </c>
      <c r="SG67" s="75">
        <f>SUM(BS67*$SG$28)</f>
        <v>0</v>
      </c>
      <c r="SH67" s="75">
        <f>SUM(BT67*$SH$28)</f>
        <v>0</v>
      </c>
      <c r="SI67" s="75">
        <f>SUM(BU67*$SI$28)</f>
        <v>0</v>
      </c>
      <c r="SJ67" s="75">
        <f>SUM(BV67*$SJ$28)</f>
        <v>0</v>
      </c>
      <c r="SK67" s="75">
        <f>SUM(BW67*$SK$28)</f>
        <v>0</v>
      </c>
      <c r="SL67" s="75">
        <f>SUM(BX67*$SL$28)</f>
        <v>0</v>
      </c>
      <c r="SM67" s="75">
        <f>SUM(BY67*$SM$28)</f>
        <v>0</v>
      </c>
      <c r="SN67" s="75">
        <f>SUM(BZ67*$SN$28)</f>
        <v>0</v>
      </c>
      <c r="SO67" s="75">
        <f>SUM(CA67*$SO$28)</f>
        <v>0</v>
      </c>
      <c r="SP67" s="75">
        <f>SUM(CB67*$SP$28)</f>
        <v>0</v>
      </c>
      <c r="SQ67" s="75">
        <f>SUM(CC67*$SQ$28)</f>
        <v>0</v>
      </c>
      <c r="SR67" s="75">
        <f>SUM(CD67*$SR$28)</f>
        <v>0</v>
      </c>
      <c r="SS67" s="75">
        <f>SUM(CE67*$SS$28)</f>
        <v>0</v>
      </c>
      <c r="ST67" s="75">
        <f>SUM(CF67*$ST$28)</f>
        <v>0</v>
      </c>
      <c r="SU67" s="75">
        <f>SUM(CG67*$SU$28)</f>
        <v>0</v>
      </c>
      <c r="SV67" s="75">
        <f>SUM(CH67*$SV$28)</f>
        <v>0</v>
      </c>
      <c r="SW67" s="75">
        <f>SUM(CI67*$SW$28)</f>
        <v>0</v>
      </c>
      <c r="SX67" s="75">
        <f>SUM(CJ67*$SX$28)</f>
        <v>0</v>
      </c>
      <c r="SY67" s="75">
        <f>SUM(CK67*$SY$28)</f>
        <v>0</v>
      </c>
      <c r="SZ67" s="75">
        <f>SUM(CL67*$SZ$28)</f>
        <v>0</v>
      </c>
      <c r="TA67" s="75">
        <f>SUM(CM67*$TA$28)</f>
        <v>0</v>
      </c>
      <c r="TB67" s="75">
        <f>SUM(CN67*$TB$28)</f>
        <v>0</v>
      </c>
      <c r="TC67" s="75">
        <f>SUM(CO67*$TC$28)</f>
        <v>0</v>
      </c>
      <c r="TD67" s="75">
        <f>SUM(CP67*$TD$28)</f>
        <v>0</v>
      </c>
      <c r="TE67" s="75">
        <f>SUM(CQ67*$TE$28)</f>
        <v>0</v>
      </c>
      <c r="TF67" s="75">
        <f>SUM(CR67*$TF$28)</f>
        <v>0</v>
      </c>
      <c r="TG67" s="75">
        <f>SUM(CS67*$TG$28)</f>
        <v>0</v>
      </c>
      <c r="TH67" s="75">
        <f>SUM(CT67*$TH$28)</f>
        <v>0</v>
      </c>
      <c r="TI67" s="75">
        <f>SUM(CU67*$TI$28)</f>
        <v>0</v>
      </c>
      <c r="TJ67" s="75">
        <f>SUM(CV67*$TJ$28)</f>
        <v>0</v>
      </c>
      <c r="TK67" s="75">
        <f>SUM(CW67*$TK$28)</f>
        <v>0</v>
      </c>
      <c r="TL67" s="75">
        <f>SUM(CX67*$TL$28)</f>
        <v>0</v>
      </c>
      <c r="TM67" s="75">
        <f>SUM(CY67*$TM$28)</f>
        <v>0</v>
      </c>
      <c r="TN67" s="75">
        <f>SUM(CZ67*$TN$28)</f>
        <v>0</v>
      </c>
      <c r="TO67" s="75">
        <f>SUM(DA67*$TO$28)</f>
        <v>0</v>
      </c>
      <c r="TP67" s="75">
        <f>SUM(DB67*$TP$28)</f>
        <v>0</v>
      </c>
      <c r="TQ67" s="75">
        <f>SUM(DC67*$TQ$28)</f>
        <v>0</v>
      </c>
      <c r="TR67" s="75">
        <f>SUM(DD67*$TR$28)</f>
        <v>0</v>
      </c>
      <c r="TS67" s="75">
        <f>SUM(DE67*$TS$28)</f>
        <v>0</v>
      </c>
      <c r="TT67" s="75">
        <f>SUM(DF67*$TT$28)</f>
        <v>0</v>
      </c>
      <c r="TU67" s="75">
        <f>SUM(DG67*$TU$28)</f>
        <v>0</v>
      </c>
      <c r="TV67" s="75">
        <f>SUM(DH67*$TV$28)</f>
        <v>0</v>
      </c>
      <c r="TW67" s="75">
        <f>SUM(DI67*$TW$28)</f>
        <v>0</v>
      </c>
      <c r="TX67" s="75">
        <f>SUM(DJ67*$TX$28)</f>
        <v>0</v>
      </c>
      <c r="TY67" s="75">
        <f>SUM(DK67*$TY$28)</f>
        <v>0</v>
      </c>
      <c r="TZ67" s="75">
        <f>SUM(DL67*$TZ$28)</f>
        <v>0</v>
      </c>
      <c r="UA67" s="75">
        <f>SUM(DM67*$UA$28)</f>
        <v>0</v>
      </c>
      <c r="UB67" s="75">
        <f>SUM(DN67*$UB$28)</f>
        <v>0</v>
      </c>
      <c r="UC67" s="75">
        <f>SUM(DO67*$UC$28)</f>
        <v>0</v>
      </c>
      <c r="UD67" s="75">
        <f>SUM(DP67*$UD$28)</f>
        <v>0</v>
      </c>
      <c r="UE67" s="75">
        <f>SUM(DQ67*$UE$28)</f>
        <v>0</v>
      </c>
      <c r="UF67" s="75">
        <f>SUM(DR67*$UF$28)</f>
        <v>0</v>
      </c>
      <c r="UG67" s="75">
        <f>SUM(DS67*$UG$28)</f>
        <v>0</v>
      </c>
      <c r="UH67" s="75">
        <f>SUM(DT67*$UH$28)</f>
        <v>0</v>
      </c>
      <c r="UI67" s="75">
        <f>SUM(DU67*$UI$28)</f>
        <v>0</v>
      </c>
      <c r="UJ67" s="75">
        <f>SUM(DV67*$UJ$28)</f>
        <v>0</v>
      </c>
      <c r="UK67" s="75">
        <f>SUM(DW67*$UK$28)</f>
        <v>0</v>
      </c>
      <c r="UL67" s="75">
        <f>SUM(DX67*$UL$28)</f>
        <v>0</v>
      </c>
      <c r="UM67" s="75">
        <f>SUM(DY67*$UM$28)</f>
        <v>0</v>
      </c>
      <c r="UN67" s="75">
        <f>SUM(DZ67*$UN$28)</f>
        <v>0</v>
      </c>
      <c r="UO67" s="75">
        <f>SUM(EA67*$UO$28)</f>
        <v>0</v>
      </c>
      <c r="UP67" s="75">
        <f>SUM(EB67*$UP$28)</f>
        <v>0</v>
      </c>
      <c r="UQ67" s="75">
        <f>SUM(EC67*$UQ$28)</f>
        <v>0</v>
      </c>
      <c r="UR67" s="75">
        <f>SUM(ED67*$UR$28)</f>
        <v>0</v>
      </c>
      <c r="US67" s="75">
        <f>SUM(EE67*$US$28)</f>
        <v>0</v>
      </c>
      <c r="UT67" s="75">
        <f>SUM(EF67*$UT$28)</f>
        <v>0</v>
      </c>
      <c r="UU67" s="75">
        <f>SUM(EG67*$UU$28)</f>
        <v>0</v>
      </c>
      <c r="UV67" s="75">
        <f>SUM(EH67*$UV$28)</f>
        <v>0</v>
      </c>
      <c r="UW67" s="75">
        <f>SUM(EI67*$UW$28)</f>
        <v>0</v>
      </c>
      <c r="UX67" s="75">
        <f>SUM(EJ67*$UX$28)</f>
        <v>0</v>
      </c>
      <c r="UY67" s="75">
        <f>SUM(EK67*$UY$28)</f>
        <v>0</v>
      </c>
      <c r="UZ67" s="75">
        <f>SUM(EL67*$UZ$28)</f>
        <v>0</v>
      </c>
      <c r="VA67" s="75">
        <f>SUM(EM67*$VA$28)</f>
        <v>0</v>
      </c>
      <c r="VB67" s="75">
        <f>SUM(EN67*$VB$28)</f>
        <v>0</v>
      </c>
      <c r="VC67" s="75">
        <f>SUM(EO67*$VC$28)</f>
        <v>0</v>
      </c>
      <c r="VD67" s="75">
        <f>SUM(EP67*$VD$28)</f>
        <v>0</v>
      </c>
      <c r="VE67" s="75">
        <f>SUM(EQ67*$VE$28)</f>
        <v>0</v>
      </c>
      <c r="VF67" s="75">
        <f>SUM(ER67*$VF$28)</f>
        <v>0</v>
      </c>
      <c r="VG67" s="75">
        <f>SUM(ES67*$VG$28)</f>
        <v>0</v>
      </c>
      <c r="VH67" s="75">
        <f>SUM(ET67*$VH$28)</f>
        <v>0</v>
      </c>
      <c r="VI67" s="75">
        <f>SUM(EU67*$VI$28)</f>
        <v>0</v>
      </c>
      <c r="VJ67" s="75">
        <f>SUM(EV67*$VJ$28)</f>
        <v>0</v>
      </c>
      <c r="VK67" s="75">
        <f>SUM(EW67*$VK$28)</f>
        <v>0</v>
      </c>
      <c r="VL67" s="75">
        <f>SUM(EX67*$VL$28)</f>
        <v>0</v>
      </c>
      <c r="VM67" s="75">
        <f>SUM(EY67*$VM$28)</f>
        <v>0</v>
      </c>
      <c r="VN67" s="75">
        <f>SUM(EZ67*$VND$28)</f>
        <v>0</v>
      </c>
      <c r="VO67" s="75">
        <f>SUM(FA67*$VO$28)</f>
        <v>0</v>
      </c>
      <c r="VP67" s="75">
        <f>SUM(FB67*$VP$28)</f>
        <v>0</v>
      </c>
      <c r="VQ67" s="75">
        <f>SUM(FC67*$VQ$28)</f>
        <v>0</v>
      </c>
      <c r="VR67" s="75">
        <f>SUM(FD67*$VR$28)</f>
        <v>0</v>
      </c>
      <c r="VS67" s="75">
        <f>SUM(FE67*$VS$28)</f>
        <v>0</v>
      </c>
      <c r="VT67" s="75">
        <f>SUM(FF67*$VT$28)</f>
        <v>0</v>
      </c>
      <c r="VU67" s="75">
        <f>SUM(FG67*$VU$28)</f>
        <v>0</v>
      </c>
      <c r="VV67" s="75">
        <f>SUM(FH67*$VV$28)</f>
        <v>0</v>
      </c>
      <c r="VW67" s="75">
        <f>SUM(FI67*$VW$28)</f>
        <v>0</v>
      </c>
      <c r="VX67" s="75">
        <f>SUM(FJ67*$VX$28)</f>
        <v>0</v>
      </c>
      <c r="VY67" s="75">
        <f>SUM(FK67*$VY$28)</f>
        <v>0</v>
      </c>
      <c r="VZ67" s="75">
        <f>SUM(FL67*$VZ$28)</f>
        <v>0</v>
      </c>
      <c r="WA67" s="75">
        <f>SUM(FM67*$WA$28)</f>
        <v>0</v>
      </c>
      <c r="WB67" s="75">
        <f>SUM(FN67*$WB$28)</f>
        <v>0</v>
      </c>
      <c r="WC67" s="75">
        <f>SUM(FO67*$WC$28)</f>
        <v>0</v>
      </c>
      <c r="WD67" s="75">
        <f>SUM(FP67*$WD$28)</f>
        <v>0</v>
      </c>
      <c r="WE67" s="75">
        <f>SUM(FQ67*$WE$28)</f>
        <v>0</v>
      </c>
      <c r="WF67" s="75">
        <f>SUM(FR67*$WF$28)</f>
        <v>0</v>
      </c>
      <c r="WG67" s="75">
        <f>SUM(FS67*$WG$28)</f>
        <v>0</v>
      </c>
      <c r="WH67" s="75">
        <f>SUM(FT67*$WH$28)</f>
        <v>0</v>
      </c>
      <c r="WI67" s="75">
        <f>SUM(FU67*$WI$28)</f>
        <v>0</v>
      </c>
      <c r="WJ67" s="75">
        <f>SUM(FV67*$WJ$28)</f>
        <v>0</v>
      </c>
      <c r="WK67" s="75">
        <f>SUM(FW67*$WK$28)</f>
        <v>0</v>
      </c>
      <c r="WL67" s="75">
        <f>SUM(FX67*$WL$28)</f>
        <v>0</v>
      </c>
      <c r="WM67" s="75">
        <f>SUM(FY67*$WM$28)</f>
        <v>0</v>
      </c>
      <c r="WN67" s="75">
        <f>SUM(FZ67*$WN$28)</f>
        <v>0</v>
      </c>
      <c r="WO67" s="75">
        <f>SUM(GA67*$WO$28)</f>
        <v>0</v>
      </c>
      <c r="WP67" s="75">
        <f>SUM(GB67*$WP$28)</f>
        <v>0</v>
      </c>
      <c r="WQ67" s="75">
        <f>SUM(GC67*$WQ$28)</f>
        <v>0</v>
      </c>
      <c r="WR67" s="75">
        <f>SUM(GD67*$WR$28)</f>
        <v>0</v>
      </c>
      <c r="WS67" s="75">
        <f>SUM(GE67*$WS$28)</f>
        <v>0</v>
      </c>
      <c r="WT67" s="75">
        <f>SUM(GF67*$WT$28)</f>
        <v>0</v>
      </c>
      <c r="WU67" s="75">
        <f>SUM(GG67*$WU$28)</f>
        <v>0</v>
      </c>
      <c r="WV67" s="75">
        <f>SUM(GH67*$WV$28)</f>
        <v>0</v>
      </c>
      <c r="WW67" s="75">
        <f>SUM(GI67*$WW$28)</f>
        <v>0</v>
      </c>
      <c r="WX67" s="75">
        <f>SUM(GJ67*$WX$28)</f>
        <v>0</v>
      </c>
      <c r="WY67" s="75">
        <f>SUM(GK67*$WY$28)</f>
        <v>0</v>
      </c>
      <c r="WZ67" s="75">
        <f>SUM(GL67*$WZ$28)</f>
        <v>0</v>
      </c>
      <c r="XA67" s="75">
        <f>SUM(GM67*$XA$28)</f>
        <v>0</v>
      </c>
      <c r="XB67" s="75">
        <f>SUM(GN67*$XB$28)</f>
        <v>0</v>
      </c>
      <c r="XC67" s="75">
        <f>SUM(GO67*$XC$28)</f>
        <v>0</v>
      </c>
      <c r="XD67" s="75">
        <f>SUM(GP67*$XD$28)</f>
        <v>0</v>
      </c>
      <c r="XE67" s="75">
        <f>SUM(GQ67*$XE$28)</f>
        <v>0</v>
      </c>
      <c r="XF67" s="75">
        <f>SUM(GR67*$XF$28)</f>
        <v>0</v>
      </c>
      <c r="XG67" s="75">
        <f>SUM(GS67*$XG$28)</f>
        <v>0</v>
      </c>
      <c r="XH67" s="75">
        <f>SUM(GT67*$XH$28)</f>
        <v>0</v>
      </c>
      <c r="XI67" s="75">
        <f>SUM(GU67*$XI$28)</f>
        <v>0</v>
      </c>
      <c r="XJ67" s="75">
        <f>SUM(GV67*$XJ$28)</f>
        <v>0</v>
      </c>
      <c r="XK67" s="75">
        <f>SUM(GW67*$XK$28)</f>
        <v>0</v>
      </c>
      <c r="XL67" s="75">
        <f>SUM(GX67*$XL$28)</f>
        <v>0</v>
      </c>
      <c r="XM67" s="75">
        <f>SUM(GY67*$XM$28)</f>
        <v>0</v>
      </c>
      <c r="XN67" s="75">
        <f>SUM(GZ67*$XN$28)</f>
        <v>0</v>
      </c>
      <c r="XO67" s="75">
        <f>SUM(HA67*$XO$28)</f>
        <v>0</v>
      </c>
      <c r="XP67" s="75">
        <f>SUM(HB67*$XP$28)</f>
        <v>0</v>
      </c>
      <c r="XQ67" s="75">
        <f>SUM(HC67*$XQ$28)</f>
        <v>0</v>
      </c>
      <c r="XR67" s="75">
        <f>SUM(HD67*$XR$28)</f>
        <v>0</v>
      </c>
      <c r="XS67" s="75">
        <f>SUM(HE67*$XS$28)</f>
        <v>0</v>
      </c>
      <c r="XT67" s="75">
        <f>SUM(HF67*$XT$28)</f>
        <v>0</v>
      </c>
      <c r="XU67" s="75">
        <f>SUM(HG67*$XU$28)</f>
        <v>0</v>
      </c>
      <c r="XV67" s="75">
        <f>SUM(HH67*$XV$28)</f>
        <v>0</v>
      </c>
      <c r="XW67" s="75">
        <f>SUM(HI67*$XW$28)</f>
        <v>0</v>
      </c>
      <c r="XX67" s="75">
        <f>SUM(HJ67*$XX$28)</f>
        <v>0</v>
      </c>
      <c r="XY67" s="75">
        <f>SUM(HK67*$XY$28)</f>
        <v>0</v>
      </c>
      <c r="XZ67" s="75">
        <f>SUM(HL67*$XZ$28)</f>
        <v>0</v>
      </c>
      <c r="YA67" s="75">
        <f>SUM(HM67*$YA$28)</f>
        <v>0</v>
      </c>
      <c r="YB67" s="75">
        <f>SUM(HN67*$YB$28)</f>
        <v>0</v>
      </c>
      <c r="YC67" s="75">
        <f>SUM(HO67*$YC$28)</f>
        <v>0</v>
      </c>
      <c r="YD67" s="75">
        <f>SUM(HP67*$YD$28)</f>
        <v>0</v>
      </c>
      <c r="YE67" s="75">
        <f>SUM(HQ67*$YE$28)</f>
        <v>0</v>
      </c>
      <c r="YF67" s="75">
        <f>SUM(HR67*$YF$28)</f>
        <v>0</v>
      </c>
      <c r="YG67" s="75">
        <f>SUM(HS67*$YG$28)</f>
        <v>0</v>
      </c>
      <c r="YH67" s="75">
        <f>SUM(HT67*$YH$28)</f>
        <v>0</v>
      </c>
      <c r="YI67" s="75">
        <f>SUM(HU67*$YI$28)</f>
        <v>0</v>
      </c>
      <c r="YJ67" s="75">
        <f>SUM(HV67*$YJ$28)</f>
        <v>0</v>
      </c>
      <c r="YK67" s="75">
        <f>SUM(HW67*$YK$28)</f>
        <v>0</v>
      </c>
      <c r="YL67" s="75">
        <f>SUM(HX67*$YL$28)</f>
        <v>0</v>
      </c>
      <c r="YM67" s="75">
        <f>SUM(HY67*$YM$28)</f>
        <v>0</v>
      </c>
      <c r="YN67" s="75">
        <f>SUM(HZ67*$YN$28)</f>
        <v>0</v>
      </c>
      <c r="YO67" s="75">
        <f>SUM(IA67*$YO$28)</f>
        <v>0</v>
      </c>
      <c r="YP67" s="75">
        <f>SUM(IB67*$YP$28)</f>
        <v>0</v>
      </c>
      <c r="YQ67" s="75">
        <f>SUM(IC67*$YQ$28)</f>
        <v>0</v>
      </c>
      <c r="YR67" s="75">
        <f>SUM(ID67*$YR$28)</f>
        <v>0</v>
      </c>
      <c r="YS67" s="75">
        <f>SUM(IE67*$YS$28)</f>
        <v>0</v>
      </c>
      <c r="YT67" s="75">
        <f>SUM(IF67*$YT$28)</f>
        <v>0</v>
      </c>
      <c r="YU67" s="75">
        <f>SUM(IG67*$YU$28)</f>
        <v>0</v>
      </c>
      <c r="YV67" s="75">
        <f>SUM(IH67*$YV$28)</f>
        <v>0</v>
      </c>
      <c r="YW67" s="75">
        <f>SUM(II67*$YW$28)</f>
        <v>0</v>
      </c>
      <c r="YX67" s="75">
        <f>SUM(IJ67*$YX$28)</f>
        <v>0</v>
      </c>
      <c r="YY67" s="75">
        <f>SUM(IK67*$YY$28)</f>
        <v>0</v>
      </c>
      <c r="YZ67" s="75">
        <f>SUM(IL67*$YZ$28)</f>
        <v>0</v>
      </c>
      <c r="ZA67" s="75">
        <f>SUM(IM67*$ZA$28)</f>
        <v>0</v>
      </c>
      <c r="ZB67" s="75">
        <f>SUM(IN67*$ZB$28)</f>
        <v>0</v>
      </c>
      <c r="ZC67" s="75">
        <f>SUM(IO67*$ZC$28)</f>
        <v>0</v>
      </c>
      <c r="ZD67" s="75">
        <f>SUM(IP67*$ZD$28)</f>
        <v>0</v>
      </c>
      <c r="ZE67" s="75">
        <f>SUM(IQ67*$ZE$28)</f>
        <v>0</v>
      </c>
      <c r="ZF67" s="75">
        <f>SUM(IR67*$ZF$28)</f>
        <v>0</v>
      </c>
      <c r="ZG67" s="75">
        <f>SUM(IS67*$ZG$28)</f>
        <v>0</v>
      </c>
      <c r="ZH67" s="75">
        <f>SUM(IT67*$ZH$28)</f>
        <v>0</v>
      </c>
      <c r="ZI67" s="75">
        <f>SUM(IU67*$ZI$28)</f>
        <v>0</v>
      </c>
      <c r="ZJ67" s="75">
        <f>SUM(IV67*$ZJ$28)</f>
        <v>0</v>
      </c>
      <c r="ZK67" s="75">
        <f>SUM(IW67*$ZK$28)</f>
        <v>0</v>
      </c>
      <c r="ZL67" s="75">
        <f>SUM(IX67*$ZL$28)</f>
        <v>0</v>
      </c>
      <c r="ZM67" s="75">
        <f>SUM(IY67*$ZM$28)</f>
        <v>0</v>
      </c>
      <c r="ZN67" s="75">
        <f>SUM(IZ67*$ZN$28)</f>
        <v>0</v>
      </c>
      <c r="ZO67" s="75">
        <f>SUM(JA67*$ZO$28)</f>
        <v>0</v>
      </c>
      <c r="ZP67" s="75">
        <f>SUM(JB67*$ZP$28)</f>
        <v>0</v>
      </c>
      <c r="ZQ67" s="75">
        <f>SUM(JC67*$ZQ$28)</f>
        <v>0</v>
      </c>
      <c r="ZR67" s="75">
        <f>SUM(JD67*$ZR$28)</f>
        <v>0</v>
      </c>
      <c r="ZS67" s="75">
        <f>SUM(JE67*$ZS$28)</f>
        <v>0</v>
      </c>
      <c r="ZT67" s="75">
        <f>SUM(JF67*$ZT$28)</f>
        <v>0</v>
      </c>
      <c r="ZU67" s="75">
        <f>SUM(JG67*$ZU$28)</f>
        <v>0</v>
      </c>
      <c r="ZV67" s="75">
        <f>SUM(JH67*$ZV$28)</f>
        <v>0</v>
      </c>
      <c r="ZW67" s="75">
        <f>SUM(JI67*$ZW$28)</f>
        <v>0</v>
      </c>
      <c r="ZX67" s="75">
        <f>SUM(JJ67*$ZX$28)</f>
        <v>0</v>
      </c>
      <c r="ZY67" s="75">
        <f>SUM(JK67*$ZY$28)</f>
        <v>0</v>
      </c>
      <c r="ZZ67" s="75">
        <f>SUM(JL67*$ZZ$28)</f>
        <v>0</v>
      </c>
      <c r="AAA67" s="75">
        <f>SUM(JM67*$AAA$28)</f>
        <v>0</v>
      </c>
      <c r="AAB67" s="75">
        <f>SUM(JN67*$AAB$28)</f>
        <v>0</v>
      </c>
      <c r="AAC67" s="75">
        <f>SUM(JO67*$AAC$28)</f>
        <v>0</v>
      </c>
      <c r="AAD67" s="75">
        <f>SUM(JP67*$AAD$28)</f>
        <v>0</v>
      </c>
      <c r="AAE67" s="75">
        <f>SUM(JQ67*$AAE$28)</f>
        <v>0</v>
      </c>
      <c r="AAF67" s="75">
        <f>SUM(JR67*$AAF$28)</f>
        <v>0</v>
      </c>
      <c r="AAG67" s="75">
        <f>SUM(JS67*$AAG$28)</f>
        <v>0</v>
      </c>
      <c r="AAH67" s="75">
        <f>SUM(JT67*$AAH$28)</f>
        <v>0</v>
      </c>
      <c r="AAI67" s="75">
        <f>SUM(JU67*$AAI$28)</f>
        <v>0</v>
      </c>
      <c r="AAJ67" s="75">
        <f>SUM(JV67*$AAJ$28)</f>
        <v>0</v>
      </c>
      <c r="AAK67" s="75">
        <f>SUM(JW67*$AAK$28)</f>
        <v>0</v>
      </c>
      <c r="AAL67" s="75">
        <f>SUM(JX67*$AAL$28)</f>
        <v>0</v>
      </c>
      <c r="AAM67" s="75">
        <f>SUM(JY67*$AAM$28)</f>
        <v>0</v>
      </c>
      <c r="AAN67" s="75">
        <f>SUM(JZ67*$AAN$28)</f>
        <v>0</v>
      </c>
      <c r="AAO67" s="75">
        <f>SUM(KA67*$AAO$28)</f>
        <v>0</v>
      </c>
      <c r="AAP67" s="75">
        <f>SUM(KB67*$AAP$28)</f>
        <v>0</v>
      </c>
      <c r="AAQ67" s="75">
        <f>SUM(KC67*$AAQ$28)</f>
        <v>0</v>
      </c>
      <c r="AAR67" s="75">
        <f>SUM(KD67*$AAR$28)</f>
        <v>0</v>
      </c>
      <c r="AAS67" s="75">
        <f>SUM(KE67*$AAS$28)</f>
        <v>0</v>
      </c>
      <c r="AAT67" s="75">
        <f>SUM(KF67*$AAT$28)</f>
        <v>0</v>
      </c>
      <c r="AAU67" s="75">
        <f>SUM(KG67*$AAU$28)</f>
        <v>0</v>
      </c>
      <c r="AAV67" s="75">
        <f>SUM(KH67*$AAV$28)</f>
        <v>0</v>
      </c>
      <c r="AAW67" s="75">
        <f>SUM(KI67*$AAW$28)</f>
        <v>0</v>
      </c>
      <c r="AAX67" s="75">
        <f>SUM(KJ67*$AAX$28)</f>
        <v>0</v>
      </c>
      <c r="AAY67" s="75">
        <f>SUM(KK67*$AAY$28)</f>
        <v>0</v>
      </c>
      <c r="AAZ67" s="75">
        <f>SUM(KL67*$AAZ$28)</f>
        <v>0</v>
      </c>
      <c r="ABA67" s="75">
        <f>SUM(KM67*$ABA$28)</f>
        <v>0</v>
      </c>
      <c r="ABB67" s="75">
        <f>SUM(KN67*$ABB$28)</f>
        <v>0</v>
      </c>
      <c r="ABC67" s="75">
        <f>SUM(KO67*$ABC$28)</f>
        <v>0</v>
      </c>
      <c r="ABD67" s="75">
        <f>SUM(KP67*$ABD$28)</f>
        <v>0</v>
      </c>
      <c r="ABE67" s="75">
        <f>SUM(KQ67*$ABE$28)</f>
        <v>0</v>
      </c>
      <c r="ABF67" s="75">
        <f>SUM(KR67*$ABF$28)</f>
        <v>0</v>
      </c>
      <c r="ABG67" s="75">
        <f>SUM(KS67*$ABG$28)</f>
        <v>0</v>
      </c>
      <c r="ABH67" s="75">
        <f>SUM(KT67*$ABH$28)</f>
        <v>0</v>
      </c>
      <c r="ABI67" s="75">
        <f>SUM(KU67*$ABI$28)</f>
        <v>0</v>
      </c>
      <c r="ABJ67" s="75">
        <f>SUM(KV67*$ABJ$28)</f>
        <v>0</v>
      </c>
      <c r="ABK67" s="75">
        <f>SUM(KW67*$ABK$28)</f>
        <v>24018.75</v>
      </c>
      <c r="ABL67" s="75">
        <f>SUM(KX67*$ABL$28)</f>
        <v>5874.3</v>
      </c>
      <c r="ABM67" s="75">
        <f>SUM(KY67*$ABM$28)</f>
        <v>0</v>
      </c>
      <c r="ABN67" s="75">
        <f>SUM(KZ67*$ABN$28)</f>
        <v>0</v>
      </c>
      <c r="ABO67" s="75">
        <f>SUM(LA67*$ABO$28)</f>
        <v>0</v>
      </c>
      <c r="ABP67" s="75">
        <f>SUM(LB67*$ABP$28)</f>
        <v>0</v>
      </c>
      <c r="ABQ67" s="75">
        <f>SUM(LC67*$ABQ$28)</f>
        <v>0</v>
      </c>
      <c r="ABR67" s="75">
        <f>SUM(LD67*$ABR$28)</f>
        <v>0</v>
      </c>
      <c r="ABS67" s="75">
        <f>SUM(LE67*$ABS$28)</f>
        <v>0</v>
      </c>
      <c r="ABT67" s="75">
        <f>SUM(LF67*$ABT$28)</f>
        <v>0</v>
      </c>
      <c r="ABU67" s="75">
        <f>SUM(LG67*$ABU$28)</f>
        <v>0</v>
      </c>
      <c r="ABV67" s="75">
        <f>SUM(LH67*$ABV$28)</f>
        <v>0</v>
      </c>
      <c r="ABW67" s="75">
        <f>SUM(LI67*$ABW$28)</f>
        <v>0</v>
      </c>
      <c r="ABX67" s="75">
        <f>SUM(LJ67*$ABX$28)</f>
        <v>0</v>
      </c>
      <c r="ABY67" s="75">
        <f>SUM(LK67*$ABY$28)</f>
        <v>0</v>
      </c>
      <c r="ABZ67" s="75">
        <f>SUM(LL67*$ABZ$28)</f>
        <v>0</v>
      </c>
      <c r="ACA67" s="75">
        <f>SUM(LM67*$ACA$28)</f>
        <v>0</v>
      </c>
      <c r="ACB67" s="75">
        <f>SUM(LN67*$ACB$28)</f>
        <v>0</v>
      </c>
      <c r="ACC67" s="75">
        <f>SUM(LO67*$ACC$28)</f>
        <v>0</v>
      </c>
      <c r="ACD67" s="75">
        <f>SUM(LP67*$ACD$28)</f>
        <v>0</v>
      </c>
      <c r="ACE67" s="75">
        <f>SUM(LQ67*$ACE$28)</f>
        <v>0</v>
      </c>
      <c r="ACF67" s="75">
        <f>SUM(LR67*$ACF$28)</f>
        <v>0</v>
      </c>
      <c r="ACG67" s="75">
        <f>SUM(LS67*$ACG$28)</f>
        <v>0</v>
      </c>
      <c r="ACH67" s="75">
        <f>SUM(LT67*$ACH$28)</f>
        <v>0</v>
      </c>
      <c r="ACI67" s="75">
        <f>SUM(LU67*$ACI$28)</f>
        <v>0</v>
      </c>
      <c r="ACJ67" s="75">
        <f>SUM(LV67*$ACJ$28)</f>
        <v>0</v>
      </c>
      <c r="ACK67" s="75">
        <f>SUM(LW67*$ACK$28)</f>
        <v>0</v>
      </c>
      <c r="ACL67" s="75">
        <f>SUM(LX67*$ACL$28)</f>
        <v>0</v>
      </c>
      <c r="ACM67" s="75">
        <f>SUM(LY67*$ACM$28)</f>
        <v>0</v>
      </c>
      <c r="ACN67" s="75">
        <f>SUM(LZ67*$ACN$28)</f>
        <v>0</v>
      </c>
      <c r="ACO67" s="75">
        <f>SUM(MA67*$ACO$28)</f>
        <v>0</v>
      </c>
      <c r="ACP67" s="75">
        <f>SUM(MB67*$ACP$28)</f>
        <v>0</v>
      </c>
      <c r="ACQ67" s="75">
        <f>SUM(MC67*$ACQ$28)</f>
        <v>0</v>
      </c>
      <c r="ACR67" s="75">
        <f>SUM(MD67*$ACR$28)</f>
        <v>0</v>
      </c>
      <c r="ACS67" s="75">
        <f>SUM(ME67*$ACS$28)</f>
        <v>0</v>
      </c>
      <c r="ACT67" s="75">
        <f>SUM(MF67*$ACT$28)</f>
        <v>0</v>
      </c>
      <c r="ACU67" s="75">
        <f>SUM(MG67*$ACU$28)</f>
        <v>0</v>
      </c>
      <c r="ACV67" s="75">
        <f>SUM(MH67*$ACV$28)</f>
        <v>0</v>
      </c>
      <c r="ACW67" s="75">
        <f>SUM(MI67*$ACW$28)</f>
        <v>0</v>
      </c>
      <c r="ACX67" s="75">
        <f>SUM(MJ67*$ACX$28)</f>
        <v>0</v>
      </c>
      <c r="ACY67" s="75">
        <f>SUM(MK67*$ACY$28)</f>
        <v>0</v>
      </c>
      <c r="ACZ67" s="75">
        <f>SUM(ML67*$ACZ$28)</f>
        <v>0</v>
      </c>
      <c r="ADA67" s="75">
        <f>SUM(MM67*$ADA$28)</f>
        <v>0</v>
      </c>
      <c r="ADB67" s="75">
        <f>SUM(MN67*$ADB$28)</f>
        <v>0</v>
      </c>
      <c r="ADC67" s="75">
        <f>SUM(MO67*$ADC$28)</f>
        <v>0</v>
      </c>
      <c r="ADD67" s="75">
        <f>SUM(MP67*$ADD$28)</f>
        <v>0</v>
      </c>
      <c r="ADE67" s="75">
        <f>SUM(MQ67*$ADE$28)</f>
        <v>0</v>
      </c>
      <c r="ADF67" s="75">
        <f>SUM(MR67*$ADF$28)</f>
        <v>0</v>
      </c>
      <c r="ADG67" s="75">
        <f>SUM(MS67*$ADG$28)</f>
        <v>0</v>
      </c>
      <c r="ADH67" s="75">
        <f>SUM(MT67*$ADH$28)</f>
        <v>0</v>
      </c>
      <c r="ADI67" s="75">
        <f>SUM(MU67*$ADI$28)</f>
        <v>0</v>
      </c>
      <c r="ADJ67" s="75">
        <f>SUM(MV67*$ADJ$28)</f>
        <v>0</v>
      </c>
      <c r="ADK67" s="75">
        <f>SUM(MW67*$ADK$28)</f>
        <v>0</v>
      </c>
      <c r="ADL67" s="75">
        <f>SUM(MX67*$ADL$28)</f>
        <v>0</v>
      </c>
      <c r="ADM67" s="75">
        <f>SUM(MY67*$ADM$28)</f>
        <v>0</v>
      </c>
      <c r="ADN67" s="75">
        <f>SUM(MZ67*$ADN$28)</f>
        <v>0</v>
      </c>
      <c r="ADO67" s="75">
        <f>SUM(NA67*$ADO$28)</f>
        <v>0</v>
      </c>
      <c r="ADP67" s="75">
        <f>SUM(NB67*$ADP$28)</f>
        <v>0</v>
      </c>
      <c r="ADQ67" s="75">
        <f>SUM(NC67*$ADQ$28)</f>
        <v>0</v>
      </c>
      <c r="ADR67" s="75">
        <f>SUM(ND67*$ADR$28)</f>
        <v>0</v>
      </c>
      <c r="ADS67" s="75">
        <f>SUM(NE67*$ADS$28)</f>
        <v>0</v>
      </c>
      <c r="ADT67" s="75">
        <f>SUM(NF67*$ADT$28)</f>
        <v>0</v>
      </c>
      <c r="ADU67" s="75">
        <f>SUM(NG67*$ADU$28)</f>
        <v>0</v>
      </c>
      <c r="ADV67" s="75">
        <f>SUM(NH67*$ADV$28)</f>
        <v>0</v>
      </c>
      <c r="ADW67" s="75">
        <f>SUM(NI67*$ADW$28)</f>
        <v>0</v>
      </c>
      <c r="ADX67" s="75">
        <f>SUM(NJ67*$ADX$28)</f>
        <v>0</v>
      </c>
      <c r="ADY67" s="75">
        <f>SUM(NK67*$ADY$28)</f>
        <v>0</v>
      </c>
      <c r="ADZ67" s="75">
        <f>SUM(NL67*$ADZ$28)</f>
        <v>0</v>
      </c>
      <c r="AEA67" s="75">
        <f>SUM(NM67*$AEA$28)</f>
        <v>0</v>
      </c>
      <c r="AEB67" s="75">
        <f>SUM(NN67*$AEB$28)</f>
        <v>0</v>
      </c>
      <c r="AEC67" s="75">
        <f>SUM(NO67*$AEC$28)</f>
        <v>0</v>
      </c>
      <c r="AED67" s="75">
        <f>SUM(NP67*$AED$28)</f>
        <v>0</v>
      </c>
      <c r="AEE67" s="75">
        <f>SUM(NQ67*$AEE$28)</f>
        <v>0</v>
      </c>
      <c r="AEF67" s="75">
        <f>SUM(NR67*$AEF$28)</f>
        <v>0</v>
      </c>
      <c r="AEG67" s="75">
        <f>SUM(NS67*$AEG$28)</f>
        <v>0</v>
      </c>
      <c r="AEH67" s="75">
        <f>SUM(NT67*$AEH$28)</f>
        <v>0</v>
      </c>
      <c r="AEI67" s="75">
        <f>SUM(NU67*$AEI$28)</f>
        <v>0</v>
      </c>
      <c r="AEJ67" s="75">
        <f>SUM(NV67*$AEJ$28)</f>
        <v>1120</v>
      </c>
      <c r="AEK67" s="75">
        <f>SUM(NW67*$AEK$28)</f>
        <v>42</v>
      </c>
      <c r="AEL67" s="75">
        <f>SUM(NX67*$AEL$28)</f>
        <v>22551.200000000001</v>
      </c>
      <c r="AEM67" s="75">
        <f>SUM(NY67*$AEM$28)</f>
        <v>0</v>
      </c>
      <c r="AEN67" s="75">
        <f>SUM(NZ67*$AEN$28)</f>
        <v>0</v>
      </c>
      <c r="AEO67" s="75">
        <f>SUM(OA67*$AEO$28)</f>
        <v>30.8</v>
      </c>
      <c r="AEP67" s="75">
        <f>SUM(OB67*$AEP$28)</f>
        <v>4032</v>
      </c>
      <c r="AEQ67" s="75">
        <f>SUM(OC67*$AEQ$28)</f>
        <v>0</v>
      </c>
      <c r="AER67" s="75">
        <f>SUM(OD67*$AER$28)</f>
        <v>0</v>
      </c>
      <c r="AES67" s="75">
        <f>SUM(OE67*$AES$28)</f>
        <v>0</v>
      </c>
      <c r="AET67" s="75">
        <f>SUM(OF67*$AET$28)</f>
        <v>0</v>
      </c>
      <c r="AEU67" s="75">
        <f>SUM(OG67*$AEU$28)</f>
        <v>0</v>
      </c>
      <c r="AEV67" s="75">
        <f>SUM(OH67*$AEV$28)</f>
        <v>0</v>
      </c>
      <c r="AEW67" s="75">
        <f>SUM(OI67*$AEW$28)</f>
        <v>0</v>
      </c>
      <c r="AEX67" s="75">
        <f>SUM(OJ67*$AEX$28)</f>
        <v>0</v>
      </c>
      <c r="AEY67" s="75">
        <f>SUM(OK67*$AEY$28)</f>
        <v>0</v>
      </c>
      <c r="AEZ67" s="75">
        <f>SUM(OL67*$AEZ$28)</f>
        <v>0</v>
      </c>
      <c r="AFA67" s="75">
        <f>SUM(OM67*$AFA$28)</f>
        <v>0</v>
      </c>
      <c r="AFB67" s="75">
        <f>SUM(ON67*$AFB$28)</f>
        <v>0</v>
      </c>
      <c r="AFC67" s="75">
        <f>SUM(OO67*$AFC$28)</f>
        <v>0</v>
      </c>
      <c r="AFD67" s="75">
        <f>SUM(OP67*$AFD$28)</f>
        <v>0</v>
      </c>
      <c r="AFE67" s="75">
        <f>SUM(OQ67*$AFE$28)</f>
        <v>0</v>
      </c>
      <c r="AFF67" s="75">
        <f>SUM(OR67*$AFF$28)</f>
        <v>0</v>
      </c>
      <c r="AFG67" s="75">
        <f>SUM(OS67*$AFG$28)</f>
        <v>0</v>
      </c>
      <c r="AFH67" s="75">
        <f>SUM(OT67*$AFH$28)</f>
        <v>0</v>
      </c>
      <c r="AFI67" s="75">
        <f>SUM(OU67*$AFI$28)</f>
        <v>0</v>
      </c>
      <c r="AFJ67" s="75">
        <f>SUM(OV67*$AFJ$28)</f>
        <v>0</v>
      </c>
      <c r="AFK67" s="75">
        <f>SUM(OW67*$AFK$28)</f>
        <v>14</v>
      </c>
      <c r="AFL67" s="75">
        <f>SUM(OX67*$AFL$28)</f>
        <v>0</v>
      </c>
      <c r="AFM67" s="75">
        <f>SUM(OY67*$AFM$28)</f>
        <v>0</v>
      </c>
      <c r="AFN67" s="75">
        <f>SUM(OZ67*$AFN$28)</f>
        <v>0</v>
      </c>
      <c r="AFO67" s="75">
        <f>SUM(PA67*$AFO$28)</f>
        <v>0</v>
      </c>
      <c r="AFP67" s="75">
        <f>SUM(PB67*$AFP$28)</f>
        <v>0</v>
      </c>
      <c r="AFQ67" s="75">
        <f>SUM(PC67*$AFQ$28)</f>
        <v>0</v>
      </c>
      <c r="AFR67" s="75">
        <f>SUM(PD67*$AFR$28)</f>
        <v>0</v>
      </c>
      <c r="AFS67" s="75">
        <f>SUM(PE67*$AFS$28)</f>
        <v>0</v>
      </c>
      <c r="AFT67" s="75">
        <f>SUM(PF67*$AFT$28)</f>
        <v>0</v>
      </c>
      <c r="AFU67" s="75">
        <f>SUM(PG67*$AFU$28)</f>
        <v>0</v>
      </c>
      <c r="AFV67" s="75">
        <f>SUM(PH67*$AFV$28)</f>
        <v>0</v>
      </c>
      <c r="AFW67" s="75">
        <f>SUM(PI67*$AFW$28)</f>
        <v>0</v>
      </c>
      <c r="AFX67" s="75">
        <f>SUM(PJ67*$AFX$28)</f>
        <v>0</v>
      </c>
      <c r="AFY67" s="75">
        <f>SUM(PK67*$AFY$28)</f>
        <v>0</v>
      </c>
      <c r="AFZ67" s="75">
        <f>SUM(PL67*$AFZ$28)</f>
        <v>0</v>
      </c>
      <c r="AGA67" s="75">
        <f>SUM(PM67*$AGA$28)</f>
        <v>0</v>
      </c>
      <c r="AGB67" s="75">
        <f>SUM(PN67*$AGB$28)</f>
        <v>0</v>
      </c>
      <c r="AGC67" s="75">
        <f>SUM(PO67*$AGC$28)</f>
        <v>0</v>
      </c>
      <c r="AGD67" s="75">
        <f>SUM(PP67*$AGD$28)</f>
        <v>0</v>
      </c>
      <c r="AGE67" s="75">
        <f>SUM(PQ67*$AGE$28)</f>
        <v>0</v>
      </c>
      <c r="AGF67" s="75">
        <f>SUM(PR67*$AGF$28)</f>
        <v>0</v>
      </c>
      <c r="AGG67" s="75">
        <f>SUM(PS67*$AGG$28)</f>
        <v>0</v>
      </c>
      <c r="AGH67" s="75">
        <f>SUM(PT67*$AGH$28)</f>
        <v>0</v>
      </c>
      <c r="AGI67" s="75">
        <f>SUM(PU67*$AGI$28)</f>
        <v>0</v>
      </c>
      <c r="AGJ67" s="75">
        <f>SUM(PV67*$AGJ$28)</f>
        <v>0</v>
      </c>
      <c r="AGK67" s="75">
        <f>SUM(PW67*$AGK$28)</f>
        <v>0</v>
      </c>
      <c r="AGL67" s="75">
        <f>SUM(PX67*$AGL$28)</f>
        <v>0</v>
      </c>
      <c r="AGM67" s="75">
        <f>SUM(PY67*$AGM$28)</f>
        <v>0</v>
      </c>
      <c r="AGN67" s="75">
        <f>SUM(PZ67*$AGN$28)</f>
        <v>0</v>
      </c>
      <c r="AGO67" s="75">
        <f>SUM(QA67*$AGO$28)</f>
        <v>0</v>
      </c>
      <c r="AGP67" s="75">
        <f>SUM(QB67*$AGP$28)</f>
        <v>0</v>
      </c>
      <c r="AGQ67" s="75">
        <f>SUM(QC67*$AGQ$28)</f>
        <v>0</v>
      </c>
      <c r="AGR67" s="75">
        <f>SUM(QD67*$AGR$28)</f>
        <v>0</v>
      </c>
      <c r="AGS67" s="75">
        <f>SUM(QE67*$AGS$28)</f>
        <v>0</v>
      </c>
      <c r="AGT67" s="75">
        <f>SUM(QF67*$AGT$28)</f>
        <v>0</v>
      </c>
      <c r="AGU67" s="75">
        <f>SUM(QG67*$AGU$28)</f>
        <v>0</v>
      </c>
      <c r="AGV67" s="75">
        <f>SUM(QH67*$AGV$28)</f>
        <v>0</v>
      </c>
      <c r="AGW67" s="75">
        <f>SUM(QI67*$AGW$28)</f>
        <v>0</v>
      </c>
      <c r="AGX67" s="75">
        <f>SUM(QJ67*$AGX$28)</f>
        <v>0</v>
      </c>
      <c r="AGY67" s="75">
        <f>SUM(QK67*$AGY$28)</f>
        <v>0</v>
      </c>
      <c r="AGZ67" s="75">
        <f>SUM(QL67*$AGZ$28)</f>
        <v>0</v>
      </c>
      <c r="AHA67" s="75">
        <f>SUM(QM67*$AHA$28)</f>
        <v>0</v>
      </c>
      <c r="AHB67" s="75">
        <f>SUM(QN67*$AHB$28)</f>
        <v>0</v>
      </c>
      <c r="AHC67" s="75">
        <f>SUM(QO67*$AHC$28)</f>
        <v>0</v>
      </c>
      <c r="AHD67" s="75">
        <f>SUM(QP67*$AHD$28)</f>
        <v>0</v>
      </c>
      <c r="AHE67" s="75">
        <f>SUM(QQ67*$AHE$28)</f>
        <v>0</v>
      </c>
      <c r="AHF67" s="75">
        <f>SUM(QR67*$AHF$28)</f>
        <v>0</v>
      </c>
      <c r="AHG67" s="75">
        <f>SUM(QS67*$AHG$28)</f>
        <v>0</v>
      </c>
      <c r="AHH67" s="75">
        <f>SUM(QT67*$AHH$28)</f>
        <v>0</v>
      </c>
      <c r="AHI67" s="75">
        <f>SUM(QU67*$AHI$28)</f>
        <v>0</v>
      </c>
      <c r="AHJ67" s="75">
        <f>SUM(QV67*$AHJ$28)</f>
        <v>0</v>
      </c>
      <c r="AHK67" s="75">
        <f>SUM(QW67*$AHK$28)</f>
        <v>0</v>
      </c>
      <c r="AHL67" s="75">
        <f>SUM(QX67*$AHL$28)</f>
        <v>0</v>
      </c>
      <c r="AHM67" s="75">
        <f>SUM(QY67*$AHM$28)</f>
        <v>0</v>
      </c>
      <c r="AHN67" s="75">
        <f>SUM(QZ67*$AHN$28)</f>
        <v>0</v>
      </c>
      <c r="AHO67" s="75">
        <f>SUM(RA67*$AHO$28)</f>
        <v>0</v>
      </c>
      <c r="AHP67" s="75">
        <f>SUM(RB67*$AHP$28)</f>
        <v>0</v>
      </c>
      <c r="AHQ67" s="75">
        <f>SUM(RC67*$AHQ$28)</f>
        <v>0</v>
      </c>
      <c r="AHT67" s="22">
        <f>SUM(AS67:KN67)</f>
        <v>64.47999999999999</v>
      </c>
      <c r="AHU67" s="22">
        <f>SUM(KO67:KV67)</f>
        <v>0</v>
      </c>
      <c r="AHV67" s="22">
        <f>SUM(KW67:MD67)</f>
        <v>10.89</v>
      </c>
      <c r="AHW67" s="22">
        <f>SUM(ME67:NL67)</f>
        <v>0</v>
      </c>
      <c r="AHX67" s="22">
        <f>SUM(NM67:NT67)</f>
        <v>0</v>
      </c>
      <c r="AHY67" s="22">
        <f>SUM(NU67:OJ67)</f>
        <v>99.200000000000017</v>
      </c>
      <c r="AHZ67" s="22">
        <f>SUM(OK67:RC67)</f>
        <v>11.6</v>
      </c>
      <c r="AIA67" s="22">
        <f>SUM(AHT67:AHZ67)</f>
        <v>186.17</v>
      </c>
      <c r="AIB67" s="77">
        <f>SUM(AHT67/AIA67)</f>
        <v>0.34635011011441152</v>
      </c>
      <c r="AIC67" s="77">
        <f>SUM(AHU67/AIA67)</f>
        <v>0</v>
      </c>
      <c r="AID67" s="77">
        <f>SUM(AHV67/AIA67)</f>
        <v>5.8494923994198859E-2</v>
      </c>
      <c r="AIE67" s="77">
        <f>SUM(AHW67/AIA67)</f>
        <v>0</v>
      </c>
      <c r="AIF67" s="77">
        <f>SUM(AHX67/AIA67)</f>
        <v>0</v>
      </c>
      <c r="AIG67" s="77">
        <f>SUM(AHY67/AIA67)</f>
        <v>0.53284632325294101</v>
      </c>
      <c r="AIH67" s="77">
        <f>SUM(AHZ67/AIA67)</f>
        <v>6.2308642638448729E-2</v>
      </c>
      <c r="AII67" s="22" t="s">
        <v>586</v>
      </c>
      <c r="AIK67" s="75">
        <f>SUM(RG67:AHQ67)</f>
        <v>292845.34999999998</v>
      </c>
      <c r="AIL67" s="75">
        <f>AE67</f>
        <v>0</v>
      </c>
      <c r="AIM67" s="75">
        <f>SUM(AFZ67:AHD67)</f>
        <v>0</v>
      </c>
      <c r="AIN67" s="75">
        <f>SUM(AIK67-AIM67)</f>
        <v>292845.34999999998</v>
      </c>
      <c r="AIO67" s="75">
        <f>SUM(AIL67+AIM67)</f>
        <v>0</v>
      </c>
      <c r="AIP67" s="23">
        <f>SUM(AIO67/AIN67)</f>
        <v>0</v>
      </c>
    </row>
    <row r="68" spans="5:926" ht="23.25" customHeight="1" x14ac:dyDescent="0.2">
      <c r="E68" s="72"/>
      <c r="J68" s="78">
        <v>2020</v>
      </c>
      <c r="K68" s="78">
        <v>3148</v>
      </c>
      <c r="L68" s="79">
        <v>44169</v>
      </c>
      <c r="M68" s="78">
        <v>1315301</v>
      </c>
      <c r="N68" s="80"/>
      <c r="O68" s="21" t="s">
        <v>697</v>
      </c>
      <c r="P68" s="80" t="s">
        <v>742</v>
      </c>
      <c r="Q68" s="80" t="s">
        <v>741</v>
      </c>
      <c r="R68" s="22">
        <v>32</v>
      </c>
      <c r="S68" s="22">
        <v>4</v>
      </c>
      <c r="T68" s="22">
        <v>9</v>
      </c>
      <c r="U68" s="68" t="s">
        <v>698</v>
      </c>
      <c r="V68" s="22" t="s">
        <v>737</v>
      </c>
      <c r="X68" s="22">
        <v>93.94</v>
      </c>
      <c r="Y68" s="74">
        <f>SUM(AK68/X68)</f>
        <v>2820.9495422610175</v>
      </c>
      <c r="Z68" s="75">
        <v>176485</v>
      </c>
      <c r="AA68" s="75"/>
      <c r="AB68" s="75"/>
      <c r="AC68" s="75">
        <f>SUM(Z68:AB68)</f>
        <v>176485</v>
      </c>
      <c r="AD68" s="75">
        <v>176485</v>
      </c>
      <c r="AE68" s="75"/>
      <c r="AF68" s="75"/>
      <c r="AG68" s="75">
        <f>SUM(AD68:AF68)</f>
        <v>176485</v>
      </c>
      <c r="AH68" s="74">
        <v>265000</v>
      </c>
      <c r="AI68" s="74"/>
      <c r="AJ68" s="74"/>
      <c r="AK68" s="76">
        <f>SUM(AH68-(AI68+AJ68))</f>
        <v>265000</v>
      </c>
      <c r="AL68" s="23">
        <f>SUM(AD68/AK68)</f>
        <v>0.66598113207547172</v>
      </c>
      <c r="AM68" s="77">
        <f>ABS(AL68-$A$7)</f>
        <v>7.3018867924528275E-2</v>
      </c>
      <c r="AN68" s="77">
        <f>ABS(AL68-$A$9)</f>
        <v>0.1252661270988682</v>
      </c>
      <c r="AO68" s="77">
        <f>SUMSQ(AN68)</f>
        <v>1.5691602598349803E-2</v>
      </c>
      <c r="AP68" s="75">
        <f>AK68^2</f>
        <v>70225000000</v>
      </c>
      <c r="AQ68" s="74">
        <f>AG68^2</f>
        <v>31146955225</v>
      </c>
      <c r="AR68" s="75">
        <f>AG68*AK68</f>
        <v>46768525000</v>
      </c>
      <c r="KY68" s="22">
        <v>5.5</v>
      </c>
      <c r="KZ68" s="22">
        <v>16.899999999999999</v>
      </c>
      <c r="LA68" s="22">
        <v>32.53</v>
      </c>
      <c r="LD68" s="22">
        <v>36.08</v>
      </c>
      <c r="ME68" s="22">
        <v>0.11</v>
      </c>
      <c r="MI68" s="22">
        <v>0.01</v>
      </c>
      <c r="RB68" s="22">
        <v>2.81</v>
      </c>
      <c r="RE68" s="22">
        <f>SUM(AS68:PG68)</f>
        <v>91.13</v>
      </c>
      <c r="RF68" s="22">
        <f>SUM(AS68:RC68)</f>
        <v>93.94</v>
      </c>
      <c r="RG68" s="75">
        <f>SUM(AS68*$RG$28)</f>
        <v>0</v>
      </c>
      <c r="RH68" s="75">
        <f>SUM(AT68*$RH$28)</f>
        <v>0</v>
      </c>
      <c r="RI68" s="75">
        <f>SUM(AU68*$RI$28)</f>
        <v>0</v>
      </c>
      <c r="RJ68" s="75">
        <f>SUM(AV68*$RJ$28)</f>
        <v>0</v>
      </c>
      <c r="RK68" s="75">
        <f>SUM(AW68*$RK$28)</f>
        <v>0</v>
      </c>
      <c r="RL68" s="75">
        <f>SUM(AX68*$RL$28)</f>
        <v>0</v>
      </c>
      <c r="RM68" s="75">
        <f>SUM(AY68*$RM$28)</f>
        <v>0</v>
      </c>
      <c r="RN68" s="75">
        <f>SUM(AZ68*$RN$28)</f>
        <v>0</v>
      </c>
      <c r="RO68" s="75">
        <f>SUM(BA68*$RO$28)</f>
        <v>0</v>
      </c>
      <c r="RP68" s="75">
        <f>SUM(BB68*$RP$28)</f>
        <v>0</v>
      </c>
      <c r="RQ68" s="75">
        <f>SUM(BC68*$RQ$28)</f>
        <v>0</v>
      </c>
      <c r="RR68" s="75">
        <f>SUM(BD68*$RR$28)</f>
        <v>0</v>
      </c>
      <c r="RS68" s="75">
        <f>SUM(BE68*$RS$28)</f>
        <v>0</v>
      </c>
      <c r="RT68" s="75">
        <f>SUM(BF68*$RT$28)</f>
        <v>0</v>
      </c>
      <c r="RU68" s="75">
        <f>SUM(BG68*$RU$28)</f>
        <v>0</v>
      </c>
      <c r="RV68" s="75">
        <f>SUM(BH68*$RV$28)</f>
        <v>0</v>
      </c>
      <c r="RW68" s="75">
        <f>SUM(BI68*$RW$28)</f>
        <v>0</v>
      </c>
      <c r="RX68" s="75">
        <f>SUM(BJ68*$RX$28)</f>
        <v>0</v>
      </c>
      <c r="RY68" s="75">
        <f>SUM(BK68*$RY$28)</f>
        <v>0</v>
      </c>
      <c r="RZ68" s="75">
        <f>SUM(BL68*$RZ$28)</f>
        <v>0</v>
      </c>
      <c r="SA68" s="75">
        <f>SUM(BM68*$SA$28)</f>
        <v>0</v>
      </c>
      <c r="SB68" s="75">
        <f>SUM(BN68*$SB$28)</f>
        <v>0</v>
      </c>
      <c r="SC68" s="75">
        <f>SUM(BO68*$SC$28)</f>
        <v>0</v>
      </c>
      <c r="SD68" s="75">
        <f>SUM(BP68*$SD$28)</f>
        <v>0</v>
      </c>
      <c r="SE68" s="75">
        <f>SUM(BQ68*$SE$28)</f>
        <v>0</v>
      </c>
      <c r="SF68" s="75">
        <f>SUM(BR68*$SF$28)</f>
        <v>0</v>
      </c>
      <c r="SG68" s="75">
        <f>SUM(BS68*$SG$28)</f>
        <v>0</v>
      </c>
      <c r="SH68" s="75">
        <f>SUM(BT68*$SH$28)</f>
        <v>0</v>
      </c>
      <c r="SI68" s="75">
        <f>SUM(BU68*$SI$28)</f>
        <v>0</v>
      </c>
      <c r="SJ68" s="75">
        <f>SUM(BV68*$SJ$28)</f>
        <v>0</v>
      </c>
      <c r="SK68" s="75">
        <f>SUM(BW68*$SK$28)</f>
        <v>0</v>
      </c>
      <c r="SL68" s="75">
        <f>SUM(BX68*$SL$28)</f>
        <v>0</v>
      </c>
      <c r="SM68" s="75">
        <f>SUM(BY68*$SM$28)</f>
        <v>0</v>
      </c>
      <c r="SN68" s="75">
        <f>SUM(BZ68*$SN$28)</f>
        <v>0</v>
      </c>
      <c r="SO68" s="75">
        <f>SUM(CA68*$SO$28)</f>
        <v>0</v>
      </c>
      <c r="SP68" s="75">
        <f>SUM(CB68*$SP$28)</f>
        <v>0</v>
      </c>
      <c r="SQ68" s="75">
        <f>SUM(CC68*$SQ$28)</f>
        <v>0</v>
      </c>
      <c r="SR68" s="75">
        <f>SUM(CD68*$SR$28)</f>
        <v>0</v>
      </c>
      <c r="SS68" s="75">
        <f>SUM(CE68*$SS$28)</f>
        <v>0</v>
      </c>
      <c r="ST68" s="75">
        <f>SUM(CF68*$ST$28)</f>
        <v>0</v>
      </c>
      <c r="SU68" s="75">
        <f>SUM(CG68*$SU$28)</f>
        <v>0</v>
      </c>
      <c r="SV68" s="75">
        <f>SUM(CH68*$SV$28)</f>
        <v>0</v>
      </c>
      <c r="SW68" s="75">
        <f>SUM(CI68*$SW$28)</f>
        <v>0</v>
      </c>
      <c r="SX68" s="75">
        <f>SUM(CJ68*$SX$28)</f>
        <v>0</v>
      </c>
      <c r="SY68" s="75">
        <f>SUM(CK68*$SY$28)</f>
        <v>0</v>
      </c>
      <c r="SZ68" s="75">
        <f>SUM(CL68*$SZ$28)</f>
        <v>0</v>
      </c>
      <c r="TA68" s="75">
        <f>SUM(CM68*$TA$28)</f>
        <v>0</v>
      </c>
      <c r="TB68" s="75">
        <f>SUM(CN68*$TB$28)</f>
        <v>0</v>
      </c>
      <c r="TC68" s="75">
        <f>SUM(CO68*$TC$28)</f>
        <v>0</v>
      </c>
      <c r="TD68" s="75">
        <f>SUM(CP68*$TD$28)</f>
        <v>0</v>
      </c>
      <c r="TE68" s="75">
        <f>SUM(CQ68*$TE$28)</f>
        <v>0</v>
      </c>
      <c r="TF68" s="75">
        <f>SUM(CR68*$TF$28)</f>
        <v>0</v>
      </c>
      <c r="TG68" s="75">
        <f>SUM(CS68*$TG$28)</f>
        <v>0</v>
      </c>
      <c r="TH68" s="75">
        <f>SUM(CT68*$TH$28)</f>
        <v>0</v>
      </c>
      <c r="TI68" s="75">
        <f>SUM(CU68*$TI$28)</f>
        <v>0</v>
      </c>
      <c r="TJ68" s="75">
        <f>SUM(CV68*$TJ$28)</f>
        <v>0</v>
      </c>
      <c r="TK68" s="75">
        <f>SUM(CW68*$TK$28)</f>
        <v>0</v>
      </c>
      <c r="TL68" s="75">
        <f>SUM(CX68*$TL$28)</f>
        <v>0</v>
      </c>
      <c r="TM68" s="75">
        <f>SUM(CY68*$TM$28)</f>
        <v>0</v>
      </c>
      <c r="TN68" s="75">
        <f>SUM(CZ68*$TN$28)</f>
        <v>0</v>
      </c>
      <c r="TO68" s="75">
        <f>SUM(DA68*$TO$28)</f>
        <v>0</v>
      </c>
      <c r="TP68" s="75">
        <f>SUM(DB68*$TP$28)</f>
        <v>0</v>
      </c>
      <c r="TQ68" s="75">
        <f>SUM(DC68*$TQ$28)</f>
        <v>0</v>
      </c>
      <c r="TR68" s="75">
        <f>SUM(DD68*$TR$28)</f>
        <v>0</v>
      </c>
      <c r="TS68" s="75">
        <f>SUM(DE68*$TS$28)</f>
        <v>0</v>
      </c>
      <c r="TT68" s="75">
        <f>SUM(DF68*$TT$28)</f>
        <v>0</v>
      </c>
      <c r="TU68" s="75">
        <f>SUM(DG68*$TU$28)</f>
        <v>0</v>
      </c>
      <c r="TV68" s="75">
        <f>SUM(DH68*$TV$28)</f>
        <v>0</v>
      </c>
      <c r="TW68" s="75">
        <f>SUM(DI68*$TW$28)</f>
        <v>0</v>
      </c>
      <c r="TX68" s="75">
        <f>SUM(DJ68*$TX$28)</f>
        <v>0</v>
      </c>
      <c r="TY68" s="75">
        <f>SUM(DK68*$TY$28)</f>
        <v>0</v>
      </c>
      <c r="TZ68" s="75">
        <f>SUM(DL68*$TZ$28)</f>
        <v>0</v>
      </c>
      <c r="UA68" s="75">
        <f>SUM(DM68*$UA$28)</f>
        <v>0</v>
      </c>
      <c r="UB68" s="75">
        <f>SUM(DN68*$UB$28)</f>
        <v>0</v>
      </c>
      <c r="UC68" s="75">
        <f>SUM(DO68*$UC$28)</f>
        <v>0</v>
      </c>
      <c r="UD68" s="75">
        <f>SUM(DP68*$UD$28)</f>
        <v>0</v>
      </c>
      <c r="UE68" s="75">
        <f>SUM(DQ68*$UE$28)</f>
        <v>0</v>
      </c>
      <c r="UF68" s="75">
        <f>SUM(DR68*$UF$28)</f>
        <v>0</v>
      </c>
      <c r="UG68" s="75">
        <f>SUM(DS68*$UG$28)</f>
        <v>0</v>
      </c>
      <c r="UH68" s="75">
        <f>SUM(DT68*$UH$28)</f>
        <v>0</v>
      </c>
      <c r="UI68" s="75">
        <f>SUM(DU68*$UI$28)</f>
        <v>0</v>
      </c>
      <c r="UJ68" s="75">
        <f>SUM(DV68*$UJ$28)</f>
        <v>0</v>
      </c>
      <c r="UK68" s="75">
        <f>SUM(DW68*$UK$28)</f>
        <v>0</v>
      </c>
      <c r="UL68" s="75">
        <f>SUM(DX68*$UL$28)</f>
        <v>0</v>
      </c>
      <c r="UM68" s="75">
        <f>SUM(DY68*$UM$28)</f>
        <v>0</v>
      </c>
      <c r="UN68" s="75">
        <f>SUM(DZ68*$UN$28)</f>
        <v>0</v>
      </c>
      <c r="UO68" s="75">
        <f>SUM(EA68*$UO$28)</f>
        <v>0</v>
      </c>
      <c r="UP68" s="75">
        <f>SUM(EB68*$UP$28)</f>
        <v>0</v>
      </c>
      <c r="UQ68" s="75">
        <f>SUM(EC68*$UQ$28)</f>
        <v>0</v>
      </c>
      <c r="UR68" s="75">
        <f>SUM(ED68*$UR$28)</f>
        <v>0</v>
      </c>
      <c r="US68" s="75">
        <f>SUM(EE68*$US$28)</f>
        <v>0</v>
      </c>
      <c r="UT68" s="75">
        <f>SUM(EF68*$UT$28)</f>
        <v>0</v>
      </c>
      <c r="UU68" s="75">
        <f>SUM(EG68*$UU$28)</f>
        <v>0</v>
      </c>
      <c r="UV68" s="75">
        <f>SUM(EH68*$UV$28)</f>
        <v>0</v>
      </c>
      <c r="UW68" s="75">
        <f>SUM(EI68*$UW$28)</f>
        <v>0</v>
      </c>
      <c r="UX68" s="75">
        <f>SUM(EJ68*$UX$28)</f>
        <v>0</v>
      </c>
      <c r="UY68" s="75">
        <f>SUM(EK68*$UY$28)</f>
        <v>0</v>
      </c>
      <c r="UZ68" s="75">
        <f>SUM(EL68*$UZ$28)</f>
        <v>0</v>
      </c>
      <c r="VA68" s="75">
        <f>SUM(EM68*$VA$28)</f>
        <v>0</v>
      </c>
      <c r="VB68" s="75">
        <f>SUM(EN68*$VB$28)</f>
        <v>0</v>
      </c>
      <c r="VC68" s="75">
        <f>SUM(EO68*$VC$28)</f>
        <v>0</v>
      </c>
      <c r="VD68" s="75">
        <f>SUM(EP68*$VD$28)</f>
        <v>0</v>
      </c>
      <c r="VE68" s="75">
        <f>SUM(EQ68*$VE$28)</f>
        <v>0</v>
      </c>
      <c r="VF68" s="75">
        <f>SUM(ER68*$VF$28)</f>
        <v>0</v>
      </c>
      <c r="VG68" s="75">
        <f>SUM(ES68*$VG$28)</f>
        <v>0</v>
      </c>
      <c r="VH68" s="75">
        <f>SUM(ET68*$VH$28)</f>
        <v>0</v>
      </c>
      <c r="VI68" s="75">
        <f>SUM(EU68*$VI$28)</f>
        <v>0</v>
      </c>
      <c r="VJ68" s="75">
        <f>SUM(EV68*$VJ$28)</f>
        <v>0</v>
      </c>
      <c r="VK68" s="75">
        <f>SUM(EW68*$VK$28)</f>
        <v>0</v>
      </c>
      <c r="VL68" s="75">
        <f>SUM(EX68*$VL$28)</f>
        <v>0</v>
      </c>
      <c r="VM68" s="75">
        <f>SUM(EY68*$VM$28)</f>
        <v>0</v>
      </c>
      <c r="VN68" s="75">
        <f>SUM(EZ68*$VND$28)</f>
        <v>0</v>
      </c>
      <c r="VO68" s="75">
        <f>SUM(FA68*$VO$28)</f>
        <v>0</v>
      </c>
      <c r="VP68" s="75">
        <f>SUM(FB68*$VP$28)</f>
        <v>0</v>
      </c>
      <c r="VQ68" s="75">
        <f>SUM(FC68*$VQ$28)</f>
        <v>0</v>
      </c>
      <c r="VR68" s="75">
        <f>SUM(FD68*$VR$28)</f>
        <v>0</v>
      </c>
      <c r="VS68" s="75">
        <f>SUM(FE68*$VS$28)</f>
        <v>0</v>
      </c>
      <c r="VT68" s="75">
        <f>SUM(FF68*$VT$28)</f>
        <v>0</v>
      </c>
      <c r="VU68" s="75">
        <f>SUM(FG68*$VU$28)</f>
        <v>0</v>
      </c>
      <c r="VV68" s="75">
        <f>SUM(FH68*$VV$28)</f>
        <v>0</v>
      </c>
      <c r="VW68" s="75">
        <f>SUM(FI68*$VW$28)</f>
        <v>0</v>
      </c>
      <c r="VX68" s="75">
        <f>SUM(FJ68*$VX$28)</f>
        <v>0</v>
      </c>
      <c r="VY68" s="75">
        <f>SUM(FK68*$VY$28)</f>
        <v>0</v>
      </c>
      <c r="VZ68" s="75">
        <f>SUM(FL68*$VZ$28)</f>
        <v>0</v>
      </c>
      <c r="WA68" s="75">
        <f>SUM(FM68*$WA$28)</f>
        <v>0</v>
      </c>
      <c r="WB68" s="75">
        <f>SUM(FN68*$WB$28)</f>
        <v>0</v>
      </c>
      <c r="WC68" s="75">
        <f>SUM(FO68*$WC$28)</f>
        <v>0</v>
      </c>
      <c r="WD68" s="75">
        <f>SUM(FP68*$WD$28)</f>
        <v>0</v>
      </c>
      <c r="WE68" s="75">
        <f>SUM(FQ68*$WE$28)</f>
        <v>0</v>
      </c>
      <c r="WF68" s="75">
        <f>SUM(FR68*$WF$28)</f>
        <v>0</v>
      </c>
      <c r="WG68" s="75">
        <f>SUM(FS68*$WG$28)</f>
        <v>0</v>
      </c>
      <c r="WH68" s="75">
        <f>SUM(FT68*$WH$28)</f>
        <v>0</v>
      </c>
      <c r="WI68" s="75">
        <f>SUM(FU68*$WI$28)</f>
        <v>0</v>
      </c>
      <c r="WJ68" s="75">
        <f>SUM(FV68*$WJ$28)</f>
        <v>0</v>
      </c>
      <c r="WK68" s="75">
        <f>SUM(FW68*$WK$28)</f>
        <v>0</v>
      </c>
      <c r="WL68" s="75">
        <f>SUM(FX68*$WL$28)</f>
        <v>0</v>
      </c>
      <c r="WM68" s="75">
        <f>SUM(FY68*$WM$28)</f>
        <v>0</v>
      </c>
      <c r="WN68" s="75">
        <f>SUM(FZ68*$WN$28)</f>
        <v>0</v>
      </c>
      <c r="WO68" s="75">
        <f>SUM(GA68*$WO$28)</f>
        <v>0</v>
      </c>
      <c r="WP68" s="75">
        <f>SUM(GB68*$WP$28)</f>
        <v>0</v>
      </c>
      <c r="WQ68" s="75">
        <f>SUM(GC68*$WQ$28)</f>
        <v>0</v>
      </c>
      <c r="WR68" s="75">
        <f>SUM(GD68*$WR$28)</f>
        <v>0</v>
      </c>
      <c r="WS68" s="75">
        <f>SUM(GE68*$WS$28)</f>
        <v>0</v>
      </c>
      <c r="WT68" s="75">
        <f>SUM(GF68*$WT$28)</f>
        <v>0</v>
      </c>
      <c r="WU68" s="75">
        <f>SUM(GG68*$WU$28)</f>
        <v>0</v>
      </c>
      <c r="WV68" s="75">
        <f>SUM(GH68*$WV$28)</f>
        <v>0</v>
      </c>
      <c r="WW68" s="75">
        <f>SUM(GI68*$WW$28)</f>
        <v>0</v>
      </c>
      <c r="WX68" s="75">
        <f>SUM(GJ68*$WX$28)</f>
        <v>0</v>
      </c>
      <c r="WY68" s="75">
        <f>SUM(GK68*$WY$28)</f>
        <v>0</v>
      </c>
      <c r="WZ68" s="75">
        <f>SUM(GL68*$WZ$28)</f>
        <v>0</v>
      </c>
      <c r="XA68" s="75">
        <f>SUM(GM68*$XA$28)</f>
        <v>0</v>
      </c>
      <c r="XB68" s="75">
        <f>SUM(GN68*$XB$28)</f>
        <v>0</v>
      </c>
      <c r="XC68" s="75">
        <f>SUM(GO68*$XC$28)</f>
        <v>0</v>
      </c>
      <c r="XD68" s="75">
        <f>SUM(GP68*$XD$28)</f>
        <v>0</v>
      </c>
      <c r="XE68" s="75">
        <f>SUM(GQ68*$XE$28)</f>
        <v>0</v>
      </c>
      <c r="XF68" s="75">
        <f>SUM(GR68*$XF$28)</f>
        <v>0</v>
      </c>
      <c r="XG68" s="75">
        <f>SUM(GS68*$XG$28)</f>
        <v>0</v>
      </c>
      <c r="XH68" s="75">
        <f>SUM(GT68*$XH$28)</f>
        <v>0</v>
      </c>
      <c r="XI68" s="75">
        <f>SUM(GU68*$XI$28)</f>
        <v>0</v>
      </c>
      <c r="XJ68" s="75">
        <f>SUM(GV68*$XJ$28)</f>
        <v>0</v>
      </c>
      <c r="XK68" s="75">
        <f>SUM(GW68*$XK$28)</f>
        <v>0</v>
      </c>
      <c r="XL68" s="75">
        <f>SUM(GX68*$XL$28)</f>
        <v>0</v>
      </c>
      <c r="XM68" s="75">
        <f>SUM(GY68*$XM$28)</f>
        <v>0</v>
      </c>
      <c r="XN68" s="75">
        <f>SUM(GZ68*$XN$28)</f>
        <v>0</v>
      </c>
      <c r="XO68" s="75">
        <f>SUM(HA68*$XO$28)</f>
        <v>0</v>
      </c>
      <c r="XP68" s="75">
        <f>SUM(HB68*$XP$28)</f>
        <v>0</v>
      </c>
      <c r="XQ68" s="75">
        <f>SUM(HC68*$XQ$28)</f>
        <v>0</v>
      </c>
      <c r="XR68" s="75">
        <f>SUM(HD68*$XR$28)</f>
        <v>0</v>
      </c>
      <c r="XS68" s="75">
        <f>SUM(HE68*$XS$28)</f>
        <v>0</v>
      </c>
      <c r="XT68" s="75">
        <f>SUM(HF68*$XT$28)</f>
        <v>0</v>
      </c>
      <c r="XU68" s="75">
        <f>SUM(HG68*$XU$28)</f>
        <v>0</v>
      </c>
      <c r="XV68" s="75">
        <f>SUM(HH68*$XV$28)</f>
        <v>0</v>
      </c>
      <c r="XW68" s="75">
        <f>SUM(HI68*$XW$28)</f>
        <v>0</v>
      </c>
      <c r="XX68" s="75">
        <f>SUM(HJ68*$XX$28)</f>
        <v>0</v>
      </c>
      <c r="XY68" s="75">
        <f>SUM(HK68*$XY$28)</f>
        <v>0</v>
      </c>
      <c r="XZ68" s="75">
        <f>SUM(HL68*$XZ$28)</f>
        <v>0</v>
      </c>
      <c r="YA68" s="75">
        <f>SUM(HM68*$YA$28)</f>
        <v>0</v>
      </c>
      <c r="YB68" s="75">
        <f>SUM(HN68*$YB$28)</f>
        <v>0</v>
      </c>
      <c r="YC68" s="75">
        <f>SUM(HO68*$YC$28)</f>
        <v>0</v>
      </c>
      <c r="YD68" s="75">
        <f>SUM(HP68*$YD$28)</f>
        <v>0</v>
      </c>
      <c r="YE68" s="75">
        <f>SUM(HQ68*$YE$28)</f>
        <v>0</v>
      </c>
      <c r="YF68" s="75">
        <f>SUM(HR68*$YF$28)</f>
        <v>0</v>
      </c>
      <c r="YG68" s="75">
        <f>SUM(HS68*$YG$28)</f>
        <v>0</v>
      </c>
      <c r="YH68" s="75">
        <f>SUM(HT68*$YH$28)</f>
        <v>0</v>
      </c>
      <c r="YI68" s="75">
        <f>SUM(HU68*$YI$28)</f>
        <v>0</v>
      </c>
      <c r="YJ68" s="75">
        <f>SUM(HV68*$YJ$28)</f>
        <v>0</v>
      </c>
      <c r="YK68" s="75">
        <f>SUM(HW68*$YK$28)</f>
        <v>0</v>
      </c>
      <c r="YL68" s="75">
        <f>SUM(HX68*$YL$28)</f>
        <v>0</v>
      </c>
      <c r="YM68" s="75">
        <f>SUM(HY68*$YM$28)</f>
        <v>0</v>
      </c>
      <c r="YN68" s="75">
        <f>SUM(HZ68*$YN$28)</f>
        <v>0</v>
      </c>
      <c r="YO68" s="75">
        <f>SUM(IA68*$YO$28)</f>
        <v>0</v>
      </c>
      <c r="YP68" s="75">
        <f>SUM(IB68*$YP$28)</f>
        <v>0</v>
      </c>
      <c r="YQ68" s="75">
        <f>SUM(IC68*$YQ$28)</f>
        <v>0</v>
      </c>
      <c r="YR68" s="75">
        <f>SUM(ID68*$YR$28)</f>
        <v>0</v>
      </c>
      <c r="YS68" s="75">
        <f>SUM(IE68*$YS$28)</f>
        <v>0</v>
      </c>
      <c r="YT68" s="75">
        <f>SUM(IF68*$YT$28)</f>
        <v>0</v>
      </c>
      <c r="YU68" s="75">
        <f>SUM(IG68*$YU$28)</f>
        <v>0</v>
      </c>
      <c r="YV68" s="75">
        <f>SUM(IH68*$YV$28)</f>
        <v>0</v>
      </c>
      <c r="YW68" s="75">
        <f>SUM(II68*$YW$28)</f>
        <v>0</v>
      </c>
      <c r="YX68" s="75">
        <f>SUM(IJ68*$YX$28)</f>
        <v>0</v>
      </c>
      <c r="YY68" s="75">
        <f>SUM(IK68*$YY$28)</f>
        <v>0</v>
      </c>
      <c r="YZ68" s="75">
        <f>SUM(IL68*$YZ$28)</f>
        <v>0</v>
      </c>
      <c r="ZA68" s="75">
        <f>SUM(IM68*$ZA$28)</f>
        <v>0</v>
      </c>
      <c r="ZB68" s="75">
        <f>SUM(IN68*$ZB$28)</f>
        <v>0</v>
      </c>
      <c r="ZC68" s="75">
        <f>SUM(IO68*$ZC$28)</f>
        <v>0</v>
      </c>
      <c r="ZD68" s="75">
        <f>SUM(IP68*$ZD$28)</f>
        <v>0</v>
      </c>
      <c r="ZE68" s="75">
        <f>SUM(IQ68*$ZE$28)</f>
        <v>0</v>
      </c>
      <c r="ZF68" s="75">
        <f>SUM(IR68*$ZF$28)</f>
        <v>0</v>
      </c>
      <c r="ZG68" s="75">
        <f>SUM(IS68*$ZG$28)</f>
        <v>0</v>
      </c>
      <c r="ZH68" s="75">
        <f>SUM(IT68*$ZH$28)</f>
        <v>0</v>
      </c>
      <c r="ZI68" s="75">
        <f>SUM(IU68*$ZI$28)</f>
        <v>0</v>
      </c>
      <c r="ZJ68" s="75">
        <f>SUM(IV68*$ZJ$28)</f>
        <v>0</v>
      </c>
      <c r="ZK68" s="75">
        <f>SUM(IW68*$ZK$28)</f>
        <v>0</v>
      </c>
      <c r="ZL68" s="75">
        <f>SUM(IX68*$ZL$28)</f>
        <v>0</v>
      </c>
      <c r="ZM68" s="75">
        <f>SUM(IY68*$ZM$28)</f>
        <v>0</v>
      </c>
      <c r="ZN68" s="75">
        <f>SUM(IZ68*$ZN$28)</f>
        <v>0</v>
      </c>
      <c r="ZO68" s="75">
        <f>SUM(JA68*$ZO$28)</f>
        <v>0</v>
      </c>
      <c r="ZP68" s="75">
        <f>SUM(JB68*$ZP$28)</f>
        <v>0</v>
      </c>
      <c r="ZQ68" s="75">
        <f>SUM(JC68*$ZQ$28)</f>
        <v>0</v>
      </c>
      <c r="ZR68" s="75">
        <f>SUM(JD68*$ZR$28)</f>
        <v>0</v>
      </c>
      <c r="ZS68" s="75">
        <f>SUM(JE68*$ZS$28)</f>
        <v>0</v>
      </c>
      <c r="ZT68" s="75">
        <f>SUM(JF68*$ZT$28)</f>
        <v>0</v>
      </c>
      <c r="ZU68" s="75">
        <f>SUM(JG68*$ZU$28)</f>
        <v>0</v>
      </c>
      <c r="ZV68" s="75">
        <f>SUM(JH68*$ZV$28)</f>
        <v>0</v>
      </c>
      <c r="ZW68" s="75">
        <f>SUM(JI68*$ZW$28)</f>
        <v>0</v>
      </c>
      <c r="ZX68" s="75">
        <f>SUM(JJ68*$ZX$28)</f>
        <v>0</v>
      </c>
      <c r="ZY68" s="75">
        <f>SUM(JK68*$ZY$28)</f>
        <v>0</v>
      </c>
      <c r="ZZ68" s="75">
        <f>SUM(JL68*$ZZ$28)</f>
        <v>0</v>
      </c>
      <c r="AAA68" s="75">
        <f>SUM(JM68*$AAA$28)</f>
        <v>0</v>
      </c>
      <c r="AAB68" s="75">
        <f>SUM(JN68*$AAB$28)</f>
        <v>0</v>
      </c>
      <c r="AAC68" s="75">
        <f>SUM(JO68*$AAC$28)</f>
        <v>0</v>
      </c>
      <c r="AAD68" s="75">
        <f>SUM(JP68*$AAD$28)</f>
        <v>0</v>
      </c>
      <c r="AAE68" s="75">
        <f>SUM(JQ68*$AAE$28)</f>
        <v>0</v>
      </c>
      <c r="AAF68" s="75">
        <f>SUM(JR68*$AAF$28)</f>
        <v>0</v>
      </c>
      <c r="AAG68" s="75">
        <f>SUM(JS68*$AAG$28)</f>
        <v>0</v>
      </c>
      <c r="AAH68" s="75">
        <f>SUM(JT68*$AAH$28)</f>
        <v>0</v>
      </c>
      <c r="AAI68" s="75">
        <f>SUM(JU68*$AAI$28)</f>
        <v>0</v>
      </c>
      <c r="AAJ68" s="75">
        <f>SUM(JV68*$AAJ$28)</f>
        <v>0</v>
      </c>
      <c r="AAK68" s="75">
        <f>SUM(JW68*$AAK$28)</f>
        <v>0</v>
      </c>
      <c r="AAL68" s="75">
        <f>SUM(JX68*$AAL$28)</f>
        <v>0</v>
      </c>
      <c r="AAM68" s="75">
        <f>SUM(JY68*$AAM$28)</f>
        <v>0</v>
      </c>
      <c r="AAN68" s="75">
        <f>SUM(JZ68*$AAN$28)</f>
        <v>0</v>
      </c>
      <c r="AAO68" s="75">
        <f>SUM(KA68*$AAO$28)</f>
        <v>0</v>
      </c>
      <c r="AAP68" s="75">
        <f>SUM(KB68*$AAP$28)</f>
        <v>0</v>
      </c>
      <c r="AAQ68" s="75">
        <f>SUM(KC68*$AAQ$28)</f>
        <v>0</v>
      </c>
      <c r="AAR68" s="75">
        <f>SUM(KD68*$AAR$28)</f>
        <v>0</v>
      </c>
      <c r="AAS68" s="75">
        <f>SUM(KE68*$AAS$28)</f>
        <v>0</v>
      </c>
      <c r="AAT68" s="75">
        <f>SUM(KF68*$AAT$28)</f>
        <v>0</v>
      </c>
      <c r="AAU68" s="75">
        <f>SUM(KG68*$AAU$28)</f>
        <v>0</v>
      </c>
      <c r="AAV68" s="75">
        <f>SUM(KH68*$AAV$28)</f>
        <v>0</v>
      </c>
      <c r="AAW68" s="75">
        <f>SUM(KI68*$AAW$28)</f>
        <v>0</v>
      </c>
      <c r="AAX68" s="75">
        <f>SUM(KJ68*$AAX$28)</f>
        <v>0</v>
      </c>
      <c r="AAY68" s="75">
        <f>SUM(KK68*$AAY$28)</f>
        <v>0</v>
      </c>
      <c r="AAZ68" s="75">
        <f>SUM(KL68*$AAZ$28)</f>
        <v>0</v>
      </c>
      <c r="ABA68" s="75">
        <f>SUM(KM68*$ABA$28)</f>
        <v>0</v>
      </c>
      <c r="ABB68" s="75">
        <f>SUM(KN68*$ABB$28)</f>
        <v>0</v>
      </c>
      <c r="ABC68" s="75">
        <f>SUM(KO68*$ABC$28)</f>
        <v>0</v>
      </c>
      <c r="ABD68" s="75">
        <f>SUM(KP68*$ABD$28)</f>
        <v>0</v>
      </c>
      <c r="ABE68" s="75">
        <f>SUM(KQ68*$ABE$28)</f>
        <v>0</v>
      </c>
      <c r="ABF68" s="75">
        <f>SUM(KR68*$ABF$28)</f>
        <v>0</v>
      </c>
      <c r="ABG68" s="75">
        <f>SUM(KS68*$ABG$28)</f>
        <v>0</v>
      </c>
      <c r="ABH68" s="75">
        <f>SUM(KT68*$ABH$28)</f>
        <v>0</v>
      </c>
      <c r="ABI68" s="75">
        <f>SUM(KU68*$ABI$28)</f>
        <v>0</v>
      </c>
      <c r="ABJ68" s="75">
        <f>SUM(KV68*$ABJ$28)</f>
        <v>0</v>
      </c>
      <c r="ABK68" s="75">
        <f>SUM(KW68*$ABK$28)</f>
        <v>0</v>
      </c>
      <c r="ABL68" s="75">
        <f>SUM(KX68*$ABL$28)</f>
        <v>0</v>
      </c>
      <c r="ABM68" s="75">
        <f>SUM(KY68*$ABM$28)</f>
        <v>15097.5</v>
      </c>
      <c r="ABN68" s="75">
        <f>SUM(KZ68*$ABN$28)</f>
        <v>40813.5</v>
      </c>
      <c r="ABO68" s="75">
        <f>SUM(LA68*$ABO$28)</f>
        <v>78559.95</v>
      </c>
      <c r="ABP68" s="75">
        <f>SUM(LB68*$ABP$28)</f>
        <v>0</v>
      </c>
      <c r="ABQ68" s="75">
        <f>SUM(LC68*$ABQ$28)</f>
        <v>0</v>
      </c>
      <c r="ABR68" s="75">
        <f>SUM(LD68*$ABR$28)</f>
        <v>62057.599999999999</v>
      </c>
      <c r="ABS68" s="75">
        <f>SUM(LE68*$ABS$28)</f>
        <v>0</v>
      </c>
      <c r="ABT68" s="75">
        <f>SUM(LF68*$ABT$28)</f>
        <v>0</v>
      </c>
      <c r="ABU68" s="75">
        <f>SUM(LG68*$ABU$28)</f>
        <v>0</v>
      </c>
      <c r="ABV68" s="75">
        <f>SUM(LH68*$ABV$28)</f>
        <v>0</v>
      </c>
      <c r="ABW68" s="75">
        <f>SUM(LI68*$ABW$28)</f>
        <v>0</v>
      </c>
      <c r="ABX68" s="75">
        <f>SUM(LJ68*$ABX$28)</f>
        <v>0</v>
      </c>
      <c r="ABY68" s="75">
        <f>SUM(LK68*$ABY$28)</f>
        <v>0</v>
      </c>
      <c r="ABZ68" s="75">
        <f>SUM(LL68*$ABZ$28)</f>
        <v>0</v>
      </c>
      <c r="ACA68" s="75">
        <f>SUM(LM68*$ACA$28)</f>
        <v>0</v>
      </c>
      <c r="ACB68" s="75">
        <f>SUM(LN68*$ACB$28)</f>
        <v>0</v>
      </c>
      <c r="ACC68" s="75">
        <f>SUM(LO68*$ACC$28)</f>
        <v>0</v>
      </c>
      <c r="ACD68" s="75">
        <f>SUM(LP68*$ACD$28)</f>
        <v>0</v>
      </c>
      <c r="ACE68" s="75">
        <f>SUM(LQ68*$ACE$28)</f>
        <v>0</v>
      </c>
      <c r="ACF68" s="75">
        <f>SUM(LR68*$ACF$28)</f>
        <v>0</v>
      </c>
      <c r="ACG68" s="75">
        <f>SUM(LS68*$ACG$28)</f>
        <v>0</v>
      </c>
      <c r="ACH68" s="75">
        <f>SUM(LT68*$ACH$28)</f>
        <v>0</v>
      </c>
      <c r="ACI68" s="75">
        <f>SUM(LU68*$ACI$28)</f>
        <v>0</v>
      </c>
      <c r="ACJ68" s="75">
        <f>SUM(LV68*$ACJ$28)</f>
        <v>0</v>
      </c>
      <c r="ACK68" s="75">
        <f>SUM(LW68*$ACK$28)</f>
        <v>0</v>
      </c>
      <c r="ACL68" s="75">
        <f>SUM(LX68*$ACL$28)</f>
        <v>0</v>
      </c>
      <c r="ACM68" s="75">
        <f>SUM(LY68*$ACM$28)</f>
        <v>0</v>
      </c>
      <c r="ACN68" s="75">
        <f>SUM(LZ68*$ACN$28)</f>
        <v>0</v>
      </c>
      <c r="ACO68" s="75">
        <f>SUM(MA68*$ACO$28)</f>
        <v>0</v>
      </c>
      <c r="ACP68" s="75">
        <f>SUM(MB68*$ACP$28)</f>
        <v>0</v>
      </c>
      <c r="ACQ68" s="75">
        <f>SUM(MC68*$ACQ$28)</f>
        <v>0</v>
      </c>
      <c r="ACR68" s="75">
        <f>SUM(MD68*$ACR$28)</f>
        <v>0</v>
      </c>
      <c r="ACS68" s="75">
        <f>SUM(ME68*$ACS$28)</f>
        <v>154</v>
      </c>
      <c r="ACT68" s="75">
        <f>SUM(MF68*$ACT$28)</f>
        <v>0</v>
      </c>
      <c r="ACU68" s="75">
        <f>SUM(MG68*$ACU$28)</f>
        <v>0</v>
      </c>
      <c r="ACV68" s="75">
        <f>SUM(MH68*$ACV$28)</f>
        <v>0</v>
      </c>
      <c r="ACW68" s="75">
        <f>SUM(MI68*$ACW$28)</f>
        <v>14</v>
      </c>
      <c r="ACX68" s="75">
        <f>SUM(MJ68*$ACX$28)</f>
        <v>0</v>
      </c>
      <c r="ACY68" s="75">
        <f>SUM(MK68*$ACY$28)</f>
        <v>0</v>
      </c>
      <c r="ACZ68" s="75">
        <f>SUM(ML68*$ACZ$28)</f>
        <v>0</v>
      </c>
      <c r="ADA68" s="75">
        <f>SUM(MM68*$ADA$28)</f>
        <v>0</v>
      </c>
      <c r="ADB68" s="75">
        <f>SUM(MN68*$ADB$28)</f>
        <v>0</v>
      </c>
      <c r="ADC68" s="75">
        <f>SUM(MO68*$ADC$28)</f>
        <v>0</v>
      </c>
      <c r="ADD68" s="75">
        <f>SUM(MP68*$ADD$28)</f>
        <v>0</v>
      </c>
      <c r="ADE68" s="75">
        <f>SUM(MQ68*$ADE$28)</f>
        <v>0</v>
      </c>
      <c r="ADF68" s="75">
        <f>SUM(MR68*$ADF$28)</f>
        <v>0</v>
      </c>
      <c r="ADG68" s="75">
        <f>SUM(MS68*$ADG$28)</f>
        <v>0</v>
      </c>
      <c r="ADH68" s="75">
        <f>SUM(MT68*$ADH$28)</f>
        <v>0</v>
      </c>
      <c r="ADI68" s="75">
        <f>SUM(MU68*$ADI$28)</f>
        <v>0</v>
      </c>
      <c r="ADJ68" s="75">
        <f>SUM(MV68*$ADJ$28)</f>
        <v>0</v>
      </c>
      <c r="ADK68" s="75">
        <f>SUM(MW68*$ADK$28)</f>
        <v>0</v>
      </c>
      <c r="ADL68" s="75">
        <f>SUM(MX68*$ADL$28)</f>
        <v>0</v>
      </c>
      <c r="ADM68" s="75">
        <f>SUM(MY68*$ADM$28)</f>
        <v>0</v>
      </c>
      <c r="ADN68" s="75">
        <f>SUM(MZ68*$ADN$28)</f>
        <v>0</v>
      </c>
      <c r="ADO68" s="75">
        <f>SUM(NA68*$ADO$28)</f>
        <v>0</v>
      </c>
      <c r="ADP68" s="75">
        <f>SUM(NB68*$ADP$28)</f>
        <v>0</v>
      </c>
      <c r="ADQ68" s="75">
        <f>SUM(NC68*$ADQ$28)</f>
        <v>0</v>
      </c>
      <c r="ADR68" s="75">
        <f>SUM(ND68*$ADR$28)</f>
        <v>0</v>
      </c>
      <c r="ADS68" s="75">
        <f>SUM(NE68*$ADS$28)</f>
        <v>0</v>
      </c>
      <c r="ADT68" s="75">
        <f>SUM(NF68*$ADT$28)</f>
        <v>0</v>
      </c>
      <c r="ADU68" s="75">
        <f>SUM(NG68*$ADU$28)</f>
        <v>0</v>
      </c>
      <c r="ADV68" s="75">
        <f>SUM(NH68*$ADV$28)</f>
        <v>0</v>
      </c>
      <c r="ADW68" s="75">
        <f>SUM(NI68*$ADW$28)</f>
        <v>0</v>
      </c>
      <c r="ADX68" s="75">
        <f>SUM(NJ68*$ADX$28)</f>
        <v>0</v>
      </c>
      <c r="ADY68" s="75">
        <f>SUM(NK68*$ADY$28)</f>
        <v>0</v>
      </c>
      <c r="ADZ68" s="75">
        <f>SUM(NL68*$ADZ$28)</f>
        <v>0</v>
      </c>
      <c r="AEA68" s="75">
        <f>SUM(NM68*$AEA$28)</f>
        <v>0</v>
      </c>
      <c r="AEB68" s="75">
        <f>SUM(NN68*$AEB$28)</f>
        <v>0</v>
      </c>
      <c r="AEC68" s="75">
        <f>SUM(NO68*$AEC$28)</f>
        <v>0</v>
      </c>
      <c r="AED68" s="75">
        <f>SUM(NP68*$AED$28)</f>
        <v>0</v>
      </c>
      <c r="AEE68" s="75">
        <f>SUM(NQ68*$AEE$28)</f>
        <v>0</v>
      </c>
      <c r="AEF68" s="75">
        <f>SUM(NR68*$AEF$28)</f>
        <v>0</v>
      </c>
      <c r="AEG68" s="75">
        <f>SUM(NS68*$AEG$28)</f>
        <v>0</v>
      </c>
      <c r="AEH68" s="75">
        <f>SUM(NT68*$AEH$28)</f>
        <v>0</v>
      </c>
      <c r="AEI68" s="75">
        <f>SUM(NU68*$AEI$28)</f>
        <v>0</v>
      </c>
      <c r="AEJ68" s="75">
        <f>SUM(NV68*$AEJ$28)</f>
        <v>0</v>
      </c>
      <c r="AEK68" s="75">
        <f>SUM(NW68*$AEK$28)</f>
        <v>0</v>
      </c>
      <c r="AEL68" s="75">
        <f>SUM(NX68*$AEL$28)</f>
        <v>0</v>
      </c>
      <c r="AEM68" s="75">
        <f>SUM(NY68*$AEM$28)</f>
        <v>0</v>
      </c>
      <c r="AEN68" s="75">
        <f>SUM(NZ68*$AEN$28)</f>
        <v>0</v>
      </c>
      <c r="AEO68" s="75">
        <f>SUM(OA68*$AEO$28)</f>
        <v>0</v>
      </c>
      <c r="AEP68" s="75">
        <f>SUM(OB68*$AEP$28)</f>
        <v>0</v>
      </c>
      <c r="AEQ68" s="75">
        <f>SUM(OC68*$AEQ$28)</f>
        <v>0</v>
      </c>
      <c r="AER68" s="75">
        <f>SUM(OD68*$AER$28)</f>
        <v>0</v>
      </c>
      <c r="AES68" s="75">
        <f>SUM(OE68*$AES$28)</f>
        <v>0</v>
      </c>
      <c r="AET68" s="75">
        <f>SUM(OF68*$AET$28)</f>
        <v>0</v>
      </c>
      <c r="AEU68" s="75">
        <f>SUM(OG68*$AEU$28)</f>
        <v>0</v>
      </c>
      <c r="AEV68" s="75">
        <f>SUM(OH68*$AEV$28)</f>
        <v>0</v>
      </c>
      <c r="AEW68" s="75">
        <f>SUM(OI68*$AEW$28)</f>
        <v>0</v>
      </c>
      <c r="AEX68" s="75">
        <f>SUM(OJ68*$AEX$28)</f>
        <v>0</v>
      </c>
      <c r="AEY68" s="75">
        <f>SUM(OK68*$AEY$28)</f>
        <v>0</v>
      </c>
      <c r="AEZ68" s="75">
        <f>SUM(OL68*$AEZ$28)</f>
        <v>0</v>
      </c>
      <c r="AFA68" s="75">
        <f>SUM(OM68*$AFA$28)</f>
        <v>0</v>
      </c>
      <c r="AFB68" s="75">
        <f>SUM(ON68*$AFB$28)</f>
        <v>0</v>
      </c>
      <c r="AFC68" s="75">
        <f>SUM(OO68*$AFC$28)</f>
        <v>0</v>
      </c>
      <c r="AFD68" s="75">
        <f>SUM(OP68*$AFD$28)</f>
        <v>0</v>
      </c>
      <c r="AFE68" s="75">
        <f>SUM(OQ68*$AFE$28)</f>
        <v>0</v>
      </c>
      <c r="AFF68" s="75">
        <f>SUM(OR68*$AFF$28)</f>
        <v>0</v>
      </c>
      <c r="AFG68" s="75">
        <f>SUM(OS68*$AFG$28)</f>
        <v>0</v>
      </c>
      <c r="AFH68" s="75">
        <f>SUM(OT68*$AFH$28)</f>
        <v>0</v>
      </c>
      <c r="AFI68" s="75">
        <f>SUM(OU68*$AFI$28)</f>
        <v>0</v>
      </c>
      <c r="AFJ68" s="75">
        <f>SUM(OV68*$AFJ$28)</f>
        <v>0</v>
      </c>
      <c r="AFK68" s="75">
        <f>SUM(OW68*$AFK$28)</f>
        <v>0</v>
      </c>
      <c r="AFL68" s="75">
        <f>SUM(OX68*$AFL$28)</f>
        <v>0</v>
      </c>
      <c r="AFM68" s="75">
        <f>SUM(OY68*$AFM$28)</f>
        <v>0</v>
      </c>
      <c r="AFN68" s="75">
        <f>SUM(OZ68*$AFN$28)</f>
        <v>0</v>
      </c>
      <c r="AFO68" s="75">
        <f>SUM(PA68*$AFO$28)</f>
        <v>0</v>
      </c>
      <c r="AFP68" s="75">
        <f>SUM(PB68*$AFP$28)</f>
        <v>0</v>
      </c>
      <c r="AFQ68" s="75">
        <f>SUM(PC68*$AFQ$28)</f>
        <v>0</v>
      </c>
      <c r="AFR68" s="75">
        <f>SUM(PD68*$AFR$28)</f>
        <v>0</v>
      </c>
      <c r="AFS68" s="75">
        <f>SUM(PE68*$AFS$28)</f>
        <v>0</v>
      </c>
      <c r="AFT68" s="75">
        <f>SUM(PF68*$AFT$28)</f>
        <v>0</v>
      </c>
      <c r="AFU68" s="75">
        <f>SUM(PG68*$AFU$28)</f>
        <v>0</v>
      </c>
      <c r="AFV68" s="75">
        <f>SUM(PH68*$AFV$28)</f>
        <v>0</v>
      </c>
      <c r="AFW68" s="75">
        <f>SUM(PI68*$AFW$28)</f>
        <v>0</v>
      </c>
      <c r="AFX68" s="75">
        <f>SUM(PJ68*$AFX$28)</f>
        <v>0</v>
      </c>
      <c r="AFY68" s="75">
        <f>SUM(PK68*$AFY$28)</f>
        <v>0</v>
      </c>
      <c r="AFZ68" s="75">
        <f>SUM(PL68*$AFZ$28)</f>
        <v>0</v>
      </c>
      <c r="AGA68" s="75">
        <f>SUM(PM68*$AGA$28)</f>
        <v>0</v>
      </c>
      <c r="AGB68" s="75">
        <f>SUM(PN68*$AGB$28)</f>
        <v>0</v>
      </c>
      <c r="AGC68" s="75">
        <f>SUM(PO68*$AGC$28)</f>
        <v>0</v>
      </c>
      <c r="AGD68" s="75">
        <f>SUM(PP68*$AGD$28)</f>
        <v>0</v>
      </c>
      <c r="AGE68" s="75">
        <f>SUM(PQ68*$AGE$28)</f>
        <v>0</v>
      </c>
      <c r="AGF68" s="75">
        <f>SUM(PR68*$AGF$28)</f>
        <v>0</v>
      </c>
      <c r="AGG68" s="75">
        <f>SUM(PS68*$AGG$28)</f>
        <v>0</v>
      </c>
      <c r="AGH68" s="75">
        <f>SUM(PT68*$AGH$28)</f>
        <v>0</v>
      </c>
      <c r="AGI68" s="75">
        <f>SUM(PU68*$AGI$28)</f>
        <v>0</v>
      </c>
      <c r="AGJ68" s="75">
        <f>SUM(PV68*$AGJ$28)</f>
        <v>0</v>
      </c>
      <c r="AGK68" s="75">
        <f>SUM(PW68*$AGK$28)</f>
        <v>0</v>
      </c>
      <c r="AGL68" s="75">
        <f>SUM(PX68*$AGL$28)</f>
        <v>0</v>
      </c>
      <c r="AGM68" s="75">
        <f>SUM(PY68*$AGM$28)</f>
        <v>0</v>
      </c>
      <c r="AGN68" s="75">
        <f>SUM(PZ68*$AGN$28)</f>
        <v>0</v>
      </c>
      <c r="AGO68" s="75">
        <f>SUM(QA68*$AGO$28)</f>
        <v>0</v>
      </c>
      <c r="AGP68" s="75">
        <f>SUM(QB68*$AGP$28)</f>
        <v>0</v>
      </c>
      <c r="AGQ68" s="75">
        <f>SUM(QC68*$AGQ$28)</f>
        <v>0</v>
      </c>
      <c r="AGR68" s="75">
        <f>SUM(QD68*$AGR$28)</f>
        <v>0</v>
      </c>
      <c r="AGS68" s="75">
        <f>SUM(QE68*$AGS$28)</f>
        <v>0</v>
      </c>
      <c r="AGT68" s="75">
        <f>SUM(QF68*$AGT$28)</f>
        <v>0</v>
      </c>
      <c r="AGU68" s="75">
        <f>SUM(QG68*$AGU$28)</f>
        <v>0</v>
      </c>
      <c r="AGV68" s="75">
        <f>SUM(QH68*$AGV$28)</f>
        <v>0</v>
      </c>
      <c r="AGW68" s="75">
        <f>SUM(QI68*$AGW$28)</f>
        <v>0</v>
      </c>
      <c r="AGX68" s="75">
        <f>SUM(QJ68*$AGX$28)</f>
        <v>0</v>
      </c>
      <c r="AGY68" s="75">
        <f>SUM(QK68*$AGY$28)</f>
        <v>0</v>
      </c>
      <c r="AGZ68" s="75">
        <f>SUM(QL68*$AGZ$28)</f>
        <v>0</v>
      </c>
      <c r="AHA68" s="75">
        <f>SUM(QM68*$AHA$28)</f>
        <v>0</v>
      </c>
      <c r="AHB68" s="75">
        <f>SUM(QN68*$AHB$28)</f>
        <v>0</v>
      </c>
      <c r="AHC68" s="75">
        <f>SUM(QO68*$AHC$28)</f>
        <v>0</v>
      </c>
      <c r="AHD68" s="75">
        <f>SUM(QP68*$AHD$28)</f>
        <v>0</v>
      </c>
      <c r="AHE68" s="75">
        <f>SUM(QQ68*$AHE$28)</f>
        <v>0</v>
      </c>
      <c r="AHF68" s="75">
        <f>SUM(QR68*$AHF$28)</f>
        <v>0</v>
      </c>
      <c r="AHG68" s="75">
        <f>SUM(QS68*$AHG$28)</f>
        <v>0</v>
      </c>
      <c r="AHH68" s="75">
        <f>SUM(QT68*$AHH$28)</f>
        <v>0</v>
      </c>
      <c r="AHI68" s="75">
        <f>SUM(QU68*$AHI$28)</f>
        <v>0</v>
      </c>
      <c r="AHJ68" s="75">
        <f>SUM(QV68*$AHJ$28)</f>
        <v>0</v>
      </c>
      <c r="AHK68" s="75">
        <f>SUM(QW68*$AHK$28)</f>
        <v>0</v>
      </c>
      <c r="AHL68" s="75">
        <f>SUM(QX68*$AHL$28)</f>
        <v>0</v>
      </c>
      <c r="AHM68" s="75">
        <f>SUM(QY68*$AHM$28)</f>
        <v>0</v>
      </c>
      <c r="AHN68" s="75">
        <f>SUM(QZ68*$AHN$28)</f>
        <v>0</v>
      </c>
      <c r="AHO68" s="75">
        <f>SUM(RA68*$AHO$28)</f>
        <v>0</v>
      </c>
      <c r="AHP68" s="75">
        <f>SUM(RB68*$AHP$28)</f>
        <v>0</v>
      </c>
      <c r="AHQ68" s="75">
        <f>SUM(RC68*$AHQ$28)</f>
        <v>0</v>
      </c>
      <c r="AHT68" s="22">
        <f>SUM(AS68:KN68)</f>
        <v>0</v>
      </c>
      <c r="AHU68" s="22">
        <f>SUM(KO68:KV68)</f>
        <v>0</v>
      </c>
      <c r="AHV68" s="22">
        <f>SUM(KW68:MD68)</f>
        <v>91.009999999999991</v>
      </c>
      <c r="AHW68" s="22">
        <f>SUM(ME68:NL68)</f>
        <v>0.12</v>
      </c>
      <c r="AHX68" s="22">
        <f>SUM(NM68:NT68)</f>
        <v>0</v>
      </c>
      <c r="AHY68" s="22">
        <f>SUM(NU68:OJ68)</f>
        <v>0</v>
      </c>
      <c r="AHZ68" s="22">
        <f>SUM(OK68:RC68)</f>
        <v>2.81</v>
      </c>
      <c r="AIA68" s="22">
        <f>SUM(AHT68:AHZ68)</f>
        <v>93.94</v>
      </c>
      <c r="AIB68" s="77">
        <f>SUM(AHT68/AIA68)</f>
        <v>0</v>
      </c>
      <c r="AIC68" s="77">
        <f>SUM(AHU68/AIA68)</f>
        <v>0</v>
      </c>
      <c r="AID68" s="77">
        <f>SUM(AHV68/AIA68)</f>
        <v>0.96880987864594414</v>
      </c>
      <c r="AIE68" s="77">
        <f>SUM(AHW68/AIA68)</f>
        <v>1.2774111134766872E-3</v>
      </c>
      <c r="AIF68" s="77">
        <f>SUM(AHX68/AIA68)</f>
        <v>0</v>
      </c>
      <c r="AIG68" s="77">
        <f>SUM(AHY68/AIA68)</f>
        <v>0</v>
      </c>
      <c r="AIH68" s="77">
        <f>SUM(AHZ68/AIA68)</f>
        <v>2.9912710240579093E-2</v>
      </c>
      <c r="AII68" s="22" t="s">
        <v>582</v>
      </c>
      <c r="AIK68" s="75">
        <f>SUM(RG68:AHQ68)</f>
        <v>196696.55000000002</v>
      </c>
      <c r="AIL68" s="75">
        <f>AE68</f>
        <v>0</v>
      </c>
      <c r="AIM68" s="75">
        <f>SUM(AFZ68:AHD68)</f>
        <v>0</v>
      </c>
      <c r="AIN68" s="75">
        <f>SUM(AIK68-AIM68)</f>
        <v>196696.55000000002</v>
      </c>
      <c r="AIO68" s="75">
        <f>SUM(AIL68+AIM68)</f>
        <v>0</v>
      </c>
      <c r="AIP68" s="23">
        <f>SUM(AIO68/AIN68)</f>
        <v>0</v>
      </c>
    </row>
    <row r="69" spans="5:926" ht="12.75" customHeight="1" x14ac:dyDescent="0.2">
      <c r="E69" s="72"/>
      <c r="J69" s="78">
        <v>2020</v>
      </c>
      <c r="K69" s="78">
        <v>3153</v>
      </c>
      <c r="L69" s="79">
        <v>44169</v>
      </c>
      <c r="M69" s="78">
        <v>1315300</v>
      </c>
      <c r="N69" s="80"/>
      <c r="O69" s="80" t="s">
        <v>706</v>
      </c>
      <c r="P69" s="80" t="s">
        <v>740</v>
      </c>
      <c r="Q69" s="80" t="s">
        <v>741</v>
      </c>
      <c r="R69" s="22">
        <v>32</v>
      </c>
      <c r="S69" s="22">
        <v>4</v>
      </c>
      <c r="T69" s="22">
        <v>9</v>
      </c>
      <c r="U69" s="68" t="s">
        <v>698</v>
      </c>
      <c r="V69" s="22" t="s">
        <v>737</v>
      </c>
      <c r="X69" s="22">
        <v>65.34</v>
      </c>
      <c r="Y69" s="74">
        <f>SUM(AK69/X69)</f>
        <v>4086.3177226813586</v>
      </c>
      <c r="Z69" s="75">
        <v>1222735</v>
      </c>
      <c r="AA69" s="75">
        <v>95985</v>
      </c>
      <c r="AB69" s="75">
        <v>71010</v>
      </c>
      <c r="AC69" s="75">
        <f>SUM(Z69:AB69)</f>
        <v>1389730</v>
      </c>
      <c r="AD69" s="75">
        <v>1222735</v>
      </c>
      <c r="AE69" s="75">
        <v>95985</v>
      </c>
      <c r="AF69" s="75">
        <v>71010</v>
      </c>
      <c r="AG69" s="75">
        <f>SUM(AD69:AF69)</f>
        <v>1389730</v>
      </c>
      <c r="AH69" s="74">
        <v>267000</v>
      </c>
      <c r="AI69" s="74"/>
      <c r="AJ69" s="74"/>
      <c r="AK69" s="76">
        <f>SUM(AH69-(AI69+AJ69))</f>
        <v>267000</v>
      </c>
      <c r="AL69" s="23">
        <f>SUM(AD69/AK69)</f>
        <v>4.5795318352059926</v>
      </c>
      <c r="AM69" s="77">
        <f>ABS(AL69-$A$7)</f>
        <v>3.8405318352059927</v>
      </c>
      <c r="AN69" s="77">
        <f>ABS(AL69-$A$9)</f>
        <v>3.7882845760316526</v>
      </c>
      <c r="AO69" s="77">
        <f>SUMSQ(AN69)</f>
        <v>14.351100028999317</v>
      </c>
      <c r="AP69" s="75">
        <f>AK69^2</f>
        <v>71289000000</v>
      </c>
      <c r="AQ69" s="74">
        <f>AG69^2</f>
        <v>1931349472900</v>
      </c>
      <c r="AR69" s="75">
        <f>AG69*AK69</f>
        <v>371057910000</v>
      </c>
      <c r="KX69" s="22">
        <v>2.5</v>
      </c>
      <c r="KY69" s="22">
        <v>0.16</v>
      </c>
      <c r="KZ69" s="22">
        <v>0.4</v>
      </c>
      <c r="LA69" s="22">
        <v>12.77</v>
      </c>
      <c r="LD69" s="22">
        <v>2.96</v>
      </c>
      <c r="ME69" s="22">
        <v>36.97</v>
      </c>
      <c r="MF69" s="22">
        <v>4.51</v>
      </c>
      <c r="MG69" s="22">
        <v>0.01</v>
      </c>
      <c r="MI69" s="22">
        <v>0.89</v>
      </c>
      <c r="PL69" s="22">
        <v>1</v>
      </c>
      <c r="PR69" s="22">
        <v>1</v>
      </c>
      <c r="PX69" s="22">
        <v>1</v>
      </c>
      <c r="RB69" s="22">
        <v>1.1499999999999999</v>
      </c>
      <c r="RE69" s="22">
        <f>SUM(AS69:PG69)</f>
        <v>61.169999999999995</v>
      </c>
      <c r="RF69" s="22">
        <f>SUM(AS69:RC69)</f>
        <v>65.319999999999993</v>
      </c>
      <c r="RG69" s="75">
        <f>SUM(AS69*$RG$28)</f>
        <v>0</v>
      </c>
      <c r="RH69" s="75">
        <f>SUM(AT69*$RH$28)</f>
        <v>0</v>
      </c>
      <c r="RI69" s="75">
        <f>SUM(AU69*$RI$28)</f>
        <v>0</v>
      </c>
      <c r="RJ69" s="75">
        <f>SUM(AV69*$RJ$28)</f>
        <v>0</v>
      </c>
      <c r="RK69" s="75">
        <f>SUM(AW69*$RK$28)</f>
        <v>0</v>
      </c>
      <c r="RL69" s="75">
        <f>SUM(AX69*$RL$28)</f>
        <v>0</v>
      </c>
      <c r="RM69" s="75">
        <f>SUM(AY69*$RM$28)</f>
        <v>0</v>
      </c>
      <c r="RN69" s="75">
        <f>SUM(AZ69*$RN$28)</f>
        <v>0</v>
      </c>
      <c r="RO69" s="75">
        <f>SUM(BA69*$RO$28)</f>
        <v>0</v>
      </c>
      <c r="RP69" s="75">
        <f>SUM(BB69*$RP$28)</f>
        <v>0</v>
      </c>
      <c r="RQ69" s="75">
        <f>SUM(BC69*$RQ$28)</f>
        <v>0</v>
      </c>
      <c r="RR69" s="75">
        <f>SUM(BD69*$RR$28)</f>
        <v>0</v>
      </c>
      <c r="RS69" s="75">
        <f>SUM(BE69*$RS$28)</f>
        <v>0</v>
      </c>
      <c r="RT69" s="75">
        <f>SUM(BF69*$RT$28)</f>
        <v>0</v>
      </c>
      <c r="RU69" s="75">
        <f>SUM(BG69*$RU$28)</f>
        <v>0</v>
      </c>
      <c r="RV69" s="75">
        <f>SUM(BH69*$RV$28)</f>
        <v>0</v>
      </c>
      <c r="RW69" s="75">
        <f>SUM(BI69*$RW$28)</f>
        <v>0</v>
      </c>
      <c r="RX69" s="75">
        <f>SUM(BJ69*$RX$28)</f>
        <v>0</v>
      </c>
      <c r="RY69" s="75">
        <f>SUM(BK69*$RY$28)</f>
        <v>0</v>
      </c>
      <c r="RZ69" s="75">
        <f>SUM(BL69*$RZ$28)</f>
        <v>0</v>
      </c>
      <c r="SA69" s="75">
        <f>SUM(BM69*$SA$28)</f>
        <v>0</v>
      </c>
      <c r="SB69" s="75">
        <f>SUM(BN69*$SB$28)</f>
        <v>0</v>
      </c>
      <c r="SC69" s="75">
        <f>SUM(BO69*$SC$28)</f>
        <v>0</v>
      </c>
      <c r="SD69" s="75">
        <f>SUM(BP69*$SD$28)</f>
        <v>0</v>
      </c>
      <c r="SE69" s="75">
        <f>SUM(BQ69*$SE$28)</f>
        <v>0</v>
      </c>
      <c r="SF69" s="75">
        <f>SUM(BR69*$SF$28)</f>
        <v>0</v>
      </c>
      <c r="SG69" s="75">
        <f>SUM(BS69*$SG$28)</f>
        <v>0</v>
      </c>
      <c r="SH69" s="75">
        <f>SUM(BT69*$SH$28)</f>
        <v>0</v>
      </c>
      <c r="SI69" s="75">
        <f>SUM(BU69*$SI$28)</f>
        <v>0</v>
      </c>
      <c r="SJ69" s="75">
        <f>SUM(BV69*$SJ$28)</f>
        <v>0</v>
      </c>
      <c r="SK69" s="75">
        <f>SUM(BW69*$SK$28)</f>
        <v>0</v>
      </c>
      <c r="SL69" s="75">
        <f>SUM(BX69*$SL$28)</f>
        <v>0</v>
      </c>
      <c r="SM69" s="75">
        <f>SUM(BY69*$SM$28)</f>
        <v>0</v>
      </c>
      <c r="SN69" s="75">
        <f>SUM(BZ69*$SN$28)</f>
        <v>0</v>
      </c>
      <c r="SO69" s="75">
        <f>SUM(CA69*$SO$28)</f>
        <v>0</v>
      </c>
      <c r="SP69" s="75">
        <f>SUM(CB69*$SP$28)</f>
        <v>0</v>
      </c>
      <c r="SQ69" s="75">
        <f>SUM(CC69*$SQ$28)</f>
        <v>0</v>
      </c>
      <c r="SR69" s="75">
        <f>SUM(CD69*$SR$28)</f>
        <v>0</v>
      </c>
      <c r="SS69" s="75">
        <f>SUM(CE69*$SS$28)</f>
        <v>0</v>
      </c>
      <c r="ST69" s="75">
        <f>SUM(CF69*$ST$28)</f>
        <v>0</v>
      </c>
      <c r="SU69" s="75">
        <f>SUM(CG69*$SU$28)</f>
        <v>0</v>
      </c>
      <c r="SV69" s="75">
        <f>SUM(CH69*$SV$28)</f>
        <v>0</v>
      </c>
      <c r="SW69" s="75">
        <f>SUM(CI69*$SW$28)</f>
        <v>0</v>
      </c>
      <c r="SX69" s="75">
        <f>SUM(CJ69*$SX$28)</f>
        <v>0</v>
      </c>
      <c r="SY69" s="75">
        <f>SUM(CK69*$SY$28)</f>
        <v>0</v>
      </c>
      <c r="SZ69" s="75">
        <f>SUM(CL69*$SZ$28)</f>
        <v>0</v>
      </c>
      <c r="TA69" s="75">
        <f>SUM(CM69*$TA$28)</f>
        <v>0</v>
      </c>
      <c r="TB69" s="75">
        <f>SUM(CN69*$TB$28)</f>
        <v>0</v>
      </c>
      <c r="TC69" s="75">
        <f>SUM(CO69*$TC$28)</f>
        <v>0</v>
      </c>
      <c r="TD69" s="75">
        <f>SUM(CP69*$TD$28)</f>
        <v>0</v>
      </c>
      <c r="TE69" s="75">
        <f>SUM(CQ69*$TE$28)</f>
        <v>0</v>
      </c>
      <c r="TF69" s="75">
        <f>SUM(CR69*$TF$28)</f>
        <v>0</v>
      </c>
      <c r="TG69" s="75">
        <f>SUM(CS69*$TG$28)</f>
        <v>0</v>
      </c>
      <c r="TH69" s="75">
        <f>SUM(CT69*$TH$28)</f>
        <v>0</v>
      </c>
      <c r="TI69" s="75">
        <f>SUM(CU69*$TI$28)</f>
        <v>0</v>
      </c>
      <c r="TJ69" s="75">
        <f>SUM(CV69*$TJ$28)</f>
        <v>0</v>
      </c>
      <c r="TK69" s="75">
        <f>SUM(CW69*$TK$28)</f>
        <v>0</v>
      </c>
      <c r="TL69" s="75">
        <f>SUM(CX69*$TL$28)</f>
        <v>0</v>
      </c>
      <c r="TM69" s="75">
        <f>SUM(CY69*$TM$28)</f>
        <v>0</v>
      </c>
      <c r="TN69" s="75">
        <f>SUM(CZ69*$TN$28)</f>
        <v>0</v>
      </c>
      <c r="TO69" s="75">
        <f>SUM(DA69*$TO$28)</f>
        <v>0</v>
      </c>
      <c r="TP69" s="75">
        <f>SUM(DB69*$TP$28)</f>
        <v>0</v>
      </c>
      <c r="TQ69" s="75">
        <f>SUM(DC69*$TQ$28)</f>
        <v>0</v>
      </c>
      <c r="TR69" s="75">
        <f>SUM(DD69*$TR$28)</f>
        <v>0</v>
      </c>
      <c r="TS69" s="75">
        <f>SUM(DE69*$TS$28)</f>
        <v>0</v>
      </c>
      <c r="TT69" s="75">
        <f>SUM(DF69*$TT$28)</f>
        <v>0</v>
      </c>
      <c r="TU69" s="75">
        <f>SUM(DG69*$TU$28)</f>
        <v>0</v>
      </c>
      <c r="TV69" s="75">
        <f>SUM(DH69*$TV$28)</f>
        <v>0</v>
      </c>
      <c r="TW69" s="75">
        <f>SUM(DI69*$TW$28)</f>
        <v>0</v>
      </c>
      <c r="TX69" s="75">
        <f>SUM(DJ69*$TX$28)</f>
        <v>0</v>
      </c>
      <c r="TY69" s="75">
        <f>SUM(DK69*$TY$28)</f>
        <v>0</v>
      </c>
      <c r="TZ69" s="75">
        <f>SUM(DL69*$TZ$28)</f>
        <v>0</v>
      </c>
      <c r="UA69" s="75">
        <f>SUM(DM69*$UA$28)</f>
        <v>0</v>
      </c>
      <c r="UB69" s="75">
        <f>SUM(DN69*$UB$28)</f>
        <v>0</v>
      </c>
      <c r="UC69" s="75">
        <f>SUM(DO69*$UC$28)</f>
        <v>0</v>
      </c>
      <c r="UD69" s="75">
        <f>SUM(DP69*$UD$28)</f>
        <v>0</v>
      </c>
      <c r="UE69" s="75">
        <f>SUM(DQ69*$UE$28)</f>
        <v>0</v>
      </c>
      <c r="UF69" s="75">
        <f>SUM(DR69*$UF$28)</f>
        <v>0</v>
      </c>
      <c r="UG69" s="75">
        <f>SUM(DS69*$UG$28)</f>
        <v>0</v>
      </c>
      <c r="UH69" s="75">
        <f>SUM(DT69*$UH$28)</f>
        <v>0</v>
      </c>
      <c r="UI69" s="75">
        <f>SUM(DU69*$UI$28)</f>
        <v>0</v>
      </c>
      <c r="UJ69" s="75">
        <f>SUM(DV69*$UJ$28)</f>
        <v>0</v>
      </c>
      <c r="UK69" s="75">
        <f>SUM(DW69*$UK$28)</f>
        <v>0</v>
      </c>
      <c r="UL69" s="75">
        <f>SUM(DX69*$UL$28)</f>
        <v>0</v>
      </c>
      <c r="UM69" s="75">
        <f>SUM(DY69*$UM$28)</f>
        <v>0</v>
      </c>
      <c r="UN69" s="75">
        <f>SUM(DZ69*$UN$28)</f>
        <v>0</v>
      </c>
      <c r="UO69" s="75">
        <f>SUM(EA69*$UO$28)</f>
        <v>0</v>
      </c>
      <c r="UP69" s="75">
        <f>SUM(EB69*$UP$28)</f>
        <v>0</v>
      </c>
      <c r="UQ69" s="75">
        <f>SUM(EC69*$UQ$28)</f>
        <v>0</v>
      </c>
      <c r="UR69" s="75">
        <f>SUM(ED69*$UR$28)</f>
        <v>0</v>
      </c>
      <c r="US69" s="75">
        <f>SUM(EE69*$US$28)</f>
        <v>0</v>
      </c>
      <c r="UT69" s="75">
        <f>SUM(EF69*$UT$28)</f>
        <v>0</v>
      </c>
      <c r="UU69" s="75">
        <f>SUM(EG69*$UU$28)</f>
        <v>0</v>
      </c>
      <c r="UV69" s="75">
        <f>SUM(EH69*$UV$28)</f>
        <v>0</v>
      </c>
      <c r="UW69" s="75">
        <f>SUM(EI69*$UW$28)</f>
        <v>0</v>
      </c>
      <c r="UX69" s="75">
        <f>SUM(EJ69*$UX$28)</f>
        <v>0</v>
      </c>
      <c r="UY69" s="75">
        <f>SUM(EK69*$UY$28)</f>
        <v>0</v>
      </c>
      <c r="UZ69" s="75">
        <f>SUM(EL69*$UZ$28)</f>
        <v>0</v>
      </c>
      <c r="VA69" s="75">
        <f>SUM(EM69*$VA$28)</f>
        <v>0</v>
      </c>
      <c r="VB69" s="75">
        <f>SUM(EN69*$VB$28)</f>
        <v>0</v>
      </c>
      <c r="VC69" s="75">
        <f>SUM(EO69*$VC$28)</f>
        <v>0</v>
      </c>
      <c r="VD69" s="75">
        <f>SUM(EP69*$VD$28)</f>
        <v>0</v>
      </c>
      <c r="VE69" s="75">
        <f>SUM(EQ69*$VE$28)</f>
        <v>0</v>
      </c>
      <c r="VF69" s="75">
        <f>SUM(ER69*$VF$28)</f>
        <v>0</v>
      </c>
      <c r="VG69" s="75">
        <f>SUM(ES69*$VG$28)</f>
        <v>0</v>
      </c>
      <c r="VH69" s="75">
        <f>SUM(ET69*$VH$28)</f>
        <v>0</v>
      </c>
      <c r="VI69" s="75">
        <f>SUM(EU69*$VI$28)</f>
        <v>0</v>
      </c>
      <c r="VJ69" s="75">
        <f>SUM(EV69*$VJ$28)</f>
        <v>0</v>
      </c>
      <c r="VK69" s="75">
        <f>SUM(EW69*$VK$28)</f>
        <v>0</v>
      </c>
      <c r="VL69" s="75">
        <f>SUM(EX69*$VL$28)</f>
        <v>0</v>
      </c>
      <c r="VM69" s="75">
        <f>SUM(EY69*$VM$28)</f>
        <v>0</v>
      </c>
      <c r="VN69" s="75">
        <f>SUM(EZ69*$VND$28)</f>
        <v>0</v>
      </c>
      <c r="VO69" s="75">
        <f>SUM(FA69*$VO$28)</f>
        <v>0</v>
      </c>
      <c r="VP69" s="75">
        <f>SUM(FB69*$VP$28)</f>
        <v>0</v>
      </c>
      <c r="VQ69" s="75">
        <f>SUM(FC69*$VQ$28)</f>
        <v>0</v>
      </c>
      <c r="VR69" s="75">
        <f>SUM(FD69*$VR$28)</f>
        <v>0</v>
      </c>
      <c r="VS69" s="75">
        <f>SUM(FE69*$VS$28)</f>
        <v>0</v>
      </c>
      <c r="VT69" s="75">
        <f>SUM(FF69*$VT$28)</f>
        <v>0</v>
      </c>
      <c r="VU69" s="75">
        <f>SUM(FG69*$VU$28)</f>
        <v>0</v>
      </c>
      <c r="VV69" s="75">
        <f>SUM(FH69*$VV$28)</f>
        <v>0</v>
      </c>
      <c r="VW69" s="75">
        <f>SUM(FI69*$VW$28)</f>
        <v>0</v>
      </c>
      <c r="VX69" s="75">
        <f>SUM(FJ69*$VX$28)</f>
        <v>0</v>
      </c>
      <c r="VY69" s="75">
        <f>SUM(FK69*$VY$28)</f>
        <v>0</v>
      </c>
      <c r="VZ69" s="75">
        <f>SUM(FL69*$VZ$28)</f>
        <v>0</v>
      </c>
      <c r="WA69" s="75">
        <f>SUM(FM69*$WA$28)</f>
        <v>0</v>
      </c>
      <c r="WB69" s="75">
        <f>SUM(FN69*$WB$28)</f>
        <v>0</v>
      </c>
      <c r="WC69" s="75">
        <f>SUM(FO69*$WC$28)</f>
        <v>0</v>
      </c>
      <c r="WD69" s="75">
        <f>SUM(FP69*$WD$28)</f>
        <v>0</v>
      </c>
      <c r="WE69" s="75">
        <f>SUM(FQ69*$WE$28)</f>
        <v>0</v>
      </c>
      <c r="WF69" s="75">
        <f>SUM(FR69*$WF$28)</f>
        <v>0</v>
      </c>
      <c r="WG69" s="75">
        <f>SUM(FS69*$WG$28)</f>
        <v>0</v>
      </c>
      <c r="WH69" s="75">
        <f>SUM(FT69*$WH$28)</f>
        <v>0</v>
      </c>
      <c r="WI69" s="75">
        <f>SUM(FU69*$WI$28)</f>
        <v>0</v>
      </c>
      <c r="WJ69" s="75">
        <f>SUM(FV69*$WJ$28)</f>
        <v>0</v>
      </c>
      <c r="WK69" s="75">
        <f>SUM(FW69*$WK$28)</f>
        <v>0</v>
      </c>
      <c r="WL69" s="75">
        <f>SUM(FX69*$WL$28)</f>
        <v>0</v>
      </c>
      <c r="WM69" s="75">
        <f>SUM(FY69*$WM$28)</f>
        <v>0</v>
      </c>
      <c r="WN69" s="75">
        <f>SUM(FZ69*$WN$28)</f>
        <v>0</v>
      </c>
      <c r="WO69" s="75">
        <f>SUM(GA69*$WO$28)</f>
        <v>0</v>
      </c>
      <c r="WP69" s="75">
        <f>SUM(GB69*$WP$28)</f>
        <v>0</v>
      </c>
      <c r="WQ69" s="75">
        <f>SUM(GC69*$WQ$28)</f>
        <v>0</v>
      </c>
      <c r="WR69" s="75">
        <f>SUM(GD69*$WR$28)</f>
        <v>0</v>
      </c>
      <c r="WS69" s="75">
        <f>SUM(GE69*$WS$28)</f>
        <v>0</v>
      </c>
      <c r="WT69" s="75">
        <f>SUM(GF69*$WT$28)</f>
        <v>0</v>
      </c>
      <c r="WU69" s="75">
        <f>SUM(GG69*$WU$28)</f>
        <v>0</v>
      </c>
      <c r="WV69" s="75">
        <f>SUM(GH69*$WV$28)</f>
        <v>0</v>
      </c>
      <c r="WW69" s="75">
        <f>SUM(GI69*$WW$28)</f>
        <v>0</v>
      </c>
      <c r="WX69" s="75">
        <f>SUM(GJ69*$WX$28)</f>
        <v>0</v>
      </c>
      <c r="WY69" s="75">
        <f>SUM(GK69*$WY$28)</f>
        <v>0</v>
      </c>
      <c r="WZ69" s="75">
        <f>SUM(GL69*$WZ$28)</f>
        <v>0</v>
      </c>
      <c r="XA69" s="75">
        <f>SUM(GM69*$XA$28)</f>
        <v>0</v>
      </c>
      <c r="XB69" s="75">
        <f>SUM(GN69*$XB$28)</f>
        <v>0</v>
      </c>
      <c r="XC69" s="75">
        <f>SUM(GO69*$XC$28)</f>
        <v>0</v>
      </c>
      <c r="XD69" s="75">
        <f>SUM(GP69*$XD$28)</f>
        <v>0</v>
      </c>
      <c r="XE69" s="75">
        <f>SUM(GQ69*$XE$28)</f>
        <v>0</v>
      </c>
      <c r="XF69" s="75">
        <f>SUM(GR69*$XF$28)</f>
        <v>0</v>
      </c>
      <c r="XG69" s="75">
        <f>SUM(GS69*$XG$28)</f>
        <v>0</v>
      </c>
      <c r="XH69" s="75">
        <f>SUM(GT69*$XH$28)</f>
        <v>0</v>
      </c>
      <c r="XI69" s="75">
        <f>SUM(GU69*$XI$28)</f>
        <v>0</v>
      </c>
      <c r="XJ69" s="75">
        <f>SUM(GV69*$XJ$28)</f>
        <v>0</v>
      </c>
      <c r="XK69" s="75">
        <f>SUM(GW69*$XK$28)</f>
        <v>0</v>
      </c>
      <c r="XL69" s="75">
        <f>SUM(GX69*$XL$28)</f>
        <v>0</v>
      </c>
      <c r="XM69" s="75">
        <f>SUM(GY69*$XM$28)</f>
        <v>0</v>
      </c>
      <c r="XN69" s="75">
        <f>SUM(GZ69*$XN$28)</f>
        <v>0</v>
      </c>
      <c r="XO69" s="75">
        <f>SUM(HA69*$XO$28)</f>
        <v>0</v>
      </c>
      <c r="XP69" s="75">
        <f>SUM(HB69*$XP$28)</f>
        <v>0</v>
      </c>
      <c r="XQ69" s="75">
        <f>SUM(HC69*$XQ$28)</f>
        <v>0</v>
      </c>
      <c r="XR69" s="75">
        <f>SUM(HD69*$XR$28)</f>
        <v>0</v>
      </c>
      <c r="XS69" s="75">
        <f>SUM(HE69*$XS$28)</f>
        <v>0</v>
      </c>
      <c r="XT69" s="75">
        <f>SUM(HF69*$XT$28)</f>
        <v>0</v>
      </c>
      <c r="XU69" s="75">
        <f>SUM(HG69*$XU$28)</f>
        <v>0</v>
      </c>
      <c r="XV69" s="75">
        <f>SUM(HH69*$XV$28)</f>
        <v>0</v>
      </c>
      <c r="XW69" s="75">
        <f>SUM(HI69*$XW$28)</f>
        <v>0</v>
      </c>
      <c r="XX69" s="75">
        <f>SUM(HJ69*$XX$28)</f>
        <v>0</v>
      </c>
      <c r="XY69" s="75">
        <f>SUM(HK69*$XY$28)</f>
        <v>0</v>
      </c>
      <c r="XZ69" s="75">
        <f>SUM(HL69*$XZ$28)</f>
        <v>0</v>
      </c>
      <c r="YA69" s="75">
        <f>SUM(HM69*$YA$28)</f>
        <v>0</v>
      </c>
      <c r="YB69" s="75">
        <f>SUM(HN69*$YB$28)</f>
        <v>0</v>
      </c>
      <c r="YC69" s="75">
        <f>SUM(HO69*$YC$28)</f>
        <v>0</v>
      </c>
      <c r="YD69" s="75">
        <f>SUM(HP69*$YD$28)</f>
        <v>0</v>
      </c>
      <c r="YE69" s="75">
        <f>SUM(HQ69*$YE$28)</f>
        <v>0</v>
      </c>
      <c r="YF69" s="75">
        <f>SUM(HR69*$YF$28)</f>
        <v>0</v>
      </c>
      <c r="YG69" s="75">
        <f>SUM(HS69*$YG$28)</f>
        <v>0</v>
      </c>
      <c r="YH69" s="75">
        <f>SUM(HT69*$YH$28)</f>
        <v>0</v>
      </c>
      <c r="YI69" s="75">
        <f>SUM(HU69*$YI$28)</f>
        <v>0</v>
      </c>
      <c r="YJ69" s="75">
        <f>SUM(HV69*$YJ$28)</f>
        <v>0</v>
      </c>
      <c r="YK69" s="75">
        <f>SUM(HW69*$YK$28)</f>
        <v>0</v>
      </c>
      <c r="YL69" s="75">
        <f>SUM(HX69*$YL$28)</f>
        <v>0</v>
      </c>
      <c r="YM69" s="75">
        <f>SUM(HY69*$YM$28)</f>
        <v>0</v>
      </c>
      <c r="YN69" s="75">
        <f>SUM(HZ69*$YN$28)</f>
        <v>0</v>
      </c>
      <c r="YO69" s="75">
        <f>SUM(IA69*$YO$28)</f>
        <v>0</v>
      </c>
      <c r="YP69" s="75">
        <f>SUM(IB69*$YP$28)</f>
        <v>0</v>
      </c>
      <c r="YQ69" s="75">
        <f>SUM(IC69*$YQ$28)</f>
        <v>0</v>
      </c>
      <c r="YR69" s="75">
        <f>SUM(ID69*$YR$28)</f>
        <v>0</v>
      </c>
      <c r="YS69" s="75">
        <f>SUM(IE69*$YS$28)</f>
        <v>0</v>
      </c>
      <c r="YT69" s="75">
        <f>SUM(IF69*$YT$28)</f>
        <v>0</v>
      </c>
      <c r="YU69" s="75">
        <f>SUM(IG69*$YU$28)</f>
        <v>0</v>
      </c>
      <c r="YV69" s="75">
        <f>SUM(IH69*$YV$28)</f>
        <v>0</v>
      </c>
      <c r="YW69" s="75">
        <f>SUM(II69*$YW$28)</f>
        <v>0</v>
      </c>
      <c r="YX69" s="75">
        <f>SUM(IJ69*$YX$28)</f>
        <v>0</v>
      </c>
      <c r="YY69" s="75">
        <f>SUM(IK69*$YY$28)</f>
        <v>0</v>
      </c>
      <c r="YZ69" s="75">
        <f>SUM(IL69*$YZ$28)</f>
        <v>0</v>
      </c>
      <c r="ZA69" s="75">
        <f>SUM(IM69*$ZA$28)</f>
        <v>0</v>
      </c>
      <c r="ZB69" s="75">
        <f>SUM(IN69*$ZB$28)</f>
        <v>0</v>
      </c>
      <c r="ZC69" s="75">
        <f>SUM(IO69*$ZC$28)</f>
        <v>0</v>
      </c>
      <c r="ZD69" s="75">
        <f>SUM(IP69*$ZD$28)</f>
        <v>0</v>
      </c>
      <c r="ZE69" s="75">
        <f>SUM(IQ69*$ZE$28)</f>
        <v>0</v>
      </c>
      <c r="ZF69" s="75">
        <f>SUM(IR69*$ZF$28)</f>
        <v>0</v>
      </c>
      <c r="ZG69" s="75">
        <f>SUM(IS69*$ZG$28)</f>
        <v>0</v>
      </c>
      <c r="ZH69" s="75">
        <f>SUM(IT69*$ZH$28)</f>
        <v>0</v>
      </c>
      <c r="ZI69" s="75">
        <f>SUM(IU69*$ZI$28)</f>
        <v>0</v>
      </c>
      <c r="ZJ69" s="75">
        <f>SUM(IV69*$ZJ$28)</f>
        <v>0</v>
      </c>
      <c r="ZK69" s="75">
        <f>SUM(IW69*$ZK$28)</f>
        <v>0</v>
      </c>
      <c r="ZL69" s="75">
        <f>SUM(IX69*$ZL$28)</f>
        <v>0</v>
      </c>
      <c r="ZM69" s="75">
        <f>SUM(IY69*$ZM$28)</f>
        <v>0</v>
      </c>
      <c r="ZN69" s="75">
        <f>SUM(IZ69*$ZN$28)</f>
        <v>0</v>
      </c>
      <c r="ZO69" s="75">
        <f>SUM(JA69*$ZO$28)</f>
        <v>0</v>
      </c>
      <c r="ZP69" s="75">
        <f>SUM(JB69*$ZP$28)</f>
        <v>0</v>
      </c>
      <c r="ZQ69" s="75">
        <f>SUM(JC69*$ZQ$28)</f>
        <v>0</v>
      </c>
      <c r="ZR69" s="75">
        <f>SUM(JD69*$ZR$28)</f>
        <v>0</v>
      </c>
      <c r="ZS69" s="75">
        <f>SUM(JE69*$ZS$28)</f>
        <v>0</v>
      </c>
      <c r="ZT69" s="75">
        <f>SUM(JF69*$ZT$28)</f>
        <v>0</v>
      </c>
      <c r="ZU69" s="75">
        <f>SUM(JG69*$ZU$28)</f>
        <v>0</v>
      </c>
      <c r="ZV69" s="75">
        <f>SUM(JH69*$ZV$28)</f>
        <v>0</v>
      </c>
      <c r="ZW69" s="75">
        <f>SUM(JI69*$ZW$28)</f>
        <v>0</v>
      </c>
      <c r="ZX69" s="75">
        <f>SUM(JJ69*$ZX$28)</f>
        <v>0</v>
      </c>
      <c r="ZY69" s="75">
        <f>SUM(JK69*$ZY$28)</f>
        <v>0</v>
      </c>
      <c r="ZZ69" s="75">
        <f>SUM(JL69*$ZZ$28)</f>
        <v>0</v>
      </c>
      <c r="AAA69" s="75">
        <f>SUM(JM69*$AAA$28)</f>
        <v>0</v>
      </c>
      <c r="AAB69" s="75">
        <f>SUM(JN69*$AAB$28)</f>
        <v>0</v>
      </c>
      <c r="AAC69" s="75">
        <f>SUM(JO69*$AAC$28)</f>
        <v>0</v>
      </c>
      <c r="AAD69" s="75">
        <f>SUM(JP69*$AAD$28)</f>
        <v>0</v>
      </c>
      <c r="AAE69" s="75">
        <f>SUM(JQ69*$AAE$28)</f>
        <v>0</v>
      </c>
      <c r="AAF69" s="75">
        <f>SUM(JR69*$AAF$28)</f>
        <v>0</v>
      </c>
      <c r="AAG69" s="75">
        <f>SUM(JS69*$AAG$28)</f>
        <v>0</v>
      </c>
      <c r="AAH69" s="75">
        <f>SUM(JT69*$AAH$28)</f>
        <v>0</v>
      </c>
      <c r="AAI69" s="75">
        <f>SUM(JU69*$AAI$28)</f>
        <v>0</v>
      </c>
      <c r="AAJ69" s="75">
        <f>SUM(JV69*$AAJ$28)</f>
        <v>0</v>
      </c>
      <c r="AAK69" s="75">
        <f>SUM(JW69*$AAK$28)</f>
        <v>0</v>
      </c>
      <c r="AAL69" s="75">
        <f>SUM(JX69*$AAL$28)</f>
        <v>0</v>
      </c>
      <c r="AAM69" s="75">
        <f>SUM(JY69*$AAM$28)</f>
        <v>0</v>
      </c>
      <c r="AAN69" s="75">
        <f>SUM(JZ69*$AAN$28)</f>
        <v>0</v>
      </c>
      <c r="AAO69" s="75">
        <f>SUM(KA69*$AAO$28)</f>
        <v>0</v>
      </c>
      <c r="AAP69" s="75">
        <f>SUM(KB69*$AAP$28)</f>
        <v>0</v>
      </c>
      <c r="AAQ69" s="75">
        <f>SUM(KC69*$AAQ$28)</f>
        <v>0</v>
      </c>
      <c r="AAR69" s="75">
        <f>SUM(KD69*$AAR$28)</f>
        <v>0</v>
      </c>
      <c r="AAS69" s="75">
        <f>SUM(KE69*$AAS$28)</f>
        <v>0</v>
      </c>
      <c r="AAT69" s="75">
        <f>SUM(KF69*$AAT$28)</f>
        <v>0</v>
      </c>
      <c r="AAU69" s="75">
        <f>SUM(KG69*$AAU$28)</f>
        <v>0</v>
      </c>
      <c r="AAV69" s="75">
        <f>SUM(KH69*$AAV$28)</f>
        <v>0</v>
      </c>
      <c r="AAW69" s="75">
        <f>SUM(KI69*$AAW$28)</f>
        <v>0</v>
      </c>
      <c r="AAX69" s="75">
        <f>SUM(KJ69*$AAX$28)</f>
        <v>0</v>
      </c>
      <c r="AAY69" s="75">
        <f>SUM(KK69*$AAY$28)</f>
        <v>0</v>
      </c>
      <c r="AAZ69" s="75">
        <f>SUM(KL69*$AAZ$28)</f>
        <v>0</v>
      </c>
      <c r="ABA69" s="75">
        <f>SUM(KM69*$ABA$28)</f>
        <v>0</v>
      </c>
      <c r="ABB69" s="75">
        <f>SUM(KN69*$ABB$28)</f>
        <v>0</v>
      </c>
      <c r="ABC69" s="75">
        <f>SUM(KO69*$ABC$28)</f>
        <v>0</v>
      </c>
      <c r="ABD69" s="75">
        <f>SUM(KP69*$ABD$28)</f>
        <v>0</v>
      </c>
      <c r="ABE69" s="75">
        <f>SUM(KQ69*$ABE$28)</f>
        <v>0</v>
      </c>
      <c r="ABF69" s="75">
        <f>SUM(KR69*$ABF$28)</f>
        <v>0</v>
      </c>
      <c r="ABG69" s="75">
        <f>SUM(KS69*$ABG$28)</f>
        <v>0</v>
      </c>
      <c r="ABH69" s="75">
        <f>SUM(KT69*$ABH$28)</f>
        <v>0</v>
      </c>
      <c r="ABI69" s="75">
        <f>SUM(KU69*$ABI$28)</f>
        <v>0</v>
      </c>
      <c r="ABJ69" s="75">
        <f>SUM(KV69*$ABJ$28)</f>
        <v>0</v>
      </c>
      <c r="ABK69" s="75">
        <f>SUM(KW69*$ABK$28)</f>
        <v>0</v>
      </c>
      <c r="ABL69" s="75">
        <f>SUM(KX69*$ABL$28)</f>
        <v>6862.5</v>
      </c>
      <c r="ABM69" s="75">
        <f>SUM(KY69*$ABM$28)</f>
        <v>439.2</v>
      </c>
      <c r="ABN69" s="75">
        <f>SUM(KZ69*$ABN$28)</f>
        <v>966</v>
      </c>
      <c r="ABO69" s="75">
        <f>SUM(LA69*$ABO$28)</f>
        <v>30839.55</v>
      </c>
      <c r="ABP69" s="75">
        <f>SUM(LB69*$ABP$28)</f>
        <v>0</v>
      </c>
      <c r="ABQ69" s="75">
        <f>SUM(LC69*$ABQ$28)</f>
        <v>0</v>
      </c>
      <c r="ABR69" s="75">
        <f>SUM(LD69*$ABR$28)</f>
        <v>5091.2</v>
      </c>
      <c r="ABS69" s="75">
        <f>SUM(LE69*$ABS$28)</f>
        <v>0</v>
      </c>
      <c r="ABT69" s="75">
        <f>SUM(LF69*$ABT$28)</f>
        <v>0</v>
      </c>
      <c r="ABU69" s="75">
        <f>SUM(LG69*$ABU$28)</f>
        <v>0</v>
      </c>
      <c r="ABV69" s="75">
        <f>SUM(LH69*$ABV$28)</f>
        <v>0</v>
      </c>
      <c r="ABW69" s="75">
        <f>SUM(LI69*$ABW$28)</f>
        <v>0</v>
      </c>
      <c r="ABX69" s="75">
        <f>SUM(LJ69*$ABX$28)</f>
        <v>0</v>
      </c>
      <c r="ABY69" s="75">
        <f>SUM(LK69*$ABY$28)</f>
        <v>0</v>
      </c>
      <c r="ABZ69" s="75">
        <f>SUM(LL69*$ABZ$28)</f>
        <v>0</v>
      </c>
      <c r="ACA69" s="75">
        <f>SUM(LM69*$ACA$28)</f>
        <v>0</v>
      </c>
      <c r="ACB69" s="75">
        <f>SUM(LN69*$ACB$28)</f>
        <v>0</v>
      </c>
      <c r="ACC69" s="75">
        <f>SUM(LO69*$ACC$28)</f>
        <v>0</v>
      </c>
      <c r="ACD69" s="75">
        <f>SUM(LP69*$ACD$28)</f>
        <v>0</v>
      </c>
      <c r="ACE69" s="75">
        <f>SUM(LQ69*$ACE$28)</f>
        <v>0</v>
      </c>
      <c r="ACF69" s="75">
        <f>SUM(LR69*$ACF$28)</f>
        <v>0</v>
      </c>
      <c r="ACG69" s="75">
        <f>SUM(LS69*$ACG$28)</f>
        <v>0</v>
      </c>
      <c r="ACH69" s="75">
        <f>SUM(LT69*$ACH$28)</f>
        <v>0</v>
      </c>
      <c r="ACI69" s="75">
        <f>SUM(LU69*$ACI$28)</f>
        <v>0</v>
      </c>
      <c r="ACJ69" s="75">
        <f>SUM(LV69*$ACJ$28)</f>
        <v>0</v>
      </c>
      <c r="ACK69" s="75">
        <f>SUM(LW69*$ACK$28)</f>
        <v>0</v>
      </c>
      <c r="ACL69" s="75">
        <f>SUM(LX69*$ACL$28)</f>
        <v>0</v>
      </c>
      <c r="ACM69" s="75">
        <f>SUM(LY69*$ACM$28)</f>
        <v>0</v>
      </c>
      <c r="ACN69" s="75">
        <f>SUM(LZ69*$ACN$28)</f>
        <v>0</v>
      </c>
      <c r="ACO69" s="75">
        <f>SUM(MA69*$ACO$28)</f>
        <v>0</v>
      </c>
      <c r="ACP69" s="75">
        <f>SUM(MB69*$ACP$28)</f>
        <v>0</v>
      </c>
      <c r="ACQ69" s="75">
        <f>SUM(MC69*$ACQ$28)</f>
        <v>0</v>
      </c>
      <c r="ACR69" s="75">
        <f>SUM(MD69*$ACR$28)</f>
        <v>0</v>
      </c>
      <c r="ACS69" s="75">
        <f>SUM(ME69*$ACS$28)</f>
        <v>51758</v>
      </c>
      <c r="ACT69" s="75">
        <f>SUM(MF69*$ACT$28)</f>
        <v>6314</v>
      </c>
      <c r="ACU69" s="75">
        <f>SUM(MG69*$ACU$28)</f>
        <v>14</v>
      </c>
      <c r="ACV69" s="75">
        <f>SUM(MH69*$ACV$28)</f>
        <v>0</v>
      </c>
      <c r="ACW69" s="75">
        <f>SUM(MI69*$ACW$28)</f>
        <v>1246</v>
      </c>
      <c r="ACX69" s="75">
        <f>SUM(MJ69*$ACX$28)</f>
        <v>0</v>
      </c>
      <c r="ACY69" s="75">
        <f>SUM(MK69*$ACY$28)</f>
        <v>0</v>
      </c>
      <c r="ACZ69" s="75">
        <f>SUM(ML69*$ACZ$28)</f>
        <v>0</v>
      </c>
      <c r="ADA69" s="75">
        <f>SUM(MM69*$ADA$28)</f>
        <v>0</v>
      </c>
      <c r="ADB69" s="75">
        <f>SUM(MN69*$ADB$28)</f>
        <v>0</v>
      </c>
      <c r="ADC69" s="75">
        <f>SUM(MO69*$ADC$28)</f>
        <v>0</v>
      </c>
      <c r="ADD69" s="75">
        <f>SUM(MP69*$ADD$28)</f>
        <v>0</v>
      </c>
      <c r="ADE69" s="75">
        <f>SUM(MQ69*$ADE$28)</f>
        <v>0</v>
      </c>
      <c r="ADF69" s="75">
        <f>SUM(MR69*$ADF$28)</f>
        <v>0</v>
      </c>
      <c r="ADG69" s="75">
        <f>SUM(MS69*$ADG$28)</f>
        <v>0</v>
      </c>
      <c r="ADH69" s="75">
        <f>SUM(MT69*$ADH$28)</f>
        <v>0</v>
      </c>
      <c r="ADI69" s="75">
        <f>SUM(MU69*$ADI$28)</f>
        <v>0</v>
      </c>
      <c r="ADJ69" s="75">
        <f>SUM(MV69*$ADJ$28)</f>
        <v>0</v>
      </c>
      <c r="ADK69" s="75">
        <f>SUM(MW69*$ADK$28)</f>
        <v>0</v>
      </c>
      <c r="ADL69" s="75">
        <f>SUM(MX69*$ADL$28)</f>
        <v>0</v>
      </c>
      <c r="ADM69" s="75">
        <f>SUM(MY69*$ADM$28)</f>
        <v>0</v>
      </c>
      <c r="ADN69" s="75">
        <f>SUM(MZ69*$ADN$28)</f>
        <v>0</v>
      </c>
      <c r="ADO69" s="75">
        <f>SUM(NA69*$ADO$28)</f>
        <v>0</v>
      </c>
      <c r="ADP69" s="75">
        <f>SUM(NB69*$ADP$28)</f>
        <v>0</v>
      </c>
      <c r="ADQ69" s="75">
        <f>SUM(NC69*$ADQ$28)</f>
        <v>0</v>
      </c>
      <c r="ADR69" s="75">
        <f>SUM(ND69*$ADR$28)</f>
        <v>0</v>
      </c>
      <c r="ADS69" s="75">
        <f>SUM(NE69*$ADS$28)</f>
        <v>0</v>
      </c>
      <c r="ADT69" s="75">
        <f>SUM(NF69*$ADT$28)</f>
        <v>0</v>
      </c>
      <c r="ADU69" s="75">
        <f>SUM(NG69*$ADU$28)</f>
        <v>0</v>
      </c>
      <c r="ADV69" s="75">
        <f>SUM(NH69*$ADV$28)</f>
        <v>0</v>
      </c>
      <c r="ADW69" s="75">
        <f>SUM(NI69*$ADW$28)</f>
        <v>0</v>
      </c>
      <c r="ADX69" s="75">
        <f>SUM(NJ69*$ADX$28)</f>
        <v>0</v>
      </c>
      <c r="ADY69" s="75">
        <f>SUM(NK69*$ADY$28)</f>
        <v>0</v>
      </c>
      <c r="ADZ69" s="75">
        <f>SUM(NL69*$ADZ$28)</f>
        <v>0</v>
      </c>
      <c r="AEA69" s="75">
        <f>SUM(NM69*$AEA$28)</f>
        <v>0</v>
      </c>
      <c r="AEB69" s="75">
        <f>SUM(NN69*$AEB$28)</f>
        <v>0</v>
      </c>
      <c r="AEC69" s="75">
        <f>SUM(NO69*$AEC$28)</f>
        <v>0</v>
      </c>
      <c r="AED69" s="75">
        <f>SUM(NP69*$AED$28)</f>
        <v>0</v>
      </c>
      <c r="AEE69" s="75">
        <f>SUM(NQ69*$AEE$28)</f>
        <v>0</v>
      </c>
      <c r="AEF69" s="75">
        <f>SUM(NR69*$AEF$28)</f>
        <v>0</v>
      </c>
      <c r="AEG69" s="75">
        <f>SUM(NS69*$AEG$28)</f>
        <v>0</v>
      </c>
      <c r="AEH69" s="75">
        <f>SUM(NT69*$AEH$28)</f>
        <v>0</v>
      </c>
      <c r="AEI69" s="75">
        <f>SUM(NU69*$AEI$28)</f>
        <v>0</v>
      </c>
      <c r="AEJ69" s="75">
        <f>SUM(NV69*$AEJ$28)</f>
        <v>0</v>
      </c>
      <c r="AEK69" s="75">
        <f>SUM(NW69*$AEK$28)</f>
        <v>0</v>
      </c>
      <c r="AEL69" s="75">
        <f>SUM(NX69*$AEL$28)</f>
        <v>0</v>
      </c>
      <c r="AEM69" s="75">
        <f>SUM(NY69*$AEM$28)</f>
        <v>0</v>
      </c>
      <c r="AEN69" s="75">
        <f>SUM(NZ69*$AEN$28)</f>
        <v>0</v>
      </c>
      <c r="AEO69" s="75">
        <f>SUM(OA69*$AEO$28)</f>
        <v>0</v>
      </c>
      <c r="AEP69" s="75">
        <f>SUM(OB69*$AEP$28)</f>
        <v>0</v>
      </c>
      <c r="AEQ69" s="75">
        <f>SUM(OC69*$AEQ$28)</f>
        <v>0</v>
      </c>
      <c r="AER69" s="75">
        <f>SUM(OD69*$AER$28)</f>
        <v>0</v>
      </c>
      <c r="AES69" s="75">
        <f>SUM(OE69*$AES$28)</f>
        <v>0</v>
      </c>
      <c r="AET69" s="75">
        <f>SUM(OF69*$AET$28)</f>
        <v>0</v>
      </c>
      <c r="AEU69" s="75">
        <f>SUM(OG69*$AEU$28)</f>
        <v>0</v>
      </c>
      <c r="AEV69" s="75">
        <f>SUM(OH69*$AEV$28)</f>
        <v>0</v>
      </c>
      <c r="AEW69" s="75">
        <f>SUM(OI69*$AEW$28)</f>
        <v>0</v>
      </c>
      <c r="AEX69" s="75">
        <f>SUM(OJ69*$AEX$28)</f>
        <v>0</v>
      </c>
      <c r="AEY69" s="75">
        <f>SUM(OK69*$AEY$28)</f>
        <v>0</v>
      </c>
      <c r="AEZ69" s="75">
        <f>SUM(OL69*$AEZ$28)</f>
        <v>0</v>
      </c>
      <c r="AFA69" s="75">
        <f>SUM(OM69*$AFA$28)</f>
        <v>0</v>
      </c>
      <c r="AFB69" s="75">
        <f>SUM(ON69*$AFB$28)</f>
        <v>0</v>
      </c>
      <c r="AFC69" s="75">
        <f>SUM(OO69*$AFC$28)</f>
        <v>0</v>
      </c>
      <c r="AFD69" s="75">
        <f>SUM(OP69*$AFD$28)</f>
        <v>0</v>
      </c>
      <c r="AFE69" s="75">
        <f>SUM(OQ69*$AFE$28)</f>
        <v>0</v>
      </c>
      <c r="AFF69" s="75">
        <f>SUM(OR69*$AFF$28)</f>
        <v>0</v>
      </c>
      <c r="AFG69" s="75">
        <f>SUM(OS69*$AFG$28)</f>
        <v>0</v>
      </c>
      <c r="AFH69" s="75">
        <f>SUM(OT69*$AFH$28)</f>
        <v>0</v>
      </c>
      <c r="AFI69" s="75">
        <f>SUM(OU69*$AFI$28)</f>
        <v>0</v>
      </c>
      <c r="AFJ69" s="75">
        <f>SUM(OV69*$AFJ$28)</f>
        <v>0</v>
      </c>
      <c r="AFK69" s="75">
        <f>SUM(OW69*$AFK$28)</f>
        <v>0</v>
      </c>
      <c r="AFL69" s="75">
        <f>SUM(OX69*$AFL$28)</f>
        <v>0</v>
      </c>
      <c r="AFM69" s="75">
        <f>SUM(OY69*$AFM$28)</f>
        <v>0</v>
      </c>
      <c r="AFN69" s="75">
        <f>SUM(OZ69*$AFN$28)</f>
        <v>0</v>
      </c>
      <c r="AFO69" s="75">
        <f>SUM(PA69*$AFO$28)</f>
        <v>0</v>
      </c>
      <c r="AFP69" s="75">
        <f>SUM(PB69*$AFP$28)</f>
        <v>0</v>
      </c>
      <c r="AFQ69" s="75">
        <f>SUM(PC69*$AFQ$28)</f>
        <v>0</v>
      </c>
      <c r="AFR69" s="75">
        <f>SUM(PD69*$AFR$28)</f>
        <v>0</v>
      </c>
      <c r="AFS69" s="75">
        <f>SUM(PE69*$AFS$28)</f>
        <v>0</v>
      </c>
      <c r="AFT69" s="75">
        <f>SUM(PF69*$AFT$28)</f>
        <v>0</v>
      </c>
      <c r="AFU69" s="75">
        <f>SUM(PG69*$AFU$28)</f>
        <v>0</v>
      </c>
      <c r="AFV69" s="75">
        <f>SUM(PH69*$AFV$28)</f>
        <v>0</v>
      </c>
      <c r="AFW69" s="75">
        <f>SUM(PI69*$AFW$28)</f>
        <v>0</v>
      </c>
      <c r="AFX69" s="75">
        <f>SUM(PJ69*$AFX$28)</f>
        <v>0</v>
      </c>
      <c r="AFY69" s="75">
        <f>SUM(PK69*$AFY$28)</f>
        <v>0</v>
      </c>
      <c r="AFZ69" s="75">
        <f>SUM(PL69*$AFZ$28)</f>
        <v>13840</v>
      </c>
      <c r="AGA69" s="75">
        <f>SUM(PM69*$AGA$28)</f>
        <v>0</v>
      </c>
      <c r="AGB69" s="75">
        <f>SUM(PN69*$AGB$28)</f>
        <v>0</v>
      </c>
      <c r="AGC69" s="75">
        <f>SUM(PO69*$AGC$28)</f>
        <v>0</v>
      </c>
      <c r="AGD69" s="75">
        <f>SUM(PP69*$AGD$28)</f>
        <v>0</v>
      </c>
      <c r="AGE69" s="75">
        <f>SUM(PQ69*$AGE$28)</f>
        <v>0</v>
      </c>
      <c r="AGF69" s="75">
        <f>SUM(PR69*$AGF$28)</f>
        <v>7080</v>
      </c>
      <c r="AGG69" s="75">
        <f>SUM(PS69*$AGG$28)</f>
        <v>0</v>
      </c>
      <c r="AGH69" s="75">
        <f>SUM(PT69*$AGH$28)</f>
        <v>0</v>
      </c>
      <c r="AGI69" s="75">
        <f>SUM(PU69*$AGI$28)</f>
        <v>0</v>
      </c>
      <c r="AGJ69" s="75">
        <f>SUM(PV69*$AGJ$28)</f>
        <v>0</v>
      </c>
      <c r="AGK69" s="75">
        <f>SUM(PW69*$AGK$28)</f>
        <v>0</v>
      </c>
      <c r="AGL69" s="75">
        <f>SUM(PX69*$AGL$28)</f>
        <v>25000</v>
      </c>
      <c r="AGM69" s="75">
        <f>SUM(PY69*$AGM$28)</f>
        <v>0</v>
      </c>
      <c r="AGN69" s="75">
        <f>SUM(PZ69*$AGN$28)</f>
        <v>0</v>
      </c>
      <c r="AGO69" s="75">
        <f>SUM(QA69*$AGO$28)</f>
        <v>0</v>
      </c>
      <c r="AGP69" s="75">
        <f>SUM(QB69*$AGP$28)</f>
        <v>0</v>
      </c>
      <c r="AGQ69" s="75">
        <f>SUM(QC69*$AGQ$28)</f>
        <v>0</v>
      </c>
      <c r="AGR69" s="75">
        <f>SUM(QD69*$AGR$28)</f>
        <v>0</v>
      </c>
      <c r="AGS69" s="75">
        <f>SUM(QE69*$AGS$28)</f>
        <v>0</v>
      </c>
      <c r="AGT69" s="75">
        <f>SUM(QF69*$AGT$28)</f>
        <v>0</v>
      </c>
      <c r="AGU69" s="75">
        <f>SUM(QG69*$AGU$28)</f>
        <v>0</v>
      </c>
      <c r="AGV69" s="75">
        <f>SUM(QH69*$AGV$28)</f>
        <v>0</v>
      </c>
      <c r="AGW69" s="75">
        <f>SUM(QI69*$AGW$28)</f>
        <v>0</v>
      </c>
      <c r="AGX69" s="75">
        <f>SUM(QJ69*$AGX$28)</f>
        <v>0</v>
      </c>
      <c r="AGY69" s="75">
        <f>SUM(QK69*$AGY$28)</f>
        <v>0</v>
      </c>
      <c r="AGZ69" s="75">
        <f>SUM(QL69*$AGZ$28)</f>
        <v>0</v>
      </c>
      <c r="AHA69" s="75">
        <f>SUM(QM69*$AHA$28)</f>
        <v>0</v>
      </c>
      <c r="AHB69" s="75">
        <f>SUM(QN69*$AHB$28)</f>
        <v>0</v>
      </c>
      <c r="AHC69" s="75">
        <f>SUM(QO69*$AHC$28)</f>
        <v>0</v>
      </c>
      <c r="AHD69" s="75">
        <f>SUM(QP69*$AHD$28)</f>
        <v>0</v>
      </c>
      <c r="AHE69" s="75">
        <f>SUM(QQ69*$AHE$28)</f>
        <v>0</v>
      </c>
      <c r="AHF69" s="75">
        <f>SUM(QR69*$AHF$28)</f>
        <v>0</v>
      </c>
      <c r="AHG69" s="75">
        <f>SUM(QS69*$AHG$28)</f>
        <v>0</v>
      </c>
      <c r="AHH69" s="75">
        <f>SUM(QT69*$AHH$28)</f>
        <v>0</v>
      </c>
      <c r="AHI69" s="75">
        <f>SUM(QU69*$AHI$28)</f>
        <v>0</v>
      </c>
      <c r="AHJ69" s="75">
        <f>SUM(QV69*$AHJ$28)</f>
        <v>0</v>
      </c>
      <c r="AHK69" s="75">
        <f>SUM(QW69*$AHK$28)</f>
        <v>0</v>
      </c>
      <c r="AHL69" s="75">
        <f>SUM(QX69*$AHL$28)</f>
        <v>0</v>
      </c>
      <c r="AHM69" s="75">
        <f>SUM(QY69*$AHM$28)</f>
        <v>0</v>
      </c>
      <c r="AHN69" s="75">
        <f>SUM(QZ69*$AHN$28)</f>
        <v>0</v>
      </c>
      <c r="AHO69" s="75">
        <f>SUM(RA69*$AHO$28)</f>
        <v>0</v>
      </c>
      <c r="AHP69" s="75">
        <f>SUM(RB69*$AHP$28)</f>
        <v>0</v>
      </c>
      <c r="AHQ69" s="75">
        <f>SUM(RC69*$AHQ$28)</f>
        <v>0</v>
      </c>
      <c r="AHT69" s="22">
        <f>SUM(AS69:KN69)</f>
        <v>0</v>
      </c>
      <c r="AHU69" s="22">
        <f>SUM(KO69:KV69)</f>
        <v>0</v>
      </c>
      <c r="AHV69" s="22">
        <f>SUM(KW69:MD69)</f>
        <v>18.79</v>
      </c>
      <c r="AHW69" s="22">
        <f>SUM(ME69:NL69)</f>
        <v>42.379999999999995</v>
      </c>
      <c r="AHX69" s="22">
        <f>SUM(NM69:NT69)</f>
        <v>0</v>
      </c>
      <c r="AHY69" s="22">
        <f>SUM(NU69:OJ69)</f>
        <v>0</v>
      </c>
      <c r="AHZ69" s="22">
        <f>SUM(OK69:RC69)</f>
        <v>4.1500000000000004</v>
      </c>
      <c r="AIA69" s="22">
        <f>SUM(AHT69:AHZ69)</f>
        <v>65.319999999999993</v>
      </c>
      <c r="AIB69" s="77">
        <f>SUM(AHT69/AIA69)</f>
        <v>0</v>
      </c>
      <c r="AIC69" s="77">
        <f>SUM(AHU69/AIA69)</f>
        <v>0</v>
      </c>
      <c r="AID69" s="77">
        <f>SUM(AHV69/AIA69)</f>
        <v>0.28766074709124312</v>
      </c>
      <c r="AIE69" s="77">
        <f>SUM(AHW69/AIA69)</f>
        <v>0.64880587875076545</v>
      </c>
      <c r="AIF69" s="77">
        <f>SUM(AHX69/AIA69)</f>
        <v>0</v>
      </c>
      <c r="AIG69" s="77">
        <f>SUM(AHY69/AIA69)</f>
        <v>0</v>
      </c>
      <c r="AIH69" s="77">
        <f>SUM(AHZ69/AIA69)</f>
        <v>6.3533374157991443E-2</v>
      </c>
      <c r="AII69" s="22" t="s">
        <v>584</v>
      </c>
      <c r="AIK69" s="75">
        <f>SUM(RG69:AHQ69)</f>
        <v>149450.45000000001</v>
      </c>
      <c r="AIL69" s="75">
        <f>AE69</f>
        <v>95985</v>
      </c>
      <c r="AIM69" s="75">
        <f>SUM(AFZ69:AHD69)</f>
        <v>45920</v>
      </c>
      <c r="AIN69" s="75">
        <f>SUM(AIK69-AIM69)</f>
        <v>103530.45000000001</v>
      </c>
      <c r="AIO69" s="75">
        <f>SUM(AIL69+AIM69)</f>
        <v>141905</v>
      </c>
      <c r="AIP69" s="23">
        <f>SUM(AIO69/AIN69)</f>
        <v>1.3706595499198544</v>
      </c>
    </row>
    <row r="70" spans="5:926" ht="23.25" customHeight="1" x14ac:dyDescent="0.2">
      <c r="E70" s="72"/>
      <c r="J70" s="78">
        <v>2020</v>
      </c>
      <c r="K70" s="78">
        <v>3357</v>
      </c>
      <c r="L70" s="79">
        <v>44194</v>
      </c>
      <c r="M70" s="78">
        <v>1102201</v>
      </c>
      <c r="N70" s="80"/>
      <c r="O70" s="80" t="s">
        <v>718</v>
      </c>
      <c r="P70" s="80" t="s">
        <v>719</v>
      </c>
      <c r="Q70" s="80" t="s">
        <v>717</v>
      </c>
      <c r="R70" s="22">
        <v>5</v>
      </c>
      <c r="S70" s="22">
        <v>2</v>
      </c>
      <c r="T70" s="22">
        <v>9</v>
      </c>
      <c r="U70" s="68" t="s">
        <v>698</v>
      </c>
      <c r="V70" s="22" t="s">
        <v>703</v>
      </c>
      <c r="X70" s="22">
        <v>100.12</v>
      </c>
      <c r="Y70" s="74">
        <f>SUM(AK70/X70)</f>
        <v>1997.6028765481421</v>
      </c>
      <c r="Z70" s="75">
        <v>153605</v>
      </c>
      <c r="AA70" s="75"/>
      <c r="AB70" s="75"/>
      <c r="AC70" s="75">
        <f>SUM(Z70:AB70)</f>
        <v>153605</v>
      </c>
      <c r="AD70" s="75">
        <v>153605</v>
      </c>
      <c r="AE70" s="75"/>
      <c r="AF70" s="75"/>
      <c r="AG70" s="75">
        <f>SUM(AD70:AF70)</f>
        <v>153605</v>
      </c>
      <c r="AH70" s="74">
        <v>200000</v>
      </c>
      <c r="AI70" s="74"/>
      <c r="AJ70" s="74"/>
      <c r="AK70" s="76">
        <f>SUM(AH70-(AI70+AJ70))</f>
        <v>200000</v>
      </c>
      <c r="AL70" s="23">
        <f>SUM(AD70/AK70)</f>
        <v>0.76802499999999996</v>
      </c>
      <c r="AM70" s="77">
        <f>ABS(AL70-$A$7)</f>
        <v>2.9024999999999967E-2</v>
      </c>
      <c r="AN70" s="77">
        <f>ABS(AL70-$A$9)</f>
        <v>2.3222259174339954E-2</v>
      </c>
      <c r="AO70" s="77">
        <f>SUMSQ(AN70)</f>
        <v>5.392733211602162E-4</v>
      </c>
      <c r="AP70" s="75">
        <f>AK70^2</f>
        <v>40000000000</v>
      </c>
      <c r="AQ70" s="74">
        <f>AG70^2</f>
        <v>23594496025</v>
      </c>
      <c r="AR70" s="75">
        <f>AG70*AK70</f>
        <v>30721000000</v>
      </c>
      <c r="KX70" s="22">
        <v>1.28</v>
      </c>
      <c r="KZ70" s="22">
        <v>27.11</v>
      </c>
      <c r="LA70" s="22">
        <v>0.88</v>
      </c>
      <c r="ME70" s="22">
        <v>20.79</v>
      </c>
      <c r="MF70" s="22">
        <v>18.27</v>
      </c>
      <c r="MG70" s="22">
        <v>29.88</v>
      </c>
      <c r="MI70" s="22">
        <v>0.66</v>
      </c>
      <c r="RB70" s="22">
        <v>1.25</v>
      </c>
      <c r="RE70" s="22">
        <f>SUM(AS70:PG70)</f>
        <v>98.86999999999999</v>
      </c>
      <c r="RF70" s="22">
        <f>SUM(AS70:RC70)</f>
        <v>100.11999999999999</v>
      </c>
      <c r="RG70" s="75">
        <f>SUM(AS70*$RG$28)</f>
        <v>0</v>
      </c>
      <c r="RH70" s="75">
        <f>SUM(AT70*$RH$28)</f>
        <v>0</v>
      </c>
      <c r="RI70" s="75">
        <f>SUM(AU70*$RI$28)</f>
        <v>0</v>
      </c>
      <c r="RJ70" s="75">
        <f>SUM(AV70*$RJ$28)</f>
        <v>0</v>
      </c>
      <c r="RK70" s="75">
        <f>SUM(AW70*$RK$28)</f>
        <v>0</v>
      </c>
      <c r="RL70" s="75">
        <f>SUM(AX70*$RL$28)</f>
        <v>0</v>
      </c>
      <c r="RM70" s="75">
        <f>SUM(AY70*$RM$28)</f>
        <v>0</v>
      </c>
      <c r="RN70" s="75">
        <f>SUM(AZ70*$RN$28)</f>
        <v>0</v>
      </c>
      <c r="RO70" s="75">
        <f>SUM(BA70*$RO$28)</f>
        <v>0</v>
      </c>
      <c r="RP70" s="75">
        <f>SUM(BB70*$RP$28)</f>
        <v>0</v>
      </c>
      <c r="RQ70" s="75">
        <f>SUM(BC70*$RQ$28)</f>
        <v>0</v>
      </c>
      <c r="RR70" s="75">
        <f>SUM(BD70*$RR$28)</f>
        <v>0</v>
      </c>
      <c r="RS70" s="75">
        <f>SUM(BE70*$RS$28)</f>
        <v>0</v>
      </c>
      <c r="RT70" s="75">
        <f>SUM(BF70*$RT$28)</f>
        <v>0</v>
      </c>
      <c r="RU70" s="75">
        <f>SUM(BG70*$RU$28)</f>
        <v>0</v>
      </c>
      <c r="RV70" s="75">
        <f>SUM(BH70*$RV$28)</f>
        <v>0</v>
      </c>
      <c r="RW70" s="75">
        <f>SUM(BI70*$RW$28)</f>
        <v>0</v>
      </c>
      <c r="RX70" s="75">
        <f>SUM(BJ70*$RX$28)</f>
        <v>0</v>
      </c>
      <c r="RY70" s="75">
        <f>SUM(BK70*$RY$28)</f>
        <v>0</v>
      </c>
      <c r="RZ70" s="75">
        <f>SUM(BL70*$RZ$28)</f>
        <v>0</v>
      </c>
      <c r="SA70" s="75">
        <f>SUM(BM70*$SA$28)</f>
        <v>0</v>
      </c>
      <c r="SB70" s="75">
        <f>SUM(BN70*$SB$28)</f>
        <v>0</v>
      </c>
      <c r="SC70" s="75">
        <f>SUM(BO70*$SC$28)</f>
        <v>0</v>
      </c>
      <c r="SD70" s="75">
        <f>SUM(BP70*$SD$28)</f>
        <v>0</v>
      </c>
      <c r="SE70" s="75">
        <f>SUM(BQ70*$SE$28)</f>
        <v>0</v>
      </c>
      <c r="SF70" s="75">
        <f>SUM(BR70*$SF$28)</f>
        <v>0</v>
      </c>
      <c r="SG70" s="75">
        <f>SUM(BS70*$SG$28)</f>
        <v>0</v>
      </c>
      <c r="SH70" s="75">
        <f>SUM(BT70*$SH$28)</f>
        <v>0</v>
      </c>
      <c r="SI70" s="75">
        <f>SUM(BU70*$SI$28)</f>
        <v>0</v>
      </c>
      <c r="SJ70" s="75">
        <f>SUM(BV70*$SJ$28)</f>
        <v>0</v>
      </c>
      <c r="SK70" s="75">
        <f>SUM(BW70*$SK$28)</f>
        <v>0</v>
      </c>
      <c r="SL70" s="75">
        <f>SUM(BX70*$SL$28)</f>
        <v>0</v>
      </c>
      <c r="SM70" s="75">
        <f>SUM(BY70*$SM$28)</f>
        <v>0</v>
      </c>
      <c r="SN70" s="75">
        <f>SUM(BZ70*$SN$28)</f>
        <v>0</v>
      </c>
      <c r="SO70" s="75">
        <f>SUM(CA70*$SO$28)</f>
        <v>0</v>
      </c>
      <c r="SP70" s="75">
        <f>SUM(CB70*$SP$28)</f>
        <v>0</v>
      </c>
      <c r="SQ70" s="75">
        <f>SUM(CC70*$SQ$28)</f>
        <v>0</v>
      </c>
      <c r="SR70" s="75">
        <f>SUM(CD70*$SR$28)</f>
        <v>0</v>
      </c>
      <c r="SS70" s="75">
        <f>SUM(CE70*$SS$28)</f>
        <v>0</v>
      </c>
      <c r="ST70" s="75">
        <f>SUM(CF70*$ST$28)</f>
        <v>0</v>
      </c>
      <c r="SU70" s="75">
        <f>SUM(CG70*$SU$28)</f>
        <v>0</v>
      </c>
      <c r="SV70" s="75">
        <f>SUM(CH70*$SV$28)</f>
        <v>0</v>
      </c>
      <c r="SW70" s="75">
        <f>SUM(CI70*$SW$28)</f>
        <v>0</v>
      </c>
      <c r="SX70" s="75">
        <f>SUM(CJ70*$SX$28)</f>
        <v>0</v>
      </c>
      <c r="SY70" s="75">
        <f>SUM(CK70*$SY$28)</f>
        <v>0</v>
      </c>
      <c r="SZ70" s="75">
        <f>SUM(CL70*$SZ$28)</f>
        <v>0</v>
      </c>
      <c r="TA70" s="75">
        <f>SUM(CM70*$TA$28)</f>
        <v>0</v>
      </c>
      <c r="TB70" s="75">
        <f>SUM(CN70*$TB$28)</f>
        <v>0</v>
      </c>
      <c r="TC70" s="75">
        <f>SUM(CO70*$TC$28)</f>
        <v>0</v>
      </c>
      <c r="TD70" s="75">
        <f>SUM(CP70*$TD$28)</f>
        <v>0</v>
      </c>
      <c r="TE70" s="75">
        <f>SUM(CQ70*$TE$28)</f>
        <v>0</v>
      </c>
      <c r="TF70" s="75">
        <f>SUM(CR70*$TF$28)</f>
        <v>0</v>
      </c>
      <c r="TG70" s="75">
        <f>SUM(CS70*$TG$28)</f>
        <v>0</v>
      </c>
      <c r="TH70" s="75">
        <f>SUM(CT70*$TH$28)</f>
        <v>0</v>
      </c>
      <c r="TI70" s="75">
        <f>SUM(CU70*$TI$28)</f>
        <v>0</v>
      </c>
      <c r="TJ70" s="75">
        <f>SUM(CV70*$TJ$28)</f>
        <v>0</v>
      </c>
      <c r="TK70" s="75">
        <f>SUM(CW70*$TK$28)</f>
        <v>0</v>
      </c>
      <c r="TL70" s="75">
        <f>SUM(CX70*$TL$28)</f>
        <v>0</v>
      </c>
      <c r="TM70" s="75">
        <f>SUM(CY70*$TM$28)</f>
        <v>0</v>
      </c>
      <c r="TN70" s="75">
        <f>SUM(CZ70*$TN$28)</f>
        <v>0</v>
      </c>
      <c r="TO70" s="75">
        <f>SUM(DA70*$TO$28)</f>
        <v>0</v>
      </c>
      <c r="TP70" s="75">
        <f>SUM(DB70*$TP$28)</f>
        <v>0</v>
      </c>
      <c r="TQ70" s="75">
        <f>SUM(DC70*$TQ$28)</f>
        <v>0</v>
      </c>
      <c r="TR70" s="75">
        <f>SUM(DD70*$TR$28)</f>
        <v>0</v>
      </c>
      <c r="TS70" s="75">
        <f>SUM(DE70*$TS$28)</f>
        <v>0</v>
      </c>
      <c r="TT70" s="75">
        <f>SUM(DF70*$TT$28)</f>
        <v>0</v>
      </c>
      <c r="TU70" s="75">
        <f>SUM(DG70*$TU$28)</f>
        <v>0</v>
      </c>
      <c r="TV70" s="75">
        <f>SUM(DH70*$TV$28)</f>
        <v>0</v>
      </c>
      <c r="TW70" s="75">
        <f>SUM(DI70*$TW$28)</f>
        <v>0</v>
      </c>
      <c r="TX70" s="75">
        <f>SUM(DJ70*$TX$28)</f>
        <v>0</v>
      </c>
      <c r="TY70" s="75">
        <f>SUM(DK70*$TY$28)</f>
        <v>0</v>
      </c>
      <c r="TZ70" s="75">
        <f>SUM(DL70*$TZ$28)</f>
        <v>0</v>
      </c>
      <c r="UA70" s="75">
        <f>SUM(DM70*$UA$28)</f>
        <v>0</v>
      </c>
      <c r="UB70" s="75">
        <f>SUM(DN70*$UB$28)</f>
        <v>0</v>
      </c>
      <c r="UC70" s="75">
        <f>SUM(DO70*$UC$28)</f>
        <v>0</v>
      </c>
      <c r="UD70" s="75">
        <f>SUM(DP70*$UD$28)</f>
        <v>0</v>
      </c>
      <c r="UE70" s="75">
        <f>SUM(DQ70*$UE$28)</f>
        <v>0</v>
      </c>
      <c r="UF70" s="75">
        <f>SUM(DR70*$UF$28)</f>
        <v>0</v>
      </c>
      <c r="UG70" s="75">
        <f>SUM(DS70*$UG$28)</f>
        <v>0</v>
      </c>
      <c r="UH70" s="75">
        <f>SUM(DT70*$UH$28)</f>
        <v>0</v>
      </c>
      <c r="UI70" s="75">
        <f>SUM(DU70*$UI$28)</f>
        <v>0</v>
      </c>
      <c r="UJ70" s="75">
        <f>SUM(DV70*$UJ$28)</f>
        <v>0</v>
      </c>
      <c r="UK70" s="75">
        <f>SUM(DW70*$UK$28)</f>
        <v>0</v>
      </c>
      <c r="UL70" s="75">
        <f>SUM(DX70*$UL$28)</f>
        <v>0</v>
      </c>
      <c r="UM70" s="75">
        <f>SUM(DY70*$UM$28)</f>
        <v>0</v>
      </c>
      <c r="UN70" s="75">
        <f>SUM(DZ70*$UN$28)</f>
        <v>0</v>
      </c>
      <c r="UO70" s="75">
        <f>SUM(EA70*$UO$28)</f>
        <v>0</v>
      </c>
      <c r="UP70" s="75">
        <f>SUM(EB70*$UP$28)</f>
        <v>0</v>
      </c>
      <c r="UQ70" s="75">
        <f>SUM(EC70*$UQ$28)</f>
        <v>0</v>
      </c>
      <c r="UR70" s="75">
        <f>SUM(ED70*$UR$28)</f>
        <v>0</v>
      </c>
      <c r="US70" s="75">
        <f>SUM(EE70*$US$28)</f>
        <v>0</v>
      </c>
      <c r="UT70" s="75">
        <f>SUM(EF70*$UT$28)</f>
        <v>0</v>
      </c>
      <c r="UU70" s="75">
        <f>SUM(EG70*$UU$28)</f>
        <v>0</v>
      </c>
      <c r="UV70" s="75">
        <f>SUM(EH70*$UV$28)</f>
        <v>0</v>
      </c>
      <c r="UW70" s="75">
        <f>SUM(EI70*$UW$28)</f>
        <v>0</v>
      </c>
      <c r="UX70" s="75">
        <f>SUM(EJ70*$UX$28)</f>
        <v>0</v>
      </c>
      <c r="UY70" s="75">
        <f>SUM(EK70*$UY$28)</f>
        <v>0</v>
      </c>
      <c r="UZ70" s="75">
        <f>SUM(EL70*$UZ$28)</f>
        <v>0</v>
      </c>
      <c r="VA70" s="75">
        <f>SUM(EM70*$VA$28)</f>
        <v>0</v>
      </c>
      <c r="VB70" s="75">
        <f>SUM(EN70*$VB$28)</f>
        <v>0</v>
      </c>
      <c r="VC70" s="75">
        <f>SUM(EO70*$VC$28)</f>
        <v>0</v>
      </c>
      <c r="VD70" s="75">
        <f>SUM(EP70*$VD$28)</f>
        <v>0</v>
      </c>
      <c r="VE70" s="75">
        <f>SUM(EQ70*$VE$28)</f>
        <v>0</v>
      </c>
      <c r="VF70" s="75">
        <f>SUM(ER70*$VF$28)</f>
        <v>0</v>
      </c>
      <c r="VG70" s="75">
        <f>SUM(ES70*$VG$28)</f>
        <v>0</v>
      </c>
      <c r="VH70" s="75">
        <f>SUM(ET70*$VH$28)</f>
        <v>0</v>
      </c>
      <c r="VI70" s="75">
        <f>SUM(EU70*$VI$28)</f>
        <v>0</v>
      </c>
      <c r="VJ70" s="75">
        <f>SUM(EV70*$VJ$28)</f>
        <v>0</v>
      </c>
      <c r="VK70" s="75">
        <f>SUM(EW70*$VK$28)</f>
        <v>0</v>
      </c>
      <c r="VL70" s="75">
        <f>SUM(EX70*$VL$28)</f>
        <v>0</v>
      </c>
      <c r="VM70" s="75">
        <f>SUM(EY70*$VM$28)</f>
        <v>0</v>
      </c>
      <c r="VN70" s="75">
        <f>SUM(EZ70*$VND$28)</f>
        <v>0</v>
      </c>
      <c r="VO70" s="75">
        <f>SUM(FA70*$VO$28)</f>
        <v>0</v>
      </c>
      <c r="VP70" s="75">
        <f>SUM(FB70*$VP$28)</f>
        <v>0</v>
      </c>
      <c r="VQ70" s="75">
        <f>SUM(FC70*$VQ$28)</f>
        <v>0</v>
      </c>
      <c r="VR70" s="75">
        <f>SUM(FD70*$VR$28)</f>
        <v>0</v>
      </c>
      <c r="VS70" s="75">
        <f>SUM(FE70*$VS$28)</f>
        <v>0</v>
      </c>
      <c r="VT70" s="75">
        <f>SUM(FF70*$VT$28)</f>
        <v>0</v>
      </c>
      <c r="VU70" s="75">
        <f>SUM(FG70*$VU$28)</f>
        <v>0</v>
      </c>
      <c r="VV70" s="75">
        <f>SUM(FH70*$VV$28)</f>
        <v>0</v>
      </c>
      <c r="VW70" s="75">
        <f>SUM(FI70*$VW$28)</f>
        <v>0</v>
      </c>
      <c r="VX70" s="75">
        <f>SUM(FJ70*$VX$28)</f>
        <v>0</v>
      </c>
      <c r="VY70" s="75">
        <f>SUM(FK70*$VY$28)</f>
        <v>0</v>
      </c>
      <c r="VZ70" s="75">
        <f>SUM(FL70*$VZ$28)</f>
        <v>0</v>
      </c>
      <c r="WA70" s="75">
        <f>SUM(FM70*$WA$28)</f>
        <v>0</v>
      </c>
      <c r="WB70" s="75">
        <f>SUM(FN70*$WB$28)</f>
        <v>0</v>
      </c>
      <c r="WC70" s="75">
        <f>SUM(FO70*$WC$28)</f>
        <v>0</v>
      </c>
      <c r="WD70" s="75">
        <f>SUM(FP70*$WD$28)</f>
        <v>0</v>
      </c>
      <c r="WE70" s="75">
        <f>SUM(FQ70*$WE$28)</f>
        <v>0</v>
      </c>
      <c r="WF70" s="75">
        <f>SUM(FR70*$WF$28)</f>
        <v>0</v>
      </c>
      <c r="WG70" s="75">
        <f>SUM(FS70*$WG$28)</f>
        <v>0</v>
      </c>
      <c r="WH70" s="75">
        <f>SUM(FT70*$WH$28)</f>
        <v>0</v>
      </c>
      <c r="WI70" s="75">
        <f>SUM(FU70*$WI$28)</f>
        <v>0</v>
      </c>
      <c r="WJ70" s="75">
        <f>SUM(FV70*$WJ$28)</f>
        <v>0</v>
      </c>
      <c r="WK70" s="75">
        <f>SUM(FW70*$WK$28)</f>
        <v>0</v>
      </c>
      <c r="WL70" s="75">
        <f>SUM(FX70*$WL$28)</f>
        <v>0</v>
      </c>
      <c r="WM70" s="75">
        <f>SUM(FY70*$WM$28)</f>
        <v>0</v>
      </c>
      <c r="WN70" s="75">
        <f>SUM(FZ70*$WN$28)</f>
        <v>0</v>
      </c>
      <c r="WO70" s="75">
        <f>SUM(GA70*$WO$28)</f>
        <v>0</v>
      </c>
      <c r="WP70" s="75">
        <f>SUM(GB70*$WP$28)</f>
        <v>0</v>
      </c>
      <c r="WQ70" s="75">
        <f>SUM(GC70*$WQ$28)</f>
        <v>0</v>
      </c>
      <c r="WR70" s="75">
        <f>SUM(GD70*$WR$28)</f>
        <v>0</v>
      </c>
      <c r="WS70" s="75">
        <f>SUM(GE70*$WS$28)</f>
        <v>0</v>
      </c>
      <c r="WT70" s="75">
        <f>SUM(GF70*$WT$28)</f>
        <v>0</v>
      </c>
      <c r="WU70" s="75">
        <f>SUM(GG70*$WU$28)</f>
        <v>0</v>
      </c>
      <c r="WV70" s="75">
        <f>SUM(GH70*$WV$28)</f>
        <v>0</v>
      </c>
      <c r="WW70" s="75">
        <f>SUM(GI70*$WW$28)</f>
        <v>0</v>
      </c>
      <c r="WX70" s="75">
        <f>SUM(GJ70*$WX$28)</f>
        <v>0</v>
      </c>
      <c r="WY70" s="75">
        <f>SUM(GK70*$WY$28)</f>
        <v>0</v>
      </c>
      <c r="WZ70" s="75">
        <f>SUM(GL70*$WZ$28)</f>
        <v>0</v>
      </c>
      <c r="XA70" s="75">
        <f>SUM(GM70*$XA$28)</f>
        <v>0</v>
      </c>
      <c r="XB70" s="75">
        <f>SUM(GN70*$XB$28)</f>
        <v>0</v>
      </c>
      <c r="XC70" s="75">
        <f>SUM(GO70*$XC$28)</f>
        <v>0</v>
      </c>
      <c r="XD70" s="75">
        <f>SUM(GP70*$XD$28)</f>
        <v>0</v>
      </c>
      <c r="XE70" s="75">
        <f>SUM(GQ70*$XE$28)</f>
        <v>0</v>
      </c>
      <c r="XF70" s="75">
        <f>SUM(GR70*$XF$28)</f>
        <v>0</v>
      </c>
      <c r="XG70" s="75">
        <f>SUM(GS70*$XG$28)</f>
        <v>0</v>
      </c>
      <c r="XH70" s="75">
        <f>SUM(GT70*$XH$28)</f>
        <v>0</v>
      </c>
      <c r="XI70" s="75">
        <f>SUM(GU70*$XI$28)</f>
        <v>0</v>
      </c>
      <c r="XJ70" s="75">
        <f>SUM(GV70*$XJ$28)</f>
        <v>0</v>
      </c>
      <c r="XK70" s="75">
        <f>SUM(GW70*$XK$28)</f>
        <v>0</v>
      </c>
      <c r="XL70" s="75">
        <f>SUM(GX70*$XL$28)</f>
        <v>0</v>
      </c>
      <c r="XM70" s="75">
        <f>SUM(GY70*$XM$28)</f>
        <v>0</v>
      </c>
      <c r="XN70" s="75">
        <f>SUM(GZ70*$XN$28)</f>
        <v>0</v>
      </c>
      <c r="XO70" s="75">
        <f>SUM(HA70*$XO$28)</f>
        <v>0</v>
      </c>
      <c r="XP70" s="75">
        <f>SUM(HB70*$XP$28)</f>
        <v>0</v>
      </c>
      <c r="XQ70" s="75">
        <f>SUM(HC70*$XQ$28)</f>
        <v>0</v>
      </c>
      <c r="XR70" s="75">
        <f>SUM(HD70*$XR$28)</f>
        <v>0</v>
      </c>
      <c r="XS70" s="75">
        <f>SUM(HE70*$XS$28)</f>
        <v>0</v>
      </c>
      <c r="XT70" s="75">
        <f>SUM(HF70*$XT$28)</f>
        <v>0</v>
      </c>
      <c r="XU70" s="75">
        <f>SUM(HG70*$XU$28)</f>
        <v>0</v>
      </c>
      <c r="XV70" s="75">
        <f>SUM(HH70*$XV$28)</f>
        <v>0</v>
      </c>
      <c r="XW70" s="75">
        <f>SUM(HI70*$XW$28)</f>
        <v>0</v>
      </c>
      <c r="XX70" s="75">
        <f>SUM(HJ70*$XX$28)</f>
        <v>0</v>
      </c>
      <c r="XY70" s="75">
        <f>SUM(HK70*$XY$28)</f>
        <v>0</v>
      </c>
      <c r="XZ70" s="75">
        <f>SUM(HL70*$XZ$28)</f>
        <v>0</v>
      </c>
      <c r="YA70" s="75">
        <f>SUM(HM70*$YA$28)</f>
        <v>0</v>
      </c>
      <c r="YB70" s="75">
        <f>SUM(HN70*$YB$28)</f>
        <v>0</v>
      </c>
      <c r="YC70" s="75">
        <f>SUM(HO70*$YC$28)</f>
        <v>0</v>
      </c>
      <c r="YD70" s="75">
        <f>SUM(HP70*$YD$28)</f>
        <v>0</v>
      </c>
      <c r="YE70" s="75">
        <f>SUM(HQ70*$YE$28)</f>
        <v>0</v>
      </c>
      <c r="YF70" s="75">
        <f>SUM(HR70*$YF$28)</f>
        <v>0</v>
      </c>
      <c r="YG70" s="75">
        <f>SUM(HS70*$YG$28)</f>
        <v>0</v>
      </c>
      <c r="YH70" s="75">
        <f>SUM(HT70*$YH$28)</f>
        <v>0</v>
      </c>
      <c r="YI70" s="75">
        <f>SUM(HU70*$YI$28)</f>
        <v>0</v>
      </c>
      <c r="YJ70" s="75">
        <f>SUM(HV70*$YJ$28)</f>
        <v>0</v>
      </c>
      <c r="YK70" s="75">
        <f>SUM(HW70*$YK$28)</f>
        <v>0</v>
      </c>
      <c r="YL70" s="75">
        <f>SUM(HX70*$YL$28)</f>
        <v>0</v>
      </c>
      <c r="YM70" s="75">
        <f>SUM(HY70*$YM$28)</f>
        <v>0</v>
      </c>
      <c r="YN70" s="75">
        <f>SUM(HZ70*$YN$28)</f>
        <v>0</v>
      </c>
      <c r="YO70" s="75">
        <f>SUM(IA70*$YO$28)</f>
        <v>0</v>
      </c>
      <c r="YP70" s="75">
        <f>SUM(IB70*$YP$28)</f>
        <v>0</v>
      </c>
      <c r="YQ70" s="75">
        <f>SUM(IC70*$YQ$28)</f>
        <v>0</v>
      </c>
      <c r="YR70" s="75">
        <f>SUM(ID70*$YR$28)</f>
        <v>0</v>
      </c>
      <c r="YS70" s="75">
        <f>SUM(IE70*$YS$28)</f>
        <v>0</v>
      </c>
      <c r="YT70" s="75">
        <f>SUM(IF70*$YT$28)</f>
        <v>0</v>
      </c>
      <c r="YU70" s="75">
        <f>SUM(IG70*$YU$28)</f>
        <v>0</v>
      </c>
      <c r="YV70" s="75">
        <f>SUM(IH70*$YV$28)</f>
        <v>0</v>
      </c>
      <c r="YW70" s="75">
        <f>SUM(II70*$YW$28)</f>
        <v>0</v>
      </c>
      <c r="YX70" s="75">
        <f>SUM(IJ70*$YX$28)</f>
        <v>0</v>
      </c>
      <c r="YY70" s="75">
        <f>SUM(IK70*$YY$28)</f>
        <v>0</v>
      </c>
      <c r="YZ70" s="75">
        <f>SUM(IL70*$YZ$28)</f>
        <v>0</v>
      </c>
      <c r="ZA70" s="75">
        <f>SUM(IM70*$ZA$28)</f>
        <v>0</v>
      </c>
      <c r="ZB70" s="75">
        <f>SUM(IN70*$ZB$28)</f>
        <v>0</v>
      </c>
      <c r="ZC70" s="75">
        <f>SUM(IO70*$ZC$28)</f>
        <v>0</v>
      </c>
      <c r="ZD70" s="75">
        <f>SUM(IP70*$ZD$28)</f>
        <v>0</v>
      </c>
      <c r="ZE70" s="75">
        <f>SUM(IQ70*$ZE$28)</f>
        <v>0</v>
      </c>
      <c r="ZF70" s="75">
        <f>SUM(IR70*$ZF$28)</f>
        <v>0</v>
      </c>
      <c r="ZG70" s="75">
        <f>SUM(IS70*$ZG$28)</f>
        <v>0</v>
      </c>
      <c r="ZH70" s="75">
        <f>SUM(IT70*$ZH$28)</f>
        <v>0</v>
      </c>
      <c r="ZI70" s="75">
        <f>SUM(IU70*$ZI$28)</f>
        <v>0</v>
      </c>
      <c r="ZJ70" s="75">
        <f>SUM(IV70*$ZJ$28)</f>
        <v>0</v>
      </c>
      <c r="ZK70" s="75">
        <f>SUM(IW70*$ZK$28)</f>
        <v>0</v>
      </c>
      <c r="ZL70" s="75">
        <f>SUM(IX70*$ZL$28)</f>
        <v>0</v>
      </c>
      <c r="ZM70" s="75">
        <f>SUM(IY70*$ZM$28)</f>
        <v>0</v>
      </c>
      <c r="ZN70" s="75">
        <f>SUM(IZ70*$ZN$28)</f>
        <v>0</v>
      </c>
      <c r="ZO70" s="75">
        <f>SUM(JA70*$ZO$28)</f>
        <v>0</v>
      </c>
      <c r="ZP70" s="75">
        <f>SUM(JB70*$ZP$28)</f>
        <v>0</v>
      </c>
      <c r="ZQ70" s="75">
        <f>SUM(JC70*$ZQ$28)</f>
        <v>0</v>
      </c>
      <c r="ZR70" s="75">
        <f>SUM(JD70*$ZR$28)</f>
        <v>0</v>
      </c>
      <c r="ZS70" s="75">
        <f>SUM(JE70*$ZS$28)</f>
        <v>0</v>
      </c>
      <c r="ZT70" s="75">
        <f>SUM(JF70*$ZT$28)</f>
        <v>0</v>
      </c>
      <c r="ZU70" s="75">
        <f>SUM(JG70*$ZU$28)</f>
        <v>0</v>
      </c>
      <c r="ZV70" s="75">
        <f>SUM(JH70*$ZV$28)</f>
        <v>0</v>
      </c>
      <c r="ZW70" s="75">
        <f>SUM(JI70*$ZW$28)</f>
        <v>0</v>
      </c>
      <c r="ZX70" s="75">
        <f>SUM(JJ70*$ZX$28)</f>
        <v>0</v>
      </c>
      <c r="ZY70" s="75">
        <f>SUM(JK70*$ZY$28)</f>
        <v>0</v>
      </c>
      <c r="ZZ70" s="75">
        <f>SUM(JL70*$ZZ$28)</f>
        <v>0</v>
      </c>
      <c r="AAA70" s="75">
        <f>SUM(JM70*$AAA$28)</f>
        <v>0</v>
      </c>
      <c r="AAB70" s="75">
        <f>SUM(JN70*$AAB$28)</f>
        <v>0</v>
      </c>
      <c r="AAC70" s="75">
        <f>SUM(JO70*$AAC$28)</f>
        <v>0</v>
      </c>
      <c r="AAD70" s="75">
        <f>SUM(JP70*$AAD$28)</f>
        <v>0</v>
      </c>
      <c r="AAE70" s="75">
        <f>SUM(JQ70*$AAE$28)</f>
        <v>0</v>
      </c>
      <c r="AAF70" s="75">
        <f>SUM(JR70*$AAF$28)</f>
        <v>0</v>
      </c>
      <c r="AAG70" s="75">
        <f>SUM(JS70*$AAG$28)</f>
        <v>0</v>
      </c>
      <c r="AAH70" s="75">
        <f>SUM(JT70*$AAH$28)</f>
        <v>0</v>
      </c>
      <c r="AAI70" s="75">
        <f>SUM(JU70*$AAI$28)</f>
        <v>0</v>
      </c>
      <c r="AAJ70" s="75">
        <f>SUM(JV70*$AAJ$28)</f>
        <v>0</v>
      </c>
      <c r="AAK70" s="75">
        <f>SUM(JW70*$AAK$28)</f>
        <v>0</v>
      </c>
      <c r="AAL70" s="75">
        <f>SUM(JX70*$AAL$28)</f>
        <v>0</v>
      </c>
      <c r="AAM70" s="75">
        <f>SUM(JY70*$AAM$28)</f>
        <v>0</v>
      </c>
      <c r="AAN70" s="75">
        <f>SUM(JZ70*$AAN$28)</f>
        <v>0</v>
      </c>
      <c r="AAO70" s="75">
        <f>SUM(KA70*$AAO$28)</f>
        <v>0</v>
      </c>
      <c r="AAP70" s="75">
        <f>SUM(KB70*$AAP$28)</f>
        <v>0</v>
      </c>
      <c r="AAQ70" s="75">
        <f>SUM(KC70*$AAQ$28)</f>
        <v>0</v>
      </c>
      <c r="AAR70" s="75">
        <f>SUM(KD70*$AAR$28)</f>
        <v>0</v>
      </c>
      <c r="AAS70" s="75">
        <f>SUM(KE70*$AAS$28)</f>
        <v>0</v>
      </c>
      <c r="AAT70" s="75">
        <f>SUM(KF70*$AAT$28)</f>
        <v>0</v>
      </c>
      <c r="AAU70" s="75">
        <f>SUM(KG70*$AAU$28)</f>
        <v>0</v>
      </c>
      <c r="AAV70" s="75">
        <f>SUM(KH70*$AAV$28)</f>
        <v>0</v>
      </c>
      <c r="AAW70" s="75">
        <f>SUM(KI70*$AAW$28)</f>
        <v>0</v>
      </c>
      <c r="AAX70" s="75">
        <f>SUM(KJ70*$AAX$28)</f>
        <v>0</v>
      </c>
      <c r="AAY70" s="75">
        <f>SUM(KK70*$AAY$28)</f>
        <v>0</v>
      </c>
      <c r="AAZ70" s="75">
        <f>SUM(KL70*$AAZ$28)</f>
        <v>0</v>
      </c>
      <c r="ABA70" s="75">
        <f>SUM(KM70*$ABA$28)</f>
        <v>0</v>
      </c>
      <c r="ABB70" s="75">
        <f>SUM(KN70*$ABB$28)</f>
        <v>0</v>
      </c>
      <c r="ABC70" s="75">
        <f>SUM(KO70*$ABC$28)</f>
        <v>0</v>
      </c>
      <c r="ABD70" s="75">
        <f>SUM(KP70*$ABD$28)</f>
        <v>0</v>
      </c>
      <c r="ABE70" s="75">
        <f>SUM(KQ70*$ABE$28)</f>
        <v>0</v>
      </c>
      <c r="ABF70" s="75">
        <f>SUM(KR70*$ABF$28)</f>
        <v>0</v>
      </c>
      <c r="ABG70" s="75">
        <f>SUM(KS70*$ABG$28)</f>
        <v>0</v>
      </c>
      <c r="ABH70" s="75">
        <f>SUM(KT70*$ABH$28)</f>
        <v>0</v>
      </c>
      <c r="ABI70" s="75">
        <f>SUM(KU70*$ABI$28)</f>
        <v>0</v>
      </c>
      <c r="ABJ70" s="75">
        <f>SUM(KV70*$ABJ$28)</f>
        <v>0</v>
      </c>
      <c r="ABK70" s="75">
        <f>SUM(KW70*$ABK$28)</f>
        <v>0</v>
      </c>
      <c r="ABL70" s="75">
        <f>SUM(KX70*$ABL$28)</f>
        <v>3513.6</v>
      </c>
      <c r="ABM70" s="75">
        <f>SUM(KY70*$ABM$28)</f>
        <v>0</v>
      </c>
      <c r="ABN70" s="75">
        <f>SUM(KZ70*$ABN$28)</f>
        <v>65470.65</v>
      </c>
      <c r="ABO70" s="75">
        <f>SUM(LA70*$ABO$28)</f>
        <v>2125.1999999999998</v>
      </c>
      <c r="ABP70" s="75">
        <f>SUM(LB70*$ABP$28)</f>
        <v>0</v>
      </c>
      <c r="ABQ70" s="75">
        <f>SUM(LC70*$ABQ$28)</f>
        <v>0</v>
      </c>
      <c r="ABR70" s="75">
        <f>SUM(LD70*$ABR$28)</f>
        <v>0</v>
      </c>
      <c r="ABS70" s="75">
        <f>SUM(LE70*$ABS$28)</f>
        <v>0</v>
      </c>
      <c r="ABT70" s="75">
        <f>SUM(LF70*$ABT$28)</f>
        <v>0</v>
      </c>
      <c r="ABU70" s="75">
        <f>SUM(LG70*$ABU$28)</f>
        <v>0</v>
      </c>
      <c r="ABV70" s="75">
        <f>SUM(LH70*$ABV$28)</f>
        <v>0</v>
      </c>
      <c r="ABW70" s="75">
        <f>SUM(LI70*$ABW$28)</f>
        <v>0</v>
      </c>
      <c r="ABX70" s="75">
        <f>SUM(LJ70*$ABX$28)</f>
        <v>0</v>
      </c>
      <c r="ABY70" s="75">
        <f>SUM(LK70*$ABY$28)</f>
        <v>0</v>
      </c>
      <c r="ABZ70" s="75">
        <f>SUM(LL70*$ABZ$28)</f>
        <v>0</v>
      </c>
      <c r="ACA70" s="75">
        <f>SUM(LM70*$ACA$28)</f>
        <v>0</v>
      </c>
      <c r="ACB70" s="75">
        <f>SUM(LN70*$ACB$28)</f>
        <v>0</v>
      </c>
      <c r="ACC70" s="75">
        <f>SUM(LO70*$ACC$28)</f>
        <v>0</v>
      </c>
      <c r="ACD70" s="75">
        <f>SUM(LP70*$ACD$28)</f>
        <v>0</v>
      </c>
      <c r="ACE70" s="75">
        <f>SUM(LQ70*$ACE$28)</f>
        <v>0</v>
      </c>
      <c r="ACF70" s="75">
        <f>SUM(LR70*$ACF$28)</f>
        <v>0</v>
      </c>
      <c r="ACG70" s="75">
        <f>SUM(LS70*$ACG$28)</f>
        <v>0</v>
      </c>
      <c r="ACH70" s="75">
        <f>SUM(LT70*$ACH$28)</f>
        <v>0</v>
      </c>
      <c r="ACI70" s="75">
        <f>SUM(LU70*$ACI$28)</f>
        <v>0</v>
      </c>
      <c r="ACJ70" s="75">
        <f>SUM(LV70*$ACJ$28)</f>
        <v>0</v>
      </c>
      <c r="ACK70" s="75">
        <f>SUM(LW70*$ACK$28)</f>
        <v>0</v>
      </c>
      <c r="ACL70" s="75">
        <f>SUM(LX70*$ACL$28)</f>
        <v>0</v>
      </c>
      <c r="ACM70" s="75">
        <f>SUM(LY70*$ACM$28)</f>
        <v>0</v>
      </c>
      <c r="ACN70" s="75">
        <f>SUM(LZ70*$ACN$28)</f>
        <v>0</v>
      </c>
      <c r="ACO70" s="75">
        <f>SUM(MA70*$ACO$28)</f>
        <v>0</v>
      </c>
      <c r="ACP70" s="75">
        <f>SUM(MB70*$ACP$28)</f>
        <v>0</v>
      </c>
      <c r="ACQ70" s="75">
        <f>SUM(MC70*$ACQ$28)</f>
        <v>0</v>
      </c>
      <c r="ACR70" s="75">
        <f>SUM(MD70*$ACR$28)</f>
        <v>0</v>
      </c>
      <c r="ACS70" s="75">
        <f>SUM(ME70*$ACS$28)</f>
        <v>29106</v>
      </c>
      <c r="ACT70" s="75">
        <f>SUM(MF70*$ACT$28)</f>
        <v>25578</v>
      </c>
      <c r="ACU70" s="75">
        <f>SUM(MG70*$ACU$28)</f>
        <v>41832</v>
      </c>
      <c r="ACV70" s="75">
        <f>SUM(MH70*$ACV$28)</f>
        <v>0</v>
      </c>
      <c r="ACW70" s="75">
        <f>SUM(MI70*$ACW$28)</f>
        <v>924</v>
      </c>
      <c r="ACX70" s="75">
        <f>SUM(MJ70*$ACX$28)</f>
        <v>0</v>
      </c>
      <c r="ACY70" s="75">
        <f>SUM(MK70*$ACY$28)</f>
        <v>0</v>
      </c>
      <c r="ACZ70" s="75">
        <f>SUM(ML70*$ACZ$28)</f>
        <v>0</v>
      </c>
      <c r="ADA70" s="75">
        <f>SUM(MM70*$ADA$28)</f>
        <v>0</v>
      </c>
      <c r="ADB70" s="75">
        <f>SUM(MN70*$ADB$28)</f>
        <v>0</v>
      </c>
      <c r="ADC70" s="75">
        <f>SUM(MO70*$ADC$28)</f>
        <v>0</v>
      </c>
      <c r="ADD70" s="75">
        <f>SUM(MP70*$ADD$28)</f>
        <v>0</v>
      </c>
      <c r="ADE70" s="75">
        <f>SUM(MQ70*$ADE$28)</f>
        <v>0</v>
      </c>
      <c r="ADF70" s="75">
        <f>SUM(MR70*$ADF$28)</f>
        <v>0</v>
      </c>
      <c r="ADG70" s="75">
        <f>SUM(MS70*$ADG$28)</f>
        <v>0</v>
      </c>
      <c r="ADH70" s="75">
        <f>SUM(MT70*$ADH$28)</f>
        <v>0</v>
      </c>
      <c r="ADI70" s="75">
        <f>SUM(MU70*$ADI$28)</f>
        <v>0</v>
      </c>
      <c r="ADJ70" s="75">
        <f>SUM(MV70*$ADJ$28)</f>
        <v>0</v>
      </c>
      <c r="ADK70" s="75">
        <f>SUM(MW70*$ADK$28)</f>
        <v>0</v>
      </c>
      <c r="ADL70" s="75">
        <f>SUM(MX70*$ADL$28)</f>
        <v>0</v>
      </c>
      <c r="ADM70" s="75">
        <f>SUM(MY70*$ADM$28)</f>
        <v>0</v>
      </c>
      <c r="ADN70" s="75">
        <f>SUM(MZ70*$ADN$28)</f>
        <v>0</v>
      </c>
      <c r="ADO70" s="75">
        <f>SUM(NA70*$ADO$28)</f>
        <v>0</v>
      </c>
      <c r="ADP70" s="75">
        <f>SUM(NB70*$ADP$28)</f>
        <v>0</v>
      </c>
      <c r="ADQ70" s="75">
        <f>SUM(NC70*$ADQ$28)</f>
        <v>0</v>
      </c>
      <c r="ADR70" s="75">
        <f>SUM(ND70*$ADR$28)</f>
        <v>0</v>
      </c>
      <c r="ADS70" s="75">
        <f>SUM(NE70*$ADS$28)</f>
        <v>0</v>
      </c>
      <c r="ADT70" s="75">
        <f>SUM(NF70*$ADT$28)</f>
        <v>0</v>
      </c>
      <c r="ADU70" s="75">
        <f>SUM(NG70*$ADU$28)</f>
        <v>0</v>
      </c>
      <c r="ADV70" s="75">
        <f>SUM(NH70*$ADV$28)</f>
        <v>0</v>
      </c>
      <c r="ADW70" s="75">
        <f>SUM(NI70*$ADW$28)</f>
        <v>0</v>
      </c>
      <c r="ADX70" s="75">
        <f>SUM(NJ70*$ADX$28)</f>
        <v>0</v>
      </c>
      <c r="ADY70" s="75">
        <f>SUM(NK70*$ADY$28)</f>
        <v>0</v>
      </c>
      <c r="ADZ70" s="75">
        <f>SUM(NL70*$ADZ$28)</f>
        <v>0</v>
      </c>
      <c r="AEA70" s="75">
        <f>SUM(NM70*$AEA$28)</f>
        <v>0</v>
      </c>
      <c r="AEB70" s="75">
        <f>SUM(NN70*$AEB$28)</f>
        <v>0</v>
      </c>
      <c r="AEC70" s="75">
        <f>SUM(NO70*$AEC$28)</f>
        <v>0</v>
      </c>
      <c r="AED70" s="75">
        <f>SUM(NP70*$AED$28)</f>
        <v>0</v>
      </c>
      <c r="AEE70" s="75">
        <f>SUM(NQ70*$AEE$28)</f>
        <v>0</v>
      </c>
      <c r="AEF70" s="75">
        <f>SUM(NR70*$AEF$28)</f>
        <v>0</v>
      </c>
      <c r="AEG70" s="75">
        <f>SUM(NS70*$AEG$28)</f>
        <v>0</v>
      </c>
      <c r="AEH70" s="75">
        <f>SUM(NT70*$AEH$28)</f>
        <v>0</v>
      </c>
      <c r="AEI70" s="75">
        <f>SUM(NU70*$AEI$28)</f>
        <v>0</v>
      </c>
      <c r="AEJ70" s="75">
        <f>SUM(NV70*$AEJ$28)</f>
        <v>0</v>
      </c>
      <c r="AEK70" s="75">
        <f>SUM(NW70*$AEK$28)</f>
        <v>0</v>
      </c>
      <c r="AEL70" s="75">
        <f>SUM(NX70*$AEL$28)</f>
        <v>0</v>
      </c>
      <c r="AEM70" s="75">
        <f>SUM(NY70*$AEM$28)</f>
        <v>0</v>
      </c>
      <c r="AEN70" s="75">
        <f>SUM(NZ70*$AEN$28)</f>
        <v>0</v>
      </c>
      <c r="AEO70" s="75">
        <f>SUM(OA70*$AEO$28)</f>
        <v>0</v>
      </c>
      <c r="AEP70" s="75">
        <f>SUM(OB70*$AEP$28)</f>
        <v>0</v>
      </c>
      <c r="AEQ70" s="75">
        <f>SUM(OC70*$AEQ$28)</f>
        <v>0</v>
      </c>
      <c r="AER70" s="75">
        <f>SUM(OD70*$AER$28)</f>
        <v>0</v>
      </c>
      <c r="AES70" s="75">
        <f>SUM(OE70*$AES$28)</f>
        <v>0</v>
      </c>
      <c r="AET70" s="75">
        <f>SUM(OF70*$AET$28)</f>
        <v>0</v>
      </c>
      <c r="AEU70" s="75">
        <f>SUM(OG70*$AEU$28)</f>
        <v>0</v>
      </c>
      <c r="AEV70" s="75">
        <f>SUM(OH70*$AEV$28)</f>
        <v>0</v>
      </c>
      <c r="AEW70" s="75">
        <f>SUM(OI70*$AEW$28)</f>
        <v>0</v>
      </c>
      <c r="AEX70" s="75">
        <f>SUM(OJ70*$AEX$28)</f>
        <v>0</v>
      </c>
      <c r="AEY70" s="75">
        <f>SUM(OK70*$AEY$28)</f>
        <v>0</v>
      </c>
      <c r="AEZ70" s="75">
        <f>SUM(OL70*$AEZ$28)</f>
        <v>0</v>
      </c>
      <c r="AFA70" s="75">
        <f>SUM(OM70*$AFA$28)</f>
        <v>0</v>
      </c>
      <c r="AFB70" s="75">
        <f>SUM(ON70*$AFB$28)</f>
        <v>0</v>
      </c>
      <c r="AFC70" s="75">
        <f>SUM(OO70*$AFC$28)</f>
        <v>0</v>
      </c>
      <c r="AFD70" s="75">
        <f>SUM(OP70*$AFD$28)</f>
        <v>0</v>
      </c>
      <c r="AFE70" s="75">
        <f>SUM(OQ70*$AFE$28)</f>
        <v>0</v>
      </c>
      <c r="AFF70" s="75">
        <f>SUM(OR70*$AFF$28)</f>
        <v>0</v>
      </c>
      <c r="AFG70" s="75">
        <f>SUM(OS70*$AFG$28)</f>
        <v>0</v>
      </c>
      <c r="AFH70" s="75">
        <f>SUM(OT70*$AFH$28)</f>
        <v>0</v>
      </c>
      <c r="AFI70" s="75">
        <f>SUM(OU70*$AFI$28)</f>
        <v>0</v>
      </c>
      <c r="AFJ70" s="75">
        <f>SUM(OV70*$AFJ$28)</f>
        <v>0</v>
      </c>
      <c r="AFK70" s="75">
        <f>SUM(OW70*$AFK$28)</f>
        <v>0</v>
      </c>
      <c r="AFL70" s="75">
        <f>SUM(OX70*$AFL$28)</f>
        <v>0</v>
      </c>
      <c r="AFM70" s="75">
        <f>SUM(OY70*$AFM$28)</f>
        <v>0</v>
      </c>
      <c r="AFN70" s="75">
        <f>SUM(OZ70*$AFN$28)</f>
        <v>0</v>
      </c>
      <c r="AFO70" s="75">
        <f>SUM(PA70*$AFO$28)</f>
        <v>0</v>
      </c>
      <c r="AFP70" s="75">
        <f>SUM(PB70*$AFP$28)</f>
        <v>0</v>
      </c>
      <c r="AFQ70" s="75">
        <f>SUM(PC70*$AFQ$28)</f>
        <v>0</v>
      </c>
      <c r="AFR70" s="75">
        <f>SUM(PD70*$AFR$28)</f>
        <v>0</v>
      </c>
      <c r="AFS70" s="75">
        <f>SUM(PE70*$AFS$28)</f>
        <v>0</v>
      </c>
      <c r="AFT70" s="75">
        <f>SUM(PF70*$AFT$28)</f>
        <v>0</v>
      </c>
      <c r="AFU70" s="75">
        <f>SUM(PG70*$AFU$28)</f>
        <v>0</v>
      </c>
      <c r="AFV70" s="75">
        <f>SUM(PH70*$AFV$28)</f>
        <v>0</v>
      </c>
      <c r="AFW70" s="75">
        <f>SUM(PI70*$AFW$28)</f>
        <v>0</v>
      </c>
      <c r="AFX70" s="75">
        <f>SUM(PJ70*$AFX$28)</f>
        <v>0</v>
      </c>
      <c r="AFY70" s="75">
        <f>SUM(PK70*$AFY$28)</f>
        <v>0</v>
      </c>
      <c r="AFZ70" s="75">
        <f>SUM(PL70*$AFZ$28)</f>
        <v>0</v>
      </c>
      <c r="AGA70" s="75">
        <f>SUM(PM70*$AGA$28)</f>
        <v>0</v>
      </c>
      <c r="AGB70" s="75">
        <f>SUM(PN70*$AGB$28)</f>
        <v>0</v>
      </c>
      <c r="AGC70" s="75">
        <f>SUM(PO70*$AGC$28)</f>
        <v>0</v>
      </c>
      <c r="AGD70" s="75">
        <f>SUM(PP70*$AGD$28)</f>
        <v>0</v>
      </c>
      <c r="AGE70" s="75">
        <f>SUM(PQ70*$AGE$28)</f>
        <v>0</v>
      </c>
      <c r="AGF70" s="75">
        <f>SUM(PR70*$AGF$28)</f>
        <v>0</v>
      </c>
      <c r="AGG70" s="75">
        <f>SUM(PS70*$AGG$28)</f>
        <v>0</v>
      </c>
      <c r="AGH70" s="75">
        <f>SUM(PT70*$AGH$28)</f>
        <v>0</v>
      </c>
      <c r="AGI70" s="75">
        <f>SUM(PU70*$AGI$28)</f>
        <v>0</v>
      </c>
      <c r="AGJ70" s="75">
        <f>SUM(PV70*$AGJ$28)</f>
        <v>0</v>
      </c>
      <c r="AGK70" s="75">
        <f>SUM(PW70*$AGK$28)</f>
        <v>0</v>
      </c>
      <c r="AGL70" s="75">
        <f>SUM(PX70*$AGL$28)</f>
        <v>0</v>
      </c>
      <c r="AGM70" s="75">
        <f>SUM(PY70*$AGM$28)</f>
        <v>0</v>
      </c>
      <c r="AGN70" s="75">
        <f>SUM(PZ70*$AGN$28)</f>
        <v>0</v>
      </c>
      <c r="AGO70" s="75">
        <f>SUM(QA70*$AGO$28)</f>
        <v>0</v>
      </c>
      <c r="AGP70" s="75">
        <f>SUM(QB70*$AGP$28)</f>
        <v>0</v>
      </c>
      <c r="AGQ70" s="75">
        <f>SUM(QC70*$AGQ$28)</f>
        <v>0</v>
      </c>
      <c r="AGR70" s="75">
        <f>SUM(QD70*$AGR$28)</f>
        <v>0</v>
      </c>
      <c r="AGS70" s="75">
        <f>SUM(QE70*$AGS$28)</f>
        <v>0</v>
      </c>
      <c r="AGT70" s="75">
        <f>SUM(QF70*$AGT$28)</f>
        <v>0</v>
      </c>
      <c r="AGU70" s="75">
        <f>SUM(QG70*$AGU$28)</f>
        <v>0</v>
      </c>
      <c r="AGV70" s="75">
        <f>SUM(QH70*$AGV$28)</f>
        <v>0</v>
      </c>
      <c r="AGW70" s="75">
        <f>SUM(QI70*$AGW$28)</f>
        <v>0</v>
      </c>
      <c r="AGX70" s="75">
        <f>SUM(QJ70*$AGX$28)</f>
        <v>0</v>
      </c>
      <c r="AGY70" s="75">
        <f>SUM(QK70*$AGY$28)</f>
        <v>0</v>
      </c>
      <c r="AGZ70" s="75">
        <f>SUM(QL70*$AGZ$28)</f>
        <v>0</v>
      </c>
      <c r="AHA70" s="75">
        <f>SUM(QM70*$AHA$28)</f>
        <v>0</v>
      </c>
      <c r="AHB70" s="75">
        <f>SUM(QN70*$AHB$28)</f>
        <v>0</v>
      </c>
      <c r="AHC70" s="75">
        <f>SUM(QO70*$AHC$28)</f>
        <v>0</v>
      </c>
      <c r="AHD70" s="75">
        <f>SUM(QP70*$AHD$28)</f>
        <v>0</v>
      </c>
      <c r="AHE70" s="75">
        <f>SUM(QQ70*$AHE$28)</f>
        <v>0</v>
      </c>
      <c r="AHF70" s="75">
        <f>SUM(QR70*$AHF$28)</f>
        <v>0</v>
      </c>
      <c r="AHG70" s="75">
        <f>SUM(QS70*$AHG$28)</f>
        <v>0</v>
      </c>
      <c r="AHH70" s="75">
        <f>SUM(QT70*$AHH$28)</f>
        <v>0</v>
      </c>
      <c r="AHI70" s="75">
        <f>SUM(QU70*$AHI$28)</f>
        <v>0</v>
      </c>
      <c r="AHJ70" s="75">
        <f>SUM(QV70*$AHJ$28)</f>
        <v>0</v>
      </c>
      <c r="AHK70" s="75">
        <f>SUM(QW70*$AHK$28)</f>
        <v>0</v>
      </c>
      <c r="AHL70" s="75">
        <f>SUM(QX70*$AHL$28)</f>
        <v>0</v>
      </c>
      <c r="AHM70" s="75">
        <f>SUM(QY70*$AHM$28)</f>
        <v>0</v>
      </c>
      <c r="AHN70" s="75">
        <f>SUM(QZ70*$AHN$28)</f>
        <v>0</v>
      </c>
      <c r="AHO70" s="75">
        <f>SUM(RA70*$AHO$28)</f>
        <v>0</v>
      </c>
      <c r="AHP70" s="75">
        <f>SUM(RB70*$AHP$28)</f>
        <v>0</v>
      </c>
      <c r="AHQ70" s="75">
        <f>SUM(RC70*$AHQ$28)</f>
        <v>0</v>
      </c>
      <c r="AHT70" s="22">
        <f>SUM(AS70:KN70)</f>
        <v>0</v>
      </c>
      <c r="AHU70" s="22">
        <f>SUM(KO70:KV70)</f>
        <v>0</v>
      </c>
      <c r="AHV70" s="22">
        <f>SUM(KW70:MD70)</f>
        <v>29.27</v>
      </c>
      <c r="AHW70" s="22">
        <f>SUM(ME70:NL70)</f>
        <v>69.599999999999994</v>
      </c>
      <c r="AHX70" s="22">
        <f>SUM(NM70:NT70)</f>
        <v>0</v>
      </c>
      <c r="AHY70" s="22">
        <f>SUM(NU70:OJ70)</f>
        <v>0</v>
      </c>
      <c r="AHZ70" s="22">
        <f>SUM(OK70:RC70)</f>
        <v>1.25</v>
      </c>
      <c r="AIA70" s="22">
        <f>SUM(AHT70:AHZ70)</f>
        <v>100.11999999999999</v>
      </c>
      <c r="AIB70" s="77">
        <f>SUM(AHT70/AIA70)</f>
        <v>0</v>
      </c>
      <c r="AIC70" s="77">
        <f>SUM(AHU70/AIA70)</f>
        <v>0</v>
      </c>
      <c r="AID70" s="77">
        <f>SUM(AHV70/AIA70)</f>
        <v>0.29234918098282064</v>
      </c>
      <c r="AIE70" s="77">
        <f>SUM(AHW70/AIA70)</f>
        <v>0.69516580103875347</v>
      </c>
      <c r="AIF70" s="77">
        <f>SUM(AHX70/AIA70)</f>
        <v>0</v>
      </c>
      <c r="AIG70" s="77">
        <f>SUM(AHY70/AIA70)</f>
        <v>0</v>
      </c>
      <c r="AIH70" s="77">
        <f>SUM(AHZ70/AIA70)</f>
        <v>1.248501797842589E-2</v>
      </c>
      <c r="AII70" s="22" t="s">
        <v>584</v>
      </c>
      <c r="AIK70" s="75">
        <f>SUM(RG70:AHQ70)</f>
        <v>168549.45</v>
      </c>
      <c r="AIL70" s="75">
        <f>AE70</f>
        <v>0</v>
      </c>
      <c r="AIM70" s="75">
        <f>SUM(AFZ70:AHD70)</f>
        <v>0</v>
      </c>
      <c r="AIN70" s="75">
        <f>SUM(AIK70-AIM70)</f>
        <v>168549.45</v>
      </c>
      <c r="AIO70" s="75">
        <f>SUM(AIL70+AIM70)</f>
        <v>0</v>
      </c>
      <c r="AIP70" s="23">
        <f>SUM(AIO70/AIN70)</f>
        <v>0</v>
      </c>
    </row>
    <row r="71" spans="5:926" ht="23.25" customHeight="1" x14ac:dyDescent="0.2">
      <c r="E71" s="72"/>
      <c r="J71" s="78">
        <v>2021</v>
      </c>
      <c r="K71" s="78">
        <v>17</v>
      </c>
      <c r="L71" s="79">
        <v>44294</v>
      </c>
      <c r="M71" s="78">
        <v>2211100</v>
      </c>
      <c r="N71" s="80"/>
      <c r="O71" s="80" t="s">
        <v>706</v>
      </c>
      <c r="P71" s="80" t="s">
        <v>817</v>
      </c>
      <c r="Q71" s="80" t="s">
        <v>818</v>
      </c>
      <c r="R71" s="22">
        <v>27</v>
      </c>
      <c r="S71" s="22">
        <v>1</v>
      </c>
      <c r="T71" s="22">
        <v>12</v>
      </c>
      <c r="U71" s="68" t="s">
        <v>698</v>
      </c>
      <c r="V71" s="22" t="s">
        <v>699</v>
      </c>
      <c r="X71" s="22">
        <v>1316</v>
      </c>
      <c r="Y71" s="74">
        <f>SUM(AK71/X71)</f>
        <v>2006.0790273556231</v>
      </c>
      <c r="Z71" s="75">
        <v>2036440</v>
      </c>
      <c r="AA71" s="75">
        <v>5070</v>
      </c>
      <c r="AB71" s="75">
        <v>10165</v>
      </c>
      <c r="AC71" s="75">
        <f>SUM(Z71:AB71)</f>
        <v>2051675</v>
      </c>
      <c r="AD71" s="75">
        <v>2036440</v>
      </c>
      <c r="AE71" s="75">
        <v>5070</v>
      </c>
      <c r="AF71" s="75">
        <v>10165</v>
      </c>
      <c r="AG71" s="75">
        <f>SUM(AD71:AF71)</f>
        <v>2051675</v>
      </c>
      <c r="AH71" s="74">
        <v>2640000</v>
      </c>
      <c r="AI71" s="74"/>
      <c r="AJ71" s="74"/>
      <c r="AK71" s="76">
        <f>SUM(AH71-(AI71+AJ71))</f>
        <v>2640000</v>
      </c>
      <c r="AL71" s="23">
        <f>SUM(AD71/AK71)</f>
        <v>0.77137878787878789</v>
      </c>
      <c r="AM71" s="77">
        <f>ABS(AL71-$A$7)</f>
        <v>3.2378787878787896E-2</v>
      </c>
      <c r="AN71" s="77">
        <f>ABS(AL71-$A$9)</f>
        <v>1.9868471295552026E-2</v>
      </c>
      <c r="AO71" s="77">
        <f>SUMSQ(AN71)</f>
        <v>3.9475615162217479E-4</v>
      </c>
      <c r="AP71" s="75">
        <f>AK71^2</f>
        <v>6969600000000</v>
      </c>
      <c r="AQ71" s="74">
        <f>AG71^2</f>
        <v>4209370305625</v>
      </c>
      <c r="AR71" s="75">
        <f>AG71*AK71</f>
        <v>5416422000000</v>
      </c>
      <c r="AT71" s="22">
        <v>46</v>
      </c>
      <c r="AY71" s="22">
        <v>9</v>
      </c>
      <c r="AZ71" s="22">
        <v>7</v>
      </c>
      <c r="KX71" s="22">
        <v>102</v>
      </c>
      <c r="KZ71" s="22">
        <v>30</v>
      </c>
      <c r="LC71" s="22">
        <v>59</v>
      </c>
      <c r="LD71" s="22">
        <v>19</v>
      </c>
      <c r="ME71" s="22">
        <v>459</v>
      </c>
      <c r="MF71" s="22">
        <v>83</v>
      </c>
      <c r="MG71" s="22">
        <v>262</v>
      </c>
      <c r="MH71" s="22">
        <v>160</v>
      </c>
      <c r="MJ71" s="22">
        <v>36</v>
      </c>
      <c r="PG71" s="22">
        <v>14.5</v>
      </c>
      <c r="PL71" s="22">
        <v>1</v>
      </c>
      <c r="PX71" s="22">
        <v>1</v>
      </c>
      <c r="RB71" s="22">
        <v>27.5</v>
      </c>
      <c r="RE71" s="22">
        <f>SUM(AS71:PG71)</f>
        <v>1286.5</v>
      </c>
      <c r="RF71" s="22">
        <f>SUM(AS71:RC71)</f>
        <v>1316</v>
      </c>
      <c r="RG71" s="75">
        <f>SUM(AS71*$RG$28)</f>
        <v>0</v>
      </c>
      <c r="RH71" s="75">
        <f>SUM(AT71*$RH$28)</f>
        <v>210680</v>
      </c>
      <c r="RI71" s="75">
        <f>SUM(AU71*$RI$28)</f>
        <v>0</v>
      </c>
      <c r="RJ71" s="75">
        <f>SUM(AV71*$RJ$28)</f>
        <v>0</v>
      </c>
      <c r="RK71" s="75">
        <f>SUM(AW71*$RK$28)</f>
        <v>0</v>
      </c>
      <c r="RL71" s="75">
        <f>SUM(AX71*$RL$28)</f>
        <v>0</v>
      </c>
      <c r="RM71" s="75">
        <f>SUM(AY71*$RM$28)</f>
        <v>38070</v>
      </c>
      <c r="RN71" s="75">
        <f>SUM(AZ71*$RN$28)</f>
        <v>29610</v>
      </c>
      <c r="RO71" s="75">
        <f>SUM(BA71*$RO$28)</f>
        <v>0</v>
      </c>
      <c r="RP71" s="75">
        <f>SUM(BB71*$RP$28)</f>
        <v>0</v>
      </c>
      <c r="RQ71" s="75">
        <f>SUM(BC71*$RQ$28)</f>
        <v>0</v>
      </c>
      <c r="RR71" s="75">
        <f>SUM(BD71*$RR$28)</f>
        <v>0</v>
      </c>
      <c r="RS71" s="75">
        <f>SUM(BE71*$RS$28)</f>
        <v>0</v>
      </c>
      <c r="RT71" s="75">
        <f>SUM(BF71*$RT$28)</f>
        <v>0</v>
      </c>
      <c r="RU71" s="75">
        <f>SUM(BG71*$RU$28)</f>
        <v>0</v>
      </c>
      <c r="RV71" s="75">
        <f>SUM(BH71*$RV$28)</f>
        <v>0</v>
      </c>
      <c r="RW71" s="75">
        <f>SUM(BI71*$RW$28)</f>
        <v>0</v>
      </c>
      <c r="RX71" s="75">
        <f>SUM(BJ71*$RX$28)</f>
        <v>0</v>
      </c>
      <c r="RY71" s="75">
        <f>SUM(BK71*$RY$28)</f>
        <v>0</v>
      </c>
      <c r="RZ71" s="75">
        <f>SUM(BL71*$RZ$28)</f>
        <v>0</v>
      </c>
      <c r="SA71" s="75">
        <f>SUM(BM71*$SA$28)</f>
        <v>0</v>
      </c>
      <c r="SB71" s="75">
        <f>SUM(BN71*$SB$28)</f>
        <v>0</v>
      </c>
      <c r="SC71" s="75">
        <f>SUM(BO71*$SC$28)</f>
        <v>0</v>
      </c>
      <c r="SD71" s="75">
        <f>SUM(BP71*$SD$28)</f>
        <v>0</v>
      </c>
      <c r="SE71" s="75">
        <f>SUM(BQ71*$SE$28)</f>
        <v>0</v>
      </c>
      <c r="SF71" s="75">
        <f>SUM(BR71*$SF$28)</f>
        <v>0</v>
      </c>
      <c r="SG71" s="75">
        <f>SUM(BS71*$SG$28)</f>
        <v>0</v>
      </c>
      <c r="SH71" s="75">
        <f>SUM(BT71*$SH$28)</f>
        <v>0</v>
      </c>
      <c r="SI71" s="75">
        <f>SUM(BU71*$SI$28)</f>
        <v>0</v>
      </c>
      <c r="SJ71" s="75">
        <f>SUM(BV71*$SJ$28)</f>
        <v>0</v>
      </c>
      <c r="SK71" s="75">
        <f>SUM(BW71*$SK$28)</f>
        <v>0</v>
      </c>
      <c r="SL71" s="75">
        <f>SUM(BX71*$SL$28)</f>
        <v>0</v>
      </c>
      <c r="SM71" s="75">
        <f>SUM(BY71*$SM$28)</f>
        <v>0</v>
      </c>
      <c r="SN71" s="75">
        <f>SUM(BZ71*$SN$28)</f>
        <v>0</v>
      </c>
      <c r="SO71" s="75">
        <f>SUM(CA71*$SO$28)</f>
        <v>0</v>
      </c>
      <c r="SP71" s="75">
        <f>SUM(CB71*$SP$28)</f>
        <v>0</v>
      </c>
      <c r="SQ71" s="75">
        <f>SUM(CC71*$SQ$28)</f>
        <v>0</v>
      </c>
      <c r="SR71" s="75">
        <f>SUM(CD71*$SR$28)</f>
        <v>0</v>
      </c>
      <c r="SS71" s="75">
        <f>SUM(CE71*$SS$28)</f>
        <v>0</v>
      </c>
      <c r="ST71" s="75">
        <f>SUM(CF71*$ST$28)</f>
        <v>0</v>
      </c>
      <c r="SU71" s="75">
        <f>SUM(CG71*$SU$28)</f>
        <v>0</v>
      </c>
      <c r="SV71" s="75">
        <f>SUM(CH71*$SV$28)</f>
        <v>0</v>
      </c>
      <c r="SW71" s="75">
        <f>SUM(CI71*$SW$28)</f>
        <v>0</v>
      </c>
      <c r="SX71" s="75">
        <f>SUM(CJ71*$SX$28)</f>
        <v>0</v>
      </c>
      <c r="SY71" s="75">
        <f>SUM(CK71*$SY$28)</f>
        <v>0</v>
      </c>
      <c r="SZ71" s="75">
        <f>SUM(CL71*$SZ$28)</f>
        <v>0</v>
      </c>
      <c r="TA71" s="75">
        <f>SUM(CM71*$TA$28)</f>
        <v>0</v>
      </c>
      <c r="TB71" s="75">
        <f>SUM(CN71*$TB$28)</f>
        <v>0</v>
      </c>
      <c r="TC71" s="75">
        <f>SUM(CO71*$TC$28)</f>
        <v>0</v>
      </c>
      <c r="TD71" s="75">
        <f>SUM(CP71*$TD$28)</f>
        <v>0</v>
      </c>
      <c r="TE71" s="75">
        <f>SUM(CQ71*$TE$28)</f>
        <v>0</v>
      </c>
      <c r="TF71" s="75">
        <f>SUM(CR71*$TF$28)</f>
        <v>0</v>
      </c>
      <c r="TG71" s="75">
        <f>SUM(CS71*$TG$28)</f>
        <v>0</v>
      </c>
      <c r="TH71" s="75">
        <f>SUM(CT71*$TH$28)</f>
        <v>0</v>
      </c>
      <c r="TI71" s="75">
        <f>SUM(CU71*$TI$28)</f>
        <v>0</v>
      </c>
      <c r="TJ71" s="75">
        <f>SUM(CV71*$TJ$28)</f>
        <v>0</v>
      </c>
      <c r="TK71" s="75">
        <f>SUM(CW71*$TK$28)</f>
        <v>0</v>
      </c>
      <c r="TL71" s="75">
        <f>SUM(CX71*$TL$28)</f>
        <v>0</v>
      </c>
      <c r="TM71" s="75">
        <f>SUM(CY71*$TM$28)</f>
        <v>0</v>
      </c>
      <c r="TN71" s="75">
        <f>SUM(CZ71*$TN$28)</f>
        <v>0</v>
      </c>
      <c r="TO71" s="75">
        <f>SUM(DA71*$TO$28)</f>
        <v>0</v>
      </c>
      <c r="TP71" s="75">
        <f>SUM(DB71*$TP$28)</f>
        <v>0</v>
      </c>
      <c r="TQ71" s="75">
        <f>SUM(DC71*$TQ$28)</f>
        <v>0</v>
      </c>
      <c r="TR71" s="75">
        <f>SUM(DD71*$TR$28)</f>
        <v>0</v>
      </c>
      <c r="TS71" s="75">
        <f>SUM(DE71*$TS$28)</f>
        <v>0</v>
      </c>
      <c r="TT71" s="75">
        <f>SUM(DF71*$TT$28)</f>
        <v>0</v>
      </c>
      <c r="TU71" s="75">
        <f>SUM(DG71*$TU$28)</f>
        <v>0</v>
      </c>
      <c r="TV71" s="75">
        <f>SUM(DH71*$TV$28)</f>
        <v>0</v>
      </c>
      <c r="TW71" s="75">
        <f>SUM(DI71*$TW$28)</f>
        <v>0</v>
      </c>
      <c r="TX71" s="75">
        <f>SUM(DJ71*$TX$28)</f>
        <v>0</v>
      </c>
      <c r="TY71" s="75">
        <f>SUM(DK71*$TY$28)</f>
        <v>0</v>
      </c>
      <c r="TZ71" s="75">
        <f>SUM(DL71*$TZ$28)</f>
        <v>0</v>
      </c>
      <c r="UA71" s="75">
        <f>SUM(DM71*$UA$28)</f>
        <v>0</v>
      </c>
      <c r="UB71" s="75">
        <f>SUM(DN71*$UB$28)</f>
        <v>0</v>
      </c>
      <c r="UC71" s="75">
        <f>SUM(DO71*$UC$28)</f>
        <v>0</v>
      </c>
      <c r="UD71" s="75">
        <f>SUM(DP71*$UD$28)</f>
        <v>0</v>
      </c>
      <c r="UE71" s="75">
        <f>SUM(DQ71*$UE$28)</f>
        <v>0</v>
      </c>
      <c r="UF71" s="75">
        <f>SUM(DR71*$UF$28)</f>
        <v>0</v>
      </c>
      <c r="UG71" s="75">
        <f>SUM(DS71*$UG$28)</f>
        <v>0</v>
      </c>
      <c r="UH71" s="75">
        <f>SUM(DT71*$UH$28)</f>
        <v>0</v>
      </c>
      <c r="UI71" s="75">
        <f>SUM(DU71*$UI$28)</f>
        <v>0</v>
      </c>
      <c r="UJ71" s="75">
        <f>SUM(DV71*$UJ$28)</f>
        <v>0</v>
      </c>
      <c r="UK71" s="75">
        <f>SUM(DW71*$UK$28)</f>
        <v>0</v>
      </c>
      <c r="UL71" s="75">
        <f>SUM(DX71*$UL$28)</f>
        <v>0</v>
      </c>
      <c r="UM71" s="75">
        <f>SUM(DY71*$UM$28)</f>
        <v>0</v>
      </c>
      <c r="UN71" s="75">
        <f>SUM(DZ71*$UN$28)</f>
        <v>0</v>
      </c>
      <c r="UO71" s="75">
        <f>SUM(EA71*$UO$28)</f>
        <v>0</v>
      </c>
      <c r="UP71" s="75">
        <f>SUM(EB71*$UP$28)</f>
        <v>0</v>
      </c>
      <c r="UQ71" s="75">
        <f>SUM(EC71*$UQ$28)</f>
        <v>0</v>
      </c>
      <c r="UR71" s="75">
        <f>SUM(ED71*$UR$28)</f>
        <v>0</v>
      </c>
      <c r="US71" s="75">
        <f>SUM(EE71*$US$28)</f>
        <v>0</v>
      </c>
      <c r="UT71" s="75">
        <f>SUM(EF71*$UT$28)</f>
        <v>0</v>
      </c>
      <c r="UU71" s="75">
        <f>SUM(EG71*$UU$28)</f>
        <v>0</v>
      </c>
      <c r="UV71" s="75">
        <f>SUM(EH71*$UV$28)</f>
        <v>0</v>
      </c>
      <c r="UW71" s="75">
        <f>SUM(EI71*$UW$28)</f>
        <v>0</v>
      </c>
      <c r="UX71" s="75">
        <f>SUM(EJ71*$UX$28)</f>
        <v>0</v>
      </c>
      <c r="UY71" s="75">
        <f>SUM(EK71*$UY$28)</f>
        <v>0</v>
      </c>
      <c r="UZ71" s="75">
        <f>SUM(EL71*$UZ$28)</f>
        <v>0</v>
      </c>
      <c r="VA71" s="75">
        <f>SUM(EM71*$VA$28)</f>
        <v>0</v>
      </c>
      <c r="VB71" s="75">
        <f>SUM(EN71*$VB$28)</f>
        <v>0</v>
      </c>
      <c r="VC71" s="75">
        <f>SUM(EO71*$VC$28)</f>
        <v>0</v>
      </c>
      <c r="VD71" s="75">
        <f>SUM(EP71*$VD$28)</f>
        <v>0</v>
      </c>
      <c r="VE71" s="75">
        <f>SUM(EQ71*$VE$28)</f>
        <v>0</v>
      </c>
      <c r="VF71" s="75">
        <f>SUM(ER71*$VF$28)</f>
        <v>0</v>
      </c>
      <c r="VG71" s="75">
        <f>SUM(ES71*$VG$28)</f>
        <v>0</v>
      </c>
      <c r="VH71" s="75">
        <f>SUM(ET71*$VH$28)</f>
        <v>0</v>
      </c>
      <c r="VI71" s="75">
        <f>SUM(EU71*$VI$28)</f>
        <v>0</v>
      </c>
      <c r="VJ71" s="75">
        <f>SUM(EV71*$VJ$28)</f>
        <v>0</v>
      </c>
      <c r="VK71" s="75">
        <f>SUM(EW71*$VK$28)</f>
        <v>0</v>
      </c>
      <c r="VL71" s="75">
        <f>SUM(EX71*$VL$28)</f>
        <v>0</v>
      </c>
      <c r="VM71" s="75">
        <f>SUM(EY71*$VM$28)</f>
        <v>0</v>
      </c>
      <c r="VN71" s="75">
        <f>SUM(EZ71*$VND$28)</f>
        <v>0</v>
      </c>
      <c r="VO71" s="75">
        <f>SUM(FA71*$VO$28)</f>
        <v>0</v>
      </c>
      <c r="VP71" s="75">
        <f>SUM(FB71*$VP$28)</f>
        <v>0</v>
      </c>
      <c r="VQ71" s="75">
        <f>SUM(FC71*$VQ$28)</f>
        <v>0</v>
      </c>
      <c r="VR71" s="75">
        <f>SUM(FD71*$VR$28)</f>
        <v>0</v>
      </c>
      <c r="VS71" s="75">
        <f>SUM(FE71*$VS$28)</f>
        <v>0</v>
      </c>
      <c r="VT71" s="75">
        <f>SUM(FF71*$VT$28)</f>
        <v>0</v>
      </c>
      <c r="VU71" s="75">
        <f>SUM(FG71*$VU$28)</f>
        <v>0</v>
      </c>
      <c r="VV71" s="75">
        <f>SUM(FH71*$VV$28)</f>
        <v>0</v>
      </c>
      <c r="VW71" s="75">
        <f>SUM(FI71*$VW$28)</f>
        <v>0</v>
      </c>
      <c r="VX71" s="75">
        <f>SUM(FJ71*$VX$28)</f>
        <v>0</v>
      </c>
      <c r="VY71" s="75">
        <f>SUM(FK71*$VY$28)</f>
        <v>0</v>
      </c>
      <c r="VZ71" s="75">
        <f>SUM(FL71*$VZ$28)</f>
        <v>0</v>
      </c>
      <c r="WA71" s="75">
        <f>SUM(FM71*$WA$28)</f>
        <v>0</v>
      </c>
      <c r="WB71" s="75">
        <f>SUM(FN71*$WB$28)</f>
        <v>0</v>
      </c>
      <c r="WC71" s="75">
        <f>SUM(FO71*$WC$28)</f>
        <v>0</v>
      </c>
      <c r="WD71" s="75">
        <f>SUM(FP71*$WD$28)</f>
        <v>0</v>
      </c>
      <c r="WE71" s="75">
        <f>SUM(FQ71*$WE$28)</f>
        <v>0</v>
      </c>
      <c r="WF71" s="75">
        <f>SUM(FR71*$WF$28)</f>
        <v>0</v>
      </c>
      <c r="WG71" s="75">
        <f>SUM(FS71*$WG$28)</f>
        <v>0</v>
      </c>
      <c r="WH71" s="75">
        <f>SUM(FT71*$WH$28)</f>
        <v>0</v>
      </c>
      <c r="WI71" s="75">
        <f>SUM(FU71*$WI$28)</f>
        <v>0</v>
      </c>
      <c r="WJ71" s="75">
        <f>SUM(FV71*$WJ$28)</f>
        <v>0</v>
      </c>
      <c r="WK71" s="75">
        <f>SUM(FW71*$WK$28)</f>
        <v>0</v>
      </c>
      <c r="WL71" s="75">
        <f>SUM(FX71*$WL$28)</f>
        <v>0</v>
      </c>
      <c r="WM71" s="75">
        <f>SUM(FY71*$WM$28)</f>
        <v>0</v>
      </c>
      <c r="WN71" s="75">
        <f>SUM(FZ71*$WN$28)</f>
        <v>0</v>
      </c>
      <c r="WO71" s="75">
        <f>SUM(GA71*$WO$28)</f>
        <v>0</v>
      </c>
      <c r="WP71" s="75">
        <f>SUM(GB71*$WP$28)</f>
        <v>0</v>
      </c>
      <c r="WQ71" s="75">
        <f>SUM(GC71*$WQ$28)</f>
        <v>0</v>
      </c>
      <c r="WR71" s="75">
        <f>SUM(GD71*$WR$28)</f>
        <v>0</v>
      </c>
      <c r="WS71" s="75">
        <f>SUM(GE71*$WS$28)</f>
        <v>0</v>
      </c>
      <c r="WT71" s="75">
        <f>SUM(GF71*$WT$28)</f>
        <v>0</v>
      </c>
      <c r="WU71" s="75">
        <f>SUM(GG71*$WU$28)</f>
        <v>0</v>
      </c>
      <c r="WV71" s="75">
        <f>SUM(GH71*$WV$28)</f>
        <v>0</v>
      </c>
      <c r="WW71" s="75">
        <f>SUM(GI71*$WW$28)</f>
        <v>0</v>
      </c>
      <c r="WX71" s="75">
        <f>SUM(GJ71*$WX$28)</f>
        <v>0</v>
      </c>
      <c r="WY71" s="75">
        <f>SUM(GK71*$WY$28)</f>
        <v>0</v>
      </c>
      <c r="WZ71" s="75">
        <f>SUM(GL71*$WZ$28)</f>
        <v>0</v>
      </c>
      <c r="XA71" s="75">
        <f>SUM(GM71*$XA$28)</f>
        <v>0</v>
      </c>
      <c r="XB71" s="75">
        <f>SUM(GN71*$XB$28)</f>
        <v>0</v>
      </c>
      <c r="XC71" s="75">
        <f>SUM(GO71*$XC$28)</f>
        <v>0</v>
      </c>
      <c r="XD71" s="75">
        <f>SUM(GP71*$XD$28)</f>
        <v>0</v>
      </c>
      <c r="XE71" s="75">
        <f>SUM(GQ71*$XE$28)</f>
        <v>0</v>
      </c>
      <c r="XF71" s="75">
        <f>SUM(GR71*$XF$28)</f>
        <v>0</v>
      </c>
      <c r="XG71" s="75">
        <f>SUM(GS71*$XG$28)</f>
        <v>0</v>
      </c>
      <c r="XH71" s="75">
        <f>SUM(GT71*$XH$28)</f>
        <v>0</v>
      </c>
      <c r="XI71" s="75">
        <f>SUM(GU71*$XI$28)</f>
        <v>0</v>
      </c>
      <c r="XJ71" s="75">
        <f>SUM(GV71*$XJ$28)</f>
        <v>0</v>
      </c>
      <c r="XK71" s="75">
        <f>SUM(GW71*$XK$28)</f>
        <v>0</v>
      </c>
      <c r="XL71" s="75">
        <f>SUM(GX71*$XL$28)</f>
        <v>0</v>
      </c>
      <c r="XM71" s="75">
        <f>SUM(GY71*$XM$28)</f>
        <v>0</v>
      </c>
      <c r="XN71" s="75">
        <f>SUM(GZ71*$XN$28)</f>
        <v>0</v>
      </c>
      <c r="XO71" s="75">
        <f>SUM(HA71*$XO$28)</f>
        <v>0</v>
      </c>
      <c r="XP71" s="75">
        <f>SUM(HB71*$XP$28)</f>
        <v>0</v>
      </c>
      <c r="XQ71" s="75">
        <f>SUM(HC71*$XQ$28)</f>
        <v>0</v>
      </c>
      <c r="XR71" s="75">
        <f>SUM(HD71*$XR$28)</f>
        <v>0</v>
      </c>
      <c r="XS71" s="75">
        <f>SUM(HE71*$XS$28)</f>
        <v>0</v>
      </c>
      <c r="XT71" s="75">
        <f>SUM(HF71*$XT$28)</f>
        <v>0</v>
      </c>
      <c r="XU71" s="75">
        <f>SUM(HG71*$XU$28)</f>
        <v>0</v>
      </c>
      <c r="XV71" s="75">
        <f>SUM(HH71*$XV$28)</f>
        <v>0</v>
      </c>
      <c r="XW71" s="75">
        <f>SUM(HI71*$XW$28)</f>
        <v>0</v>
      </c>
      <c r="XX71" s="75">
        <f>SUM(HJ71*$XX$28)</f>
        <v>0</v>
      </c>
      <c r="XY71" s="75">
        <f>SUM(HK71*$XY$28)</f>
        <v>0</v>
      </c>
      <c r="XZ71" s="75">
        <f>SUM(HL71*$XZ$28)</f>
        <v>0</v>
      </c>
      <c r="YA71" s="75">
        <f>SUM(HM71*$YA$28)</f>
        <v>0</v>
      </c>
      <c r="YB71" s="75">
        <f>SUM(HN71*$YB$28)</f>
        <v>0</v>
      </c>
      <c r="YC71" s="75">
        <f>SUM(HO71*$YC$28)</f>
        <v>0</v>
      </c>
      <c r="YD71" s="75">
        <f>SUM(HP71*$YD$28)</f>
        <v>0</v>
      </c>
      <c r="YE71" s="75">
        <f>SUM(HQ71*$YE$28)</f>
        <v>0</v>
      </c>
      <c r="YF71" s="75">
        <f>SUM(HR71*$YF$28)</f>
        <v>0</v>
      </c>
      <c r="YG71" s="75">
        <f>SUM(HS71*$YG$28)</f>
        <v>0</v>
      </c>
      <c r="YH71" s="75">
        <f>SUM(HT71*$YH$28)</f>
        <v>0</v>
      </c>
      <c r="YI71" s="75">
        <f>SUM(HU71*$YI$28)</f>
        <v>0</v>
      </c>
      <c r="YJ71" s="75">
        <f>SUM(HV71*$YJ$28)</f>
        <v>0</v>
      </c>
      <c r="YK71" s="75">
        <f>SUM(HW71*$YK$28)</f>
        <v>0</v>
      </c>
      <c r="YL71" s="75">
        <f>SUM(HX71*$YL$28)</f>
        <v>0</v>
      </c>
      <c r="YM71" s="75">
        <f>SUM(HY71*$YM$28)</f>
        <v>0</v>
      </c>
      <c r="YN71" s="75">
        <f>SUM(HZ71*$YN$28)</f>
        <v>0</v>
      </c>
      <c r="YO71" s="75">
        <f>SUM(IA71*$YO$28)</f>
        <v>0</v>
      </c>
      <c r="YP71" s="75">
        <f>SUM(IB71*$YP$28)</f>
        <v>0</v>
      </c>
      <c r="YQ71" s="75">
        <f>SUM(IC71*$YQ$28)</f>
        <v>0</v>
      </c>
      <c r="YR71" s="75">
        <f>SUM(ID71*$YR$28)</f>
        <v>0</v>
      </c>
      <c r="YS71" s="75">
        <f>SUM(IE71*$YS$28)</f>
        <v>0</v>
      </c>
      <c r="YT71" s="75">
        <f>SUM(IF71*$YT$28)</f>
        <v>0</v>
      </c>
      <c r="YU71" s="75">
        <f>SUM(IG71*$YU$28)</f>
        <v>0</v>
      </c>
      <c r="YV71" s="75">
        <f>SUM(IH71*$YV$28)</f>
        <v>0</v>
      </c>
      <c r="YW71" s="75">
        <f>SUM(II71*$YW$28)</f>
        <v>0</v>
      </c>
      <c r="YX71" s="75">
        <f>SUM(IJ71*$YX$28)</f>
        <v>0</v>
      </c>
      <c r="YY71" s="75">
        <f>SUM(IK71*$YY$28)</f>
        <v>0</v>
      </c>
      <c r="YZ71" s="75">
        <f>SUM(IL71*$YZ$28)</f>
        <v>0</v>
      </c>
      <c r="ZA71" s="75">
        <f>SUM(IM71*$ZA$28)</f>
        <v>0</v>
      </c>
      <c r="ZB71" s="75">
        <f>SUM(IN71*$ZB$28)</f>
        <v>0</v>
      </c>
      <c r="ZC71" s="75">
        <f>SUM(IO71*$ZC$28)</f>
        <v>0</v>
      </c>
      <c r="ZD71" s="75">
        <f>SUM(IP71*$ZD$28)</f>
        <v>0</v>
      </c>
      <c r="ZE71" s="75">
        <f>SUM(IQ71*$ZE$28)</f>
        <v>0</v>
      </c>
      <c r="ZF71" s="75">
        <f>SUM(IR71*$ZF$28)</f>
        <v>0</v>
      </c>
      <c r="ZG71" s="75">
        <f>SUM(IS71*$ZG$28)</f>
        <v>0</v>
      </c>
      <c r="ZH71" s="75">
        <f>SUM(IT71*$ZH$28)</f>
        <v>0</v>
      </c>
      <c r="ZI71" s="75">
        <f>SUM(IU71*$ZI$28)</f>
        <v>0</v>
      </c>
      <c r="ZJ71" s="75">
        <f>SUM(IV71*$ZJ$28)</f>
        <v>0</v>
      </c>
      <c r="ZK71" s="75">
        <f>SUM(IW71*$ZK$28)</f>
        <v>0</v>
      </c>
      <c r="ZL71" s="75">
        <f>SUM(IX71*$ZL$28)</f>
        <v>0</v>
      </c>
      <c r="ZM71" s="75">
        <f>SUM(IY71*$ZM$28)</f>
        <v>0</v>
      </c>
      <c r="ZN71" s="75">
        <f>SUM(IZ71*$ZN$28)</f>
        <v>0</v>
      </c>
      <c r="ZO71" s="75">
        <f>SUM(JA71*$ZO$28)</f>
        <v>0</v>
      </c>
      <c r="ZP71" s="75">
        <f>SUM(JB71*$ZP$28)</f>
        <v>0</v>
      </c>
      <c r="ZQ71" s="75">
        <f>SUM(JC71*$ZQ$28)</f>
        <v>0</v>
      </c>
      <c r="ZR71" s="75">
        <f>SUM(JD71*$ZR$28)</f>
        <v>0</v>
      </c>
      <c r="ZS71" s="75">
        <f>SUM(JE71*$ZS$28)</f>
        <v>0</v>
      </c>
      <c r="ZT71" s="75">
        <f>SUM(JF71*$ZT$28)</f>
        <v>0</v>
      </c>
      <c r="ZU71" s="75">
        <f>SUM(JG71*$ZU$28)</f>
        <v>0</v>
      </c>
      <c r="ZV71" s="75">
        <f>SUM(JH71*$ZV$28)</f>
        <v>0</v>
      </c>
      <c r="ZW71" s="75">
        <f>SUM(JI71*$ZW$28)</f>
        <v>0</v>
      </c>
      <c r="ZX71" s="75">
        <f>SUM(JJ71*$ZX$28)</f>
        <v>0</v>
      </c>
      <c r="ZY71" s="75">
        <f>SUM(JK71*$ZY$28)</f>
        <v>0</v>
      </c>
      <c r="ZZ71" s="75">
        <f>SUM(JL71*$ZZ$28)</f>
        <v>0</v>
      </c>
      <c r="AAA71" s="75">
        <f>SUM(JM71*$AAA$28)</f>
        <v>0</v>
      </c>
      <c r="AAB71" s="75">
        <f>SUM(JN71*$AAB$28)</f>
        <v>0</v>
      </c>
      <c r="AAC71" s="75">
        <f>SUM(JO71*$AAC$28)</f>
        <v>0</v>
      </c>
      <c r="AAD71" s="75">
        <f>SUM(JP71*$AAD$28)</f>
        <v>0</v>
      </c>
      <c r="AAE71" s="75">
        <f>SUM(JQ71*$AAE$28)</f>
        <v>0</v>
      </c>
      <c r="AAF71" s="75">
        <f>SUM(JR71*$AAF$28)</f>
        <v>0</v>
      </c>
      <c r="AAG71" s="75">
        <f>SUM(JS71*$AAG$28)</f>
        <v>0</v>
      </c>
      <c r="AAH71" s="75">
        <f>SUM(JT71*$AAH$28)</f>
        <v>0</v>
      </c>
      <c r="AAI71" s="75">
        <f>SUM(JU71*$AAI$28)</f>
        <v>0</v>
      </c>
      <c r="AAJ71" s="75">
        <f>SUM(JV71*$AAJ$28)</f>
        <v>0</v>
      </c>
      <c r="AAK71" s="75">
        <f>SUM(JW71*$AAK$28)</f>
        <v>0</v>
      </c>
      <c r="AAL71" s="75">
        <f>SUM(JX71*$AAL$28)</f>
        <v>0</v>
      </c>
      <c r="AAM71" s="75">
        <f>SUM(JY71*$AAM$28)</f>
        <v>0</v>
      </c>
      <c r="AAN71" s="75">
        <f>SUM(JZ71*$AAN$28)</f>
        <v>0</v>
      </c>
      <c r="AAO71" s="75">
        <f>SUM(KA71*$AAO$28)</f>
        <v>0</v>
      </c>
      <c r="AAP71" s="75">
        <f>SUM(KB71*$AAP$28)</f>
        <v>0</v>
      </c>
      <c r="AAQ71" s="75">
        <f>SUM(KC71*$AAQ$28)</f>
        <v>0</v>
      </c>
      <c r="AAR71" s="75">
        <f>SUM(KD71*$AAR$28)</f>
        <v>0</v>
      </c>
      <c r="AAS71" s="75">
        <f>SUM(KE71*$AAS$28)</f>
        <v>0</v>
      </c>
      <c r="AAT71" s="75">
        <f>SUM(KF71*$AAT$28)</f>
        <v>0</v>
      </c>
      <c r="AAU71" s="75">
        <f>SUM(KG71*$AAU$28)</f>
        <v>0</v>
      </c>
      <c r="AAV71" s="75">
        <f>SUM(KH71*$AAV$28)</f>
        <v>0</v>
      </c>
      <c r="AAW71" s="75">
        <f>SUM(KI71*$AAW$28)</f>
        <v>0</v>
      </c>
      <c r="AAX71" s="75">
        <f>SUM(KJ71*$AAX$28)</f>
        <v>0</v>
      </c>
      <c r="AAY71" s="75">
        <f>SUM(KK71*$AAY$28)</f>
        <v>0</v>
      </c>
      <c r="AAZ71" s="75">
        <f>SUM(KL71*$AAZ$28)</f>
        <v>0</v>
      </c>
      <c r="ABA71" s="75">
        <f>SUM(KM71*$ABA$28)</f>
        <v>0</v>
      </c>
      <c r="ABB71" s="75">
        <f>SUM(KN71*$ABB$28)</f>
        <v>0</v>
      </c>
      <c r="ABC71" s="75">
        <f>SUM(KO71*$ABC$28)</f>
        <v>0</v>
      </c>
      <c r="ABD71" s="75">
        <f>SUM(KP71*$ABD$28)</f>
        <v>0</v>
      </c>
      <c r="ABE71" s="75">
        <f>SUM(KQ71*$ABE$28)</f>
        <v>0</v>
      </c>
      <c r="ABF71" s="75">
        <f>SUM(KR71*$ABF$28)</f>
        <v>0</v>
      </c>
      <c r="ABG71" s="75">
        <f>SUM(KS71*$ABG$28)</f>
        <v>0</v>
      </c>
      <c r="ABH71" s="75">
        <f>SUM(KT71*$ABH$28)</f>
        <v>0</v>
      </c>
      <c r="ABI71" s="75">
        <f>SUM(KU71*$ABI$28)</f>
        <v>0</v>
      </c>
      <c r="ABJ71" s="75">
        <f>SUM(KV71*$ABJ$28)</f>
        <v>0</v>
      </c>
      <c r="ABK71" s="75">
        <f>SUM(KW71*$ABK$28)</f>
        <v>0</v>
      </c>
      <c r="ABL71" s="75">
        <f>SUM(KX71*$ABL$28)</f>
        <v>279990</v>
      </c>
      <c r="ABM71" s="75">
        <f>SUM(KY71*$ABM$28)</f>
        <v>0</v>
      </c>
      <c r="ABN71" s="75">
        <f>SUM(KZ71*$ABN$28)</f>
        <v>72450</v>
      </c>
      <c r="ABO71" s="75">
        <f>SUM(LA71*$ABO$28)</f>
        <v>0</v>
      </c>
      <c r="ABP71" s="75">
        <f>SUM(LB71*$ABP$28)</f>
        <v>0</v>
      </c>
      <c r="ABQ71" s="75">
        <f>SUM(LC71*$ABQ$28)</f>
        <v>101480</v>
      </c>
      <c r="ABR71" s="75">
        <f>SUM(LD71*$ABR$28)</f>
        <v>32680</v>
      </c>
      <c r="ABS71" s="75">
        <f>SUM(LE71*$ABS$28)</f>
        <v>0</v>
      </c>
      <c r="ABT71" s="75">
        <f>SUM(LF71*$ABT$28)</f>
        <v>0</v>
      </c>
      <c r="ABU71" s="75">
        <f>SUM(LG71*$ABU$28)</f>
        <v>0</v>
      </c>
      <c r="ABV71" s="75">
        <f>SUM(LH71*$ABV$28)</f>
        <v>0</v>
      </c>
      <c r="ABW71" s="75">
        <f>SUM(LI71*$ABW$28)</f>
        <v>0</v>
      </c>
      <c r="ABX71" s="75">
        <f>SUM(LJ71*$ABX$28)</f>
        <v>0</v>
      </c>
      <c r="ABY71" s="75">
        <f>SUM(LK71*$ABY$28)</f>
        <v>0</v>
      </c>
      <c r="ABZ71" s="75">
        <f>SUM(LL71*$ABZ$28)</f>
        <v>0</v>
      </c>
      <c r="ACA71" s="75">
        <f>SUM(LM71*$ACA$28)</f>
        <v>0</v>
      </c>
      <c r="ACB71" s="75">
        <f>SUM(LN71*$ACB$28)</f>
        <v>0</v>
      </c>
      <c r="ACC71" s="75">
        <f>SUM(LO71*$ACC$28)</f>
        <v>0</v>
      </c>
      <c r="ACD71" s="75">
        <f>SUM(LP71*$ACD$28)</f>
        <v>0</v>
      </c>
      <c r="ACE71" s="75">
        <f>SUM(LQ71*$ACE$28)</f>
        <v>0</v>
      </c>
      <c r="ACF71" s="75">
        <f>SUM(LR71*$ACF$28)</f>
        <v>0</v>
      </c>
      <c r="ACG71" s="75">
        <f>SUM(LS71*$ACG$28)</f>
        <v>0</v>
      </c>
      <c r="ACH71" s="75">
        <f>SUM(LT71*$ACH$28)</f>
        <v>0</v>
      </c>
      <c r="ACI71" s="75">
        <f>SUM(LU71*$ACI$28)</f>
        <v>0</v>
      </c>
      <c r="ACJ71" s="75">
        <f>SUM(LV71*$ACJ$28)</f>
        <v>0</v>
      </c>
      <c r="ACK71" s="75">
        <f>SUM(LW71*$ACK$28)</f>
        <v>0</v>
      </c>
      <c r="ACL71" s="75">
        <f>SUM(LX71*$ACL$28)</f>
        <v>0</v>
      </c>
      <c r="ACM71" s="75">
        <f>SUM(LY71*$ACM$28)</f>
        <v>0</v>
      </c>
      <c r="ACN71" s="75">
        <f>SUM(LZ71*$ACN$28)</f>
        <v>0</v>
      </c>
      <c r="ACO71" s="75">
        <f>SUM(MA71*$ACO$28)</f>
        <v>0</v>
      </c>
      <c r="ACP71" s="75">
        <f>SUM(MB71*$ACP$28)</f>
        <v>0</v>
      </c>
      <c r="ACQ71" s="75">
        <f>SUM(MC71*$ACQ$28)</f>
        <v>0</v>
      </c>
      <c r="ACR71" s="75">
        <f>SUM(MD71*$ACR$28)</f>
        <v>0</v>
      </c>
      <c r="ACS71" s="75">
        <f>SUM(ME71*$ACS$28)</f>
        <v>642600</v>
      </c>
      <c r="ACT71" s="75">
        <f>SUM(MF71*$ACT$28)</f>
        <v>116200</v>
      </c>
      <c r="ACU71" s="75">
        <f>SUM(MG71*$ACU$28)</f>
        <v>366800</v>
      </c>
      <c r="ACV71" s="75">
        <f>SUM(MH71*$ACV$28)</f>
        <v>224000</v>
      </c>
      <c r="ACW71" s="75">
        <f>SUM(MI71*$ACW$28)</f>
        <v>0</v>
      </c>
      <c r="ACX71" s="75">
        <f>SUM(MJ71*$ACX$28)</f>
        <v>50400</v>
      </c>
      <c r="ACY71" s="75">
        <f>SUM(MK71*$ACY$28)</f>
        <v>0</v>
      </c>
      <c r="ACZ71" s="75">
        <f>SUM(ML71*$ACZ$28)</f>
        <v>0</v>
      </c>
      <c r="ADA71" s="75">
        <f>SUM(MM71*$ADA$28)</f>
        <v>0</v>
      </c>
      <c r="ADB71" s="75">
        <f>SUM(MN71*$ADB$28)</f>
        <v>0</v>
      </c>
      <c r="ADC71" s="75">
        <f>SUM(MO71*$ADC$28)</f>
        <v>0</v>
      </c>
      <c r="ADD71" s="75">
        <f>SUM(MP71*$ADD$28)</f>
        <v>0</v>
      </c>
      <c r="ADE71" s="75">
        <f>SUM(MQ71*$ADE$28)</f>
        <v>0</v>
      </c>
      <c r="ADF71" s="75">
        <f>SUM(MR71*$ADF$28)</f>
        <v>0</v>
      </c>
      <c r="ADG71" s="75">
        <f>SUM(MS71*$ADG$28)</f>
        <v>0</v>
      </c>
      <c r="ADH71" s="75">
        <f>SUM(MT71*$ADH$28)</f>
        <v>0</v>
      </c>
      <c r="ADI71" s="75">
        <f>SUM(MU71*$ADI$28)</f>
        <v>0</v>
      </c>
      <c r="ADJ71" s="75">
        <f>SUM(MV71*$ADJ$28)</f>
        <v>0</v>
      </c>
      <c r="ADK71" s="75">
        <f>SUM(MW71*$ADK$28)</f>
        <v>0</v>
      </c>
      <c r="ADL71" s="75">
        <f>SUM(MX71*$ADL$28)</f>
        <v>0</v>
      </c>
      <c r="ADM71" s="75">
        <f>SUM(MY71*$ADM$28)</f>
        <v>0</v>
      </c>
      <c r="ADN71" s="75">
        <f>SUM(MZ71*$ADN$28)</f>
        <v>0</v>
      </c>
      <c r="ADO71" s="75">
        <f>SUM(NA71*$ADO$28)</f>
        <v>0</v>
      </c>
      <c r="ADP71" s="75">
        <f>SUM(NB71*$ADP$28)</f>
        <v>0</v>
      </c>
      <c r="ADQ71" s="75">
        <f>SUM(NC71*$ADQ$28)</f>
        <v>0</v>
      </c>
      <c r="ADR71" s="75">
        <f>SUM(ND71*$ADR$28)</f>
        <v>0</v>
      </c>
      <c r="ADS71" s="75">
        <f>SUM(NE71*$ADS$28)</f>
        <v>0</v>
      </c>
      <c r="ADT71" s="75">
        <f>SUM(NF71*$ADT$28)</f>
        <v>0</v>
      </c>
      <c r="ADU71" s="75">
        <f>SUM(NG71*$ADU$28)</f>
        <v>0</v>
      </c>
      <c r="ADV71" s="75">
        <f>SUM(NH71*$ADV$28)</f>
        <v>0</v>
      </c>
      <c r="ADW71" s="75">
        <f>SUM(NI71*$ADW$28)</f>
        <v>0</v>
      </c>
      <c r="ADX71" s="75">
        <f>SUM(NJ71*$ADX$28)</f>
        <v>0</v>
      </c>
      <c r="ADY71" s="75">
        <f>SUM(NK71*$ADY$28)</f>
        <v>0</v>
      </c>
      <c r="ADZ71" s="75">
        <f>SUM(NL71*$ADZ$28)</f>
        <v>0</v>
      </c>
      <c r="AEA71" s="75">
        <f>SUM(NM71*$AEA$28)</f>
        <v>0</v>
      </c>
      <c r="AEB71" s="75">
        <f>SUM(NN71*$AEB$28)</f>
        <v>0</v>
      </c>
      <c r="AEC71" s="75">
        <f>SUM(NO71*$AEC$28)</f>
        <v>0</v>
      </c>
      <c r="AED71" s="75">
        <f>SUM(NP71*$AED$28)</f>
        <v>0</v>
      </c>
      <c r="AEE71" s="75">
        <f>SUM(NQ71*$AEE$28)</f>
        <v>0</v>
      </c>
      <c r="AEF71" s="75">
        <f>SUM(NR71*$AEF$28)</f>
        <v>0</v>
      </c>
      <c r="AEG71" s="75">
        <f>SUM(NS71*$AEG$28)</f>
        <v>0</v>
      </c>
      <c r="AEH71" s="75">
        <f>SUM(NT71*$AEH$28)</f>
        <v>0</v>
      </c>
      <c r="AEI71" s="75">
        <f>SUM(NU71*$AEI$28)</f>
        <v>0</v>
      </c>
      <c r="AEJ71" s="75">
        <f>SUM(NV71*$AEJ$28)</f>
        <v>0</v>
      </c>
      <c r="AEK71" s="75">
        <f>SUM(NW71*$AEK$28)</f>
        <v>0</v>
      </c>
      <c r="AEL71" s="75">
        <f>SUM(NX71*$AEL$28)</f>
        <v>0</v>
      </c>
      <c r="AEM71" s="75">
        <f>SUM(NY71*$AEM$28)</f>
        <v>0</v>
      </c>
      <c r="AEN71" s="75">
        <f>SUM(NZ71*$AEN$28)</f>
        <v>0</v>
      </c>
      <c r="AEO71" s="75">
        <f>SUM(OA71*$AEO$28)</f>
        <v>0</v>
      </c>
      <c r="AEP71" s="75">
        <f>SUM(OB71*$AEP$28)</f>
        <v>0</v>
      </c>
      <c r="AEQ71" s="75">
        <f>SUM(OC71*$AEQ$28)</f>
        <v>0</v>
      </c>
      <c r="AER71" s="75">
        <f>SUM(OD71*$AER$28)</f>
        <v>0</v>
      </c>
      <c r="AES71" s="75">
        <f>SUM(OE71*$AES$28)</f>
        <v>0</v>
      </c>
      <c r="AET71" s="75">
        <f>SUM(OF71*$AET$28)</f>
        <v>0</v>
      </c>
      <c r="AEU71" s="75">
        <f>SUM(OG71*$AEU$28)</f>
        <v>0</v>
      </c>
      <c r="AEV71" s="75">
        <f>SUM(OH71*$AEV$28)</f>
        <v>0</v>
      </c>
      <c r="AEW71" s="75">
        <f>SUM(OI71*$AEW$28)</f>
        <v>0</v>
      </c>
      <c r="AEX71" s="75">
        <f>SUM(OJ71*$AEX$28)</f>
        <v>0</v>
      </c>
      <c r="AEY71" s="75">
        <f>SUM(OK71*$AEY$28)</f>
        <v>0</v>
      </c>
      <c r="AEZ71" s="75">
        <f>SUM(OL71*$AEZ$28)</f>
        <v>0</v>
      </c>
      <c r="AFA71" s="75">
        <f>SUM(OM71*$AFA$28)</f>
        <v>0</v>
      </c>
      <c r="AFB71" s="75">
        <f>SUM(ON71*$AFB$28)</f>
        <v>0</v>
      </c>
      <c r="AFC71" s="75">
        <f>SUM(OO71*$AFC$28)</f>
        <v>0</v>
      </c>
      <c r="AFD71" s="75">
        <f>SUM(OP71*$AFD$28)</f>
        <v>0</v>
      </c>
      <c r="AFE71" s="75">
        <f>SUM(OQ71*$AFE$28)</f>
        <v>0</v>
      </c>
      <c r="AFF71" s="75">
        <f>SUM(OR71*$AFF$28)</f>
        <v>0</v>
      </c>
      <c r="AFG71" s="75">
        <f>SUM(OS71*$AFG$28)</f>
        <v>0</v>
      </c>
      <c r="AFH71" s="75">
        <f>SUM(OT71*$AFH$28)</f>
        <v>0</v>
      </c>
      <c r="AFI71" s="75">
        <f>SUM(OU71*$AFI$28)</f>
        <v>0</v>
      </c>
      <c r="AFJ71" s="75">
        <f>SUM(OV71*$AFJ$28)</f>
        <v>0</v>
      </c>
      <c r="AFK71" s="75">
        <f>SUM(OW71*$AFK$28)</f>
        <v>0</v>
      </c>
      <c r="AFL71" s="75">
        <f>SUM(OX71*$AFL$28)</f>
        <v>0</v>
      </c>
      <c r="AFM71" s="75">
        <f>SUM(OY71*$AFM$28)</f>
        <v>0</v>
      </c>
      <c r="AFN71" s="75">
        <f>SUM(OZ71*$AFN$28)</f>
        <v>0</v>
      </c>
      <c r="AFO71" s="75">
        <f>SUM(PA71*$AFO$28)</f>
        <v>0</v>
      </c>
      <c r="AFP71" s="75">
        <f>SUM(PB71*$AFP$28)</f>
        <v>0</v>
      </c>
      <c r="AFQ71" s="75">
        <f>SUM(PC71*$AFQ$28)</f>
        <v>0</v>
      </c>
      <c r="AFR71" s="75">
        <f>SUM(PD71*$AFR$28)</f>
        <v>0</v>
      </c>
      <c r="AFS71" s="75">
        <f>SUM(PE71*$AFS$28)</f>
        <v>0</v>
      </c>
      <c r="AFT71" s="75">
        <f>SUM(PF71*$AFT$28)</f>
        <v>0</v>
      </c>
      <c r="AFU71" s="75">
        <f>SUM(PG71*$AFU$28)</f>
        <v>4060</v>
      </c>
      <c r="AFV71" s="75">
        <f>SUM(PH71*$AFV$28)</f>
        <v>0</v>
      </c>
      <c r="AFW71" s="75">
        <f>SUM(PI71*$AFW$28)</f>
        <v>0</v>
      </c>
      <c r="AFX71" s="75">
        <f>SUM(PJ71*$AFX$28)</f>
        <v>0</v>
      </c>
      <c r="AFY71" s="75">
        <f>SUM(PK71*$AFY$28)</f>
        <v>0</v>
      </c>
      <c r="AFZ71" s="75">
        <f>SUM(PL71*$AFZ$28)</f>
        <v>13840</v>
      </c>
      <c r="AGA71" s="75">
        <f>SUM(PM71*$AGA$28)</f>
        <v>0</v>
      </c>
      <c r="AGB71" s="75">
        <f>SUM(PN71*$AGB$28)</f>
        <v>0</v>
      </c>
      <c r="AGC71" s="75">
        <f>SUM(PO71*$AGC$28)</f>
        <v>0</v>
      </c>
      <c r="AGD71" s="75">
        <f>SUM(PP71*$AGD$28)</f>
        <v>0</v>
      </c>
      <c r="AGE71" s="75">
        <f>SUM(PQ71*$AGE$28)</f>
        <v>0</v>
      </c>
      <c r="AGF71" s="75">
        <f>SUM(PR71*$AGF$28)</f>
        <v>0</v>
      </c>
      <c r="AGG71" s="75">
        <f>SUM(PS71*$AGG$28)</f>
        <v>0</v>
      </c>
      <c r="AGH71" s="75">
        <f>SUM(PT71*$AGH$28)</f>
        <v>0</v>
      </c>
      <c r="AGI71" s="75">
        <f>SUM(PU71*$AGI$28)</f>
        <v>0</v>
      </c>
      <c r="AGJ71" s="75">
        <f>SUM(PV71*$AGJ$28)</f>
        <v>0</v>
      </c>
      <c r="AGK71" s="75">
        <f>SUM(PW71*$AGK$28)</f>
        <v>0</v>
      </c>
      <c r="AGL71" s="75">
        <f>SUM(PX71*$AGL$28)</f>
        <v>25000</v>
      </c>
      <c r="AGM71" s="75">
        <f>SUM(PY71*$AGM$28)</f>
        <v>0</v>
      </c>
      <c r="AGN71" s="75">
        <f>SUM(PZ71*$AGN$28)</f>
        <v>0</v>
      </c>
      <c r="AGO71" s="75">
        <f>SUM(QA71*$AGO$28)</f>
        <v>0</v>
      </c>
      <c r="AGP71" s="75">
        <f>SUM(QB71*$AGP$28)</f>
        <v>0</v>
      </c>
      <c r="AGQ71" s="75">
        <f>SUM(QC71*$AGQ$28)</f>
        <v>0</v>
      </c>
      <c r="AGR71" s="75">
        <f>SUM(QD71*$AGR$28)</f>
        <v>0</v>
      </c>
      <c r="AGS71" s="75">
        <f>SUM(QE71*$AGS$28)</f>
        <v>0</v>
      </c>
      <c r="AGT71" s="75">
        <f>SUM(QF71*$AGT$28)</f>
        <v>0</v>
      </c>
      <c r="AGU71" s="75">
        <f>SUM(QG71*$AGU$28)</f>
        <v>0</v>
      </c>
      <c r="AGV71" s="75">
        <f>SUM(QH71*$AGV$28)</f>
        <v>0</v>
      </c>
      <c r="AGW71" s="75">
        <f>SUM(QI71*$AGW$28)</f>
        <v>0</v>
      </c>
      <c r="AGX71" s="75">
        <f>SUM(QJ71*$AGX$28)</f>
        <v>0</v>
      </c>
      <c r="AGY71" s="75">
        <f>SUM(QK71*$AGY$28)</f>
        <v>0</v>
      </c>
      <c r="AGZ71" s="75">
        <f>SUM(QL71*$AGZ$28)</f>
        <v>0</v>
      </c>
      <c r="AHA71" s="75">
        <f>SUM(QM71*$AHA$28)</f>
        <v>0</v>
      </c>
      <c r="AHB71" s="75">
        <f>SUM(QN71*$AHB$28)</f>
        <v>0</v>
      </c>
      <c r="AHC71" s="75">
        <f>SUM(QO71*$AHC$28)</f>
        <v>0</v>
      </c>
      <c r="AHD71" s="75">
        <f>SUM(QP71*$AHD$28)</f>
        <v>0</v>
      </c>
      <c r="AHE71" s="75">
        <f>SUM(QQ71*$AHE$28)</f>
        <v>0</v>
      </c>
      <c r="AHF71" s="75">
        <f>SUM(QR71*$AHF$28)</f>
        <v>0</v>
      </c>
      <c r="AHG71" s="75">
        <f>SUM(QS71*$AHG$28)</f>
        <v>0</v>
      </c>
      <c r="AHH71" s="75">
        <f>SUM(QT71*$AHH$28)</f>
        <v>0</v>
      </c>
      <c r="AHI71" s="75">
        <f>SUM(QU71*$AHI$28)</f>
        <v>0</v>
      </c>
      <c r="AHJ71" s="75">
        <f>SUM(QV71*$AHJ$28)</f>
        <v>0</v>
      </c>
      <c r="AHK71" s="75">
        <f>SUM(QW71*$AHK$28)</f>
        <v>0</v>
      </c>
      <c r="AHL71" s="75">
        <f>SUM(QX71*$AHL$28)</f>
        <v>0</v>
      </c>
      <c r="AHM71" s="75">
        <f>SUM(QY71*$AHM$28)</f>
        <v>0</v>
      </c>
      <c r="AHN71" s="75">
        <f>SUM(QZ71*$AHN$28)</f>
        <v>0</v>
      </c>
      <c r="AHO71" s="75">
        <f>SUM(RA71*$AHO$28)</f>
        <v>0</v>
      </c>
      <c r="AHP71" s="75">
        <f>SUM(RB71*$AHP$28)</f>
        <v>0</v>
      </c>
      <c r="AHQ71" s="75">
        <f>SUM(RC71*$AHQ$28)</f>
        <v>0</v>
      </c>
      <c r="AHT71" s="22">
        <f>SUM(AS71:KN71)</f>
        <v>62</v>
      </c>
      <c r="AHU71" s="22">
        <f>SUM(KO71:KV71)</f>
        <v>0</v>
      </c>
      <c r="AHV71" s="22">
        <f>SUM(KW71:MD71)</f>
        <v>210</v>
      </c>
      <c r="AHW71" s="22">
        <f>SUM(ME71:NL71)</f>
        <v>1000</v>
      </c>
      <c r="AHX71" s="22">
        <f>SUM(NM71:NT71)</f>
        <v>0</v>
      </c>
      <c r="AHY71" s="22">
        <f>SUM(NU71:OJ71)</f>
        <v>0</v>
      </c>
      <c r="AHZ71" s="22">
        <f>SUM(OK71:RC71)</f>
        <v>44</v>
      </c>
      <c r="AIA71" s="22">
        <f>SUM(AHT71:AHZ71)</f>
        <v>1316</v>
      </c>
      <c r="AIB71" s="77">
        <f>SUM(AHT71/AIA71)</f>
        <v>4.7112462006079027E-2</v>
      </c>
      <c r="AIC71" s="77">
        <f>SUM(AHU71/AIA71)</f>
        <v>0</v>
      </c>
      <c r="AID71" s="77">
        <f>SUM(AHV71/AIA71)</f>
        <v>0.15957446808510639</v>
      </c>
      <c r="AIE71" s="77">
        <f>SUM(AHW71/AIA71)</f>
        <v>0.75987841945288759</v>
      </c>
      <c r="AIF71" s="77">
        <f>SUM(AHX71/AIA71)</f>
        <v>0</v>
      </c>
      <c r="AIG71" s="77">
        <f>SUM(AHY71/AIA71)</f>
        <v>0</v>
      </c>
      <c r="AIH71" s="77">
        <f>SUM(AHZ71/AIA71)</f>
        <v>3.3434650455927049E-2</v>
      </c>
      <c r="AII71" s="22" t="s">
        <v>584</v>
      </c>
      <c r="AIK71" s="75">
        <f>SUM(RG71:AHQ71)</f>
        <v>2207860</v>
      </c>
      <c r="AIL71" s="75">
        <f>AE71</f>
        <v>5070</v>
      </c>
      <c r="AIM71" s="75">
        <f>SUM(AFZ71:AHD71)</f>
        <v>38840</v>
      </c>
      <c r="AIN71" s="75">
        <f>SUM(AIK71-AIM71)</f>
        <v>2169020</v>
      </c>
      <c r="AIO71" s="75">
        <f>SUM(AIL71+AIM71)</f>
        <v>43910</v>
      </c>
      <c r="AIP71" s="23">
        <f>SUM(AIO71/AIN71)</f>
        <v>2.0244165567860139E-2</v>
      </c>
    </row>
    <row r="72" spans="5:926" ht="23.25" customHeight="1" x14ac:dyDescent="0.2">
      <c r="E72" s="72"/>
      <c r="J72" s="78">
        <v>2021</v>
      </c>
      <c r="K72" s="78">
        <v>87</v>
      </c>
      <c r="L72" s="79">
        <v>44389</v>
      </c>
      <c r="M72" s="78">
        <v>1013200</v>
      </c>
      <c r="N72" s="80"/>
      <c r="O72" s="80" t="s">
        <v>706</v>
      </c>
      <c r="P72" s="80" t="s">
        <v>707</v>
      </c>
      <c r="Q72" s="80" t="s">
        <v>708</v>
      </c>
      <c r="R72" s="22">
        <v>32</v>
      </c>
      <c r="S72" s="22">
        <v>1</v>
      </c>
      <c r="T72" s="22">
        <v>9</v>
      </c>
      <c r="U72" s="68" t="s">
        <v>698</v>
      </c>
      <c r="V72" s="22" t="s">
        <v>703</v>
      </c>
      <c r="X72" s="22">
        <v>80</v>
      </c>
      <c r="Y72" s="74">
        <f>SUM(AK72/X72)</f>
        <v>3100</v>
      </c>
      <c r="Z72" s="75">
        <v>101010</v>
      </c>
      <c r="AA72" s="75"/>
      <c r="AB72" s="75"/>
      <c r="AC72" s="75">
        <f>SUM(Z72:AB72)</f>
        <v>101010</v>
      </c>
      <c r="AD72" s="75">
        <v>101010</v>
      </c>
      <c r="AE72" s="75"/>
      <c r="AF72" s="75"/>
      <c r="AG72" s="75">
        <f>SUM(AD72:AF72)</f>
        <v>101010</v>
      </c>
      <c r="AH72" s="74">
        <v>248000</v>
      </c>
      <c r="AI72" s="74"/>
      <c r="AJ72" s="74"/>
      <c r="AK72" s="76">
        <f>SUM(AH72-(AI72+AJ72))</f>
        <v>248000</v>
      </c>
      <c r="AL72" s="23">
        <f>SUM(AD72/AK72)</f>
        <v>0.40729838709677418</v>
      </c>
      <c r="AM72" s="77">
        <f>ABS(AL72-$A$7)</f>
        <v>0.33170161290322581</v>
      </c>
      <c r="AN72" s="77">
        <f>ABS(AL72-$A$9)</f>
        <v>0.38394887207756573</v>
      </c>
      <c r="AO72" s="77">
        <f>SUMSQ(AN72)</f>
        <v>0.14741673636963493</v>
      </c>
      <c r="AP72" s="75">
        <f>AK72^2</f>
        <v>61504000000</v>
      </c>
      <c r="AQ72" s="74">
        <f>AG72^2</f>
        <v>10203020100</v>
      </c>
      <c r="AR72" s="75">
        <f>AG72*AK72</f>
        <v>25050480000</v>
      </c>
      <c r="ME72" s="22">
        <v>89.6</v>
      </c>
      <c r="MF72" s="22">
        <v>9</v>
      </c>
      <c r="MG72" s="22">
        <v>33.700000000000003</v>
      </c>
      <c r="MH72" s="22">
        <v>6.6</v>
      </c>
      <c r="MI72" s="22">
        <v>16.100000000000001</v>
      </c>
      <c r="RB72" s="22">
        <v>5</v>
      </c>
      <c r="RE72" s="22">
        <f>SUM(AS72:PG72)</f>
        <v>155</v>
      </c>
      <c r="RF72" s="22">
        <f>SUM(AS72:RC72)</f>
        <v>160</v>
      </c>
      <c r="RG72" s="75">
        <f>SUM(AS72*$RG$28)</f>
        <v>0</v>
      </c>
      <c r="RH72" s="75">
        <f>SUM(AT72*$RH$28)</f>
        <v>0</v>
      </c>
      <c r="RI72" s="75">
        <f>SUM(AU72*$RI$28)</f>
        <v>0</v>
      </c>
      <c r="RJ72" s="75">
        <f>SUM(AV72*$RJ$28)</f>
        <v>0</v>
      </c>
      <c r="RK72" s="75">
        <f>SUM(AW72*$RK$28)</f>
        <v>0</v>
      </c>
      <c r="RL72" s="75">
        <f>SUM(AX72*$RL$28)</f>
        <v>0</v>
      </c>
      <c r="RM72" s="75">
        <f>SUM(AY72*$RM$28)</f>
        <v>0</v>
      </c>
      <c r="RN72" s="75">
        <f>SUM(AZ72*$RN$28)</f>
        <v>0</v>
      </c>
      <c r="RO72" s="75">
        <f>SUM(BA72*$RO$28)</f>
        <v>0</v>
      </c>
      <c r="RP72" s="75">
        <f>SUM(BB72*$RP$28)</f>
        <v>0</v>
      </c>
      <c r="RQ72" s="75">
        <f>SUM(BC72*$RQ$28)</f>
        <v>0</v>
      </c>
      <c r="RR72" s="75">
        <f>SUM(BD72*$RR$28)</f>
        <v>0</v>
      </c>
      <c r="RS72" s="75">
        <f>SUM(BE72*$RS$28)</f>
        <v>0</v>
      </c>
      <c r="RT72" s="75">
        <f>SUM(BF72*$RT$28)</f>
        <v>0</v>
      </c>
      <c r="RU72" s="75">
        <f>SUM(BG72*$RU$28)</f>
        <v>0</v>
      </c>
      <c r="RV72" s="75">
        <f>SUM(BH72*$RV$28)</f>
        <v>0</v>
      </c>
      <c r="RW72" s="75">
        <f>SUM(BI72*$RW$28)</f>
        <v>0</v>
      </c>
      <c r="RX72" s="75">
        <f>SUM(BJ72*$RX$28)</f>
        <v>0</v>
      </c>
      <c r="RY72" s="75">
        <f>SUM(BK72*$RY$28)</f>
        <v>0</v>
      </c>
      <c r="RZ72" s="75">
        <f>SUM(BL72*$RZ$28)</f>
        <v>0</v>
      </c>
      <c r="SA72" s="75">
        <f>SUM(BM72*$SA$28)</f>
        <v>0</v>
      </c>
      <c r="SB72" s="75">
        <f>SUM(BN72*$SB$28)</f>
        <v>0</v>
      </c>
      <c r="SC72" s="75">
        <f>SUM(BO72*$SC$28)</f>
        <v>0</v>
      </c>
      <c r="SD72" s="75">
        <f>SUM(BP72*$SD$28)</f>
        <v>0</v>
      </c>
      <c r="SE72" s="75">
        <f>SUM(BQ72*$SE$28)</f>
        <v>0</v>
      </c>
      <c r="SF72" s="75">
        <f>SUM(BR72*$SF$28)</f>
        <v>0</v>
      </c>
      <c r="SG72" s="75">
        <f>SUM(BS72*$SG$28)</f>
        <v>0</v>
      </c>
      <c r="SH72" s="75">
        <f>SUM(BT72*$SH$28)</f>
        <v>0</v>
      </c>
      <c r="SI72" s="75">
        <f>SUM(BU72*$SI$28)</f>
        <v>0</v>
      </c>
      <c r="SJ72" s="75">
        <f>SUM(BV72*$SJ$28)</f>
        <v>0</v>
      </c>
      <c r="SK72" s="75">
        <f>SUM(BW72*$SK$28)</f>
        <v>0</v>
      </c>
      <c r="SL72" s="75">
        <f>SUM(BX72*$SL$28)</f>
        <v>0</v>
      </c>
      <c r="SM72" s="75">
        <f>SUM(BY72*$SM$28)</f>
        <v>0</v>
      </c>
      <c r="SN72" s="75">
        <f>SUM(BZ72*$SN$28)</f>
        <v>0</v>
      </c>
      <c r="SO72" s="75">
        <f>SUM(CA72*$SO$28)</f>
        <v>0</v>
      </c>
      <c r="SP72" s="75">
        <f>SUM(CB72*$SP$28)</f>
        <v>0</v>
      </c>
      <c r="SQ72" s="75">
        <f>SUM(CC72*$SQ$28)</f>
        <v>0</v>
      </c>
      <c r="SR72" s="75">
        <f>SUM(CD72*$SR$28)</f>
        <v>0</v>
      </c>
      <c r="SS72" s="75">
        <f>SUM(CE72*$SS$28)</f>
        <v>0</v>
      </c>
      <c r="ST72" s="75">
        <f>SUM(CF72*$ST$28)</f>
        <v>0</v>
      </c>
      <c r="SU72" s="75">
        <f>SUM(CG72*$SU$28)</f>
        <v>0</v>
      </c>
      <c r="SV72" s="75">
        <f>SUM(CH72*$SV$28)</f>
        <v>0</v>
      </c>
      <c r="SW72" s="75">
        <f>SUM(CI72*$SW$28)</f>
        <v>0</v>
      </c>
      <c r="SX72" s="75">
        <f>SUM(CJ72*$SX$28)</f>
        <v>0</v>
      </c>
      <c r="SY72" s="75">
        <f>SUM(CK72*$SY$28)</f>
        <v>0</v>
      </c>
      <c r="SZ72" s="75">
        <f>SUM(CL72*$SZ$28)</f>
        <v>0</v>
      </c>
      <c r="TA72" s="75">
        <f>SUM(CM72*$TA$28)</f>
        <v>0</v>
      </c>
      <c r="TB72" s="75">
        <f>SUM(CN72*$TB$28)</f>
        <v>0</v>
      </c>
      <c r="TC72" s="75">
        <f>SUM(CO72*$TC$28)</f>
        <v>0</v>
      </c>
      <c r="TD72" s="75">
        <f>SUM(CP72*$TD$28)</f>
        <v>0</v>
      </c>
      <c r="TE72" s="75">
        <f>SUM(CQ72*$TE$28)</f>
        <v>0</v>
      </c>
      <c r="TF72" s="75">
        <f>SUM(CR72*$TF$28)</f>
        <v>0</v>
      </c>
      <c r="TG72" s="75">
        <f>SUM(CS72*$TG$28)</f>
        <v>0</v>
      </c>
      <c r="TH72" s="75">
        <f>SUM(CT72*$TH$28)</f>
        <v>0</v>
      </c>
      <c r="TI72" s="75">
        <f>SUM(CU72*$TI$28)</f>
        <v>0</v>
      </c>
      <c r="TJ72" s="75">
        <f>SUM(CV72*$TJ$28)</f>
        <v>0</v>
      </c>
      <c r="TK72" s="75">
        <f>SUM(CW72*$TK$28)</f>
        <v>0</v>
      </c>
      <c r="TL72" s="75">
        <f>SUM(CX72*$TL$28)</f>
        <v>0</v>
      </c>
      <c r="TM72" s="75">
        <f>SUM(CY72*$TM$28)</f>
        <v>0</v>
      </c>
      <c r="TN72" s="75">
        <f>SUM(CZ72*$TN$28)</f>
        <v>0</v>
      </c>
      <c r="TO72" s="75">
        <f>SUM(DA72*$TO$28)</f>
        <v>0</v>
      </c>
      <c r="TP72" s="75">
        <f>SUM(DB72*$TP$28)</f>
        <v>0</v>
      </c>
      <c r="TQ72" s="75">
        <f>SUM(DC72*$TQ$28)</f>
        <v>0</v>
      </c>
      <c r="TR72" s="75">
        <f>SUM(DD72*$TR$28)</f>
        <v>0</v>
      </c>
      <c r="TS72" s="75">
        <f>SUM(DE72*$TS$28)</f>
        <v>0</v>
      </c>
      <c r="TT72" s="75">
        <f>SUM(DF72*$TT$28)</f>
        <v>0</v>
      </c>
      <c r="TU72" s="75">
        <f>SUM(DG72*$TU$28)</f>
        <v>0</v>
      </c>
      <c r="TV72" s="75">
        <f>SUM(DH72*$TV$28)</f>
        <v>0</v>
      </c>
      <c r="TW72" s="75">
        <f>SUM(DI72*$TW$28)</f>
        <v>0</v>
      </c>
      <c r="TX72" s="75">
        <f>SUM(DJ72*$TX$28)</f>
        <v>0</v>
      </c>
      <c r="TY72" s="75">
        <f>SUM(DK72*$TY$28)</f>
        <v>0</v>
      </c>
      <c r="TZ72" s="75">
        <f>SUM(DL72*$TZ$28)</f>
        <v>0</v>
      </c>
      <c r="UA72" s="75">
        <f>SUM(DM72*$UA$28)</f>
        <v>0</v>
      </c>
      <c r="UB72" s="75">
        <f>SUM(DN72*$UB$28)</f>
        <v>0</v>
      </c>
      <c r="UC72" s="75">
        <f>SUM(DO72*$UC$28)</f>
        <v>0</v>
      </c>
      <c r="UD72" s="75">
        <f>SUM(DP72*$UD$28)</f>
        <v>0</v>
      </c>
      <c r="UE72" s="75">
        <f>SUM(DQ72*$UE$28)</f>
        <v>0</v>
      </c>
      <c r="UF72" s="75">
        <f>SUM(DR72*$UF$28)</f>
        <v>0</v>
      </c>
      <c r="UG72" s="75">
        <f>SUM(DS72*$UG$28)</f>
        <v>0</v>
      </c>
      <c r="UH72" s="75">
        <f>SUM(DT72*$UH$28)</f>
        <v>0</v>
      </c>
      <c r="UI72" s="75">
        <f>SUM(DU72*$UI$28)</f>
        <v>0</v>
      </c>
      <c r="UJ72" s="75">
        <f>SUM(DV72*$UJ$28)</f>
        <v>0</v>
      </c>
      <c r="UK72" s="75">
        <f>SUM(DW72*$UK$28)</f>
        <v>0</v>
      </c>
      <c r="UL72" s="75">
        <f>SUM(DX72*$UL$28)</f>
        <v>0</v>
      </c>
      <c r="UM72" s="75">
        <f>SUM(DY72*$UM$28)</f>
        <v>0</v>
      </c>
      <c r="UN72" s="75">
        <f>SUM(DZ72*$UN$28)</f>
        <v>0</v>
      </c>
      <c r="UO72" s="75">
        <f>SUM(EA72*$UO$28)</f>
        <v>0</v>
      </c>
      <c r="UP72" s="75">
        <f>SUM(EB72*$UP$28)</f>
        <v>0</v>
      </c>
      <c r="UQ72" s="75">
        <f>SUM(EC72*$UQ$28)</f>
        <v>0</v>
      </c>
      <c r="UR72" s="75">
        <f>SUM(ED72*$UR$28)</f>
        <v>0</v>
      </c>
      <c r="US72" s="75">
        <f>SUM(EE72*$US$28)</f>
        <v>0</v>
      </c>
      <c r="UT72" s="75">
        <f>SUM(EF72*$UT$28)</f>
        <v>0</v>
      </c>
      <c r="UU72" s="75">
        <f>SUM(EG72*$UU$28)</f>
        <v>0</v>
      </c>
      <c r="UV72" s="75">
        <f>SUM(EH72*$UV$28)</f>
        <v>0</v>
      </c>
      <c r="UW72" s="75">
        <f>SUM(EI72*$UW$28)</f>
        <v>0</v>
      </c>
      <c r="UX72" s="75">
        <f>SUM(EJ72*$UX$28)</f>
        <v>0</v>
      </c>
      <c r="UY72" s="75">
        <f>SUM(EK72*$UY$28)</f>
        <v>0</v>
      </c>
      <c r="UZ72" s="75">
        <f>SUM(EL72*$UZ$28)</f>
        <v>0</v>
      </c>
      <c r="VA72" s="75">
        <f>SUM(EM72*$VA$28)</f>
        <v>0</v>
      </c>
      <c r="VB72" s="75">
        <f>SUM(EN72*$VB$28)</f>
        <v>0</v>
      </c>
      <c r="VC72" s="75">
        <f>SUM(EO72*$VC$28)</f>
        <v>0</v>
      </c>
      <c r="VD72" s="75">
        <f>SUM(EP72*$VD$28)</f>
        <v>0</v>
      </c>
      <c r="VE72" s="75">
        <f>SUM(EQ72*$VE$28)</f>
        <v>0</v>
      </c>
      <c r="VF72" s="75">
        <f>SUM(ER72*$VF$28)</f>
        <v>0</v>
      </c>
      <c r="VG72" s="75">
        <f>SUM(ES72*$VG$28)</f>
        <v>0</v>
      </c>
      <c r="VH72" s="75">
        <f>SUM(ET72*$VH$28)</f>
        <v>0</v>
      </c>
      <c r="VI72" s="75">
        <f>SUM(EU72*$VI$28)</f>
        <v>0</v>
      </c>
      <c r="VJ72" s="75">
        <f>SUM(EV72*$VJ$28)</f>
        <v>0</v>
      </c>
      <c r="VK72" s="75">
        <f>SUM(EW72*$VK$28)</f>
        <v>0</v>
      </c>
      <c r="VL72" s="75">
        <f>SUM(EX72*$VL$28)</f>
        <v>0</v>
      </c>
      <c r="VM72" s="75">
        <f>SUM(EY72*$VM$28)</f>
        <v>0</v>
      </c>
      <c r="VN72" s="75">
        <f>SUM(EZ72*$VND$28)</f>
        <v>0</v>
      </c>
      <c r="VO72" s="75">
        <f>SUM(FA72*$VO$28)</f>
        <v>0</v>
      </c>
      <c r="VP72" s="75">
        <f>SUM(FB72*$VP$28)</f>
        <v>0</v>
      </c>
      <c r="VQ72" s="75">
        <f>SUM(FC72*$VQ$28)</f>
        <v>0</v>
      </c>
      <c r="VR72" s="75">
        <f>SUM(FD72*$VR$28)</f>
        <v>0</v>
      </c>
      <c r="VS72" s="75">
        <f>SUM(FE72*$VS$28)</f>
        <v>0</v>
      </c>
      <c r="VT72" s="75">
        <f>SUM(FF72*$VT$28)</f>
        <v>0</v>
      </c>
      <c r="VU72" s="75">
        <f>SUM(FG72*$VU$28)</f>
        <v>0</v>
      </c>
      <c r="VV72" s="75">
        <f>SUM(FH72*$VV$28)</f>
        <v>0</v>
      </c>
      <c r="VW72" s="75">
        <f>SUM(FI72*$VW$28)</f>
        <v>0</v>
      </c>
      <c r="VX72" s="75">
        <f>SUM(FJ72*$VX$28)</f>
        <v>0</v>
      </c>
      <c r="VY72" s="75">
        <f>SUM(FK72*$VY$28)</f>
        <v>0</v>
      </c>
      <c r="VZ72" s="75">
        <f>SUM(FL72*$VZ$28)</f>
        <v>0</v>
      </c>
      <c r="WA72" s="75">
        <f>SUM(FM72*$WA$28)</f>
        <v>0</v>
      </c>
      <c r="WB72" s="75">
        <f>SUM(FN72*$WB$28)</f>
        <v>0</v>
      </c>
      <c r="WC72" s="75">
        <f>SUM(FO72*$WC$28)</f>
        <v>0</v>
      </c>
      <c r="WD72" s="75">
        <f>SUM(FP72*$WD$28)</f>
        <v>0</v>
      </c>
      <c r="WE72" s="75">
        <f>SUM(FQ72*$WE$28)</f>
        <v>0</v>
      </c>
      <c r="WF72" s="75">
        <f>SUM(FR72*$WF$28)</f>
        <v>0</v>
      </c>
      <c r="WG72" s="75">
        <f>SUM(FS72*$WG$28)</f>
        <v>0</v>
      </c>
      <c r="WH72" s="75">
        <f>SUM(FT72*$WH$28)</f>
        <v>0</v>
      </c>
      <c r="WI72" s="75">
        <f>SUM(FU72*$WI$28)</f>
        <v>0</v>
      </c>
      <c r="WJ72" s="75">
        <f>SUM(FV72*$WJ$28)</f>
        <v>0</v>
      </c>
      <c r="WK72" s="75">
        <f>SUM(FW72*$WK$28)</f>
        <v>0</v>
      </c>
      <c r="WL72" s="75">
        <f>SUM(FX72*$WL$28)</f>
        <v>0</v>
      </c>
      <c r="WM72" s="75">
        <f>SUM(FY72*$WM$28)</f>
        <v>0</v>
      </c>
      <c r="WN72" s="75">
        <f>SUM(FZ72*$WN$28)</f>
        <v>0</v>
      </c>
      <c r="WO72" s="75">
        <f>SUM(GA72*$WO$28)</f>
        <v>0</v>
      </c>
      <c r="WP72" s="75">
        <f>SUM(GB72*$WP$28)</f>
        <v>0</v>
      </c>
      <c r="WQ72" s="75">
        <f>SUM(GC72*$WQ$28)</f>
        <v>0</v>
      </c>
      <c r="WR72" s="75">
        <f>SUM(GD72*$WR$28)</f>
        <v>0</v>
      </c>
      <c r="WS72" s="75">
        <f>SUM(GE72*$WS$28)</f>
        <v>0</v>
      </c>
      <c r="WT72" s="75">
        <f>SUM(GF72*$WT$28)</f>
        <v>0</v>
      </c>
      <c r="WU72" s="75">
        <f>SUM(GG72*$WU$28)</f>
        <v>0</v>
      </c>
      <c r="WV72" s="75">
        <f>SUM(GH72*$WV$28)</f>
        <v>0</v>
      </c>
      <c r="WW72" s="75">
        <f>SUM(GI72*$WW$28)</f>
        <v>0</v>
      </c>
      <c r="WX72" s="75">
        <f>SUM(GJ72*$WX$28)</f>
        <v>0</v>
      </c>
      <c r="WY72" s="75">
        <f>SUM(GK72*$WY$28)</f>
        <v>0</v>
      </c>
      <c r="WZ72" s="75">
        <f>SUM(GL72*$WZ$28)</f>
        <v>0</v>
      </c>
      <c r="XA72" s="75">
        <f>SUM(GM72*$XA$28)</f>
        <v>0</v>
      </c>
      <c r="XB72" s="75">
        <f>SUM(GN72*$XB$28)</f>
        <v>0</v>
      </c>
      <c r="XC72" s="75">
        <f>SUM(GO72*$XC$28)</f>
        <v>0</v>
      </c>
      <c r="XD72" s="75">
        <f>SUM(GP72*$XD$28)</f>
        <v>0</v>
      </c>
      <c r="XE72" s="75">
        <f>SUM(GQ72*$XE$28)</f>
        <v>0</v>
      </c>
      <c r="XF72" s="75">
        <f>SUM(GR72*$XF$28)</f>
        <v>0</v>
      </c>
      <c r="XG72" s="75">
        <f>SUM(GS72*$XG$28)</f>
        <v>0</v>
      </c>
      <c r="XH72" s="75">
        <f>SUM(GT72*$XH$28)</f>
        <v>0</v>
      </c>
      <c r="XI72" s="75">
        <f>SUM(GU72*$XI$28)</f>
        <v>0</v>
      </c>
      <c r="XJ72" s="75">
        <f>SUM(GV72*$XJ$28)</f>
        <v>0</v>
      </c>
      <c r="XK72" s="75">
        <f>SUM(GW72*$XK$28)</f>
        <v>0</v>
      </c>
      <c r="XL72" s="75">
        <f>SUM(GX72*$XL$28)</f>
        <v>0</v>
      </c>
      <c r="XM72" s="75">
        <f>SUM(GY72*$XM$28)</f>
        <v>0</v>
      </c>
      <c r="XN72" s="75">
        <f>SUM(GZ72*$XN$28)</f>
        <v>0</v>
      </c>
      <c r="XO72" s="75">
        <f>SUM(HA72*$XO$28)</f>
        <v>0</v>
      </c>
      <c r="XP72" s="75">
        <f>SUM(HB72*$XP$28)</f>
        <v>0</v>
      </c>
      <c r="XQ72" s="75">
        <f>SUM(HC72*$XQ$28)</f>
        <v>0</v>
      </c>
      <c r="XR72" s="75">
        <f>SUM(HD72*$XR$28)</f>
        <v>0</v>
      </c>
      <c r="XS72" s="75">
        <f>SUM(HE72*$XS$28)</f>
        <v>0</v>
      </c>
      <c r="XT72" s="75">
        <f>SUM(HF72*$XT$28)</f>
        <v>0</v>
      </c>
      <c r="XU72" s="75">
        <f>SUM(HG72*$XU$28)</f>
        <v>0</v>
      </c>
      <c r="XV72" s="75">
        <f>SUM(HH72*$XV$28)</f>
        <v>0</v>
      </c>
      <c r="XW72" s="75">
        <f>SUM(HI72*$XW$28)</f>
        <v>0</v>
      </c>
      <c r="XX72" s="75">
        <f>SUM(HJ72*$XX$28)</f>
        <v>0</v>
      </c>
      <c r="XY72" s="75">
        <f>SUM(HK72*$XY$28)</f>
        <v>0</v>
      </c>
      <c r="XZ72" s="75">
        <f>SUM(HL72*$XZ$28)</f>
        <v>0</v>
      </c>
      <c r="YA72" s="75">
        <f>SUM(HM72*$YA$28)</f>
        <v>0</v>
      </c>
      <c r="YB72" s="75">
        <f>SUM(HN72*$YB$28)</f>
        <v>0</v>
      </c>
      <c r="YC72" s="75">
        <f>SUM(HO72*$YC$28)</f>
        <v>0</v>
      </c>
      <c r="YD72" s="75">
        <f>SUM(HP72*$YD$28)</f>
        <v>0</v>
      </c>
      <c r="YE72" s="75">
        <f>SUM(HQ72*$YE$28)</f>
        <v>0</v>
      </c>
      <c r="YF72" s="75">
        <f>SUM(HR72*$YF$28)</f>
        <v>0</v>
      </c>
      <c r="YG72" s="75">
        <f>SUM(HS72*$YG$28)</f>
        <v>0</v>
      </c>
      <c r="YH72" s="75">
        <f>SUM(HT72*$YH$28)</f>
        <v>0</v>
      </c>
      <c r="YI72" s="75">
        <f>SUM(HU72*$YI$28)</f>
        <v>0</v>
      </c>
      <c r="YJ72" s="75">
        <f>SUM(HV72*$YJ$28)</f>
        <v>0</v>
      </c>
      <c r="YK72" s="75">
        <f>SUM(HW72*$YK$28)</f>
        <v>0</v>
      </c>
      <c r="YL72" s="75">
        <f>SUM(HX72*$YL$28)</f>
        <v>0</v>
      </c>
      <c r="YM72" s="75">
        <f>SUM(HY72*$YM$28)</f>
        <v>0</v>
      </c>
      <c r="YN72" s="75">
        <f>SUM(HZ72*$YN$28)</f>
        <v>0</v>
      </c>
      <c r="YO72" s="75">
        <f>SUM(IA72*$YO$28)</f>
        <v>0</v>
      </c>
      <c r="YP72" s="75">
        <f>SUM(IB72*$YP$28)</f>
        <v>0</v>
      </c>
      <c r="YQ72" s="75">
        <f>SUM(IC72*$YQ$28)</f>
        <v>0</v>
      </c>
      <c r="YR72" s="75">
        <f>SUM(ID72*$YR$28)</f>
        <v>0</v>
      </c>
      <c r="YS72" s="75">
        <f>SUM(IE72*$YS$28)</f>
        <v>0</v>
      </c>
      <c r="YT72" s="75">
        <f>SUM(IF72*$YT$28)</f>
        <v>0</v>
      </c>
      <c r="YU72" s="75">
        <f>SUM(IG72*$YU$28)</f>
        <v>0</v>
      </c>
      <c r="YV72" s="75">
        <f>SUM(IH72*$YV$28)</f>
        <v>0</v>
      </c>
      <c r="YW72" s="75">
        <f>SUM(II72*$YW$28)</f>
        <v>0</v>
      </c>
      <c r="YX72" s="75">
        <f>SUM(IJ72*$YX$28)</f>
        <v>0</v>
      </c>
      <c r="YY72" s="75">
        <f>SUM(IK72*$YY$28)</f>
        <v>0</v>
      </c>
      <c r="YZ72" s="75">
        <f>SUM(IL72*$YZ$28)</f>
        <v>0</v>
      </c>
      <c r="ZA72" s="75">
        <f>SUM(IM72*$ZA$28)</f>
        <v>0</v>
      </c>
      <c r="ZB72" s="75">
        <f>SUM(IN72*$ZB$28)</f>
        <v>0</v>
      </c>
      <c r="ZC72" s="75">
        <f>SUM(IO72*$ZC$28)</f>
        <v>0</v>
      </c>
      <c r="ZD72" s="75">
        <f>SUM(IP72*$ZD$28)</f>
        <v>0</v>
      </c>
      <c r="ZE72" s="75">
        <f>SUM(IQ72*$ZE$28)</f>
        <v>0</v>
      </c>
      <c r="ZF72" s="75">
        <f>SUM(IR72*$ZF$28)</f>
        <v>0</v>
      </c>
      <c r="ZG72" s="75">
        <f>SUM(IS72*$ZG$28)</f>
        <v>0</v>
      </c>
      <c r="ZH72" s="75">
        <f>SUM(IT72*$ZH$28)</f>
        <v>0</v>
      </c>
      <c r="ZI72" s="75">
        <f>SUM(IU72*$ZI$28)</f>
        <v>0</v>
      </c>
      <c r="ZJ72" s="75">
        <f>SUM(IV72*$ZJ$28)</f>
        <v>0</v>
      </c>
      <c r="ZK72" s="75">
        <f>SUM(IW72*$ZK$28)</f>
        <v>0</v>
      </c>
      <c r="ZL72" s="75">
        <f>SUM(IX72*$ZL$28)</f>
        <v>0</v>
      </c>
      <c r="ZM72" s="75">
        <f>SUM(IY72*$ZM$28)</f>
        <v>0</v>
      </c>
      <c r="ZN72" s="75">
        <f>SUM(IZ72*$ZN$28)</f>
        <v>0</v>
      </c>
      <c r="ZO72" s="75">
        <f>SUM(JA72*$ZO$28)</f>
        <v>0</v>
      </c>
      <c r="ZP72" s="75">
        <f>SUM(JB72*$ZP$28)</f>
        <v>0</v>
      </c>
      <c r="ZQ72" s="75">
        <f>SUM(JC72*$ZQ$28)</f>
        <v>0</v>
      </c>
      <c r="ZR72" s="75">
        <f>SUM(JD72*$ZR$28)</f>
        <v>0</v>
      </c>
      <c r="ZS72" s="75">
        <f>SUM(JE72*$ZS$28)</f>
        <v>0</v>
      </c>
      <c r="ZT72" s="75">
        <f>SUM(JF72*$ZT$28)</f>
        <v>0</v>
      </c>
      <c r="ZU72" s="75">
        <f>SUM(JG72*$ZU$28)</f>
        <v>0</v>
      </c>
      <c r="ZV72" s="75">
        <f>SUM(JH72*$ZV$28)</f>
        <v>0</v>
      </c>
      <c r="ZW72" s="75">
        <f>SUM(JI72*$ZW$28)</f>
        <v>0</v>
      </c>
      <c r="ZX72" s="75">
        <f>SUM(JJ72*$ZX$28)</f>
        <v>0</v>
      </c>
      <c r="ZY72" s="75">
        <f>SUM(JK72*$ZY$28)</f>
        <v>0</v>
      </c>
      <c r="ZZ72" s="75">
        <f>SUM(JL72*$ZZ$28)</f>
        <v>0</v>
      </c>
      <c r="AAA72" s="75">
        <f>SUM(JM72*$AAA$28)</f>
        <v>0</v>
      </c>
      <c r="AAB72" s="75">
        <f>SUM(JN72*$AAB$28)</f>
        <v>0</v>
      </c>
      <c r="AAC72" s="75">
        <f>SUM(JO72*$AAC$28)</f>
        <v>0</v>
      </c>
      <c r="AAD72" s="75">
        <f>SUM(JP72*$AAD$28)</f>
        <v>0</v>
      </c>
      <c r="AAE72" s="75">
        <f>SUM(JQ72*$AAE$28)</f>
        <v>0</v>
      </c>
      <c r="AAF72" s="75">
        <f>SUM(JR72*$AAF$28)</f>
        <v>0</v>
      </c>
      <c r="AAG72" s="75">
        <f>SUM(JS72*$AAG$28)</f>
        <v>0</v>
      </c>
      <c r="AAH72" s="75">
        <f>SUM(JT72*$AAH$28)</f>
        <v>0</v>
      </c>
      <c r="AAI72" s="75">
        <f>SUM(JU72*$AAI$28)</f>
        <v>0</v>
      </c>
      <c r="AAJ72" s="75">
        <f>SUM(JV72*$AAJ$28)</f>
        <v>0</v>
      </c>
      <c r="AAK72" s="75">
        <f>SUM(JW72*$AAK$28)</f>
        <v>0</v>
      </c>
      <c r="AAL72" s="75">
        <f>SUM(JX72*$AAL$28)</f>
        <v>0</v>
      </c>
      <c r="AAM72" s="75">
        <f>SUM(JY72*$AAM$28)</f>
        <v>0</v>
      </c>
      <c r="AAN72" s="75">
        <f>SUM(JZ72*$AAN$28)</f>
        <v>0</v>
      </c>
      <c r="AAO72" s="75">
        <f>SUM(KA72*$AAO$28)</f>
        <v>0</v>
      </c>
      <c r="AAP72" s="75">
        <f>SUM(KB72*$AAP$28)</f>
        <v>0</v>
      </c>
      <c r="AAQ72" s="75">
        <f>SUM(KC72*$AAQ$28)</f>
        <v>0</v>
      </c>
      <c r="AAR72" s="75">
        <f>SUM(KD72*$AAR$28)</f>
        <v>0</v>
      </c>
      <c r="AAS72" s="75">
        <f>SUM(KE72*$AAS$28)</f>
        <v>0</v>
      </c>
      <c r="AAT72" s="75">
        <f>SUM(KF72*$AAT$28)</f>
        <v>0</v>
      </c>
      <c r="AAU72" s="75">
        <f>SUM(KG72*$AAU$28)</f>
        <v>0</v>
      </c>
      <c r="AAV72" s="75">
        <f>SUM(KH72*$AAV$28)</f>
        <v>0</v>
      </c>
      <c r="AAW72" s="75">
        <f>SUM(KI72*$AAW$28)</f>
        <v>0</v>
      </c>
      <c r="AAX72" s="75">
        <f>SUM(KJ72*$AAX$28)</f>
        <v>0</v>
      </c>
      <c r="AAY72" s="75">
        <f>SUM(KK72*$AAY$28)</f>
        <v>0</v>
      </c>
      <c r="AAZ72" s="75">
        <f>SUM(KL72*$AAZ$28)</f>
        <v>0</v>
      </c>
      <c r="ABA72" s="75">
        <f>SUM(KM72*$ABA$28)</f>
        <v>0</v>
      </c>
      <c r="ABB72" s="75">
        <f>SUM(KN72*$ABB$28)</f>
        <v>0</v>
      </c>
      <c r="ABC72" s="75">
        <f>SUM(KO72*$ABC$28)</f>
        <v>0</v>
      </c>
      <c r="ABD72" s="75">
        <f>SUM(KP72*$ABD$28)</f>
        <v>0</v>
      </c>
      <c r="ABE72" s="75">
        <f>SUM(KQ72*$ABE$28)</f>
        <v>0</v>
      </c>
      <c r="ABF72" s="75">
        <f>SUM(KR72*$ABF$28)</f>
        <v>0</v>
      </c>
      <c r="ABG72" s="75">
        <f>SUM(KS72*$ABG$28)</f>
        <v>0</v>
      </c>
      <c r="ABH72" s="75">
        <f>SUM(KT72*$ABH$28)</f>
        <v>0</v>
      </c>
      <c r="ABI72" s="75">
        <f>SUM(KU72*$ABI$28)</f>
        <v>0</v>
      </c>
      <c r="ABJ72" s="75">
        <f>SUM(KV72*$ABJ$28)</f>
        <v>0</v>
      </c>
      <c r="ABK72" s="75">
        <f>SUM(KW72*$ABK$28)</f>
        <v>0</v>
      </c>
      <c r="ABL72" s="75">
        <f>SUM(KX72*$ABL$28)</f>
        <v>0</v>
      </c>
      <c r="ABM72" s="75">
        <f>SUM(KY72*$ABM$28)</f>
        <v>0</v>
      </c>
      <c r="ABN72" s="75">
        <f>SUM(KZ72*$ABN$28)</f>
        <v>0</v>
      </c>
      <c r="ABO72" s="75">
        <f>SUM(LA72*$ABO$28)</f>
        <v>0</v>
      </c>
      <c r="ABP72" s="75">
        <f>SUM(LB72*$ABP$28)</f>
        <v>0</v>
      </c>
      <c r="ABQ72" s="75">
        <f>SUM(LC72*$ABQ$28)</f>
        <v>0</v>
      </c>
      <c r="ABR72" s="75">
        <f>SUM(LD72*$ABR$28)</f>
        <v>0</v>
      </c>
      <c r="ABS72" s="75">
        <f>SUM(LE72*$ABS$28)</f>
        <v>0</v>
      </c>
      <c r="ABT72" s="75">
        <f>SUM(LF72*$ABT$28)</f>
        <v>0</v>
      </c>
      <c r="ABU72" s="75">
        <f>SUM(LG72*$ABU$28)</f>
        <v>0</v>
      </c>
      <c r="ABV72" s="75">
        <f>SUM(LH72*$ABV$28)</f>
        <v>0</v>
      </c>
      <c r="ABW72" s="75">
        <f>SUM(LI72*$ABW$28)</f>
        <v>0</v>
      </c>
      <c r="ABX72" s="75">
        <f>SUM(LJ72*$ABX$28)</f>
        <v>0</v>
      </c>
      <c r="ABY72" s="75">
        <f>SUM(LK72*$ABY$28)</f>
        <v>0</v>
      </c>
      <c r="ABZ72" s="75">
        <f>SUM(LL72*$ABZ$28)</f>
        <v>0</v>
      </c>
      <c r="ACA72" s="75">
        <f>SUM(LM72*$ACA$28)</f>
        <v>0</v>
      </c>
      <c r="ACB72" s="75">
        <f>SUM(LN72*$ACB$28)</f>
        <v>0</v>
      </c>
      <c r="ACC72" s="75">
        <f>SUM(LO72*$ACC$28)</f>
        <v>0</v>
      </c>
      <c r="ACD72" s="75">
        <f>SUM(LP72*$ACD$28)</f>
        <v>0</v>
      </c>
      <c r="ACE72" s="75">
        <f>SUM(LQ72*$ACE$28)</f>
        <v>0</v>
      </c>
      <c r="ACF72" s="75">
        <f>SUM(LR72*$ACF$28)</f>
        <v>0</v>
      </c>
      <c r="ACG72" s="75">
        <f>SUM(LS72*$ACG$28)</f>
        <v>0</v>
      </c>
      <c r="ACH72" s="75">
        <f>SUM(LT72*$ACH$28)</f>
        <v>0</v>
      </c>
      <c r="ACI72" s="75">
        <f>SUM(LU72*$ACI$28)</f>
        <v>0</v>
      </c>
      <c r="ACJ72" s="75">
        <f>SUM(LV72*$ACJ$28)</f>
        <v>0</v>
      </c>
      <c r="ACK72" s="75">
        <f>SUM(LW72*$ACK$28)</f>
        <v>0</v>
      </c>
      <c r="ACL72" s="75">
        <f>SUM(LX72*$ACL$28)</f>
        <v>0</v>
      </c>
      <c r="ACM72" s="75">
        <f>SUM(LY72*$ACM$28)</f>
        <v>0</v>
      </c>
      <c r="ACN72" s="75">
        <f>SUM(LZ72*$ACN$28)</f>
        <v>0</v>
      </c>
      <c r="ACO72" s="75">
        <f>SUM(MA72*$ACO$28)</f>
        <v>0</v>
      </c>
      <c r="ACP72" s="75">
        <f>SUM(MB72*$ACP$28)</f>
        <v>0</v>
      </c>
      <c r="ACQ72" s="75">
        <f>SUM(MC72*$ACQ$28)</f>
        <v>0</v>
      </c>
      <c r="ACR72" s="75">
        <f>SUM(MD72*$ACR$28)</f>
        <v>0</v>
      </c>
      <c r="ACS72" s="75">
        <f>SUM(ME72*$ACS$28)</f>
        <v>125439.99999999999</v>
      </c>
      <c r="ACT72" s="75">
        <f>SUM(MF72*$ACT$28)</f>
        <v>12600</v>
      </c>
      <c r="ACU72" s="75">
        <f>SUM(MG72*$ACU$28)</f>
        <v>47180.000000000007</v>
      </c>
      <c r="ACV72" s="75">
        <f>SUM(MH72*$ACV$28)</f>
        <v>9240</v>
      </c>
      <c r="ACW72" s="75">
        <f>SUM(MI72*$ACW$28)</f>
        <v>22540.000000000004</v>
      </c>
      <c r="ACX72" s="75">
        <f>SUM(MJ72*$ACX$28)</f>
        <v>0</v>
      </c>
      <c r="ACY72" s="75">
        <f>SUM(MK72*$ACY$28)</f>
        <v>0</v>
      </c>
      <c r="ACZ72" s="75">
        <f>SUM(ML72*$ACZ$28)</f>
        <v>0</v>
      </c>
      <c r="ADA72" s="75">
        <f>SUM(MM72*$ADA$28)</f>
        <v>0</v>
      </c>
      <c r="ADB72" s="75">
        <f>SUM(MN72*$ADB$28)</f>
        <v>0</v>
      </c>
      <c r="ADC72" s="75">
        <f>SUM(MO72*$ADC$28)</f>
        <v>0</v>
      </c>
      <c r="ADD72" s="75">
        <f>SUM(MP72*$ADD$28)</f>
        <v>0</v>
      </c>
      <c r="ADE72" s="75">
        <f>SUM(MQ72*$ADE$28)</f>
        <v>0</v>
      </c>
      <c r="ADF72" s="75">
        <f>SUM(MR72*$ADF$28)</f>
        <v>0</v>
      </c>
      <c r="ADG72" s="75">
        <f>SUM(MS72*$ADG$28)</f>
        <v>0</v>
      </c>
      <c r="ADH72" s="75">
        <f>SUM(MT72*$ADH$28)</f>
        <v>0</v>
      </c>
      <c r="ADI72" s="75">
        <f>SUM(MU72*$ADI$28)</f>
        <v>0</v>
      </c>
      <c r="ADJ72" s="75">
        <f>SUM(MV72*$ADJ$28)</f>
        <v>0</v>
      </c>
      <c r="ADK72" s="75">
        <f>SUM(MW72*$ADK$28)</f>
        <v>0</v>
      </c>
      <c r="ADL72" s="75">
        <f>SUM(MX72*$ADL$28)</f>
        <v>0</v>
      </c>
      <c r="ADM72" s="75">
        <f>SUM(MY72*$ADM$28)</f>
        <v>0</v>
      </c>
      <c r="ADN72" s="75">
        <f>SUM(MZ72*$ADN$28)</f>
        <v>0</v>
      </c>
      <c r="ADO72" s="75">
        <f>SUM(NA72*$ADO$28)</f>
        <v>0</v>
      </c>
      <c r="ADP72" s="75">
        <f>SUM(NB72*$ADP$28)</f>
        <v>0</v>
      </c>
      <c r="ADQ72" s="75">
        <f>SUM(NC72*$ADQ$28)</f>
        <v>0</v>
      </c>
      <c r="ADR72" s="75">
        <f>SUM(ND72*$ADR$28)</f>
        <v>0</v>
      </c>
      <c r="ADS72" s="75">
        <f>SUM(NE72*$ADS$28)</f>
        <v>0</v>
      </c>
      <c r="ADT72" s="75">
        <f>SUM(NF72*$ADT$28)</f>
        <v>0</v>
      </c>
      <c r="ADU72" s="75">
        <f>SUM(NG72*$ADU$28)</f>
        <v>0</v>
      </c>
      <c r="ADV72" s="75">
        <f>SUM(NH72*$ADV$28)</f>
        <v>0</v>
      </c>
      <c r="ADW72" s="75">
        <f>SUM(NI72*$ADW$28)</f>
        <v>0</v>
      </c>
      <c r="ADX72" s="75">
        <f>SUM(NJ72*$ADX$28)</f>
        <v>0</v>
      </c>
      <c r="ADY72" s="75">
        <f>SUM(NK72*$ADY$28)</f>
        <v>0</v>
      </c>
      <c r="ADZ72" s="75">
        <f>SUM(NL72*$ADZ$28)</f>
        <v>0</v>
      </c>
      <c r="AEA72" s="75">
        <f>SUM(NM72*$AEA$28)</f>
        <v>0</v>
      </c>
      <c r="AEB72" s="75">
        <f>SUM(NN72*$AEB$28)</f>
        <v>0</v>
      </c>
      <c r="AEC72" s="75">
        <f>SUM(NO72*$AEC$28)</f>
        <v>0</v>
      </c>
      <c r="AED72" s="75">
        <f>SUM(NP72*$AED$28)</f>
        <v>0</v>
      </c>
      <c r="AEE72" s="75">
        <f>SUM(NQ72*$AEE$28)</f>
        <v>0</v>
      </c>
      <c r="AEF72" s="75">
        <f>SUM(NR72*$AEF$28)</f>
        <v>0</v>
      </c>
      <c r="AEG72" s="75">
        <f>SUM(NS72*$AEG$28)</f>
        <v>0</v>
      </c>
      <c r="AEH72" s="75">
        <f>SUM(NT72*$AEH$28)</f>
        <v>0</v>
      </c>
      <c r="AEI72" s="75">
        <f>SUM(NU72*$AEI$28)</f>
        <v>0</v>
      </c>
      <c r="AEJ72" s="75">
        <f>SUM(NV72*$AEJ$28)</f>
        <v>0</v>
      </c>
      <c r="AEK72" s="75">
        <f>SUM(NW72*$AEK$28)</f>
        <v>0</v>
      </c>
      <c r="AEL72" s="75">
        <f>SUM(NX72*$AEL$28)</f>
        <v>0</v>
      </c>
      <c r="AEM72" s="75">
        <f>SUM(NY72*$AEM$28)</f>
        <v>0</v>
      </c>
      <c r="AEN72" s="75">
        <f>SUM(NZ72*$AEN$28)</f>
        <v>0</v>
      </c>
      <c r="AEO72" s="75">
        <f>SUM(OA72*$AEO$28)</f>
        <v>0</v>
      </c>
      <c r="AEP72" s="75">
        <f>SUM(OB72*$AEP$28)</f>
        <v>0</v>
      </c>
      <c r="AEQ72" s="75">
        <f>SUM(OC72*$AEQ$28)</f>
        <v>0</v>
      </c>
      <c r="AER72" s="75">
        <f>SUM(OD72*$AER$28)</f>
        <v>0</v>
      </c>
      <c r="AES72" s="75">
        <f>SUM(OE72*$AES$28)</f>
        <v>0</v>
      </c>
      <c r="AET72" s="75">
        <f>SUM(OF72*$AET$28)</f>
        <v>0</v>
      </c>
      <c r="AEU72" s="75">
        <f>SUM(OG72*$AEU$28)</f>
        <v>0</v>
      </c>
      <c r="AEV72" s="75">
        <f>SUM(OH72*$AEV$28)</f>
        <v>0</v>
      </c>
      <c r="AEW72" s="75">
        <f>SUM(OI72*$AEW$28)</f>
        <v>0</v>
      </c>
      <c r="AEX72" s="75">
        <f>SUM(OJ72*$AEX$28)</f>
        <v>0</v>
      </c>
      <c r="AEY72" s="75">
        <f>SUM(OK72*$AEY$28)</f>
        <v>0</v>
      </c>
      <c r="AEZ72" s="75">
        <f>SUM(OL72*$AEZ$28)</f>
        <v>0</v>
      </c>
      <c r="AFA72" s="75">
        <f>SUM(OM72*$AFA$28)</f>
        <v>0</v>
      </c>
      <c r="AFB72" s="75">
        <f>SUM(ON72*$AFB$28)</f>
        <v>0</v>
      </c>
      <c r="AFC72" s="75">
        <f>SUM(OO72*$AFC$28)</f>
        <v>0</v>
      </c>
      <c r="AFD72" s="75">
        <f>SUM(OP72*$AFD$28)</f>
        <v>0</v>
      </c>
      <c r="AFE72" s="75">
        <f>SUM(OQ72*$AFE$28)</f>
        <v>0</v>
      </c>
      <c r="AFF72" s="75">
        <f>SUM(OR72*$AFF$28)</f>
        <v>0</v>
      </c>
      <c r="AFG72" s="75">
        <f>SUM(OS72*$AFG$28)</f>
        <v>0</v>
      </c>
      <c r="AFH72" s="75">
        <f>SUM(OT72*$AFH$28)</f>
        <v>0</v>
      </c>
      <c r="AFI72" s="75">
        <f>SUM(OU72*$AFI$28)</f>
        <v>0</v>
      </c>
      <c r="AFJ72" s="75">
        <f>SUM(OV72*$AFJ$28)</f>
        <v>0</v>
      </c>
      <c r="AFK72" s="75">
        <f>SUM(OW72*$AFK$28)</f>
        <v>0</v>
      </c>
      <c r="AFL72" s="75">
        <f>SUM(OX72*$AFL$28)</f>
        <v>0</v>
      </c>
      <c r="AFM72" s="75">
        <f>SUM(OY72*$AFM$28)</f>
        <v>0</v>
      </c>
      <c r="AFN72" s="75">
        <f>SUM(OZ72*$AFN$28)</f>
        <v>0</v>
      </c>
      <c r="AFO72" s="75">
        <f>SUM(PA72*$AFO$28)</f>
        <v>0</v>
      </c>
      <c r="AFP72" s="75">
        <f>SUM(PB72*$AFP$28)</f>
        <v>0</v>
      </c>
      <c r="AFQ72" s="75">
        <f>SUM(PC72*$AFQ$28)</f>
        <v>0</v>
      </c>
      <c r="AFR72" s="75">
        <f>SUM(PD72*$AFR$28)</f>
        <v>0</v>
      </c>
      <c r="AFS72" s="75">
        <f>SUM(PE72*$AFS$28)</f>
        <v>0</v>
      </c>
      <c r="AFT72" s="75">
        <f>SUM(PF72*$AFT$28)</f>
        <v>0</v>
      </c>
      <c r="AFU72" s="75">
        <f>SUM(PG72*$AFU$28)</f>
        <v>0</v>
      </c>
      <c r="AFV72" s="75">
        <f>SUM(PH72*$AFV$28)</f>
        <v>0</v>
      </c>
      <c r="AFW72" s="75">
        <f>SUM(PI72*$AFW$28)</f>
        <v>0</v>
      </c>
      <c r="AFX72" s="75">
        <f>SUM(PJ72*$AFX$28)</f>
        <v>0</v>
      </c>
      <c r="AFY72" s="75">
        <f>SUM(PK72*$AFY$28)</f>
        <v>0</v>
      </c>
      <c r="AFZ72" s="75">
        <f>SUM(PL72*$AFZ$28)</f>
        <v>0</v>
      </c>
      <c r="AGA72" s="75">
        <f>SUM(PM72*$AGA$28)</f>
        <v>0</v>
      </c>
      <c r="AGB72" s="75">
        <f>SUM(PN72*$AGB$28)</f>
        <v>0</v>
      </c>
      <c r="AGC72" s="75">
        <f>SUM(PO72*$AGC$28)</f>
        <v>0</v>
      </c>
      <c r="AGD72" s="75">
        <f>SUM(PP72*$AGD$28)</f>
        <v>0</v>
      </c>
      <c r="AGE72" s="75">
        <f>SUM(PQ72*$AGE$28)</f>
        <v>0</v>
      </c>
      <c r="AGF72" s="75">
        <f>SUM(PR72*$AGF$28)</f>
        <v>0</v>
      </c>
      <c r="AGG72" s="75">
        <f>SUM(PS72*$AGG$28)</f>
        <v>0</v>
      </c>
      <c r="AGH72" s="75">
        <f>SUM(PT72*$AGH$28)</f>
        <v>0</v>
      </c>
      <c r="AGI72" s="75">
        <f>SUM(PU72*$AGI$28)</f>
        <v>0</v>
      </c>
      <c r="AGJ72" s="75">
        <f>SUM(PV72*$AGJ$28)</f>
        <v>0</v>
      </c>
      <c r="AGK72" s="75">
        <f>SUM(PW72*$AGK$28)</f>
        <v>0</v>
      </c>
      <c r="AGL72" s="75">
        <f>SUM(PX72*$AGL$28)</f>
        <v>0</v>
      </c>
      <c r="AGM72" s="75">
        <f>SUM(PY72*$AGM$28)</f>
        <v>0</v>
      </c>
      <c r="AGN72" s="75">
        <f>SUM(PZ72*$AGN$28)</f>
        <v>0</v>
      </c>
      <c r="AGO72" s="75">
        <f>SUM(QA72*$AGO$28)</f>
        <v>0</v>
      </c>
      <c r="AGP72" s="75">
        <f>SUM(QB72*$AGP$28)</f>
        <v>0</v>
      </c>
      <c r="AGQ72" s="75">
        <f>SUM(QC72*$AGQ$28)</f>
        <v>0</v>
      </c>
      <c r="AGR72" s="75">
        <f>SUM(QD72*$AGR$28)</f>
        <v>0</v>
      </c>
      <c r="AGS72" s="75">
        <f>SUM(QE72*$AGS$28)</f>
        <v>0</v>
      </c>
      <c r="AGT72" s="75">
        <f>SUM(QF72*$AGT$28)</f>
        <v>0</v>
      </c>
      <c r="AGU72" s="75">
        <f>SUM(QG72*$AGU$28)</f>
        <v>0</v>
      </c>
      <c r="AGV72" s="75">
        <f>SUM(QH72*$AGV$28)</f>
        <v>0</v>
      </c>
      <c r="AGW72" s="75">
        <f>SUM(QI72*$AGW$28)</f>
        <v>0</v>
      </c>
      <c r="AGX72" s="75">
        <f>SUM(QJ72*$AGX$28)</f>
        <v>0</v>
      </c>
      <c r="AGY72" s="75">
        <f>SUM(QK72*$AGY$28)</f>
        <v>0</v>
      </c>
      <c r="AGZ72" s="75">
        <f>SUM(QL72*$AGZ$28)</f>
        <v>0</v>
      </c>
      <c r="AHA72" s="75">
        <f>SUM(QM72*$AHA$28)</f>
        <v>0</v>
      </c>
      <c r="AHB72" s="75">
        <f>SUM(QN72*$AHB$28)</f>
        <v>0</v>
      </c>
      <c r="AHC72" s="75">
        <f>SUM(QO72*$AHC$28)</f>
        <v>0</v>
      </c>
      <c r="AHD72" s="75">
        <f>SUM(QP72*$AHD$28)</f>
        <v>0</v>
      </c>
      <c r="AHE72" s="75">
        <f>SUM(QQ72*$AHE$28)</f>
        <v>0</v>
      </c>
      <c r="AHF72" s="75">
        <f>SUM(QR72*$AHF$28)</f>
        <v>0</v>
      </c>
      <c r="AHG72" s="75">
        <f>SUM(QS72*$AHG$28)</f>
        <v>0</v>
      </c>
      <c r="AHH72" s="75">
        <f>SUM(QT72*$AHH$28)</f>
        <v>0</v>
      </c>
      <c r="AHI72" s="75">
        <f>SUM(QU72*$AHI$28)</f>
        <v>0</v>
      </c>
      <c r="AHJ72" s="75">
        <f>SUM(QV72*$AHJ$28)</f>
        <v>0</v>
      </c>
      <c r="AHK72" s="75">
        <f>SUM(QW72*$AHK$28)</f>
        <v>0</v>
      </c>
      <c r="AHL72" s="75">
        <f>SUM(QX72*$AHL$28)</f>
        <v>0</v>
      </c>
      <c r="AHM72" s="75">
        <f>SUM(QY72*$AHM$28)</f>
        <v>0</v>
      </c>
      <c r="AHN72" s="75">
        <f>SUM(QZ72*$AHN$28)</f>
        <v>0</v>
      </c>
      <c r="AHO72" s="75">
        <f>SUM(RA72*$AHO$28)</f>
        <v>0</v>
      </c>
      <c r="AHP72" s="75">
        <f>SUM(RB72*$AHP$28)</f>
        <v>0</v>
      </c>
      <c r="AHQ72" s="75">
        <f>SUM(RC72*$AHQ$28)</f>
        <v>0</v>
      </c>
      <c r="AHT72" s="22">
        <f>SUM(AS72:KN72)</f>
        <v>0</v>
      </c>
      <c r="AHU72" s="22">
        <f>SUM(KO72:KV72)</f>
        <v>0</v>
      </c>
      <c r="AHV72" s="22">
        <f>SUM(KW72:MD72)</f>
        <v>0</v>
      </c>
      <c r="AHW72" s="22">
        <f>SUM(ME72:NL72)</f>
        <v>155</v>
      </c>
      <c r="AHX72" s="22">
        <f>SUM(NM72:NT72)</f>
        <v>0</v>
      </c>
      <c r="AHY72" s="22">
        <f>SUM(NU72:OJ72)</f>
        <v>0</v>
      </c>
      <c r="AHZ72" s="22">
        <f>SUM(OK72:RC72)</f>
        <v>5</v>
      </c>
      <c r="AIA72" s="22">
        <f>SUM(AHT72:AHZ72)</f>
        <v>160</v>
      </c>
      <c r="AIB72" s="77">
        <f>SUM(AHT72/AIA72)</f>
        <v>0</v>
      </c>
      <c r="AIC72" s="77">
        <f>SUM(AHU72/AIA72)</f>
        <v>0</v>
      </c>
      <c r="AID72" s="77">
        <f>SUM(AHV72/AIA72)</f>
        <v>0</v>
      </c>
      <c r="AIE72" s="77">
        <f>SUM(AHW72/AIA72)</f>
        <v>0.96875</v>
      </c>
      <c r="AIF72" s="77">
        <f>SUM(AHX72/AIA72)</f>
        <v>0</v>
      </c>
      <c r="AIG72" s="77">
        <f>SUM(AHY72/AIA72)</f>
        <v>0</v>
      </c>
      <c r="AIH72" s="77">
        <f>SUM(AHZ72/AIA72)</f>
        <v>3.125E-2</v>
      </c>
      <c r="AII72" s="22" t="s">
        <v>584</v>
      </c>
      <c r="AIK72" s="75">
        <f>SUM(RG72:AHQ72)</f>
        <v>217000</v>
      </c>
      <c r="AIL72" s="75">
        <f>AE72</f>
        <v>0</v>
      </c>
      <c r="AIM72" s="75">
        <f>SUM(AFZ72:AHD72)</f>
        <v>0</v>
      </c>
      <c r="AIN72" s="75">
        <f>SUM(AIK72-AIM72)</f>
        <v>217000</v>
      </c>
      <c r="AIO72" s="75">
        <f>SUM(AIL72+AIM72)</f>
        <v>0</v>
      </c>
      <c r="AIP72" s="23">
        <f>SUM(AIO72/AIN72)</f>
        <v>0</v>
      </c>
    </row>
    <row r="73" spans="5:926" ht="23.25" customHeight="1" x14ac:dyDescent="0.2">
      <c r="E73" s="72"/>
      <c r="J73" s="78">
        <v>2021</v>
      </c>
      <c r="K73" s="78">
        <v>88</v>
      </c>
      <c r="L73" s="79">
        <v>44215</v>
      </c>
      <c r="M73" s="78">
        <v>2212300</v>
      </c>
      <c r="N73" s="80"/>
      <c r="O73" s="80" t="s">
        <v>706</v>
      </c>
      <c r="P73" s="80" t="s">
        <v>819</v>
      </c>
      <c r="Q73" s="80" t="s">
        <v>820</v>
      </c>
      <c r="R73" s="22">
        <v>33</v>
      </c>
      <c r="S73" s="22">
        <v>1</v>
      </c>
      <c r="T73" s="22">
        <v>12</v>
      </c>
      <c r="U73" s="68" t="s">
        <v>698</v>
      </c>
      <c r="V73" s="22" t="s">
        <v>699</v>
      </c>
      <c r="X73" s="22">
        <v>321.24</v>
      </c>
      <c r="Y73" s="74">
        <f>SUM(AK73/X73)</f>
        <v>2490.3498941601292</v>
      </c>
      <c r="Z73" s="75">
        <v>557705</v>
      </c>
      <c r="AA73" s="75"/>
      <c r="AB73" s="75"/>
      <c r="AC73" s="75">
        <f>SUM(Z73:AB73)</f>
        <v>557705</v>
      </c>
      <c r="AD73" s="75">
        <v>557705</v>
      </c>
      <c r="AE73" s="75"/>
      <c r="AF73" s="75"/>
      <c r="AG73" s="75">
        <f>SUM(AD73:AF73)</f>
        <v>557705</v>
      </c>
      <c r="AH73" s="74">
        <v>800000</v>
      </c>
      <c r="AI73" s="74"/>
      <c r="AJ73" s="74"/>
      <c r="AK73" s="76">
        <f>SUM(AH73-(AI73+AJ73))</f>
        <v>800000</v>
      </c>
      <c r="AL73" s="23">
        <f>SUM(AD73/AK73)</f>
        <v>0.69713124999999998</v>
      </c>
      <c r="AM73" s="77">
        <f>ABS(AL73-$A$7)</f>
        <v>4.186875000000001E-2</v>
      </c>
      <c r="AN73" s="77">
        <f>ABS(AL73-$A$9)</f>
        <v>9.4116009174339932E-2</v>
      </c>
      <c r="AO73" s="77">
        <f>SUMSQ(AN73)</f>
        <v>8.8578231829044389E-3</v>
      </c>
      <c r="AP73" s="75">
        <f>AK73^2</f>
        <v>640000000000</v>
      </c>
      <c r="AQ73" s="74">
        <f>AG73^2</f>
        <v>311034867025</v>
      </c>
      <c r="AR73" s="75">
        <f>AG73*AK73</f>
        <v>446164000000</v>
      </c>
      <c r="KX73" s="22">
        <v>11.25</v>
      </c>
      <c r="KZ73" s="22">
        <v>90.99</v>
      </c>
      <c r="LC73" s="22">
        <v>98.39</v>
      </c>
      <c r="LD73" s="22">
        <v>118.61</v>
      </c>
      <c r="RB73" s="22">
        <v>2</v>
      </c>
      <c r="RE73" s="22">
        <f>SUM(AS73:PG73)</f>
        <v>319.24</v>
      </c>
      <c r="RF73" s="22">
        <f>SUM(AS73:RC73)</f>
        <v>321.24</v>
      </c>
      <c r="RG73" s="75">
        <f>SUM(AS73*$RG$28)</f>
        <v>0</v>
      </c>
      <c r="RH73" s="75">
        <f>SUM(AT73*$RH$28)</f>
        <v>0</v>
      </c>
      <c r="RI73" s="75">
        <f>SUM(AU73*$RI$28)</f>
        <v>0</v>
      </c>
      <c r="RJ73" s="75">
        <f>SUM(AV73*$RJ$28)</f>
        <v>0</v>
      </c>
      <c r="RK73" s="75">
        <f>SUM(AW73*$RK$28)</f>
        <v>0</v>
      </c>
      <c r="RL73" s="75">
        <f>SUM(AX73*$RL$28)</f>
        <v>0</v>
      </c>
      <c r="RM73" s="75">
        <f>SUM(AY73*$RM$28)</f>
        <v>0</v>
      </c>
      <c r="RN73" s="75">
        <f>SUM(AZ73*$RN$28)</f>
        <v>0</v>
      </c>
      <c r="RO73" s="75">
        <f>SUM(BA73*$RO$28)</f>
        <v>0</v>
      </c>
      <c r="RP73" s="75">
        <f>SUM(BB73*$RP$28)</f>
        <v>0</v>
      </c>
      <c r="RQ73" s="75">
        <f>SUM(BC73*$RQ$28)</f>
        <v>0</v>
      </c>
      <c r="RR73" s="75">
        <f>SUM(BD73*$RR$28)</f>
        <v>0</v>
      </c>
      <c r="RS73" s="75">
        <f>SUM(BE73*$RS$28)</f>
        <v>0</v>
      </c>
      <c r="RT73" s="75">
        <f>SUM(BF73*$RT$28)</f>
        <v>0</v>
      </c>
      <c r="RU73" s="75">
        <f>SUM(BG73*$RU$28)</f>
        <v>0</v>
      </c>
      <c r="RV73" s="75">
        <f>SUM(BH73*$RV$28)</f>
        <v>0</v>
      </c>
      <c r="RW73" s="75">
        <f>SUM(BI73*$RW$28)</f>
        <v>0</v>
      </c>
      <c r="RX73" s="75">
        <f>SUM(BJ73*$RX$28)</f>
        <v>0</v>
      </c>
      <c r="RY73" s="75">
        <f>SUM(BK73*$RY$28)</f>
        <v>0</v>
      </c>
      <c r="RZ73" s="75">
        <f>SUM(BL73*$RZ$28)</f>
        <v>0</v>
      </c>
      <c r="SA73" s="75">
        <f>SUM(BM73*$SA$28)</f>
        <v>0</v>
      </c>
      <c r="SB73" s="75">
        <f>SUM(BN73*$SB$28)</f>
        <v>0</v>
      </c>
      <c r="SC73" s="75">
        <f>SUM(BO73*$SC$28)</f>
        <v>0</v>
      </c>
      <c r="SD73" s="75">
        <f>SUM(BP73*$SD$28)</f>
        <v>0</v>
      </c>
      <c r="SE73" s="75">
        <f>SUM(BQ73*$SE$28)</f>
        <v>0</v>
      </c>
      <c r="SF73" s="75">
        <f>SUM(BR73*$SF$28)</f>
        <v>0</v>
      </c>
      <c r="SG73" s="75">
        <f>SUM(BS73*$SG$28)</f>
        <v>0</v>
      </c>
      <c r="SH73" s="75">
        <f>SUM(BT73*$SH$28)</f>
        <v>0</v>
      </c>
      <c r="SI73" s="75">
        <f>SUM(BU73*$SI$28)</f>
        <v>0</v>
      </c>
      <c r="SJ73" s="75">
        <f>SUM(BV73*$SJ$28)</f>
        <v>0</v>
      </c>
      <c r="SK73" s="75">
        <f>SUM(BW73*$SK$28)</f>
        <v>0</v>
      </c>
      <c r="SL73" s="75">
        <f>SUM(BX73*$SL$28)</f>
        <v>0</v>
      </c>
      <c r="SM73" s="75">
        <f>SUM(BY73*$SM$28)</f>
        <v>0</v>
      </c>
      <c r="SN73" s="75">
        <f>SUM(BZ73*$SN$28)</f>
        <v>0</v>
      </c>
      <c r="SO73" s="75">
        <f>SUM(CA73*$SO$28)</f>
        <v>0</v>
      </c>
      <c r="SP73" s="75">
        <f>SUM(CB73*$SP$28)</f>
        <v>0</v>
      </c>
      <c r="SQ73" s="75">
        <f>SUM(CC73*$SQ$28)</f>
        <v>0</v>
      </c>
      <c r="SR73" s="75">
        <f>SUM(CD73*$SR$28)</f>
        <v>0</v>
      </c>
      <c r="SS73" s="75">
        <f>SUM(CE73*$SS$28)</f>
        <v>0</v>
      </c>
      <c r="ST73" s="75">
        <f>SUM(CF73*$ST$28)</f>
        <v>0</v>
      </c>
      <c r="SU73" s="75">
        <f>SUM(CG73*$SU$28)</f>
        <v>0</v>
      </c>
      <c r="SV73" s="75">
        <f>SUM(CH73*$SV$28)</f>
        <v>0</v>
      </c>
      <c r="SW73" s="75">
        <f>SUM(CI73*$SW$28)</f>
        <v>0</v>
      </c>
      <c r="SX73" s="75">
        <f>SUM(CJ73*$SX$28)</f>
        <v>0</v>
      </c>
      <c r="SY73" s="75">
        <f>SUM(CK73*$SY$28)</f>
        <v>0</v>
      </c>
      <c r="SZ73" s="75">
        <f>SUM(CL73*$SZ$28)</f>
        <v>0</v>
      </c>
      <c r="TA73" s="75">
        <f>SUM(CM73*$TA$28)</f>
        <v>0</v>
      </c>
      <c r="TB73" s="75">
        <f>SUM(CN73*$TB$28)</f>
        <v>0</v>
      </c>
      <c r="TC73" s="75">
        <f>SUM(CO73*$TC$28)</f>
        <v>0</v>
      </c>
      <c r="TD73" s="75">
        <f>SUM(CP73*$TD$28)</f>
        <v>0</v>
      </c>
      <c r="TE73" s="75">
        <f>SUM(CQ73*$TE$28)</f>
        <v>0</v>
      </c>
      <c r="TF73" s="75">
        <f>SUM(CR73*$TF$28)</f>
        <v>0</v>
      </c>
      <c r="TG73" s="75">
        <f>SUM(CS73*$TG$28)</f>
        <v>0</v>
      </c>
      <c r="TH73" s="75">
        <f>SUM(CT73*$TH$28)</f>
        <v>0</v>
      </c>
      <c r="TI73" s="75">
        <f>SUM(CU73*$TI$28)</f>
        <v>0</v>
      </c>
      <c r="TJ73" s="75">
        <f>SUM(CV73*$TJ$28)</f>
        <v>0</v>
      </c>
      <c r="TK73" s="75">
        <f>SUM(CW73*$TK$28)</f>
        <v>0</v>
      </c>
      <c r="TL73" s="75">
        <f>SUM(CX73*$TL$28)</f>
        <v>0</v>
      </c>
      <c r="TM73" s="75">
        <f>SUM(CY73*$TM$28)</f>
        <v>0</v>
      </c>
      <c r="TN73" s="75">
        <f>SUM(CZ73*$TN$28)</f>
        <v>0</v>
      </c>
      <c r="TO73" s="75">
        <f>SUM(DA73*$TO$28)</f>
        <v>0</v>
      </c>
      <c r="TP73" s="75">
        <f>SUM(DB73*$TP$28)</f>
        <v>0</v>
      </c>
      <c r="TQ73" s="75">
        <f>SUM(DC73*$TQ$28)</f>
        <v>0</v>
      </c>
      <c r="TR73" s="75">
        <f>SUM(DD73*$TR$28)</f>
        <v>0</v>
      </c>
      <c r="TS73" s="75">
        <f>SUM(DE73*$TS$28)</f>
        <v>0</v>
      </c>
      <c r="TT73" s="75">
        <f>SUM(DF73*$TT$28)</f>
        <v>0</v>
      </c>
      <c r="TU73" s="75">
        <f>SUM(DG73*$TU$28)</f>
        <v>0</v>
      </c>
      <c r="TV73" s="75">
        <f>SUM(DH73*$TV$28)</f>
        <v>0</v>
      </c>
      <c r="TW73" s="75">
        <f>SUM(DI73*$TW$28)</f>
        <v>0</v>
      </c>
      <c r="TX73" s="75">
        <f>SUM(DJ73*$TX$28)</f>
        <v>0</v>
      </c>
      <c r="TY73" s="75">
        <f>SUM(DK73*$TY$28)</f>
        <v>0</v>
      </c>
      <c r="TZ73" s="75">
        <f>SUM(DL73*$TZ$28)</f>
        <v>0</v>
      </c>
      <c r="UA73" s="75">
        <f>SUM(DM73*$UA$28)</f>
        <v>0</v>
      </c>
      <c r="UB73" s="75">
        <f>SUM(DN73*$UB$28)</f>
        <v>0</v>
      </c>
      <c r="UC73" s="75">
        <f>SUM(DO73*$UC$28)</f>
        <v>0</v>
      </c>
      <c r="UD73" s="75">
        <f>SUM(DP73*$UD$28)</f>
        <v>0</v>
      </c>
      <c r="UE73" s="75">
        <f>SUM(DQ73*$UE$28)</f>
        <v>0</v>
      </c>
      <c r="UF73" s="75">
        <f>SUM(DR73*$UF$28)</f>
        <v>0</v>
      </c>
      <c r="UG73" s="75">
        <f>SUM(DS73*$UG$28)</f>
        <v>0</v>
      </c>
      <c r="UH73" s="75">
        <f>SUM(DT73*$UH$28)</f>
        <v>0</v>
      </c>
      <c r="UI73" s="75">
        <f>SUM(DU73*$UI$28)</f>
        <v>0</v>
      </c>
      <c r="UJ73" s="75">
        <f>SUM(DV73*$UJ$28)</f>
        <v>0</v>
      </c>
      <c r="UK73" s="75">
        <f>SUM(DW73*$UK$28)</f>
        <v>0</v>
      </c>
      <c r="UL73" s="75">
        <f>SUM(DX73*$UL$28)</f>
        <v>0</v>
      </c>
      <c r="UM73" s="75">
        <f>SUM(DY73*$UM$28)</f>
        <v>0</v>
      </c>
      <c r="UN73" s="75">
        <f>SUM(DZ73*$UN$28)</f>
        <v>0</v>
      </c>
      <c r="UO73" s="75">
        <f>SUM(EA73*$UO$28)</f>
        <v>0</v>
      </c>
      <c r="UP73" s="75">
        <f>SUM(EB73*$UP$28)</f>
        <v>0</v>
      </c>
      <c r="UQ73" s="75">
        <f>SUM(EC73*$UQ$28)</f>
        <v>0</v>
      </c>
      <c r="UR73" s="75">
        <f>SUM(ED73*$UR$28)</f>
        <v>0</v>
      </c>
      <c r="US73" s="75">
        <f>SUM(EE73*$US$28)</f>
        <v>0</v>
      </c>
      <c r="UT73" s="75">
        <f>SUM(EF73*$UT$28)</f>
        <v>0</v>
      </c>
      <c r="UU73" s="75">
        <f>SUM(EG73*$UU$28)</f>
        <v>0</v>
      </c>
      <c r="UV73" s="75">
        <f>SUM(EH73*$UV$28)</f>
        <v>0</v>
      </c>
      <c r="UW73" s="75">
        <f>SUM(EI73*$UW$28)</f>
        <v>0</v>
      </c>
      <c r="UX73" s="75">
        <f>SUM(EJ73*$UX$28)</f>
        <v>0</v>
      </c>
      <c r="UY73" s="75">
        <f>SUM(EK73*$UY$28)</f>
        <v>0</v>
      </c>
      <c r="UZ73" s="75">
        <f>SUM(EL73*$UZ$28)</f>
        <v>0</v>
      </c>
      <c r="VA73" s="75">
        <f>SUM(EM73*$VA$28)</f>
        <v>0</v>
      </c>
      <c r="VB73" s="75">
        <f>SUM(EN73*$VB$28)</f>
        <v>0</v>
      </c>
      <c r="VC73" s="75">
        <f>SUM(EO73*$VC$28)</f>
        <v>0</v>
      </c>
      <c r="VD73" s="75">
        <f>SUM(EP73*$VD$28)</f>
        <v>0</v>
      </c>
      <c r="VE73" s="75">
        <f>SUM(EQ73*$VE$28)</f>
        <v>0</v>
      </c>
      <c r="VF73" s="75">
        <f>SUM(ER73*$VF$28)</f>
        <v>0</v>
      </c>
      <c r="VG73" s="75">
        <f>SUM(ES73*$VG$28)</f>
        <v>0</v>
      </c>
      <c r="VH73" s="75">
        <f>SUM(ET73*$VH$28)</f>
        <v>0</v>
      </c>
      <c r="VI73" s="75">
        <f>SUM(EU73*$VI$28)</f>
        <v>0</v>
      </c>
      <c r="VJ73" s="75">
        <f>SUM(EV73*$VJ$28)</f>
        <v>0</v>
      </c>
      <c r="VK73" s="75">
        <f>SUM(EW73*$VK$28)</f>
        <v>0</v>
      </c>
      <c r="VL73" s="75">
        <f>SUM(EX73*$VL$28)</f>
        <v>0</v>
      </c>
      <c r="VM73" s="75">
        <f>SUM(EY73*$VM$28)</f>
        <v>0</v>
      </c>
      <c r="VN73" s="75">
        <f>SUM(EZ73*$VND$28)</f>
        <v>0</v>
      </c>
      <c r="VO73" s="75">
        <f>SUM(FA73*$VO$28)</f>
        <v>0</v>
      </c>
      <c r="VP73" s="75">
        <f>SUM(FB73*$VP$28)</f>
        <v>0</v>
      </c>
      <c r="VQ73" s="75">
        <f>SUM(FC73*$VQ$28)</f>
        <v>0</v>
      </c>
      <c r="VR73" s="75">
        <f>SUM(FD73*$VR$28)</f>
        <v>0</v>
      </c>
      <c r="VS73" s="75">
        <f>SUM(FE73*$VS$28)</f>
        <v>0</v>
      </c>
      <c r="VT73" s="75">
        <f>SUM(FF73*$VT$28)</f>
        <v>0</v>
      </c>
      <c r="VU73" s="75">
        <f>SUM(FG73*$VU$28)</f>
        <v>0</v>
      </c>
      <c r="VV73" s="75">
        <f>SUM(FH73*$VV$28)</f>
        <v>0</v>
      </c>
      <c r="VW73" s="75">
        <f>SUM(FI73*$VW$28)</f>
        <v>0</v>
      </c>
      <c r="VX73" s="75">
        <f>SUM(FJ73*$VX$28)</f>
        <v>0</v>
      </c>
      <c r="VY73" s="75">
        <f>SUM(FK73*$VY$28)</f>
        <v>0</v>
      </c>
      <c r="VZ73" s="75">
        <f>SUM(FL73*$VZ$28)</f>
        <v>0</v>
      </c>
      <c r="WA73" s="75">
        <f>SUM(FM73*$WA$28)</f>
        <v>0</v>
      </c>
      <c r="WB73" s="75">
        <f>SUM(FN73*$WB$28)</f>
        <v>0</v>
      </c>
      <c r="WC73" s="75">
        <f>SUM(FO73*$WC$28)</f>
        <v>0</v>
      </c>
      <c r="WD73" s="75">
        <f>SUM(FP73*$WD$28)</f>
        <v>0</v>
      </c>
      <c r="WE73" s="75">
        <f>SUM(FQ73*$WE$28)</f>
        <v>0</v>
      </c>
      <c r="WF73" s="75">
        <f>SUM(FR73*$WF$28)</f>
        <v>0</v>
      </c>
      <c r="WG73" s="75">
        <f>SUM(FS73*$WG$28)</f>
        <v>0</v>
      </c>
      <c r="WH73" s="75">
        <f>SUM(FT73*$WH$28)</f>
        <v>0</v>
      </c>
      <c r="WI73" s="75">
        <f>SUM(FU73*$WI$28)</f>
        <v>0</v>
      </c>
      <c r="WJ73" s="75">
        <f>SUM(FV73*$WJ$28)</f>
        <v>0</v>
      </c>
      <c r="WK73" s="75">
        <f>SUM(FW73*$WK$28)</f>
        <v>0</v>
      </c>
      <c r="WL73" s="75">
        <f>SUM(FX73*$WL$28)</f>
        <v>0</v>
      </c>
      <c r="WM73" s="75">
        <f>SUM(FY73*$WM$28)</f>
        <v>0</v>
      </c>
      <c r="WN73" s="75">
        <f>SUM(FZ73*$WN$28)</f>
        <v>0</v>
      </c>
      <c r="WO73" s="75">
        <f>SUM(GA73*$WO$28)</f>
        <v>0</v>
      </c>
      <c r="WP73" s="75">
        <f>SUM(GB73*$WP$28)</f>
        <v>0</v>
      </c>
      <c r="WQ73" s="75">
        <f>SUM(GC73*$WQ$28)</f>
        <v>0</v>
      </c>
      <c r="WR73" s="75">
        <f>SUM(GD73*$WR$28)</f>
        <v>0</v>
      </c>
      <c r="WS73" s="75">
        <f>SUM(GE73*$WS$28)</f>
        <v>0</v>
      </c>
      <c r="WT73" s="75">
        <f>SUM(GF73*$WT$28)</f>
        <v>0</v>
      </c>
      <c r="WU73" s="75">
        <f>SUM(GG73*$WU$28)</f>
        <v>0</v>
      </c>
      <c r="WV73" s="75">
        <f>SUM(GH73*$WV$28)</f>
        <v>0</v>
      </c>
      <c r="WW73" s="75">
        <f>SUM(GI73*$WW$28)</f>
        <v>0</v>
      </c>
      <c r="WX73" s="75">
        <f>SUM(GJ73*$WX$28)</f>
        <v>0</v>
      </c>
      <c r="WY73" s="75">
        <f>SUM(GK73*$WY$28)</f>
        <v>0</v>
      </c>
      <c r="WZ73" s="75">
        <f>SUM(GL73*$WZ$28)</f>
        <v>0</v>
      </c>
      <c r="XA73" s="75">
        <f>SUM(GM73*$XA$28)</f>
        <v>0</v>
      </c>
      <c r="XB73" s="75">
        <f>SUM(GN73*$XB$28)</f>
        <v>0</v>
      </c>
      <c r="XC73" s="75">
        <f>SUM(GO73*$XC$28)</f>
        <v>0</v>
      </c>
      <c r="XD73" s="75">
        <f>SUM(GP73*$XD$28)</f>
        <v>0</v>
      </c>
      <c r="XE73" s="75">
        <f>SUM(GQ73*$XE$28)</f>
        <v>0</v>
      </c>
      <c r="XF73" s="75">
        <f>SUM(GR73*$XF$28)</f>
        <v>0</v>
      </c>
      <c r="XG73" s="75">
        <f>SUM(GS73*$XG$28)</f>
        <v>0</v>
      </c>
      <c r="XH73" s="75">
        <f>SUM(GT73*$XH$28)</f>
        <v>0</v>
      </c>
      <c r="XI73" s="75">
        <f>SUM(GU73*$XI$28)</f>
        <v>0</v>
      </c>
      <c r="XJ73" s="75">
        <f>SUM(GV73*$XJ$28)</f>
        <v>0</v>
      </c>
      <c r="XK73" s="75">
        <f>SUM(GW73*$XK$28)</f>
        <v>0</v>
      </c>
      <c r="XL73" s="75">
        <f>SUM(GX73*$XL$28)</f>
        <v>0</v>
      </c>
      <c r="XM73" s="75">
        <f>SUM(GY73*$XM$28)</f>
        <v>0</v>
      </c>
      <c r="XN73" s="75">
        <f>SUM(GZ73*$XN$28)</f>
        <v>0</v>
      </c>
      <c r="XO73" s="75">
        <f>SUM(HA73*$XO$28)</f>
        <v>0</v>
      </c>
      <c r="XP73" s="75">
        <f>SUM(HB73*$XP$28)</f>
        <v>0</v>
      </c>
      <c r="XQ73" s="75">
        <f>SUM(HC73*$XQ$28)</f>
        <v>0</v>
      </c>
      <c r="XR73" s="75">
        <f>SUM(HD73*$XR$28)</f>
        <v>0</v>
      </c>
      <c r="XS73" s="75">
        <f>SUM(HE73*$XS$28)</f>
        <v>0</v>
      </c>
      <c r="XT73" s="75">
        <f>SUM(HF73*$XT$28)</f>
        <v>0</v>
      </c>
      <c r="XU73" s="75">
        <f>SUM(HG73*$XU$28)</f>
        <v>0</v>
      </c>
      <c r="XV73" s="75">
        <f>SUM(HH73*$XV$28)</f>
        <v>0</v>
      </c>
      <c r="XW73" s="75">
        <f>SUM(HI73*$XW$28)</f>
        <v>0</v>
      </c>
      <c r="XX73" s="75">
        <f>SUM(HJ73*$XX$28)</f>
        <v>0</v>
      </c>
      <c r="XY73" s="75">
        <f>SUM(HK73*$XY$28)</f>
        <v>0</v>
      </c>
      <c r="XZ73" s="75">
        <f>SUM(HL73*$XZ$28)</f>
        <v>0</v>
      </c>
      <c r="YA73" s="75">
        <f>SUM(HM73*$YA$28)</f>
        <v>0</v>
      </c>
      <c r="YB73" s="75">
        <f>SUM(HN73*$YB$28)</f>
        <v>0</v>
      </c>
      <c r="YC73" s="75">
        <f>SUM(HO73*$YC$28)</f>
        <v>0</v>
      </c>
      <c r="YD73" s="75">
        <f>SUM(HP73*$YD$28)</f>
        <v>0</v>
      </c>
      <c r="YE73" s="75">
        <f>SUM(HQ73*$YE$28)</f>
        <v>0</v>
      </c>
      <c r="YF73" s="75">
        <f>SUM(HR73*$YF$28)</f>
        <v>0</v>
      </c>
      <c r="YG73" s="75">
        <f>SUM(HS73*$YG$28)</f>
        <v>0</v>
      </c>
      <c r="YH73" s="75">
        <f>SUM(HT73*$YH$28)</f>
        <v>0</v>
      </c>
      <c r="YI73" s="75">
        <f>SUM(HU73*$YI$28)</f>
        <v>0</v>
      </c>
      <c r="YJ73" s="75">
        <f>SUM(HV73*$YJ$28)</f>
        <v>0</v>
      </c>
      <c r="YK73" s="75">
        <f>SUM(HW73*$YK$28)</f>
        <v>0</v>
      </c>
      <c r="YL73" s="75">
        <f>SUM(HX73*$YL$28)</f>
        <v>0</v>
      </c>
      <c r="YM73" s="75">
        <f>SUM(HY73*$YM$28)</f>
        <v>0</v>
      </c>
      <c r="YN73" s="75">
        <f>SUM(HZ73*$YN$28)</f>
        <v>0</v>
      </c>
      <c r="YO73" s="75">
        <f>SUM(IA73*$YO$28)</f>
        <v>0</v>
      </c>
      <c r="YP73" s="75">
        <f>SUM(IB73*$YP$28)</f>
        <v>0</v>
      </c>
      <c r="YQ73" s="75">
        <f>SUM(IC73*$YQ$28)</f>
        <v>0</v>
      </c>
      <c r="YR73" s="75">
        <f>SUM(ID73*$YR$28)</f>
        <v>0</v>
      </c>
      <c r="YS73" s="75">
        <f>SUM(IE73*$YS$28)</f>
        <v>0</v>
      </c>
      <c r="YT73" s="75">
        <f>SUM(IF73*$YT$28)</f>
        <v>0</v>
      </c>
      <c r="YU73" s="75">
        <f>SUM(IG73*$YU$28)</f>
        <v>0</v>
      </c>
      <c r="YV73" s="75">
        <f>SUM(IH73*$YV$28)</f>
        <v>0</v>
      </c>
      <c r="YW73" s="75">
        <f>SUM(II73*$YW$28)</f>
        <v>0</v>
      </c>
      <c r="YX73" s="75">
        <f>SUM(IJ73*$YX$28)</f>
        <v>0</v>
      </c>
      <c r="YY73" s="75">
        <f>SUM(IK73*$YY$28)</f>
        <v>0</v>
      </c>
      <c r="YZ73" s="75">
        <f>SUM(IL73*$YZ$28)</f>
        <v>0</v>
      </c>
      <c r="ZA73" s="75">
        <f>SUM(IM73*$ZA$28)</f>
        <v>0</v>
      </c>
      <c r="ZB73" s="75">
        <f>SUM(IN73*$ZB$28)</f>
        <v>0</v>
      </c>
      <c r="ZC73" s="75">
        <f>SUM(IO73*$ZC$28)</f>
        <v>0</v>
      </c>
      <c r="ZD73" s="75">
        <f>SUM(IP73*$ZD$28)</f>
        <v>0</v>
      </c>
      <c r="ZE73" s="75">
        <f>SUM(IQ73*$ZE$28)</f>
        <v>0</v>
      </c>
      <c r="ZF73" s="75">
        <f>SUM(IR73*$ZF$28)</f>
        <v>0</v>
      </c>
      <c r="ZG73" s="75">
        <f>SUM(IS73*$ZG$28)</f>
        <v>0</v>
      </c>
      <c r="ZH73" s="75">
        <f>SUM(IT73*$ZH$28)</f>
        <v>0</v>
      </c>
      <c r="ZI73" s="75">
        <f>SUM(IU73*$ZI$28)</f>
        <v>0</v>
      </c>
      <c r="ZJ73" s="75">
        <f>SUM(IV73*$ZJ$28)</f>
        <v>0</v>
      </c>
      <c r="ZK73" s="75">
        <f>SUM(IW73*$ZK$28)</f>
        <v>0</v>
      </c>
      <c r="ZL73" s="75">
        <f>SUM(IX73*$ZL$28)</f>
        <v>0</v>
      </c>
      <c r="ZM73" s="75">
        <f>SUM(IY73*$ZM$28)</f>
        <v>0</v>
      </c>
      <c r="ZN73" s="75">
        <f>SUM(IZ73*$ZN$28)</f>
        <v>0</v>
      </c>
      <c r="ZO73" s="75">
        <f>SUM(JA73*$ZO$28)</f>
        <v>0</v>
      </c>
      <c r="ZP73" s="75">
        <f>SUM(JB73*$ZP$28)</f>
        <v>0</v>
      </c>
      <c r="ZQ73" s="75">
        <f>SUM(JC73*$ZQ$28)</f>
        <v>0</v>
      </c>
      <c r="ZR73" s="75">
        <f>SUM(JD73*$ZR$28)</f>
        <v>0</v>
      </c>
      <c r="ZS73" s="75">
        <f>SUM(JE73*$ZS$28)</f>
        <v>0</v>
      </c>
      <c r="ZT73" s="75">
        <f>SUM(JF73*$ZT$28)</f>
        <v>0</v>
      </c>
      <c r="ZU73" s="75">
        <f>SUM(JG73*$ZU$28)</f>
        <v>0</v>
      </c>
      <c r="ZV73" s="75">
        <f>SUM(JH73*$ZV$28)</f>
        <v>0</v>
      </c>
      <c r="ZW73" s="75">
        <f>SUM(JI73*$ZW$28)</f>
        <v>0</v>
      </c>
      <c r="ZX73" s="75">
        <f>SUM(JJ73*$ZX$28)</f>
        <v>0</v>
      </c>
      <c r="ZY73" s="75">
        <f>SUM(JK73*$ZY$28)</f>
        <v>0</v>
      </c>
      <c r="ZZ73" s="75">
        <f>SUM(JL73*$ZZ$28)</f>
        <v>0</v>
      </c>
      <c r="AAA73" s="75">
        <f>SUM(JM73*$AAA$28)</f>
        <v>0</v>
      </c>
      <c r="AAB73" s="75">
        <f>SUM(JN73*$AAB$28)</f>
        <v>0</v>
      </c>
      <c r="AAC73" s="75">
        <f>SUM(JO73*$AAC$28)</f>
        <v>0</v>
      </c>
      <c r="AAD73" s="75">
        <f>SUM(JP73*$AAD$28)</f>
        <v>0</v>
      </c>
      <c r="AAE73" s="75">
        <f>SUM(JQ73*$AAE$28)</f>
        <v>0</v>
      </c>
      <c r="AAF73" s="75">
        <f>SUM(JR73*$AAF$28)</f>
        <v>0</v>
      </c>
      <c r="AAG73" s="75">
        <f>SUM(JS73*$AAG$28)</f>
        <v>0</v>
      </c>
      <c r="AAH73" s="75">
        <f>SUM(JT73*$AAH$28)</f>
        <v>0</v>
      </c>
      <c r="AAI73" s="75">
        <f>SUM(JU73*$AAI$28)</f>
        <v>0</v>
      </c>
      <c r="AAJ73" s="75">
        <f>SUM(JV73*$AAJ$28)</f>
        <v>0</v>
      </c>
      <c r="AAK73" s="75">
        <f>SUM(JW73*$AAK$28)</f>
        <v>0</v>
      </c>
      <c r="AAL73" s="75">
        <f>SUM(JX73*$AAL$28)</f>
        <v>0</v>
      </c>
      <c r="AAM73" s="75">
        <f>SUM(JY73*$AAM$28)</f>
        <v>0</v>
      </c>
      <c r="AAN73" s="75">
        <f>SUM(JZ73*$AAN$28)</f>
        <v>0</v>
      </c>
      <c r="AAO73" s="75">
        <f>SUM(KA73*$AAO$28)</f>
        <v>0</v>
      </c>
      <c r="AAP73" s="75">
        <f>SUM(KB73*$AAP$28)</f>
        <v>0</v>
      </c>
      <c r="AAQ73" s="75">
        <f>SUM(KC73*$AAQ$28)</f>
        <v>0</v>
      </c>
      <c r="AAR73" s="75">
        <f>SUM(KD73*$AAR$28)</f>
        <v>0</v>
      </c>
      <c r="AAS73" s="75">
        <f>SUM(KE73*$AAS$28)</f>
        <v>0</v>
      </c>
      <c r="AAT73" s="75">
        <f>SUM(KF73*$AAT$28)</f>
        <v>0</v>
      </c>
      <c r="AAU73" s="75">
        <f>SUM(KG73*$AAU$28)</f>
        <v>0</v>
      </c>
      <c r="AAV73" s="75">
        <f>SUM(KH73*$AAV$28)</f>
        <v>0</v>
      </c>
      <c r="AAW73" s="75">
        <f>SUM(KI73*$AAW$28)</f>
        <v>0</v>
      </c>
      <c r="AAX73" s="75">
        <f>SUM(KJ73*$AAX$28)</f>
        <v>0</v>
      </c>
      <c r="AAY73" s="75">
        <f>SUM(KK73*$AAY$28)</f>
        <v>0</v>
      </c>
      <c r="AAZ73" s="75">
        <f>SUM(KL73*$AAZ$28)</f>
        <v>0</v>
      </c>
      <c r="ABA73" s="75">
        <f>SUM(KM73*$ABA$28)</f>
        <v>0</v>
      </c>
      <c r="ABB73" s="75">
        <f>SUM(KN73*$ABB$28)</f>
        <v>0</v>
      </c>
      <c r="ABC73" s="75">
        <f>SUM(KO73*$ABC$28)</f>
        <v>0</v>
      </c>
      <c r="ABD73" s="75">
        <f>SUM(KP73*$ABD$28)</f>
        <v>0</v>
      </c>
      <c r="ABE73" s="75">
        <f>SUM(KQ73*$ABE$28)</f>
        <v>0</v>
      </c>
      <c r="ABF73" s="75">
        <f>SUM(KR73*$ABF$28)</f>
        <v>0</v>
      </c>
      <c r="ABG73" s="75">
        <f>SUM(KS73*$ABG$28)</f>
        <v>0</v>
      </c>
      <c r="ABH73" s="75">
        <f>SUM(KT73*$ABH$28)</f>
        <v>0</v>
      </c>
      <c r="ABI73" s="75">
        <f>SUM(KU73*$ABI$28)</f>
        <v>0</v>
      </c>
      <c r="ABJ73" s="75">
        <f>SUM(KV73*$ABJ$28)</f>
        <v>0</v>
      </c>
      <c r="ABK73" s="75">
        <f>SUM(KW73*$ABK$28)</f>
        <v>0</v>
      </c>
      <c r="ABL73" s="75">
        <f>SUM(KX73*$ABL$28)</f>
        <v>30881.25</v>
      </c>
      <c r="ABM73" s="75">
        <f>SUM(KY73*$ABM$28)</f>
        <v>0</v>
      </c>
      <c r="ABN73" s="75">
        <f>SUM(KZ73*$ABN$28)</f>
        <v>219740.84999999998</v>
      </c>
      <c r="ABO73" s="75">
        <f>SUM(LA73*$ABO$28)</f>
        <v>0</v>
      </c>
      <c r="ABP73" s="75">
        <f>SUM(LB73*$ABP$28)</f>
        <v>0</v>
      </c>
      <c r="ABQ73" s="75">
        <f>SUM(LC73*$ABQ$28)</f>
        <v>169230.8</v>
      </c>
      <c r="ABR73" s="75">
        <f>SUM(LD73*$ABR$28)</f>
        <v>204009.2</v>
      </c>
      <c r="ABS73" s="75">
        <f>SUM(LE73*$ABS$28)</f>
        <v>0</v>
      </c>
      <c r="ABT73" s="75">
        <f>SUM(LF73*$ABT$28)</f>
        <v>0</v>
      </c>
      <c r="ABU73" s="75">
        <f>SUM(LG73*$ABU$28)</f>
        <v>0</v>
      </c>
      <c r="ABV73" s="75">
        <f>SUM(LH73*$ABV$28)</f>
        <v>0</v>
      </c>
      <c r="ABW73" s="75">
        <f>SUM(LI73*$ABW$28)</f>
        <v>0</v>
      </c>
      <c r="ABX73" s="75">
        <f>SUM(LJ73*$ABX$28)</f>
        <v>0</v>
      </c>
      <c r="ABY73" s="75">
        <f>SUM(LK73*$ABY$28)</f>
        <v>0</v>
      </c>
      <c r="ABZ73" s="75">
        <f>SUM(LL73*$ABZ$28)</f>
        <v>0</v>
      </c>
      <c r="ACA73" s="75">
        <f>SUM(LM73*$ACA$28)</f>
        <v>0</v>
      </c>
      <c r="ACB73" s="75">
        <f>SUM(LN73*$ACB$28)</f>
        <v>0</v>
      </c>
      <c r="ACC73" s="75">
        <f>SUM(LO73*$ACC$28)</f>
        <v>0</v>
      </c>
      <c r="ACD73" s="75">
        <f>SUM(LP73*$ACD$28)</f>
        <v>0</v>
      </c>
      <c r="ACE73" s="75">
        <f>SUM(LQ73*$ACE$28)</f>
        <v>0</v>
      </c>
      <c r="ACF73" s="75">
        <f>SUM(LR73*$ACF$28)</f>
        <v>0</v>
      </c>
      <c r="ACG73" s="75">
        <f>SUM(LS73*$ACG$28)</f>
        <v>0</v>
      </c>
      <c r="ACH73" s="75">
        <f>SUM(LT73*$ACH$28)</f>
        <v>0</v>
      </c>
      <c r="ACI73" s="75">
        <f>SUM(LU73*$ACI$28)</f>
        <v>0</v>
      </c>
      <c r="ACJ73" s="75">
        <f>SUM(LV73*$ACJ$28)</f>
        <v>0</v>
      </c>
      <c r="ACK73" s="75">
        <f>SUM(LW73*$ACK$28)</f>
        <v>0</v>
      </c>
      <c r="ACL73" s="75">
        <f>SUM(LX73*$ACL$28)</f>
        <v>0</v>
      </c>
      <c r="ACM73" s="75">
        <f>SUM(LY73*$ACM$28)</f>
        <v>0</v>
      </c>
      <c r="ACN73" s="75">
        <f>SUM(LZ73*$ACN$28)</f>
        <v>0</v>
      </c>
      <c r="ACO73" s="75">
        <f>SUM(MA73*$ACO$28)</f>
        <v>0</v>
      </c>
      <c r="ACP73" s="75">
        <f>SUM(MB73*$ACP$28)</f>
        <v>0</v>
      </c>
      <c r="ACQ73" s="75">
        <f>SUM(MC73*$ACQ$28)</f>
        <v>0</v>
      </c>
      <c r="ACR73" s="75">
        <f>SUM(MD73*$ACR$28)</f>
        <v>0</v>
      </c>
      <c r="ACS73" s="75">
        <f>SUM(ME73*$ACS$28)</f>
        <v>0</v>
      </c>
      <c r="ACT73" s="75">
        <f>SUM(MF73*$ACT$28)</f>
        <v>0</v>
      </c>
      <c r="ACU73" s="75">
        <f>SUM(MG73*$ACU$28)</f>
        <v>0</v>
      </c>
      <c r="ACV73" s="75">
        <f>SUM(MH73*$ACV$28)</f>
        <v>0</v>
      </c>
      <c r="ACW73" s="75">
        <f>SUM(MI73*$ACW$28)</f>
        <v>0</v>
      </c>
      <c r="ACX73" s="75">
        <f>SUM(MJ73*$ACX$28)</f>
        <v>0</v>
      </c>
      <c r="ACY73" s="75">
        <f>SUM(MK73*$ACY$28)</f>
        <v>0</v>
      </c>
      <c r="ACZ73" s="75">
        <f>SUM(ML73*$ACZ$28)</f>
        <v>0</v>
      </c>
      <c r="ADA73" s="75">
        <f>SUM(MM73*$ADA$28)</f>
        <v>0</v>
      </c>
      <c r="ADB73" s="75">
        <f>SUM(MN73*$ADB$28)</f>
        <v>0</v>
      </c>
      <c r="ADC73" s="75">
        <f>SUM(MO73*$ADC$28)</f>
        <v>0</v>
      </c>
      <c r="ADD73" s="75">
        <f>SUM(MP73*$ADD$28)</f>
        <v>0</v>
      </c>
      <c r="ADE73" s="75">
        <f>SUM(MQ73*$ADE$28)</f>
        <v>0</v>
      </c>
      <c r="ADF73" s="75">
        <f>SUM(MR73*$ADF$28)</f>
        <v>0</v>
      </c>
      <c r="ADG73" s="75">
        <f>SUM(MS73*$ADG$28)</f>
        <v>0</v>
      </c>
      <c r="ADH73" s="75">
        <f>SUM(MT73*$ADH$28)</f>
        <v>0</v>
      </c>
      <c r="ADI73" s="75">
        <f>SUM(MU73*$ADI$28)</f>
        <v>0</v>
      </c>
      <c r="ADJ73" s="75">
        <f>SUM(MV73*$ADJ$28)</f>
        <v>0</v>
      </c>
      <c r="ADK73" s="75">
        <f>SUM(MW73*$ADK$28)</f>
        <v>0</v>
      </c>
      <c r="ADL73" s="75">
        <f>SUM(MX73*$ADL$28)</f>
        <v>0</v>
      </c>
      <c r="ADM73" s="75">
        <f>SUM(MY73*$ADM$28)</f>
        <v>0</v>
      </c>
      <c r="ADN73" s="75">
        <f>SUM(MZ73*$ADN$28)</f>
        <v>0</v>
      </c>
      <c r="ADO73" s="75">
        <f>SUM(NA73*$ADO$28)</f>
        <v>0</v>
      </c>
      <c r="ADP73" s="75">
        <f>SUM(NB73*$ADP$28)</f>
        <v>0</v>
      </c>
      <c r="ADQ73" s="75">
        <f>SUM(NC73*$ADQ$28)</f>
        <v>0</v>
      </c>
      <c r="ADR73" s="75">
        <f>SUM(ND73*$ADR$28)</f>
        <v>0</v>
      </c>
      <c r="ADS73" s="75">
        <f>SUM(NE73*$ADS$28)</f>
        <v>0</v>
      </c>
      <c r="ADT73" s="75">
        <f>SUM(NF73*$ADT$28)</f>
        <v>0</v>
      </c>
      <c r="ADU73" s="75">
        <f>SUM(NG73*$ADU$28)</f>
        <v>0</v>
      </c>
      <c r="ADV73" s="75">
        <f>SUM(NH73*$ADV$28)</f>
        <v>0</v>
      </c>
      <c r="ADW73" s="75">
        <f>SUM(NI73*$ADW$28)</f>
        <v>0</v>
      </c>
      <c r="ADX73" s="75">
        <f>SUM(NJ73*$ADX$28)</f>
        <v>0</v>
      </c>
      <c r="ADY73" s="75">
        <f>SUM(NK73*$ADY$28)</f>
        <v>0</v>
      </c>
      <c r="ADZ73" s="75">
        <f>SUM(NL73*$ADZ$28)</f>
        <v>0</v>
      </c>
      <c r="AEA73" s="75">
        <f>SUM(NM73*$AEA$28)</f>
        <v>0</v>
      </c>
      <c r="AEB73" s="75">
        <f>SUM(NN73*$AEB$28)</f>
        <v>0</v>
      </c>
      <c r="AEC73" s="75">
        <f>SUM(NO73*$AEC$28)</f>
        <v>0</v>
      </c>
      <c r="AED73" s="75">
        <f>SUM(NP73*$AED$28)</f>
        <v>0</v>
      </c>
      <c r="AEE73" s="75">
        <f>SUM(NQ73*$AEE$28)</f>
        <v>0</v>
      </c>
      <c r="AEF73" s="75">
        <f>SUM(NR73*$AEF$28)</f>
        <v>0</v>
      </c>
      <c r="AEG73" s="75">
        <f>SUM(NS73*$AEG$28)</f>
        <v>0</v>
      </c>
      <c r="AEH73" s="75">
        <f>SUM(NT73*$AEH$28)</f>
        <v>0</v>
      </c>
      <c r="AEI73" s="75">
        <f>SUM(NU73*$AEI$28)</f>
        <v>0</v>
      </c>
      <c r="AEJ73" s="75">
        <f>SUM(NV73*$AEJ$28)</f>
        <v>0</v>
      </c>
      <c r="AEK73" s="75">
        <f>SUM(NW73*$AEK$28)</f>
        <v>0</v>
      </c>
      <c r="AEL73" s="75">
        <f>SUM(NX73*$AEL$28)</f>
        <v>0</v>
      </c>
      <c r="AEM73" s="75">
        <f>SUM(NY73*$AEM$28)</f>
        <v>0</v>
      </c>
      <c r="AEN73" s="75">
        <f>SUM(NZ73*$AEN$28)</f>
        <v>0</v>
      </c>
      <c r="AEO73" s="75">
        <f>SUM(OA73*$AEO$28)</f>
        <v>0</v>
      </c>
      <c r="AEP73" s="75">
        <f>SUM(OB73*$AEP$28)</f>
        <v>0</v>
      </c>
      <c r="AEQ73" s="75">
        <f>SUM(OC73*$AEQ$28)</f>
        <v>0</v>
      </c>
      <c r="AER73" s="75">
        <f>SUM(OD73*$AER$28)</f>
        <v>0</v>
      </c>
      <c r="AES73" s="75">
        <f>SUM(OE73*$AES$28)</f>
        <v>0</v>
      </c>
      <c r="AET73" s="75">
        <f>SUM(OF73*$AET$28)</f>
        <v>0</v>
      </c>
      <c r="AEU73" s="75">
        <f>SUM(OG73*$AEU$28)</f>
        <v>0</v>
      </c>
      <c r="AEV73" s="75">
        <f>SUM(OH73*$AEV$28)</f>
        <v>0</v>
      </c>
      <c r="AEW73" s="75">
        <f>SUM(OI73*$AEW$28)</f>
        <v>0</v>
      </c>
      <c r="AEX73" s="75">
        <f>SUM(OJ73*$AEX$28)</f>
        <v>0</v>
      </c>
      <c r="AEY73" s="75">
        <f>SUM(OK73*$AEY$28)</f>
        <v>0</v>
      </c>
      <c r="AEZ73" s="75">
        <f>SUM(OL73*$AEZ$28)</f>
        <v>0</v>
      </c>
      <c r="AFA73" s="75">
        <f>SUM(OM73*$AFA$28)</f>
        <v>0</v>
      </c>
      <c r="AFB73" s="75">
        <f>SUM(ON73*$AFB$28)</f>
        <v>0</v>
      </c>
      <c r="AFC73" s="75">
        <f>SUM(OO73*$AFC$28)</f>
        <v>0</v>
      </c>
      <c r="AFD73" s="75">
        <f>SUM(OP73*$AFD$28)</f>
        <v>0</v>
      </c>
      <c r="AFE73" s="75">
        <f>SUM(OQ73*$AFE$28)</f>
        <v>0</v>
      </c>
      <c r="AFF73" s="75">
        <f>SUM(OR73*$AFF$28)</f>
        <v>0</v>
      </c>
      <c r="AFG73" s="75">
        <f>SUM(OS73*$AFG$28)</f>
        <v>0</v>
      </c>
      <c r="AFH73" s="75">
        <f>SUM(OT73*$AFH$28)</f>
        <v>0</v>
      </c>
      <c r="AFI73" s="75">
        <f>SUM(OU73*$AFI$28)</f>
        <v>0</v>
      </c>
      <c r="AFJ73" s="75">
        <f>SUM(OV73*$AFJ$28)</f>
        <v>0</v>
      </c>
      <c r="AFK73" s="75">
        <f>SUM(OW73*$AFK$28)</f>
        <v>0</v>
      </c>
      <c r="AFL73" s="75">
        <f>SUM(OX73*$AFL$28)</f>
        <v>0</v>
      </c>
      <c r="AFM73" s="75">
        <f>SUM(OY73*$AFM$28)</f>
        <v>0</v>
      </c>
      <c r="AFN73" s="75">
        <f>SUM(OZ73*$AFN$28)</f>
        <v>0</v>
      </c>
      <c r="AFO73" s="75">
        <f>SUM(PA73*$AFO$28)</f>
        <v>0</v>
      </c>
      <c r="AFP73" s="75">
        <f>SUM(PB73*$AFP$28)</f>
        <v>0</v>
      </c>
      <c r="AFQ73" s="75">
        <f>SUM(PC73*$AFQ$28)</f>
        <v>0</v>
      </c>
      <c r="AFR73" s="75">
        <f>SUM(PD73*$AFR$28)</f>
        <v>0</v>
      </c>
      <c r="AFS73" s="75">
        <f>SUM(PE73*$AFS$28)</f>
        <v>0</v>
      </c>
      <c r="AFT73" s="75">
        <f>SUM(PF73*$AFT$28)</f>
        <v>0</v>
      </c>
      <c r="AFU73" s="75">
        <f>SUM(PG73*$AFU$28)</f>
        <v>0</v>
      </c>
      <c r="AFV73" s="75">
        <f>SUM(PH73*$AFV$28)</f>
        <v>0</v>
      </c>
      <c r="AFW73" s="75">
        <f>SUM(PI73*$AFW$28)</f>
        <v>0</v>
      </c>
      <c r="AFX73" s="75">
        <f>SUM(PJ73*$AFX$28)</f>
        <v>0</v>
      </c>
      <c r="AFY73" s="75">
        <f>SUM(PK73*$AFY$28)</f>
        <v>0</v>
      </c>
      <c r="AFZ73" s="75">
        <f>SUM(PL73*$AFZ$28)</f>
        <v>0</v>
      </c>
      <c r="AGA73" s="75">
        <f>SUM(PM73*$AGA$28)</f>
        <v>0</v>
      </c>
      <c r="AGB73" s="75">
        <f>SUM(PN73*$AGB$28)</f>
        <v>0</v>
      </c>
      <c r="AGC73" s="75">
        <f>SUM(PO73*$AGC$28)</f>
        <v>0</v>
      </c>
      <c r="AGD73" s="75">
        <f>SUM(PP73*$AGD$28)</f>
        <v>0</v>
      </c>
      <c r="AGE73" s="75">
        <f>SUM(PQ73*$AGE$28)</f>
        <v>0</v>
      </c>
      <c r="AGF73" s="75">
        <f>SUM(PR73*$AGF$28)</f>
        <v>0</v>
      </c>
      <c r="AGG73" s="75">
        <f>SUM(PS73*$AGG$28)</f>
        <v>0</v>
      </c>
      <c r="AGH73" s="75">
        <f>SUM(PT73*$AGH$28)</f>
        <v>0</v>
      </c>
      <c r="AGI73" s="75">
        <f>SUM(PU73*$AGI$28)</f>
        <v>0</v>
      </c>
      <c r="AGJ73" s="75">
        <f>SUM(PV73*$AGJ$28)</f>
        <v>0</v>
      </c>
      <c r="AGK73" s="75">
        <f>SUM(PW73*$AGK$28)</f>
        <v>0</v>
      </c>
      <c r="AGL73" s="75">
        <f>SUM(PX73*$AGL$28)</f>
        <v>0</v>
      </c>
      <c r="AGM73" s="75">
        <f>SUM(PY73*$AGM$28)</f>
        <v>0</v>
      </c>
      <c r="AGN73" s="75">
        <f>SUM(PZ73*$AGN$28)</f>
        <v>0</v>
      </c>
      <c r="AGO73" s="75">
        <f>SUM(QA73*$AGO$28)</f>
        <v>0</v>
      </c>
      <c r="AGP73" s="75">
        <f>SUM(QB73*$AGP$28)</f>
        <v>0</v>
      </c>
      <c r="AGQ73" s="75">
        <f>SUM(QC73*$AGQ$28)</f>
        <v>0</v>
      </c>
      <c r="AGR73" s="75">
        <f>SUM(QD73*$AGR$28)</f>
        <v>0</v>
      </c>
      <c r="AGS73" s="75">
        <f>SUM(QE73*$AGS$28)</f>
        <v>0</v>
      </c>
      <c r="AGT73" s="75">
        <f>SUM(QF73*$AGT$28)</f>
        <v>0</v>
      </c>
      <c r="AGU73" s="75">
        <f>SUM(QG73*$AGU$28)</f>
        <v>0</v>
      </c>
      <c r="AGV73" s="75">
        <f>SUM(QH73*$AGV$28)</f>
        <v>0</v>
      </c>
      <c r="AGW73" s="75">
        <f>SUM(QI73*$AGW$28)</f>
        <v>0</v>
      </c>
      <c r="AGX73" s="75">
        <f>SUM(QJ73*$AGX$28)</f>
        <v>0</v>
      </c>
      <c r="AGY73" s="75">
        <f>SUM(QK73*$AGY$28)</f>
        <v>0</v>
      </c>
      <c r="AGZ73" s="75">
        <f>SUM(QL73*$AGZ$28)</f>
        <v>0</v>
      </c>
      <c r="AHA73" s="75">
        <f>SUM(QM73*$AHA$28)</f>
        <v>0</v>
      </c>
      <c r="AHB73" s="75">
        <f>SUM(QN73*$AHB$28)</f>
        <v>0</v>
      </c>
      <c r="AHC73" s="75">
        <f>SUM(QO73*$AHC$28)</f>
        <v>0</v>
      </c>
      <c r="AHD73" s="75">
        <f>SUM(QP73*$AHD$28)</f>
        <v>0</v>
      </c>
      <c r="AHE73" s="75">
        <f>SUM(QQ73*$AHE$28)</f>
        <v>0</v>
      </c>
      <c r="AHF73" s="75">
        <f>SUM(QR73*$AHF$28)</f>
        <v>0</v>
      </c>
      <c r="AHG73" s="75">
        <f>SUM(QS73*$AHG$28)</f>
        <v>0</v>
      </c>
      <c r="AHH73" s="75">
        <f>SUM(QT73*$AHH$28)</f>
        <v>0</v>
      </c>
      <c r="AHI73" s="75">
        <f>SUM(QU73*$AHI$28)</f>
        <v>0</v>
      </c>
      <c r="AHJ73" s="75">
        <f>SUM(QV73*$AHJ$28)</f>
        <v>0</v>
      </c>
      <c r="AHK73" s="75">
        <f>SUM(QW73*$AHK$28)</f>
        <v>0</v>
      </c>
      <c r="AHL73" s="75">
        <f>SUM(QX73*$AHL$28)</f>
        <v>0</v>
      </c>
      <c r="AHM73" s="75">
        <f>SUM(QY73*$AHM$28)</f>
        <v>0</v>
      </c>
      <c r="AHN73" s="75">
        <f>SUM(QZ73*$AHN$28)</f>
        <v>0</v>
      </c>
      <c r="AHO73" s="75">
        <f>SUM(RA73*$AHO$28)</f>
        <v>0</v>
      </c>
      <c r="AHP73" s="75">
        <f>SUM(RB73*$AHP$28)</f>
        <v>0</v>
      </c>
      <c r="AHQ73" s="75">
        <f>SUM(RC73*$AHQ$28)</f>
        <v>0</v>
      </c>
      <c r="AHT73" s="22">
        <f>SUM(AS73:KN73)</f>
        <v>0</v>
      </c>
      <c r="AHU73" s="22">
        <f>SUM(KO73:KV73)</f>
        <v>0</v>
      </c>
      <c r="AHV73" s="22">
        <f>SUM(KW73:MD73)</f>
        <v>319.24</v>
      </c>
      <c r="AHW73" s="22">
        <f>SUM(ME73:NL73)</f>
        <v>0</v>
      </c>
      <c r="AHX73" s="22">
        <f>SUM(NM73:NT73)</f>
        <v>0</v>
      </c>
      <c r="AHY73" s="22">
        <f>SUM(NU73:OJ73)</f>
        <v>0</v>
      </c>
      <c r="AHZ73" s="22">
        <f>SUM(OK73:RC73)</f>
        <v>2</v>
      </c>
      <c r="AIA73" s="22">
        <f>SUM(AHT73:AHZ73)</f>
        <v>321.24</v>
      </c>
      <c r="AIB73" s="77">
        <f>SUM(AHT73/AIA73)</f>
        <v>0</v>
      </c>
      <c r="AIC73" s="77">
        <f>SUM(AHU73/AIA73)</f>
        <v>0</v>
      </c>
      <c r="AID73" s="77">
        <f>SUM(AHV73/AIA73)</f>
        <v>0.99377412526459963</v>
      </c>
      <c r="AIE73" s="77">
        <f>SUM(AHW73/AIA73)</f>
        <v>0</v>
      </c>
      <c r="AIF73" s="77">
        <f>SUM(AHX73/AIA73)</f>
        <v>0</v>
      </c>
      <c r="AIG73" s="77">
        <f>SUM(AHY73/AIA73)</f>
        <v>0</v>
      </c>
      <c r="AIH73" s="77">
        <f>SUM(AHZ73/AIA73)</f>
        <v>6.2258747354003233E-3</v>
      </c>
      <c r="AII73" s="22" t="s">
        <v>582</v>
      </c>
      <c r="AIK73" s="75">
        <f>SUM(RG73:AHQ73)</f>
        <v>623862.1</v>
      </c>
      <c r="AIL73" s="75">
        <f>AE73</f>
        <v>0</v>
      </c>
      <c r="AIM73" s="75">
        <f>SUM(AFZ73:AHD73)</f>
        <v>0</v>
      </c>
      <c r="AIN73" s="75">
        <f>SUM(AIK73-AIM73)</f>
        <v>623862.1</v>
      </c>
      <c r="AIO73" s="75">
        <f>SUM(AIL73+AIM73)</f>
        <v>0</v>
      </c>
      <c r="AIP73" s="23">
        <f>SUM(AIO73/AIN73)</f>
        <v>0</v>
      </c>
    </row>
    <row r="74" spans="5:926" ht="25.5" customHeight="1" x14ac:dyDescent="0.2">
      <c r="E74" s="72"/>
      <c r="J74" s="78">
        <v>2021</v>
      </c>
      <c r="K74" s="78">
        <v>168</v>
      </c>
      <c r="L74" s="79">
        <v>44201</v>
      </c>
      <c r="M74" s="78">
        <v>2010500</v>
      </c>
      <c r="N74" s="80"/>
      <c r="O74" s="80" t="s">
        <v>706</v>
      </c>
      <c r="P74" s="80" t="s">
        <v>802</v>
      </c>
      <c r="Q74" s="80" t="s">
        <v>803</v>
      </c>
      <c r="R74" s="22">
        <v>16</v>
      </c>
      <c r="S74" s="22">
        <v>3</v>
      </c>
      <c r="T74" s="22">
        <v>11</v>
      </c>
      <c r="U74" s="68" t="s">
        <v>698</v>
      </c>
      <c r="V74" s="22" t="s">
        <v>795</v>
      </c>
      <c r="X74" s="22">
        <v>160</v>
      </c>
      <c r="Y74" s="74">
        <f>SUM(AK74/X74)</f>
        <v>1281.25</v>
      </c>
      <c r="Z74" s="75">
        <v>202020</v>
      </c>
      <c r="AA74" s="75"/>
      <c r="AB74" s="75"/>
      <c r="AC74" s="75">
        <f>SUM(Z74:AB74)</f>
        <v>202020</v>
      </c>
      <c r="AD74" s="75">
        <v>202020</v>
      </c>
      <c r="AE74" s="75"/>
      <c r="AF74" s="75"/>
      <c r="AG74" s="75">
        <f>SUM(AD74:AF74)</f>
        <v>202020</v>
      </c>
      <c r="AH74" s="74">
        <v>205000</v>
      </c>
      <c r="AI74" s="74"/>
      <c r="AJ74" s="74"/>
      <c r="AK74" s="76">
        <f>SUM(AH74-(AI74+AJ74))</f>
        <v>205000</v>
      </c>
      <c r="AL74" s="23">
        <f>SUM(AD74/AK74)</f>
        <v>0.98546341463414633</v>
      </c>
      <c r="AM74" s="77">
        <f>ABS(AL74-$A$7)</f>
        <v>0.24646341463414634</v>
      </c>
      <c r="AN74" s="77">
        <f>ABS(AL74-$A$9)</f>
        <v>0.19421615545980642</v>
      </c>
      <c r="AO74" s="77">
        <f>SUMSQ(AN74)</f>
        <v>3.7719915041587691E-2</v>
      </c>
      <c r="AP74" s="75">
        <f>AK74^2</f>
        <v>42025000000</v>
      </c>
      <c r="AQ74" s="74">
        <f>AG74^2</f>
        <v>40812080400</v>
      </c>
      <c r="AR74" s="75">
        <f>AG74*AK74</f>
        <v>41414100000</v>
      </c>
      <c r="ME74" s="22">
        <v>103</v>
      </c>
      <c r="MF74" s="22">
        <v>6</v>
      </c>
      <c r="MG74" s="22">
        <v>47</v>
      </c>
      <c r="RB74" s="22">
        <v>4</v>
      </c>
      <c r="RE74" s="22">
        <f>SUM(AS74:PG74)</f>
        <v>156</v>
      </c>
      <c r="RF74" s="22">
        <f>SUM(AS74:RC74)</f>
        <v>160</v>
      </c>
      <c r="RG74" s="75">
        <f>SUM(AS74*$RG$28)</f>
        <v>0</v>
      </c>
      <c r="RH74" s="75">
        <f>SUM(AT74*$RH$28)</f>
        <v>0</v>
      </c>
      <c r="RI74" s="75">
        <f>SUM(AU74*$RI$28)</f>
        <v>0</v>
      </c>
      <c r="RJ74" s="75">
        <f>SUM(AV74*$RJ$28)</f>
        <v>0</v>
      </c>
      <c r="RK74" s="75">
        <f>SUM(AW74*$RK$28)</f>
        <v>0</v>
      </c>
      <c r="RL74" s="75">
        <f>SUM(AX74*$RL$28)</f>
        <v>0</v>
      </c>
      <c r="RM74" s="75">
        <f>SUM(AY74*$RM$28)</f>
        <v>0</v>
      </c>
      <c r="RN74" s="75">
        <f>SUM(AZ74*$RN$28)</f>
        <v>0</v>
      </c>
      <c r="RO74" s="75">
        <f>SUM(BA74*$RO$28)</f>
        <v>0</v>
      </c>
      <c r="RP74" s="75">
        <f>SUM(BB74*$RP$28)</f>
        <v>0</v>
      </c>
      <c r="RQ74" s="75">
        <f>SUM(BC74*$RQ$28)</f>
        <v>0</v>
      </c>
      <c r="RR74" s="75">
        <f>SUM(BD74*$RR$28)</f>
        <v>0</v>
      </c>
      <c r="RS74" s="75">
        <f>SUM(BE74*$RS$28)</f>
        <v>0</v>
      </c>
      <c r="RT74" s="75">
        <f>SUM(BF74*$RT$28)</f>
        <v>0</v>
      </c>
      <c r="RU74" s="75">
        <f>SUM(BG74*$RU$28)</f>
        <v>0</v>
      </c>
      <c r="RV74" s="75">
        <f>SUM(BH74*$RV$28)</f>
        <v>0</v>
      </c>
      <c r="RW74" s="75">
        <f>SUM(BI74*$RW$28)</f>
        <v>0</v>
      </c>
      <c r="RX74" s="75">
        <f>SUM(BJ74*$RX$28)</f>
        <v>0</v>
      </c>
      <c r="RY74" s="75">
        <f>SUM(BK74*$RY$28)</f>
        <v>0</v>
      </c>
      <c r="RZ74" s="75">
        <f>SUM(BL74*$RZ$28)</f>
        <v>0</v>
      </c>
      <c r="SA74" s="75">
        <f>SUM(BM74*$SA$28)</f>
        <v>0</v>
      </c>
      <c r="SB74" s="75">
        <f>SUM(BN74*$SB$28)</f>
        <v>0</v>
      </c>
      <c r="SC74" s="75">
        <f>SUM(BO74*$SC$28)</f>
        <v>0</v>
      </c>
      <c r="SD74" s="75">
        <f>SUM(BP74*$SD$28)</f>
        <v>0</v>
      </c>
      <c r="SE74" s="75">
        <f>SUM(BQ74*$SE$28)</f>
        <v>0</v>
      </c>
      <c r="SF74" s="75">
        <f>SUM(BR74*$SF$28)</f>
        <v>0</v>
      </c>
      <c r="SG74" s="75">
        <f>SUM(BS74*$SG$28)</f>
        <v>0</v>
      </c>
      <c r="SH74" s="75">
        <f>SUM(BT74*$SH$28)</f>
        <v>0</v>
      </c>
      <c r="SI74" s="75">
        <f>SUM(BU74*$SI$28)</f>
        <v>0</v>
      </c>
      <c r="SJ74" s="75">
        <f>SUM(BV74*$SJ$28)</f>
        <v>0</v>
      </c>
      <c r="SK74" s="75">
        <f>SUM(BW74*$SK$28)</f>
        <v>0</v>
      </c>
      <c r="SL74" s="75">
        <f>SUM(BX74*$SL$28)</f>
        <v>0</v>
      </c>
      <c r="SM74" s="75">
        <f>SUM(BY74*$SM$28)</f>
        <v>0</v>
      </c>
      <c r="SN74" s="75">
        <f>SUM(BZ74*$SN$28)</f>
        <v>0</v>
      </c>
      <c r="SO74" s="75">
        <f>SUM(CA74*$SO$28)</f>
        <v>0</v>
      </c>
      <c r="SP74" s="75">
        <f>SUM(CB74*$SP$28)</f>
        <v>0</v>
      </c>
      <c r="SQ74" s="75">
        <f>SUM(CC74*$SQ$28)</f>
        <v>0</v>
      </c>
      <c r="SR74" s="75">
        <f>SUM(CD74*$SR$28)</f>
        <v>0</v>
      </c>
      <c r="SS74" s="75">
        <f>SUM(CE74*$SS$28)</f>
        <v>0</v>
      </c>
      <c r="ST74" s="75">
        <f>SUM(CF74*$ST$28)</f>
        <v>0</v>
      </c>
      <c r="SU74" s="75">
        <f>SUM(CG74*$SU$28)</f>
        <v>0</v>
      </c>
      <c r="SV74" s="75">
        <f>SUM(CH74*$SV$28)</f>
        <v>0</v>
      </c>
      <c r="SW74" s="75">
        <f>SUM(CI74*$SW$28)</f>
        <v>0</v>
      </c>
      <c r="SX74" s="75">
        <f>SUM(CJ74*$SX$28)</f>
        <v>0</v>
      </c>
      <c r="SY74" s="75">
        <f>SUM(CK74*$SY$28)</f>
        <v>0</v>
      </c>
      <c r="SZ74" s="75">
        <f>SUM(CL74*$SZ$28)</f>
        <v>0</v>
      </c>
      <c r="TA74" s="75">
        <f>SUM(CM74*$TA$28)</f>
        <v>0</v>
      </c>
      <c r="TB74" s="75">
        <f>SUM(CN74*$TB$28)</f>
        <v>0</v>
      </c>
      <c r="TC74" s="75">
        <f>SUM(CO74*$TC$28)</f>
        <v>0</v>
      </c>
      <c r="TD74" s="75">
        <f>SUM(CP74*$TD$28)</f>
        <v>0</v>
      </c>
      <c r="TE74" s="75">
        <f>SUM(CQ74*$TE$28)</f>
        <v>0</v>
      </c>
      <c r="TF74" s="75">
        <f>SUM(CR74*$TF$28)</f>
        <v>0</v>
      </c>
      <c r="TG74" s="75">
        <f>SUM(CS74*$TG$28)</f>
        <v>0</v>
      </c>
      <c r="TH74" s="75">
        <f>SUM(CT74*$TH$28)</f>
        <v>0</v>
      </c>
      <c r="TI74" s="75">
        <f>SUM(CU74*$TI$28)</f>
        <v>0</v>
      </c>
      <c r="TJ74" s="75">
        <f>SUM(CV74*$TJ$28)</f>
        <v>0</v>
      </c>
      <c r="TK74" s="75">
        <f>SUM(CW74*$TK$28)</f>
        <v>0</v>
      </c>
      <c r="TL74" s="75">
        <f>SUM(CX74*$TL$28)</f>
        <v>0</v>
      </c>
      <c r="TM74" s="75">
        <f>SUM(CY74*$TM$28)</f>
        <v>0</v>
      </c>
      <c r="TN74" s="75">
        <f>SUM(CZ74*$TN$28)</f>
        <v>0</v>
      </c>
      <c r="TO74" s="75">
        <f>SUM(DA74*$TO$28)</f>
        <v>0</v>
      </c>
      <c r="TP74" s="75">
        <f>SUM(DB74*$TP$28)</f>
        <v>0</v>
      </c>
      <c r="TQ74" s="75">
        <f>SUM(DC74*$TQ$28)</f>
        <v>0</v>
      </c>
      <c r="TR74" s="75">
        <f>SUM(DD74*$TR$28)</f>
        <v>0</v>
      </c>
      <c r="TS74" s="75">
        <f>SUM(DE74*$TS$28)</f>
        <v>0</v>
      </c>
      <c r="TT74" s="75">
        <f>SUM(DF74*$TT$28)</f>
        <v>0</v>
      </c>
      <c r="TU74" s="75">
        <f>SUM(DG74*$TU$28)</f>
        <v>0</v>
      </c>
      <c r="TV74" s="75">
        <f>SUM(DH74*$TV$28)</f>
        <v>0</v>
      </c>
      <c r="TW74" s="75">
        <f>SUM(DI74*$TW$28)</f>
        <v>0</v>
      </c>
      <c r="TX74" s="75">
        <f>SUM(DJ74*$TX$28)</f>
        <v>0</v>
      </c>
      <c r="TY74" s="75">
        <f>SUM(DK74*$TY$28)</f>
        <v>0</v>
      </c>
      <c r="TZ74" s="75">
        <f>SUM(DL74*$TZ$28)</f>
        <v>0</v>
      </c>
      <c r="UA74" s="75">
        <f>SUM(DM74*$UA$28)</f>
        <v>0</v>
      </c>
      <c r="UB74" s="75">
        <f>SUM(DN74*$UB$28)</f>
        <v>0</v>
      </c>
      <c r="UC74" s="75">
        <f>SUM(DO74*$UC$28)</f>
        <v>0</v>
      </c>
      <c r="UD74" s="75">
        <f>SUM(DP74*$UD$28)</f>
        <v>0</v>
      </c>
      <c r="UE74" s="75">
        <f>SUM(DQ74*$UE$28)</f>
        <v>0</v>
      </c>
      <c r="UF74" s="75">
        <f>SUM(DR74*$UF$28)</f>
        <v>0</v>
      </c>
      <c r="UG74" s="75">
        <f>SUM(DS74*$UG$28)</f>
        <v>0</v>
      </c>
      <c r="UH74" s="75">
        <f>SUM(DT74*$UH$28)</f>
        <v>0</v>
      </c>
      <c r="UI74" s="75">
        <f>SUM(DU74*$UI$28)</f>
        <v>0</v>
      </c>
      <c r="UJ74" s="75">
        <f>SUM(DV74*$UJ$28)</f>
        <v>0</v>
      </c>
      <c r="UK74" s="75">
        <f>SUM(DW74*$UK$28)</f>
        <v>0</v>
      </c>
      <c r="UL74" s="75">
        <f>SUM(DX74*$UL$28)</f>
        <v>0</v>
      </c>
      <c r="UM74" s="75">
        <f>SUM(DY74*$UM$28)</f>
        <v>0</v>
      </c>
      <c r="UN74" s="75">
        <f>SUM(DZ74*$UN$28)</f>
        <v>0</v>
      </c>
      <c r="UO74" s="75">
        <f>SUM(EA74*$UO$28)</f>
        <v>0</v>
      </c>
      <c r="UP74" s="75">
        <f>SUM(EB74*$UP$28)</f>
        <v>0</v>
      </c>
      <c r="UQ74" s="75">
        <f>SUM(EC74*$UQ$28)</f>
        <v>0</v>
      </c>
      <c r="UR74" s="75">
        <f>SUM(ED74*$UR$28)</f>
        <v>0</v>
      </c>
      <c r="US74" s="75">
        <f>SUM(EE74*$US$28)</f>
        <v>0</v>
      </c>
      <c r="UT74" s="75">
        <f>SUM(EF74*$UT$28)</f>
        <v>0</v>
      </c>
      <c r="UU74" s="75">
        <f>SUM(EG74*$UU$28)</f>
        <v>0</v>
      </c>
      <c r="UV74" s="75">
        <f>SUM(EH74*$UV$28)</f>
        <v>0</v>
      </c>
      <c r="UW74" s="75">
        <f>SUM(EI74*$UW$28)</f>
        <v>0</v>
      </c>
      <c r="UX74" s="75">
        <f>SUM(EJ74*$UX$28)</f>
        <v>0</v>
      </c>
      <c r="UY74" s="75">
        <f>SUM(EK74*$UY$28)</f>
        <v>0</v>
      </c>
      <c r="UZ74" s="75">
        <f>SUM(EL74*$UZ$28)</f>
        <v>0</v>
      </c>
      <c r="VA74" s="75">
        <f>SUM(EM74*$VA$28)</f>
        <v>0</v>
      </c>
      <c r="VB74" s="75">
        <f>SUM(EN74*$VB$28)</f>
        <v>0</v>
      </c>
      <c r="VC74" s="75">
        <f>SUM(EO74*$VC$28)</f>
        <v>0</v>
      </c>
      <c r="VD74" s="75">
        <f>SUM(EP74*$VD$28)</f>
        <v>0</v>
      </c>
      <c r="VE74" s="75">
        <f>SUM(EQ74*$VE$28)</f>
        <v>0</v>
      </c>
      <c r="VF74" s="75">
        <f>SUM(ER74*$VF$28)</f>
        <v>0</v>
      </c>
      <c r="VG74" s="75">
        <f>SUM(ES74*$VG$28)</f>
        <v>0</v>
      </c>
      <c r="VH74" s="75">
        <f>SUM(ET74*$VH$28)</f>
        <v>0</v>
      </c>
      <c r="VI74" s="75">
        <f>SUM(EU74*$VI$28)</f>
        <v>0</v>
      </c>
      <c r="VJ74" s="75">
        <f>SUM(EV74*$VJ$28)</f>
        <v>0</v>
      </c>
      <c r="VK74" s="75">
        <f>SUM(EW74*$VK$28)</f>
        <v>0</v>
      </c>
      <c r="VL74" s="75">
        <f>SUM(EX74*$VL$28)</f>
        <v>0</v>
      </c>
      <c r="VM74" s="75">
        <f>SUM(EY74*$VM$28)</f>
        <v>0</v>
      </c>
      <c r="VN74" s="75">
        <f>SUM(EZ74*$VND$28)</f>
        <v>0</v>
      </c>
      <c r="VO74" s="75">
        <f>SUM(FA74*$VO$28)</f>
        <v>0</v>
      </c>
      <c r="VP74" s="75">
        <f>SUM(FB74*$VP$28)</f>
        <v>0</v>
      </c>
      <c r="VQ74" s="75">
        <f>SUM(FC74*$VQ$28)</f>
        <v>0</v>
      </c>
      <c r="VR74" s="75">
        <f>SUM(FD74*$VR$28)</f>
        <v>0</v>
      </c>
      <c r="VS74" s="75">
        <f>SUM(FE74*$VS$28)</f>
        <v>0</v>
      </c>
      <c r="VT74" s="75">
        <f>SUM(FF74*$VT$28)</f>
        <v>0</v>
      </c>
      <c r="VU74" s="75">
        <f>SUM(FG74*$VU$28)</f>
        <v>0</v>
      </c>
      <c r="VV74" s="75">
        <f>SUM(FH74*$VV$28)</f>
        <v>0</v>
      </c>
      <c r="VW74" s="75">
        <f>SUM(FI74*$VW$28)</f>
        <v>0</v>
      </c>
      <c r="VX74" s="75">
        <f>SUM(FJ74*$VX$28)</f>
        <v>0</v>
      </c>
      <c r="VY74" s="75">
        <f>SUM(FK74*$VY$28)</f>
        <v>0</v>
      </c>
      <c r="VZ74" s="75">
        <f>SUM(FL74*$VZ$28)</f>
        <v>0</v>
      </c>
      <c r="WA74" s="75">
        <f>SUM(FM74*$WA$28)</f>
        <v>0</v>
      </c>
      <c r="WB74" s="75">
        <f>SUM(FN74*$WB$28)</f>
        <v>0</v>
      </c>
      <c r="WC74" s="75">
        <f>SUM(FO74*$WC$28)</f>
        <v>0</v>
      </c>
      <c r="WD74" s="75">
        <f>SUM(FP74*$WD$28)</f>
        <v>0</v>
      </c>
      <c r="WE74" s="75">
        <f>SUM(FQ74*$WE$28)</f>
        <v>0</v>
      </c>
      <c r="WF74" s="75">
        <f>SUM(FR74*$WF$28)</f>
        <v>0</v>
      </c>
      <c r="WG74" s="75">
        <f>SUM(FS74*$WG$28)</f>
        <v>0</v>
      </c>
      <c r="WH74" s="75">
        <f>SUM(FT74*$WH$28)</f>
        <v>0</v>
      </c>
      <c r="WI74" s="75">
        <f>SUM(FU74*$WI$28)</f>
        <v>0</v>
      </c>
      <c r="WJ74" s="75">
        <f>SUM(FV74*$WJ$28)</f>
        <v>0</v>
      </c>
      <c r="WK74" s="75">
        <f>SUM(FW74*$WK$28)</f>
        <v>0</v>
      </c>
      <c r="WL74" s="75">
        <f>SUM(FX74*$WL$28)</f>
        <v>0</v>
      </c>
      <c r="WM74" s="75">
        <f>SUM(FY74*$WM$28)</f>
        <v>0</v>
      </c>
      <c r="WN74" s="75">
        <f>SUM(FZ74*$WN$28)</f>
        <v>0</v>
      </c>
      <c r="WO74" s="75">
        <f>SUM(GA74*$WO$28)</f>
        <v>0</v>
      </c>
      <c r="WP74" s="75">
        <f>SUM(GB74*$WP$28)</f>
        <v>0</v>
      </c>
      <c r="WQ74" s="75">
        <f>SUM(GC74*$WQ$28)</f>
        <v>0</v>
      </c>
      <c r="WR74" s="75">
        <f>SUM(GD74*$WR$28)</f>
        <v>0</v>
      </c>
      <c r="WS74" s="75">
        <f>SUM(GE74*$WS$28)</f>
        <v>0</v>
      </c>
      <c r="WT74" s="75">
        <f>SUM(GF74*$WT$28)</f>
        <v>0</v>
      </c>
      <c r="WU74" s="75">
        <f>SUM(GG74*$WU$28)</f>
        <v>0</v>
      </c>
      <c r="WV74" s="75">
        <f>SUM(GH74*$WV$28)</f>
        <v>0</v>
      </c>
      <c r="WW74" s="75">
        <f>SUM(GI74*$WW$28)</f>
        <v>0</v>
      </c>
      <c r="WX74" s="75">
        <f>SUM(GJ74*$WX$28)</f>
        <v>0</v>
      </c>
      <c r="WY74" s="75">
        <f>SUM(GK74*$WY$28)</f>
        <v>0</v>
      </c>
      <c r="WZ74" s="75">
        <f>SUM(GL74*$WZ$28)</f>
        <v>0</v>
      </c>
      <c r="XA74" s="75">
        <f>SUM(GM74*$XA$28)</f>
        <v>0</v>
      </c>
      <c r="XB74" s="75">
        <f>SUM(GN74*$XB$28)</f>
        <v>0</v>
      </c>
      <c r="XC74" s="75">
        <f>SUM(GO74*$XC$28)</f>
        <v>0</v>
      </c>
      <c r="XD74" s="75">
        <f>SUM(GP74*$XD$28)</f>
        <v>0</v>
      </c>
      <c r="XE74" s="75">
        <f>SUM(GQ74*$XE$28)</f>
        <v>0</v>
      </c>
      <c r="XF74" s="75">
        <f>SUM(GR74*$XF$28)</f>
        <v>0</v>
      </c>
      <c r="XG74" s="75">
        <f>SUM(GS74*$XG$28)</f>
        <v>0</v>
      </c>
      <c r="XH74" s="75">
        <f>SUM(GT74*$XH$28)</f>
        <v>0</v>
      </c>
      <c r="XI74" s="75">
        <f>SUM(GU74*$XI$28)</f>
        <v>0</v>
      </c>
      <c r="XJ74" s="75">
        <f>SUM(GV74*$XJ$28)</f>
        <v>0</v>
      </c>
      <c r="XK74" s="75">
        <f>SUM(GW74*$XK$28)</f>
        <v>0</v>
      </c>
      <c r="XL74" s="75">
        <f>SUM(GX74*$XL$28)</f>
        <v>0</v>
      </c>
      <c r="XM74" s="75">
        <f>SUM(GY74*$XM$28)</f>
        <v>0</v>
      </c>
      <c r="XN74" s="75">
        <f>SUM(GZ74*$XN$28)</f>
        <v>0</v>
      </c>
      <c r="XO74" s="75">
        <f>SUM(HA74*$XO$28)</f>
        <v>0</v>
      </c>
      <c r="XP74" s="75">
        <f>SUM(HB74*$XP$28)</f>
        <v>0</v>
      </c>
      <c r="XQ74" s="75">
        <f>SUM(HC74*$XQ$28)</f>
        <v>0</v>
      </c>
      <c r="XR74" s="75">
        <f>SUM(HD74*$XR$28)</f>
        <v>0</v>
      </c>
      <c r="XS74" s="75">
        <f>SUM(HE74*$XS$28)</f>
        <v>0</v>
      </c>
      <c r="XT74" s="75">
        <f>SUM(HF74*$XT$28)</f>
        <v>0</v>
      </c>
      <c r="XU74" s="75">
        <f>SUM(HG74*$XU$28)</f>
        <v>0</v>
      </c>
      <c r="XV74" s="75">
        <f>SUM(HH74*$XV$28)</f>
        <v>0</v>
      </c>
      <c r="XW74" s="75">
        <f>SUM(HI74*$XW$28)</f>
        <v>0</v>
      </c>
      <c r="XX74" s="75">
        <f>SUM(HJ74*$XX$28)</f>
        <v>0</v>
      </c>
      <c r="XY74" s="75">
        <f>SUM(HK74*$XY$28)</f>
        <v>0</v>
      </c>
      <c r="XZ74" s="75">
        <f>SUM(HL74*$XZ$28)</f>
        <v>0</v>
      </c>
      <c r="YA74" s="75">
        <f>SUM(HM74*$YA$28)</f>
        <v>0</v>
      </c>
      <c r="YB74" s="75">
        <f>SUM(HN74*$YB$28)</f>
        <v>0</v>
      </c>
      <c r="YC74" s="75">
        <f>SUM(HO74*$YC$28)</f>
        <v>0</v>
      </c>
      <c r="YD74" s="75">
        <f>SUM(HP74*$YD$28)</f>
        <v>0</v>
      </c>
      <c r="YE74" s="75">
        <f>SUM(HQ74*$YE$28)</f>
        <v>0</v>
      </c>
      <c r="YF74" s="75">
        <f>SUM(HR74*$YF$28)</f>
        <v>0</v>
      </c>
      <c r="YG74" s="75">
        <f>SUM(HS74*$YG$28)</f>
        <v>0</v>
      </c>
      <c r="YH74" s="75">
        <f>SUM(HT74*$YH$28)</f>
        <v>0</v>
      </c>
      <c r="YI74" s="75">
        <f>SUM(HU74*$YI$28)</f>
        <v>0</v>
      </c>
      <c r="YJ74" s="75">
        <f>SUM(HV74*$YJ$28)</f>
        <v>0</v>
      </c>
      <c r="YK74" s="75">
        <f>SUM(HW74*$YK$28)</f>
        <v>0</v>
      </c>
      <c r="YL74" s="75">
        <f>SUM(HX74*$YL$28)</f>
        <v>0</v>
      </c>
      <c r="YM74" s="75">
        <f>SUM(HY74*$YM$28)</f>
        <v>0</v>
      </c>
      <c r="YN74" s="75">
        <f>SUM(HZ74*$YN$28)</f>
        <v>0</v>
      </c>
      <c r="YO74" s="75">
        <f>SUM(IA74*$YO$28)</f>
        <v>0</v>
      </c>
      <c r="YP74" s="75">
        <f>SUM(IB74*$YP$28)</f>
        <v>0</v>
      </c>
      <c r="YQ74" s="75">
        <f>SUM(IC74*$YQ$28)</f>
        <v>0</v>
      </c>
      <c r="YR74" s="75">
        <f>SUM(ID74*$YR$28)</f>
        <v>0</v>
      </c>
      <c r="YS74" s="75">
        <f>SUM(IE74*$YS$28)</f>
        <v>0</v>
      </c>
      <c r="YT74" s="75">
        <f>SUM(IF74*$YT$28)</f>
        <v>0</v>
      </c>
      <c r="YU74" s="75">
        <f>SUM(IG74*$YU$28)</f>
        <v>0</v>
      </c>
      <c r="YV74" s="75">
        <f>SUM(IH74*$YV$28)</f>
        <v>0</v>
      </c>
      <c r="YW74" s="75">
        <f>SUM(II74*$YW$28)</f>
        <v>0</v>
      </c>
      <c r="YX74" s="75">
        <f>SUM(IJ74*$YX$28)</f>
        <v>0</v>
      </c>
      <c r="YY74" s="75">
        <f>SUM(IK74*$YY$28)</f>
        <v>0</v>
      </c>
      <c r="YZ74" s="75">
        <f>SUM(IL74*$YZ$28)</f>
        <v>0</v>
      </c>
      <c r="ZA74" s="75">
        <f>SUM(IM74*$ZA$28)</f>
        <v>0</v>
      </c>
      <c r="ZB74" s="75">
        <f>SUM(IN74*$ZB$28)</f>
        <v>0</v>
      </c>
      <c r="ZC74" s="75">
        <f>SUM(IO74*$ZC$28)</f>
        <v>0</v>
      </c>
      <c r="ZD74" s="75">
        <f>SUM(IP74*$ZD$28)</f>
        <v>0</v>
      </c>
      <c r="ZE74" s="75">
        <f>SUM(IQ74*$ZE$28)</f>
        <v>0</v>
      </c>
      <c r="ZF74" s="75">
        <f>SUM(IR74*$ZF$28)</f>
        <v>0</v>
      </c>
      <c r="ZG74" s="75">
        <f>SUM(IS74*$ZG$28)</f>
        <v>0</v>
      </c>
      <c r="ZH74" s="75">
        <f>SUM(IT74*$ZH$28)</f>
        <v>0</v>
      </c>
      <c r="ZI74" s="75">
        <f>SUM(IU74*$ZI$28)</f>
        <v>0</v>
      </c>
      <c r="ZJ74" s="75">
        <f>SUM(IV74*$ZJ$28)</f>
        <v>0</v>
      </c>
      <c r="ZK74" s="75">
        <f>SUM(IW74*$ZK$28)</f>
        <v>0</v>
      </c>
      <c r="ZL74" s="75">
        <f>SUM(IX74*$ZL$28)</f>
        <v>0</v>
      </c>
      <c r="ZM74" s="75">
        <f>SUM(IY74*$ZM$28)</f>
        <v>0</v>
      </c>
      <c r="ZN74" s="75">
        <f>SUM(IZ74*$ZN$28)</f>
        <v>0</v>
      </c>
      <c r="ZO74" s="75">
        <f>SUM(JA74*$ZO$28)</f>
        <v>0</v>
      </c>
      <c r="ZP74" s="75">
        <f>SUM(JB74*$ZP$28)</f>
        <v>0</v>
      </c>
      <c r="ZQ74" s="75">
        <f>SUM(JC74*$ZQ$28)</f>
        <v>0</v>
      </c>
      <c r="ZR74" s="75">
        <f>SUM(JD74*$ZR$28)</f>
        <v>0</v>
      </c>
      <c r="ZS74" s="75">
        <f>SUM(JE74*$ZS$28)</f>
        <v>0</v>
      </c>
      <c r="ZT74" s="75">
        <f>SUM(JF74*$ZT$28)</f>
        <v>0</v>
      </c>
      <c r="ZU74" s="75">
        <f>SUM(JG74*$ZU$28)</f>
        <v>0</v>
      </c>
      <c r="ZV74" s="75">
        <f>SUM(JH74*$ZV$28)</f>
        <v>0</v>
      </c>
      <c r="ZW74" s="75">
        <f>SUM(JI74*$ZW$28)</f>
        <v>0</v>
      </c>
      <c r="ZX74" s="75">
        <f>SUM(JJ74*$ZX$28)</f>
        <v>0</v>
      </c>
      <c r="ZY74" s="75">
        <f>SUM(JK74*$ZY$28)</f>
        <v>0</v>
      </c>
      <c r="ZZ74" s="75">
        <f>SUM(JL74*$ZZ$28)</f>
        <v>0</v>
      </c>
      <c r="AAA74" s="75">
        <f>SUM(JM74*$AAA$28)</f>
        <v>0</v>
      </c>
      <c r="AAB74" s="75">
        <f>SUM(JN74*$AAB$28)</f>
        <v>0</v>
      </c>
      <c r="AAC74" s="75">
        <f>SUM(JO74*$AAC$28)</f>
        <v>0</v>
      </c>
      <c r="AAD74" s="75">
        <f>SUM(JP74*$AAD$28)</f>
        <v>0</v>
      </c>
      <c r="AAE74" s="75">
        <f>SUM(JQ74*$AAE$28)</f>
        <v>0</v>
      </c>
      <c r="AAF74" s="75">
        <f>SUM(JR74*$AAF$28)</f>
        <v>0</v>
      </c>
      <c r="AAG74" s="75">
        <f>SUM(JS74*$AAG$28)</f>
        <v>0</v>
      </c>
      <c r="AAH74" s="75">
        <f>SUM(JT74*$AAH$28)</f>
        <v>0</v>
      </c>
      <c r="AAI74" s="75">
        <f>SUM(JU74*$AAI$28)</f>
        <v>0</v>
      </c>
      <c r="AAJ74" s="75">
        <f>SUM(JV74*$AAJ$28)</f>
        <v>0</v>
      </c>
      <c r="AAK74" s="75">
        <f>SUM(JW74*$AAK$28)</f>
        <v>0</v>
      </c>
      <c r="AAL74" s="75">
        <f>SUM(JX74*$AAL$28)</f>
        <v>0</v>
      </c>
      <c r="AAM74" s="75">
        <f>SUM(JY74*$AAM$28)</f>
        <v>0</v>
      </c>
      <c r="AAN74" s="75">
        <f>SUM(JZ74*$AAN$28)</f>
        <v>0</v>
      </c>
      <c r="AAO74" s="75">
        <f>SUM(KA74*$AAO$28)</f>
        <v>0</v>
      </c>
      <c r="AAP74" s="75">
        <f>SUM(KB74*$AAP$28)</f>
        <v>0</v>
      </c>
      <c r="AAQ74" s="75">
        <f>SUM(KC74*$AAQ$28)</f>
        <v>0</v>
      </c>
      <c r="AAR74" s="75">
        <f>SUM(KD74*$AAR$28)</f>
        <v>0</v>
      </c>
      <c r="AAS74" s="75">
        <f>SUM(KE74*$AAS$28)</f>
        <v>0</v>
      </c>
      <c r="AAT74" s="75">
        <f>SUM(KF74*$AAT$28)</f>
        <v>0</v>
      </c>
      <c r="AAU74" s="75">
        <f>SUM(KG74*$AAU$28)</f>
        <v>0</v>
      </c>
      <c r="AAV74" s="75">
        <f>SUM(KH74*$AAV$28)</f>
        <v>0</v>
      </c>
      <c r="AAW74" s="75">
        <f>SUM(KI74*$AAW$28)</f>
        <v>0</v>
      </c>
      <c r="AAX74" s="75">
        <f>SUM(KJ74*$AAX$28)</f>
        <v>0</v>
      </c>
      <c r="AAY74" s="75">
        <f>SUM(KK74*$AAY$28)</f>
        <v>0</v>
      </c>
      <c r="AAZ74" s="75">
        <f>SUM(KL74*$AAZ$28)</f>
        <v>0</v>
      </c>
      <c r="ABA74" s="75">
        <f>SUM(KM74*$ABA$28)</f>
        <v>0</v>
      </c>
      <c r="ABB74" s="75">
        <f>SUM(KN74*$ABB$28)</f>
        <v>0</v>
      </c>
      <c r="ABC74" s="75">
        <f>SUM(KO74*$ABC$28)</f>
        <v>0</v>
      </c>
      <c r="ABD74" s="75">
        <f>SUM(KP74*$ABD$28)</f>
        <v>0</v>
      </c>
      <c r="ABE74" s="75">
        <f>SUM(KQ74*$ABE$28)</f>
        <v>0</v>
      </c>
      <c r="ABF74" s="75">
        <f>SUM(KR74*$ABF$28)</f>
        <v>0</v>
      </c>
      <c r="ABG74" s="75">
        <f>SUM(KS74*$ABG$28)</f>
        <v>0</v>
      </c>
      <c r="ABH74" s="75">
        <f>SUM(KT74*$ABH$28)</f>
        <v>0</v>
      </c>
      <c r="ABI74" s="75">
        <f>SUM(KU74*$ABI$28)</f>
        <v>0</v>
      </c>
      <c r="ABJ74" s="75">
        <f>SUM(KV74*$ABJ$28)</f>
        <v>0</v>
      </c>
      <c r="ABK74" s="75">
        <f>SUM(KW74*$ABK$28)</f>
        <v>0</v>
      </c>
      <c r="ABL74" s="75">
        <f>SUM(KX74*$ABL$28)</f>
        <v>0</v>
      </c>
      <c r="ABM74" s="75">
        <f>SUM(KY74*$ABM$28)</f>
        <v>0</v>
      </c>
      <c r="ABN74" s="75">
        <f>SUM(KZ74*$ABN$28)</f>
        <v>0</v>
      </c>
      <c r="ABO74" s="75">
        <f>SUM(LA74*$ABO$28)</f>
        <v>0</v>
      </c>
      <c r="ABP74" s="75">
        <f>SUM(LB74*$ABP$28)</f>
        <v>0</v>
      </c>
      <c r="ABQ74" s="75">
        <f>SUM(LC74*$ABQ$28)</f>
        <v>0</v>
      </c>
      <c r="ABR74" s="75">
        <f>SUM(LD74*$ABR$28)</f>
        <v>0</v>
      </c>
      <c r="ABS74" s="75">
        <f>SUM(LE74*$ABS$28)</f>
        <v>0</v>
      </c>
      <c r="ABT74" s="75">
        <f>SUM(LF74*$ABT$28)</f>
        <v>0</v>
      </c>
      <c r="ABU74" s="75">
        <f>SUM(LG74*$ABU$28)</f>
        <v>0</v>
      </c>
      <c r="ABV74" s="75">
        <f>SUM(LH74*$ABV$28)</f>
        <v>0</v>
      </c>
      <c r="ABW74" s="75">
        <f>SUM(LI74*$ABW$28)</f>
        <v>0</v>
      </c>
      <c r="ABX74" s="75">
        <f>SUM(LJ74*$ABX$28)</f>
        <v>0</v>
      </c>
      <c r="ABY74" s="75">
        <f>SUM(LK74*$ABY$28)</f>
        <v>0</v>
      </c>
      <c r="ABZ74" s="75">
        <f>SUM(LL74*$ABZ$28)</f>
        <v>0</v>
      </c>
      <c r="ACA74" s="75">
        <f>SUM(LM74*$ACA$28)</f>
        <v>0</v>
      </c>
      <c r="ACB74" s="75">
        <f>SUM(LN74*$ACB$28)</f>
        <v>0</v>
      </c>
      <c r="ACC74" s="75">
        <f>SUM(LO74*$ACC$28)</f>
        <v>0</v>
      </c>
      <c r="ACD74" s="75">
        <f>SUM(LP74*$ACD$28)</f>
        <v>0</v>
      </c>
      <c r="ACE74" s="75">
        <f>SUM(LQ74*$ACE$28)</f>
        <v>0</v>
      </c>
      <c r="ACF74" s="75">
        <f>SUM(LR74*$ACF$28)</f>
        <v>0</v>
      </c>
      <c r="ACG74" s="75">
        <f>SUM(LS74*$ACG$28)</f>
        <v>0</v>
      </c>
      <c r="ACH74" s="75">
        <f>SUM(LT74*$ACH$28)</f>
        <v>0</v>
      </c>
      <c r="ACI74" s="75">
        <f>SUM(LU74*$ACI$28)</f>
        <v>0</v>
      </c>
      <c r="ACJ74" s="75">
        <f>SUM(LV74*$ACJ$28)</f>
        <v>0</v>
      </c>
      <c r="ACK74" s="75">
        <f>SUM(LW74*$ACK$28)</f>
        <v>0</v>
      </c>
      <c r="ACL74" s="75">
        <f>SUM(LX74*$ACL$28)</f>
        <v>0</v>
      </c>
      <c r="ACM74" s="75">
        <f>SUM(LY74*$ACM$28)</f>
        <v>0</v>
      </c>
      <c r="ACN74" s="75">
        <f>SUM(LZ74*$ACN$28)</f>
        <v>0</v>
      </c>
      <c r="ACO74" s="75">
        <f>SUM(MA74*$ACO$28)</f>
        <v>0</v>
      </c>
      <c r="ACP74" s="75">
        <f>SUM(MB74*$ACP$28)</f>
        <v>0</v>
      </c>
      <c r="ACQ74" s="75">
        <f>SUM(MC74*$ACQ$28)</f>
        <v>0</v>
      </c>
      <c r="ACR74" s="75">
        <f>SUM(MD74*$ACR$28)</f>
        <v>0</v>
      </c>
      <c r="ACS74" s="75">
        <f>SUM(ME74*$ACS$28)</f>
        <v>144200</v>
      </c>
      <c r="ACT74" s="75">
        <f>SUM(MF74*$ACT$28)</f>
        <v>8400</v>
      </c>
      <c r="ACU74" s="75">
        <f>SUM(MG74*$ACU$28)</f>
        <v>65800</v>
      </c>
      <c r="ACV74" s="75">
        <f>SUM(MH74*$ACV$28)</f>
        <v>0</v>
      </c>
      <c r="ACW74" s="75">
        <f>SUM(MI74*$ACW$28)</f>
        <v>0</v>
      </c>
      <c r="ACX74" s="75">
        <f>SUM(MJ74*$ACX$28)</f>
        <v>0</v>
      </c>
      <c r="ACY74" s="75">
        <f>SUM(MK74*$ACY$28)</f>
        <v>0</v>
      </c>
      <c r="ACZ74" s="75">
        <f>SUM(ML74*$ACZ$28)</f>
        <v>0</v>
      </c>
      <c r="ADA74" s="75">
        <f>SUM(MM74*$ADA$28)</f>
        <v>0</v>
      </c>
      <c r="ADB74" s="75">
        <f>SUM(MN74*$ADB$28)</f>
        <v>0</v>
      </c>
      <c r="ADC74" s="75">
        <f>SUM(MO74*$ADC$28)</f>
        <v>0</v>
      </c>
      <c r="ADD74" s="75">
        <f>SUM(MP74*$ADD$28)</f>
        <v>0</v>
      </c>
      <c r="ADE74" s="75">
        <f>SUM(MQ74*$ADE$28)</f>
        <v>0</v>
      </c>
      <c r="ADF74" s="75">
        <f>SUM(MR74*$ADF$28)</f>
        <v>0</v>
      </c>
      <c r="ADG74" s="75">
        <f>SUM(MS74*$ADG$28)</f>
        <v>0</v>
      </c>
      <c r="ADH74" s="75">
        <f>SUM(MT74*$ADH$28)</f>
        <v>0</v>
      </c>
      <c r="ADI74" s="75">
        <f>SUM(MU74*$ADI$28)</f>
        <v>0</v>
      </c>
      <c r="ADJ74" s="75">
        <f>SUM(MV74*$ADJ$28)</f>
        <v>0</v>
      </c>
      <c r="ADK74" s="75">
        <f>SUM(MW74*$ADK$28)</f>
        <v>0</v>
      </c>
      <c r="ADL74" s="75">
        <f>SUM(MX74*$ADL$28)</f>
        <v>0</v>
      </c>
      <c r="ADM74" s="75">
        <f>SUM(MY74*$ADM$28)</f>
        <v>0</v>
      </c>
      <c r="ADN74" s="75">
        <f>SUM(MZ74*$ADN$28)</f>
        <v>0</v>
      </c>
      <c r="ADO74" s="75">
        <f>SUM(NA74*$ADO$28)</f>
        <v>0</v>
      </c>
      <c r="ADP74" s="75">
        <f>SUM(NB74*$ADP$28)</f>
        <v>0</v>
      </c>
      <c r="ADQ74" s="75">
        <f>SUM(NC74*$ADQ$28)</f>
        <v>0</v>
      </c>
      <c r="ADR74" s="75">
        <f>SUM(ND74*$ADR$28)</f>
        <v>0</v>
      </c>
      <c r="ADS74" s="75">
        <f>SUM(NE74*$ADS$28)</f>
        <v>0</v>
      </c>
      <c r="ADT74" s="75">
        <f>SUM(NF74*$ADT$28)</f>
        <v>0</v>
      </c>
      <c r="ADU74" s="75">
        <f>SUM(NG74*$ADU$28)</f>
        <v>0</v>
      </c>
      <c r="ADV74" s="75">
        <f>SUM(NH74*$ADV$28)</f>
        <v>0</v>
      </c>
      <c r="ADW74" s="75">
        <f>SUM(NI74*$ADW$28)</f>
        <v>0</v>
      </c>
      <c r="ADX74" s="75">
        <f>SUM(NJ74*$ADX$28)</f>
        <v>0</v>
      </c>
      <c r="ADY74" s="75">
        <f>SUM(NK74*$ADY$28)</f>
        <v>0</v>
      </c>
      <c r="ADZ74" s="75">
        <f>SUM(NL74*$ADZ$28)</f>
        <v>0</v>
      </c>
      <c r="AEA74" s="75">
        <f>SUM(NM74*$AEA$28)</f>
        <v>0</v>
      </c>
      <c r="AEB74" s="75">
        <f>SUM(NN74*$AEB$28)</f>
        <v>0</v>
      </c>
      <c r="AEC74" s="75">
        <f>SUM(NO74*$AEC$28)</f>
        <v>0</v>
      </c>
      <c r="AED74" s="75">
        <f>SUM(NP74*$AED$28)</f>
        <v>0</v>
      </c>
      <c r="AEE74" s="75">
        <f>SUM(NQ74*$AEE$28)</f>
        <v>0</v>
      </c>
      <c r="AEF74" s="75">
        <f>SUM(NR74*$AEF$28)</f>
        <v>0</v>
      </c>
      <c r="AEG74" s="75">
        <f>SUM(NS74*$AEG$28)</f>
        <v>0</v>
      </c>
      <c r="AEH74" s="75">
        <f>SUM(NT74*$AEH$28)</f>
        <v>0</v>
      </c>
      <c r="AEI74" s="75">
        <f>SUM(NU74*$AEI$28)</f>
        <v>0</v>
      </c>
      <c r="AEJ74" s="75">
        <f>SUM(NV74*$AEJ$28)</f>
        <v>0</v>
      </c>
      <c r="AEK74" s="75">
        <f>SUM(NW74*$AEK$28)</f>
        <v>0</v>
      </c>
      <c r="AEL74" s="75">
        <f>SUM(NX74*$AEL$28)</f>
        <v>0</v>
      </c>
      <c r="AEM74" s="75">
        <f>SUM(NY74*$AEM$28)</f>
        <v>0</v>
      </c>
      <c r="AEN74" s="75">
        <f>SUM(NZ74*$AEN$28)</f>
        <v>0</v>
      </c>
      <c r="AEO74" s="75">
        <f>SUM(OA74*$AEO$28)</f>
        <v>0</v>
      </c>
      <c r="AEP74" s="75">
        <f>SUM(OB74*$AEP$28)</f>
        <v>0</v>
      </c>
      <c r="AEQ74" s="75">
        <f>SUM(OC74*$AEQ$28)</f>
        <v>0</v>
      </c>
      <c r="AER74" s="75">
        <f>SUM(OD74*$AER$28)</f>
        <v>0</v>
      </c>
      <c r="AES74" s="75">
        <f>SUM(OE74*$AES$28)</f>
        <v>0</v>
      </c>
      <c r="AET74" s="75">
        <f>SUM(OF74*$AET$28)</f>
        <v>0</v>
      </c>
      <c r="AEU74" s="75">
        <f>SUM(OG74*$AEU$28)</f>
        <v>0</v>
      </c>
      <c r="AEV74" s="75">
        <f>SUM(OH74*$AEV$28)</f>
        <v>0</v>
      </c>
      <c r="AEW74" s="75">
        <f>SUM(OI74*$AEW$28)</f>
        <v>0</v>
      </c>
      <c r="AEX74" s="75">
        <f>SUM(OJ74*$AEX$28)</f>
        <v>0</v>
      </c>
      <c r="AEY74" s="75">
        <f>SUM(OK74*$AEY$28)</f>
        <v>0</v>
      </c>
      <c r="AEZ74" s="75">
        <f>SUM(OL74*$AEZ$28)</f>
        <v>0</v>
      </c>
      <c r="AFA74" s="75">
        <f>SUM(OM74*$AFA$28)</f>
        <v>0</v>
      </c>
      <c r="AFB74" s="75">
        <f>SUM(ON74*$AFB$28)</f>
        <v>0</v>
      </c>
      <c r="AFC74" s="75">
        <f>SUM(OO74*$AFC$28)</f>
        <v>0</v>
      </c>
      <c r="AFD74" s="75">
        <f>SUM(OP74*$AFD$28)</f>
        <v>0</v>
      </c>
      <c r="AFE74" s="75">
        <f>SUM(OQ74*$AFE$28)</f>
        <v>0</v>
      </c>
      <c r="AFF74" s="75">
        <f>SUM(OR74*$AFF$28)</f>
        <v>0</v>
      </c>
      <c r="AFG74" s="75">
        <f>SUM(OS74*$AFG$28)</f>
        <v>0</v>
      </c>
      <c r="AFH74" s="75">
        <f>SUM(OT74*$AFH$28)</f>
        <v>0</v>
      </c>
      <c r="AFI74" s="75">
        <f>SUM(OU74*$AFI$28)</f>
        <v>0</v>
      </c>
      <c r="AFJ74" s="75">
        <f>SUM(OV74*$AFJ$28)</f>
        <v>0</v>
      </c>
      <c r="AFK74" s="75">
        <f>SUM(OW74*$AFK$28)</f>
        <v>0</v>
      </c>
      <c r="AFL74" s="75">
        <f>SUM(OX74*$AFL$28)</f>
        <v>0</v>
      </c>
      <c r="AFM74" s="75">
        <f>SUM(OY74*$AFM$28)</f>
        <v>0</v>
      </c>
      <c r="AFN74" s="75">
        <f>SUM(OZ74*$AFN$28)</f>
        <v>0</v>
      </c>
      <c r="AFO74" s="75">
        <f>SUM(PA74*$AFO$28)</f>
        <v>0</v>
      </c>
      <c r="AFP74" s="75">
        <f>SUM(PB74*$AFP$28)</f>
        <v>0</v>
      </c>
      <c r="AFQ74" s="75">
        <f>SUM(PC74*$AFQ$28)</f>
        <v>0</v>
      </c>
      <c r="AFR74" s="75">
        <f>SUM(PD74*$AFR$28)</f>
        <v>0</v>
      </c>
      <c r="AFS74" s="75">
        <f>SUM(PE74*$AFS$28)</f>
        <v>0</v>
      </c>
      <c r="AFT74" s="75">
        <f>SUM(PF74*$AFT$28)</f>
        <v>0</v>
      </c>
      <c r="AFU74" s="75">
        <f>SUM(PG74*$AFU$28)</f>
        <v>0</v>
      </c>
      <c r="AFV74" s="75">
        <f>SUM(PH74*$AFV$28)</f>
        <v>0</v>
      </c>
      <c r="AFW74" s="75">
        <f>SUM(PI74*$AFW$28)</f>
        <v>0</v>
      </c>
      <c r="AFX74" s="75">
        <f>SUM(PJ74*$AFX$28)</f>
        <v>0</v>
      </c>
      <c r="AFY74" s="75">
        <f>SUM(PK74*$AFY$28)</f>
        <v>0</v>
      </c>
      <c r="AFZ74" s="75">
        <f>SUM(PL74*$AFZ$28)</f>
        <v>0</v>
      </c>
      <c r="AGA74" s="75">
        <f>SUM(PM74*$AGA$28)</f>
        <v>0</v>
      </c>
      <c r="AGB74" s="75">
        <f>SUM(PN74*$AGB$28)</f>
        <v>0</v>
      </c>
      <c r="AGC74" s="75">
        <f>SUM(PO74*$AGC$28)</f>
        <v>0</v>
      </c>
      <c r="AGD74" s="75">
        <f>SUM(PP74*$AGD$28)</f>
        <v>0</v>
      </c>
      <c r="AGE74" s="75">
        <f>SUM(PQ74*$AGE$28)</f>
        <v>0</v>
      </c>
      <c r="AGF74" s="75">
        <f>SUM(PR74*$AGF$28)</f>
        <v>0</v>
      </c>
      <c r="AGG74" s="75">
        <f>SUM(PS74*$AGG$28)</f>
        <v>0</v>
      </c>
      <c r="AGH74" s="75">
        <f>SUM(PT74*$AGH$28)</f>
        <v>0</v>
      </c>
      <c r="AGI74" s="75">
        <f>SUM(PU74*$AGI$28)</f>
        <v>0</v>
      </c>
      <c r="AGJ74" s="75">
        <f>SUM(PV74*$AGJ$28)</f>
        <v>0</v>
      </c>
      <c r="AGK74" s="75">
        <f>SUM(PW74*$AGK$28)</f>
        <v>0</v>
      </c>
      <c r="AGL74" s="75">
        <f>SUM(PX74*$AGL$28)</f>
        <v>0</v>
      </c>
      <c r="AGM74" s="75">
        <f>SUM(PY74*$AGM$28)</f>
        <v>0</v>
      </c>
      <c r="AGN74" s="75">
        <f>SUM(PZ74*$AGN$28)</f>
        <v>0</v>
      </c>
      <c r="AGO74" s="75">
        <f>SUM(QA74*$AGO$28)</f>
        <v>0</v>
      </c>
      <c r="AGP74" s="75">
        <f>SUM(QB74*$AGP$28)</f>
        <v>0</v>
      </c>
      <c r="AGQ74" s="75">
        <f>SUM(QC74*$AGQ$28)</f>
        <v>0</v>
      </c>
      <c r="AGR74" s="75">
        <f>SUM(QD74*$AGR$28)</f>
        <v>0</v>
      </c>
      <c r="AGS74" s="75">
        <f>SUM(QE74*$AGS$28)</f>
        <v>0</v>
      </c>
      <c r="AGT74" s="75">
        <f>SUM(QF74*$AGT$28)</f>
        <v>0</v>
      </c>
      <c r="AGU74" s="75">
        <f>SUM(QG74*$AGU$28)</f>
        <v>0</v>
      </c>
      <c r="AGV74" s="75">
        <f>SUM(QH74*$AGV$28)</f>
        <v>0</v>
      </c>
      <c r="AGW74" s="75">
        <f>SUM(QI74*$AGW$28)</f>
        <v>0</v>
      </c>
      <c r="AGX74" s="75">
        <f>SUM(QJ74*$AGX$28)</f>
        <v>0</v>
      </c>
      <c r="AGY74" s="75">
        <f>SUM(QK74*$AGY$28)</f>
        <v>0</v>
      </c>
      <c r="AGZ74" s="75">
        <f>SUM(QL74*$AGZ$28)</f>
        <v>0</v>
      </c>
      <c r="AHA74" s="75">
        <f>SUM(QM74*$AHA$28)</f>
        <v>0</v>
      </c>
      <c r="AHB74" s="75">
        <f>SUM(QN74*$AHB$28)</f>
        <v>0</v>
      </c>
      <c r="AHC74" s="75">
        <f>SUM(QO74*$AHC$28)</f>
        <v>0</v>
      </c>
      <c r="AHD74" s="75">
        <f>SUM(QP74*$AHD$28)</f>
        <v>0</v>
      </c>
      <c r="AHE74" s="75">
        <f>SUM(QQ74*$AHE$28)</f>
        <v>0</v>
      </c>
      <c r="AHF74" s="75">
        <f>SUM(QR74*$AHF$28)</f>
        <v>0</v>
      </c>
      <c r="AHG74" s="75">
        <f>SUM(QS74*$AHG$28)</f>
        <v>0</v>
      </c>
      <c r="AHH74" s="75">
        <f>SUM(QT74*$AHH$28)</f>
        <v>0</v>
      </c>
      <c r="AHI74" s="75">
        <f>SUM(QU74*$AHI$28)</f>
        <v>0</v>
      </c>
      <c r="AHJ74" s="75">
        <f>SUM(QV74*$AHJ$28)</f>
        <v>0</v>
      </c>
      <c r="AHK74" s="75">
        <f>SUM(QW74*$AHK$28)</f>
        <v>0</v>
      </c>
      <c r="AHL74" s="75">
        <f>SUM(QX74*$AHL$28)</f>
        <v>0</v>
      </c>
      <c r="AHM74" s="75">
        <f>SUM(QY74*$AHM$28)</f>
        <v>0</v>
      </c>
      <c r="AHN74" s="75">
        <f>SUM(QZ74*$AHN$28)</f>
        <v>0</v>
      </c>
      <c r="AHO74" s="75">
        <f>SUM(RA74*$AHO$28)</f>
        <v>0</v>
      </c>
      <c r="AHP74" s="75">
        <f>SUM(RB74*$AHP$28)</f>
        <v>0</v>
      </c>
      <c r="AHQ74" s="75">
        <f>SUM(RC74*$AHQ$28)</f>
        <v>0</v>
      </c>
      <c r="AHT74" s="22">
        <f>SUM(AS74:KN74)</f>
        <v>0</v>
      </c>
      <c r="AHU74" s="22">
        <f>SUM(KO74:KV74)</f>
        <v>0</v>
      </c>
      <c r="AHV74" s="22">
        <f>SUM(KW74:MD74)</f>
        <v>0</v>
      </c>
      <c r="AHW74" s="22">
        <f>SUM(ME74:NL74)</f>
        <v>156</v>
      </c>
      <c r="AHX74" s="22">
        <f>SUM(NM74:NT74)</f>
        <v>0</v>
      </c>
      <c r="AHY74" s="22">
        <f>SUM(NU74:OJ74)</f>
        <v>0</v>
      </c>
      <c r="AHZ74" s="22">
        <f>SUM(OK74:RC74)</f>
        <v>4</v>
      </c>
      <c r="AIA74" s="22">
        <f>SUM(AHT74:AHZ74)</f>
        <v>160</v>
      </c>
      <c r="AIB74" s="77">
        <f>SUM(AHT74/AIA74)</f>
        <v>0</v>
      </c>
      <c r="AIC74" s="77">
        <f>SUM(AHU74/AIA74)</f>
        <v>0</v>
      </c>
      <c r="AID74" s="77">
        <f>SUM(AHV74/AIA74)</f>
        <v>0</v>
      </c>
      <c r="AIE74" s="77">
        <f>SUM(AHW74/AIA74)</f>
        <v>0.97499999999999998</v>
      </c>
      <c r="AIF74" s="77">
        <f>SUM(AHX74/AIA74)</f>
        <v>0</v>
      </c>
      <c r="AIG74" s="77">
        <f>SUM(AHY74/AIA74)</f>
        <v>0</v>
      </c>
      <c r="AIH74" s="77">
        <f>SUM(AHZ74/AIA74)</f>
        <v>2.5000000000000001E-2</v>
      </c>
      <c r="AII74" s="22" t="s">
        <v>584</v>
      </c>
      <c r="AIK74" s="75">
        <f>SUM(RG74:AHQ74)</f>
        <v>218400</v>
      </c>
      <c r="AIL74" s="75">
        <f>AE74</f>
        <v>0</v>
      </c>
      <c r="AIM74" s="75">
        <f>SUM(AFZ74:AHD74)</f>
        <v>0</v>
      </c>
      <c r="AIN74" s="75">
        <f>SUM(AIK74-AIM74)</f>
        <v>218400</v>
      </c>
      <c r="AIO74" s="75">
        <f>SUM(AIL74+AIM74)</f>
        <v>0</v>
      </c>
      <c r="AIP74" s="23">
        <f>SUM(AIO74/AIN74)</f>
        <v>0</v>
      </c>
    </row>
    <row r="75" spans="5:926" ht="23.25" customHeight="1" x14ac:dyDescent="0.2">
      <c r="E75" s="72"/>
      <c r="J75" s="78">
        <v>2021</v>
      </c>
      <c r="K75" s="78">
        <v>211</v>
      </c>
      <c r="L75" s="79">
        <v>44229</v>
      </c>
      <c r="M75" s="78">
        <v>1907400</v>
      </c>
      <c r="N75" s="80"/>
      <c r="O75" s="80" t="s">
        <v>718</v>
      </c>
      <c r="P75" s="80"/>
      <c r="Q75" s="80" t="s">
        <v>790</v>
      </c>
      <c r="R75" s="22">
        <v>4</v>
      </c>
      <c r="S75" s="22">
        <v>2</v>
      </c>
      <c r="T75" s="22">
        <v>11</v>
      </c>
      <c r="U75" s="68" t="s">
        <v>698</v>
      </c>
      <c r="V75" s="22" t="s">
        <v>699</v>
      </c>
      <c r="X75" s="22">
        <v>161.53</v>
      </c>
      <c r="Y75" s="74">
        <f>SUM(AK75/X75)</f>
        <v>6395.0968860273633</v>
      </c>
      <c r="Z75" s="75">
        <v>622830</v>
      </c>
      <c r="AA75" s="75"/>
      <c r="AB75" s="75"/>
      <c r="AC75" s="75">
        <f>SUM(Z75:AB75)</f>
        <v>622830</v>
      </c>
      <c r="AD75" s="75">
        <v>622830</v>
      </c>
      <c r="AE75" s="75"/>
      <c r="AF75" s="75"/>
      <c r="AG75" s="75">
        <f>SUM(AD75:AF75)</f>
        <v>622830</v>
      </c>
      <c r="AH75" s="74">
        <v>1033000</v>
      </c>
      <c r="AI75" s="74"/>
      <c r="AJ75" s="74"/>
      <c r="AK75" s="76">
        <f>SUM(AH75-(AI75+AJ75))</f>
        <v>1033000</v>
      </c>
      <c r="AL75" s="23">
        <f>SUM(AD75/AK75)</f>
        <v>0.60293320425943853</v>
      </c>
      <c r="AM75" s="77">
        <f>ABS(AL75-$A$7)</f>
        <v>0.13606679574056146</v>
      </c>
      <c r="AN75" s="77">
        <f>ABS(AL75-$A$9)</f>
        <v>0.18831405491490139</v>
      </c>
      <c r="AO75" s="77">
        <f>SUMSQ(AN75)</f>
        <v>3.5462183278492494E-2</v>
      </c>
      <c r="AP75" s="75">
        <f>AK75^2</f>
        <v>1067089000000</v>
      </c>
      <c r="AQ75" s="74">
        <f>AG75^2</f>
        <v>387917208900</v>
      </c>
      <c r="AR75" s="75">
        <f>AG75*AK75</f>
        <v>643383390000</v>
      </c>
      <c r="AT75" s="22">
        <v>33.590000000000003</v>
      </c>
      <c r="AV75" s="22">
        <v>30.62</v>
      </c>
      <c r="AW75" s="22">
        <v>13.14</v>
      </c>
      <c r="AY75" s="22">
        <v>4.4400000000000004</v>
      </c>
      <c r="AZ75" s="22">
        <v>49.15</v>
      </c>
      <c r="KX75" s="22">
        <v>1.66</v>
      </c>
      <c r="KZ75" s="22">
        <v>2.74</v>
      </c>
      <c r="LA75" s="22">
        <v>11.41</v>
      </c>
      <c r="LD75" s="22">
        <v>4.82</v>
      </c>
      <c r="MF75" s="22">
        <v>3.88</v>
      </c>
      <c r="MG75" s="22">
        <v>1.78</v>
      </c>
      <c r="MI75" s="22">
        <v>2.27</v>
      </c>
      <c r="RB75" s="22">
        <v>2.0299999999999998</v>
      </c>
      <c r="RE75" s="22">
        <f>SUM(AS75:PG75)</f>
        <v>159.5</v>
      </c>
      <c r="RF75" s="22">
        <f>SUM(AS75:RC75)</f>
        <v>161.53</v>
      </c>
      <c r="RG75" s="75">
        <f>SUM(AS75*$RG$28)</f>
        <v>0</v>
      </c>
      <c r="RH75" s="75">
        <f>SUM(AT75*$RH$28)</f>
        <v>153842.20000000001</v>
      </c>
      <c r="RI75" s="75">
        <f>SUM(AU75*$RI$28)</f>
        <v>0</v>
      </c>
      <c r="RJ75" s="75">
        <f>SUM(AV75*$RJ$28)</f>
        <v>133809.4</v>
      </c>
      <c r="RK75" s="75">
        <f>SUM(AW75*$RK$28)</f>
        <v>55976.4</v>
      </c>
      <c r="RL75" s="75">
        <f>SUM(AX75*$RL$28)</f>
        <v>0</v>
      </c>
      <c r="RM75" s="75">
        <f>SUM(AY75*$RM$28)</f>
        <v>18781.2</v>
      </c>
      <c r="RN75" s="75">
        <f>SUM(AZ75*$RN$28)</f>
        <v>207904.5</v>
      </c>
      <c r="RO75" s="75">
        <f>SUM(BA75*$RO$28)</f>
        <v>0</v>
      </c>
      <c r="RP75" s="75">
        <f>SUM(BB75*$RP$28)</f>
        <v>0</v>
      </c>
      <c r="RQ75" s="75">
        <f>SUM(BC75*$RQ$28)</f>
        <v>0</v>
      </c>
      <c r="RR75" s="75">
        <f>SUM(BD75*$RR$28)</f>
        <v>0</v>
      </c>
      <c r="RS75" s="75">
        <f>SUM(BE75*$RS$28)</f>
        <v>0</v>
      </c>
      <c r="RT75" s="75">
        <f>SUM(BF75*$RT$28)</f>
        <v>0</v>
      </c>
      <c r="RU75" s="75">
        <f>SUM(BG75*$RU$28)</f>
        <v>0</v>
      </c>
      <c r="RV75" s="75">
        <f>SUM(BH75*$RV$28)</f>
        <v>0</v>
      </c>
      <c r="RW75" s="75">
        <f>SUM(BI75*$RW$28)</f>
        <v>0</v>
      </c>
      <c r="RX75" s="75">
        <f>SUM(BJ75*$RX$28)</f>
        <v>0</v>
      </c>
      <c r="RY75" s="75">
        <f>SUM(BK75*$RY$28)</f>
        <v>0</v>
      </c>
      <c r="RZ75" s="75">
        <f>SUM(BL75*$RZ$28)</f>
        <v>0</v>
      </c>
      <c r="SA75" s="75">
        <f>SUM(BM75*$SA$28)</f>
        <v>0</v>
      </c>
      <c r="SB75" s="75">
        <f>SUM(BN75*$SB$28)</f>
        <v>0</v>
      </c>
      <c r="SC75" s="75">
        <f>SUM(BO75*$SC$28)</f>
        <v>0</v>
      </c>
      <c r="SD75" s="75">
        <f>SUM(BP75*$SD$28)</f>
        <v>0</v>
      </c>
      <c r="SE75" s="75">
        <f>SUM(BQ75*$SE$28)</f>
        <v>0</v>
      </c>
      <c r="SF75" s="75">
        <f>SUM(BR75*$SF$28)</f>
        <v>0</v>
      </c>
      <c r="SG75" s="75">
        <f>SUM(BS75*$SG$28)</f>
        <v>0</v>
      </c>
      <c r="SH75" s="75">
        <f>SUM(BT75*$SH$28)</f>
        <v>0</v>
      </c>
      <c r="SI75" s="75">
        <f>SUM(BU75*$SI$28)</f>
        <v>0</v>
      </c>
      <c r="SJ75" s="75">
        <f>SUM(BV75*$SJ$28)</f>
        <v>0</v>
      </c>
      <c r="SK75" s="75">
        <f>SUM(BW75*$SK$28)</f>
        <v>0</v>
      </c>
      <c r="SL75" s="75">
        <f>SUM(BX75*$SL$28)</f>
        <v>0</v>
      </c>
      <c r="SM75" s="75">
        <f>SUM(BY75*$SM$28)</f>
        <v>0</v>
      </c>
      <c r="SN75" s="75">
        <f>SUM(BZ75*$SN$28)</f>
        <v>0</v>
      </c>
      <c r="SO75" s="75">
        <f>SUM(CA75*$SO$28)</f>
        <v>0</v>
      </c>
      <c r="SP75" s="75">
        <f>SUM(CB75*$SP$28)</f>
        <v>0</v>
      </c>
      <c r="SQ75" s="75">
        <f>SUM(CC75*$SQ$28)</f>
        <v>0</v>
      </c>
      <c r="SR75" s="75">
        <f>SUM(CD75*$SR$28)</f>
        <v>0</v>
      </c>
      <c r="SS75" s="75">
        <f>SUM(CE75*$SS$28)</f>
        <v>0</v>
      </c>
      <c r="ST75" s="75">
        <f>SUM(CF75*$ST$28)</f>
        <v>0</v>
      </c>
      <c r="SU75" s="75">
        <f>SUM(CG75*$SU$28)</f>
        <v>0</v>
      </c>
      <c r="SV75" s="75">
        <f>SUM(CH75*$SV$28)</f>
        <v>0</v>
      </c>
      <c r="SW75" s="75">
        <f>SUM(CI75*$SW$28)</f>
        <v>0</v>
      </c>
      <c r="SX75" s="75">
        <f>SUM(CJ75*$SX$28)</f>
        <v>0</v>
      </c>
      <c r="SY75" s="75">
        <f>SUM(CK75*$SY$28)</f>
        <v>0</v>
      </c>
      <c r="SZ75" s="75">
        <f>SUM(CL75*$SZ$28)</f>
        <v>0</v>
      </c>
      <c r="TA75" s="75">
        <f>SUM(CM75*$TA$28)</f>
        <v>0</v>
      </c>
      <c r="TB75" s="75">
        <f>SUM(CN75*$TB$28)</f>
        <v>0</v>
      </c>
      <c r="TC75" s="75">
        <f>SUM(CO75*$TC$28)</f>
        <v>0</v>
      </c>
      <c r="TD75" s="75">
        <f>SUM(CP75*$TD$28)</f>
        <v>0</v>
      </c>
      <c r="TE75" s="75">
        <f>SUM(CQ75*$TE$28)</f>
        <v>0</v>
      </c>
      <c r="TF75" s="75">
        <f>SUM(CR75*$TF$28)</f>
        <v>0</v>
      </c>
      <c r="TG75" s="75">
        <f>SUM(CS75*$TG$28)</f>
        <v>0</v>
      </c>
      <c r="TH75" s="75">
        <f>SUM(CT75*$TH$28)</f>
        <v>0</v>
      </c>
      <c r="TI75" s="75">
        <f>SUM(CU75*$TI$28)</f>
        <v>0</v>
      </c>
      <c r="TJ75" s="75">
        <f>SUM(CV75*$TJ$28)</f>
        <v>0</v>
      </c>
      <c r="TK75" s="75">
        <f>SUM(CW75*$TK$28)</f>
        <v>0</v>
      </c>
      <c r="TL75" s="75">
        <f>SUM(CX75*$TL$28)</f>
        <v>0</v>
      </c>
      <c r="TM75" s="75">
        <f>SUM(CY75*$TM$28)</f>
        <v>0</v>
      </c>
      <c r="TN75" s="75">
        <f>SUM(CZ75*$TN$28)</f>
        <v>0</v>
      </c>
      <c r="TO75" s="75">
        <f>SUM(DA75*$TO$28)</f>
        <v>0</v>
      </c>
      <c r="TP75" s="75">
        <f>SUM(DB75*$TP$28)</f>
        <v>0</v>
      </c>
      <c r="TQ75" s="75">
        <f>SUM(DC75*$TQ$28)</f>
        <v>0</v>
      </c>
      <c r="TR75" s="75">
        <f>SUM(DD75*$TR$28)</f>
        <v>0</v>
      </c>
      <c r="TS75" s="75">
        <f>SUM(DE75*$TS$28)</f>
        <v>0</v>
      </c>
      <c r="TT75" s="75">
        <f>SUM(DF75*$TT$28)</f>
        <v>0</v>
      </c>
      <c r="TU75" s="75">
        <f>SUM(DG75*$TU$28)</f>
        <v>0</v>
      </c>
      <c r="TV75" s="75">
        <f>SUM(DH75*$TV$28)</f>
        <v>0</v>
      </c>
      <c r="TW75" s="75">
        <f>SUM(DI75*$TW$28)</f>
        <v>0</v>
      </c>
      <c r="TX75" s="75">
        <f>SUM(DJ75*$TX$28)</f>
        <v>0</v>
      </c>
      <c r="TY75" s="75">
        <f>SUM(DK75*$TY$28)</f>
        <v>0</v>
      </c>
      <c r="TZ75" s="75">
        <f>SUM(DL75*$TZ$28)</f>
        <v>0</v>
      </c>
      <c r="UA75" s="75">
        <f>SUM(DM75*$UA$28)</f>
        <v>0</v>
      </c>
      <c r="UB75" s="75">
        <f>SUM(DN75*$UB$28)</f>
        <v>0</v>
      </c>
      <c r="UC75" s="75">
        <f>SUM(DO75*$UC$28)</f>
        <v>0</v>
      </c>
      <c r="UD75" s="75">
        <f>SUM(DP75*$UD$28)</f>
        <v>0</v>
      </c>
      <c r="UE75" s="75">
        <f>SUM(DQ75*$UE$28)</f>
        <v>0</v>
      </c>
      <c r="UF75" s="75">
        <f>SUM(DR75*$UF$28)</f>
        <v>0</v>
      </c>
      <c r="UG75" s="75">
        <f>SUM(DS75*$UG$28)</f>
        <v>0</v>
      </c>
      <c r="UH75" s="75">
        <f>SUM(DT75*$UH$28)</f>
        <v>0</v>
      </c>
      <c r="UI75" s="75">
        <f>SUM(DU75*$UI$28)</f>
        <v>0</v>
      </c>
      <c r="UJ75" s="75">
        <f>SUM(DV75*$UJ$28)</f>
        <v>0</v>
      </c>
      <c r="UK75" s="75">
        <f>SUM(DW75*$UK$28)</f>
        <v>0</v>
      </c>
      <c r="UL75" s="75">
        <f>SUM(DX75*$UL$28)</f>
        <v>0</v>
      </c>
      <c r="UM75" s="75">
        <f>SUM(DY75*$UM$28)</f>
        <v>0</v>
      </c>
      <c r="UN75" s="75">
        <f>SUM(DZ75*$UN$28)</f>
        <v>0</v>
      </c>
      <c r="UO75" s="75">
        <f>SUM(EA75*$UO$28)</f>
        <v>0</v>
      </c>
      <c r="UP75" s="75">
        <f>SUM(EB75*$UP$28)</f>
        <v>0</v>
      </c>
      <c r="UQ75" s="75">
        <f>SUM(EC75*$UQ$28)</f>
        <v>0</v>
      </c>
      <c r="UR75" s="75">
        <f>SUM(ED75*$UR$28)</f>
        <v>0</v>
      </c>
      <c r="US75" s="75">
        <f>SUM(EE75*$US$28)</f>
        <v>0</v>
      </c>
      <c r="UT75" s="75">
        <f>SUM(EF75*$UT$28)</f>
        <v>0</v>
      </c>
      <c r="UU75" s="75">
        <f>SUM(EG75*$UU$28)</f>
        <v>0</v>
      </c>
      <c r="UV75" s="75">
        <f>SUM(EH75*$UV$28)</f>
        <v>0</v>
      </c>
      <c r="UW75" s="75">
        <f>SUM(EI75*$UW$28)</f>
        <v>0</v>
      </c>
      <c r="UX75" s="75">
        <f>SUM(EJ75*$UX$28)</f>
        <v>0</v>
      </c>
      <c r="UY75" s="75">
        <f>SUM(EK75*$UY$28)</f>
        <v>0</v>
      </c>
      <c r="UZ75" s="75">
        <f>SUM(EL75*$UZ$28)</f>
        <v>0</v>
      </c>
      <c r="VA75" s="75">
        <f>SUM(EM75*$VA$28)</f>
        <v>0</v>
      </c>
      <c r="VB75" s="75">
        <f>SUM(EN75*$VB$28)</f>
        <v>0</v>
      </c>
      <c r="VC75" s="75">
        <f>SUM(EO75*$VC$28)</f>
        <v>0</v>
      </c>
      <c r="VD75" s="75">
        <f>SUM(EP75*$VD$28)</f>
        <v>0</v>
      </c>
      <c r="VE75" s="75">
        <f>SUM(EQ75*$VE$28)</f>
        <v>0</v>
      </c>
      <c r="VF75" s="75">
        <f>SUM(ER75*$VF$28)</f>
        <v>0</v>
      </c>
      <c r="VG75" s="75">
        <f>SUM(ES75*$VG$28)</f>
        <v>0</v>
      </c>
      <c r="VH75" s="75">
        <f>SUM(ET75*$VH$28)</f>
        <v>0</v>
      </c>
      <c r="VI75" s="75">
        <f>SUM(EU75*$VI$28)</f>
        <v>0</v>
      </c>
      <c r="VJ75" s="75">
        <f>SUM(EV75*$VJ$28)</f>
        <v>0</v>
      </c>
      <c r="VK75" s="75">
        <f>SUM(EW75*$VK$28)</f>
        <v>0</v>
      </c>
      <c r="VL75" s="75">
        <f>SUM(EX75*$VL$28)</f>
        <v>0</v>
      </c>
      <c r="VM75" s="75">
        <f>SUM(EY75*$VM$28)</f>
        <v>0</v>
      </c>
      <c r="VN75" s="75">
        <f>SUM(EZ75*$VND$28)</f>
        <v>0</v>
      </c>
      <c r="VO75" s="75">
        <f>SUM(FA75*$VO$28)</f>
        <v>0</v>
      </c>
      <c r="VP75" s="75">
        <f>SUM(FB75*$VP$28)</f>
        <v>0</v>
      </c>
      <c r="VQ75" s="75">
        <f>SUM(FC75*$VQ$28)</f>
        <v>0</v>
      </c>
      <c r="VR75" s="75">
        <f>SUM(FD75*$VR$28)</f>
        <v>0</v>
      </c>
      <c r="VS75" s="75">
        <f>SUM(FE75*$VS$28)</f>
        <v>0</v>
      </c>
      <c r="VT75" s="75">
        <f>SUM(FF75*$VT$28)</f>
        <v>0</v>
      </c>
      <c r="VU75" s="75">
        <f>SUM(FG75*$VU$28)</f>
        <v>0</v>
      </c>
      <c r="VV75" s="75">
        <f>SUM(FH75*$VV$28)</f>
        <v>0</v>
      </c>
      <c r="VW75" s="75">
        <f>SUM(FI75*$VW$28)</f>
        <v>0</v>
      </c>
      <c r="VX75" s="75">
        <f>SUM(FJ75*$VX$28)</f>
        <v>0</v>
      </c>
      <c r="VY75" s="75">
        <f>SUM(FK75*$VY$28)</f>
        <v>0</v>
      </c>
      <c r="VZ75" s="75">
        <f>SUM(FL75*$VZ$28)</f>
        <v>0</v>
      </c>
      <c r="WA75" s="75">
        <f>SUM(FM75*$WA$28)</f>
        <v>0</v>
      </c>
      <c r="WB75" s="75">
        <f>SUM(FN75*$WB$28)</f>
        <v>0</v>
      </c>
      <c r="WC75" s="75">
        <f>SUM(FO75*$WC$28)</f>
        <v>0</v>
      </c>
      <c r="WD75" s="75">
        <f>SUM(FP75*$WD$28)</f>
        <v>0</v>
      </c>
      <c r="WE75" s="75">
        <f>SUM(FQ75*$WE$28)</f>
        <v>0</v>
      </c>
      <c r="WF75" s="75">
        <f>SUM(FR75*$WF$28)</f>
        <v>0</v>
      </c>
      <c r="WG75" s="75">
        <f>SUM(FS75*$WG$28)</f>
        <v>0</v>
      </c>
      <c r="WH75" s="75">
        <f>SUM(FT75*$WH$28)</f>
        <v>0</v>
      </c>
      <c r="WI75" s="75">
        <f>SUM(FU75*$WI$28)</f>
        <v>0</v>
      </c>
      <c r="WJ75" s="75">
        <f>SUM(FV75*$WJ$28)</f>
        <v>0</v>
      </c>
      <c r="WK75" s="75">
        <f>SUM(FW75*$WK$28)</f>
        <v>0</v>
      </c>
      <c r="WL75" s="75">
        <f>SUM(FX75*$WL$28)</f>
        <v>0</v>
      </c>
      <c r="WM75" s="75">
        <f>SUM(FY75*$WM$28)</f>
        <v>0</v>
      </c>
      <c r="WN75" s="75">
        <f>SUM(FZ75*$WN$28)</f>
        <v>0</v>
      </c>
      <c r="WO75" s="75">
        <f>SUM(GA75*$WO$28)</f>
        <v>0</v>
      </c>
      <c r="WP75" s="75">
        <f>SUM(GB75*$WP$28)</f>
        <v>0</v>
      </c>
      <c r="WQ75" s="75">
        <f>SUM(GC75*$WQ$28)</f>
        <v>0</v>
      </c>
      <c r="WR75" s="75">
        <f>SUM(GD75*$WR$28)</f>
        <v>0</v>
      </c>
      <c r="WS75" s="75">
        <f>SUM(GE75*$WS$28)</f>
        <v>0</v>
      </c>
      <c r="WT75" s="75">
        <f>SUM(GF75*$WT$28)</f>
        <v>0</v>
      </c>
      <c r="WU75" s="75">
        <f>SUM(GG75*$WU$28)</f>
        <v>0</v>
      </c>
      <c r="WV75" s="75">
        <f>SUM(GH75*$WV$28)</f>
        <v>0</v>
      </c>
      <c r="WW75" s="75">
        <f>SUM(GI75*$WW$28)</f>
        <v>0</v>
      </c>
      <c r="WX75" s="75">
        <f>SUM(GJ75*$WX$28)</f>
        <v>0</v>
      </c>
      <c r="WY75" s="75">
        <f>SUM(GK75*$WY$28)</f>
        <v>0</v>
      </c>
      <c r="WZ75" s="75">
        <f>SUM(GL75*$WZ$28)</f>
        <v>0</v>
      </c>
      <c r="XA75" s="75">
        <f>SUM(GM75*$XA$28)</f>
        <v>0</v>
      </c>
      <c r="XB75" s="75">
        <f>SUM(GN75*$XB$28)</f>
        <v>0</v>
      </c>
      <c r="XC75" s="75">
        <f>SUM(GO75*$XC$28)</f>
        <v>0</v>
      </c>
      <c r="XD75" s="75">
        <f>SUM(GP75*$XD$28)</f>
        <v>0</v>
      </c>
      <c r="XE75" s="75">
        <f>SUM(GQ75*$XE$28)</f>
        <v>0</v>
      </c>
      <c r="XF75" s="75">
        <f>SUM(GR75*$XF$28)</f>
        <v>0</v>
      </c>
      <c r="XG75" s="75">
        <f>SUM(GS75*$XG$28)</f>
        <v>0</v>
      </c>
      <c r="XH75" s="75">
        <f>SUM(GT75*$XH$28)</f>
        <v>0</v>
      </c>
      <c r="XI75" s="75">
        <f>SUM(GU75*$XI$28)</f>
        <v>0</v>
      </c>
      <c r="XJ75" s="75">
        <f>SUM(GV75*$XJ$28)</f>
        <v>0</v>
      </c>
      <c r="XK75" s="75">
        <f>SUM(GW75*$XK$28)</f>
        <v>0</v>
      </c>
      <c r="XL75" s="75">
        <f>SUM(GX75*$XL$28)</f>
        <v>0</v>
      </c>
      <c r="XM75" s="75">
        <f>SUM(GY75*$XM$28)</f>
        <v>0</v>
      </c>
      <c r="XN75" s="75">
        <f>SUM(GZ75*$XN$28)</f>
        <v>0</v>
      </c>
      <c r="XO75" s="75">
        <f>SUM(HA75*$XO$28)</f>
        <v>0</v>
      </c>
      <c r="XP75" s="75">
        <f>SUM(HB75*$XP$28)</f>
        <v>0</v>
      </c>
      <c r="XQ75" s="75">
        <f>SUM(HC75*$XQ$28)</f>
        <v>0</v>
      </c>
      <c r="XR75" s="75">
        <f>SUM(HD75*$XR$28)</f>
        <v>0</v>
      </c>
      <c r="XS75" s="75">
        <f>SUM(HE75*$XS$28)</f>
        <v>0</v>
      </c>
      <c r="XT75" s="75">
        <f>SUM(HF75*$XT$28)</f>
        <v>0</v>
      </c>
      <c r="XU75" s="75">
        <f>SUM(HG75*$XU$28)</f>
        <v>0</v>
      </c>
      <c r="XV75" s="75">
        <f>SUM(HH75*$XV$28)</f>
        <v>0</v>
      </c>
      <c r="XW75" s="75">
        <f>SUM(HI75*$XW$28)</f>
        <v>0</v>
      </c>
      <c r="XX75" s="75">
        <f>SUM(HJ75*$XX$28)</f>
        <v>0</v>
      </c>
      <c r="XY75" s="75">
        <f>SUM(HK75*$XY$28)</f>
        <v>0</v>
      </c>
      <c r="XZ75" s="75">
        <f>SUM(HL75*$XZ$28)</f>
        <v>0</v>
      </c>
      <c r="YA75" s="75">
        <f>SUM(HM75*$YA$28)</f>
        <v>0</v>
      </c>
      <c r="YB75" s="75">
        <f>SUM(HN75*$YB$28)</f>
        <v>0</v>
      </c>
      <c r="YC75" s="75">
        <f>SUM(HO75*$YC$28)</f>
        <v>0</v>
      </c>
      <c r="YD75" s="75">
        <f>SUM(HP75*$YD$28)</f>
        <v>0</v>
      </c>
      <c r="YE75" s="75">
        <f>SUM(HQ75*$YE$28)</f>
        <v>0</v>
      </c>
      <c r="YF75" s="75">
        <f>SUM(HR75*$YF$28)</f>
        <v>0</v>
      </c>
      <c r="YG75" s="75">
        <f>SUM(HS75*$YG$28)</f>
        <v>0</v>
      </c>
      <c r="YH75" s="75">
        <f>SUM(HT75*$YH$28)</f>
        <v>0</v>
      </c>
      <c r="YI75" s="75">
        <f>SUM(HU75*$YI$28)</f>
        <v>0</v>
      </c>
      <c r="YJ75" s="75">
        <f>SUM(HV75*$YJ$28)</f>
        <v>0</v>
      </c>
      <c r="YK75" s="75">
        <f>SUM(HW75*$YK$28)</f>
        <v>0</v>
      </c>
      <c r="YL75" s="75">
        <f>SUM(HX75*$YL$28)</f>
        <v>0</v>
      </c>
      <c r="YM75" s="75">
        <f>SUM(HY75*$YM$28)</f>
        <v>0</v>
      </c>
      <c r="YN75" s="75">
        <f>SUM(HZ75*$YN$28)</f>
        <v>0</v>
      </c>
      <c r="YO75" s="75">
        <f>SUM(IA75*$YO$28)</f>
        <v>0</v>
      </c>
      <c r="YP75" s="75">
        <f>SUM(IB75*$YP$28)</f>
        <v>0</v>
      </c>
      <c r="YQ75" s="75">
        <f>SUM(IC75*$YQ$28)</f>
        <v>0</v>
      </c>
      <c r="YR75" s="75">
        <f>SUM(ID75*$YR$28)</f>
        <v>0</v>
      </c>
      <c r="YS75" s="75">
        <f>SUM(IE75*$YS$28)</f>
        <v>0</v>
      </c>
      <c r="YT75" s="75">
        <f>SUM(IF75*$YT$28)</f>
        <v>0</v>
      </c>
      <c r="YU75" s="75">
        <f>SUM(IG75*$YU$28)</f>
        <v>0</v>
      </c>
      <c r="YV75" s="75">
        <f>SUM(IH75*$YV$28)</f>
        <v>0</v>
      </c>
      <c r="YW75" s="75">
        <f>SUM(II75*$YW$28)</f>
        <v>0</v>
      </c>
      <c r="YX75" s="75">
        <f>SUM(IJ75*$YX$28)</f>
        <v>0</v>
      </c>
      <c r="YY75" s="75">
        <f>SUM(IK75*$YY$28)</f>
        <v>0</v>
      </c>
      <c r="YZ75" s="75">
        <f>SUM(IL75*$YZ$28)</f>
        <v>0</v>
      </c>
      <c r="ZA75" s="75">
        <f>SUM(IM75*$ZA$28)</f>
        <v>0</v>
      </c>
      <c r="ZB75" s="75">
        <f>SUM(IN75*$ZB$28)</f>
        <v>0</v>
      </c>
      <c r="ZC75" s="75">
        <f>SUM(IO75*$ZC$28)</f>
        <v>0</v>
      </c>
      <c r="ZD75" s="75">
        <f>SUM(IP75*$ZD$28)</f>
        <v>0</v>
      </c>
      <c r="ZE75" s="75">
        <f>SUM(IQ75*$ZE$28)</f>
        <v>0</v>
      </c>
      <c r="ZF75" s="75">
        <f>SUM(IR75*$ZF$28)</f>
        <v>0</v>
      </c>
      <c r="ZG75" s="75">
        <f>SUM(IS75*$ZG$28)</f>
        <v>0</v>
      </c>
      <c r="ZH75" s="75">
        <f>SUM(IT75*$ZH$28)</f>
        <v>0</v>
      </c>
      <c r="ZI75" s="75">
        <f>SUM(IU75*$ZI$28)</f>
        <v>0</v>
      </c>
      <c r="ZJ75" s="75">
        <f>SUM(IV75*$ZJ$28)</f>
        <v>0</v>
      </c>
      <c r="ZK75" s="75">
        <f>SUM(IW75*$ZK$28)</f>
        <v>0</v>
      </c>
      <c r="ZL75" s="75">
        <f>SUM(IX75*$ZL$28)</f>
        <v>0</v>
      </c>
      <c r="ZM75" s="75">
        <f>SUM(IY75*$ZM$28)</f>
        <v>0</v>
      </c>
      <c r="ZN75" s="75">
        <f>SUM(IZ75*$ZN$28)</f>
        <v>0</v>
      </c>
      <c r="ZO75" s="75">
        <f>SUM(JA75*$ZO$28)</f>
        <v>0</v>
      </c>
      <c r="ZP75" s="75">
        <f>SUM(JB75*$ZP$28)</f>
        <v>0</v>
      </c>
      <c r="ZQ75" s="75">
        <f>SUM(JC75*$ZQ$28)</f>
        <v>0</v>
      </c>
      <c r="ZR75" s="75">
        <f>SUM(JD75*$ZR$28)</f>
        <v>0</v>
      </c>
      <c r="ZS75" s="75">
        <f>SUM(JE75*$ZS$28)</f>
        <v>0</v>
      </c>
      <c r="ZT75" s="75">
        <f>SUM(JF75*$ZT$28)</f>
        <v>0</v>
      </c>
      <c r="ZU75" s="75">
        <f>SUM(JG75*$ZU$28)</f>
        <v>0</v>
      </c>
      <c r="ZV75" s="75">
        <f>SUM(JH75*$ZV$28)</f>
        <v>0</v>
      </c>
      <c r="ZW75" s="75">
        <f>SUM(JI75*$ZW$28)</f>
        <v>0</v>
      </c>
      <c r="ZX75" s="75">
        <f>SUM(JJ75*$ZX$28)</f>
        <v>0</v>
      </c>
      <c r="ZY75" s="75">
        <f>SUM(JK75*$ZY$28)</f>
        <v>0</v>
      </c>
      <c r="ZZ75" s="75">
        <f>SUM(JL75*$ZZ$28)</f>
        <v>0</v>
      </c>
      <c r="AAA75" s="75">
        <f>SUM(JM75*$AAA$28)</f>
        <v>0</v>
      </c>
      <c r="AAB75" s="75">
        <f>SUM(JN75*$AAB$28)</f>
        <v>0</v>
      </c>
      <c r="AAC75" s="75">
        <f>SUM(JO75*$AAC$28)</f>
        <v>0</v>
      </c>
      <c r="AAD75" s="75">
        <f>SUM(JP75*$AAD$28)</f>
        <v>0</v>
      </c>
      <c r="AAE75" s="75">
        <f>SUM(JQ75*$AAE$28)</f>
        <v>0</v>
      </c>
      <c r="AAF75" s="75">
        <f>SUM(JR75*$AAF$28)</f>
        <v>0</v>
      </c>
      <c r="AAG75" s="75">
        <f>SUM(JS75*$AAG$28)</f>
        <v>0</v>
      </c>
      <c r="AAH75" s="75">
        <f>SUM(JT75*$AAH$28)</f>
        <v>0</v>
      </c>
      <c r="AAI75" s="75">
        <f>SUM(JU75*$AAI$28)</f>
        <v>0</v>
      </c>
      <c r="AAJ75" s="75">
        <f>SUM(JV75*$AAJ$28)</f>
        <v>0</v>
      </c>
      <c r="AAK75" s="75">
        <f>SUM(JW75*$AAK$28)</f>
        <v>0</v>
      </c>
      <c r="AAL75" s="75">
        <f>SUM(JX75*$AAL$28)</f>
        <v>0</v>
      </c>
      <c r="AAM75" s="75">
        <f>SUM(JY75*$AAM$28)</f>
        <v>0</v>
      </c>
      <c r="AAN75" s="75">
        <f>SUM(JZ75*$AAN$28)</f>
        <v>0</v>
      </c>
      <c r="AAO75" s="75">
        <f>SUM(KA75*$AAO$28)</f>
        <v>0</v>
      </c>
      <c r="AAP75" s="75">
        <f>SUM(KB75*$AAP$28)</f>
        <v>0</v>
      </c>
      <c r="AAQ75" s="75">
        <f>SUM(KC75*$AAQ$28)</f>
        <v>0</v>
      </c>
      <c r="AAR75" s="75">
        <f>SUM(KD75*$AAR$28)</f>
        <v>0</v>
      </c>
      <c r="AAS75" s="75">
        <f>SUM(KE75*$AAS$28)</f>
        <v>0</v>
      </c>
      <c r="AAT75" s="75">
        <f>SUM(KF75*$AAT$28)</f>
        <v>0</v>
      </c>
      <c r="AAU75" s="75">
        <f>SUM(KG75*$AAU$28)</f>
        <v>0</v>
      </c>
      <c r="AAV75" s="75">
        <f>SUM(KH75*$AAV$28)</f>
        <v>0</v>
      </c>
      <c r="AAW75" s="75">
        <f>SUM(KI75*$AAW$28)</f>
        <v>0</v>
      </c>
      <c r="AAX75" s="75">
        <f>SUM(KJ75*$AAX$28)</f>
        <v>0</v>
      </c>
      <c r="AAY75" s="75">
        <f>SUM(KK75*$AAY$28)</f>
        <v>0</v>
      </c>
      <c r="AAZ75" s="75">
        <f>SUM(KL75*$AAZ$28)</f>
        <v>0</v>
      </c>
      <c r="ABA75" s="75">
        <f>SUM(KM75*$ABA$28)</f>
        <v>0</v>
      </c>
      <c r="ABB75" s="75">
        <f>SUM(KN75*$ABB$28)</f>
        <v>0</v>
      </c>
      <c r="ABC75" s="75">
        <f>SUM(KO75*$ABC$28)</f>
        <v>0</v>
      </c>
      <c r="ABD75" s="75">
        <f>SUM(KP75*$ABD$28)</f>
        <v>0</v>
      </c>
      <c r="ABE75" s="75">
        <f>SUM(KQ75*$ABE$28)</f>
        <v>0</v>
      </c>
      <c r="ABF75" s="75">
        <f>SUM(KR75*$ABF$28)</f>
        <v>0</v>
      </c>
      <c r="ABG75" s="75">
        <f>SUM(KS75*$ABG$28)</f>
        <v>0</v>
      </c>
      <c r="ABH75" s="75">
        <f>SUM(KT75*$ABH$28)</f>
        <v>0</v>
      </c>
      <c r="ABI75" s="75">
        <f>SUM(KU75*$ABI$28)</f>
        <v>0</v>
      </c>
      <c r="ABJ75" s="75">
        <f>SUM(KV75*$ABJ$28)</f>
        <v>0</v>
      </c>
      <c r="ABK75" s="75">
        <f>SUM(KW75*$ABK$28)</f>
        <v>0</v>
      </c>
      <c r="ABL75" s="75">
        <f>SUM(KX75*$ABL$28)</f>
        <v>4556.7</v>
      </c>
      <c r="ABM75" s="75">
        <f>SUM(KY75*$ABM$28)</f>
        <v>0</v>
      </c>
      <c r="ABN75" s="75">
        <f>SUM(KZ75*$ABN$28)</f>
        <v>6617.1</v>
      </c>
      <c r="ABO75" s="75">
        <f>SUM(LA75*$ABO$28)</f>
        <v>27555.15</v>
      </c>
      <c r="ABP75" s="75">
        <f>SUM(LB75*$ABP$28)</f>
        <v>0</v>
      </c>
      <c r="ABQ75" s="75">
        <f>SUM(LC75*$ABQ$28)</f>
        <v>0</v>
      </c>
      <c r="ABR75" s="75">
        <f>SUM(LD75*$ABR$28)</f>
        <v>8290.4</v>
      </c>
      <c r="ABS75" s="75">
        <f>SUM(LE75*$ABS$28)</f>
        <v>0</v>
      </c>
      <c r="ABT75" s="75">
        <f>SUM(LF75*$ABT$28)</f>
        <v>0</v>
      </c>
      <c r="ABU75" s="75">
        <f>SUM(LG75*$ABU$28)</f>
        <v>0</v>
      </c>
      <c r="ABV75" s="75">
        <f>SUM(LH75*$ABV$28)</f>
        <v>0</v>
      </c>
      <c r="ABW75" s="75">
        <f>SUM(LI75*$ABW$28)</f>
        <v>0</v>
      </c>
      <c r="ABX75" s="75">
        <f>SUM(LJ75*$ABX$28)</f>
        <v>0</v>
      </c>
      <c r="ABY75" s="75">
        <f>SUM(LK75*$ABY$28)</f>
        <v>0</v>
      </c>
      <c r="ABZ75" s="75">
        <f>SUM(LL75*$ABZ$28)</f>
        <v>0</v>
      </c>
      <c r="ACA75" s="75">
        <f>SUM(LM75*$ACA$28)</f>
        <v>0</v>
      </c>
      <c r="ACB75" s="75">
        <f>SUM(LN75*$ACB$28)</f>
        <v>0</v>
      </c>
      <c r="ACC75" s="75">
        <f>SUM(LO75*$ACC$28)</f>
        <v>0</v>
      </c>
      <c r="ACD75" s="75">
        <f>SUM(LP75*$ACD$28)</f>
        <v>0</v>
      </c>
      <c r="ACE75" s="75">
        <f>SUM(LQ75*$ACE$28)</f>
        <v>0</v>
      </c>
      <c r="ACF75" s="75">
        <f>SUM(LR75*$ACF$28)</f>
        <v>0</v>
      </c>
      <c r="ACG75" s="75">
        <f>SUM(LS75*$ACG$28)</f>
        <v>0</v>
      </c>
      <c r="ACH75" s="75">
        <f>SUM(LT75*$ACH$28)</f>
        <v>0</v>
      </c>
      <c r="ACI75" s="75">
        <f>SUM(LU75*$ACI$28)</f>
        <v>0</v>
      </c>
      <c r="ACJ75" s="75">
        <f>SUM(LV75*$ACJ$28)</f>
        <v>0</v>
      </c>
      <c r="ACK75" s="75">
        <f>SUM(LW75*$ACK$28)</f>
        <v>0</v>
      </c>
      <c r="ACL75" s="75">
        <f>SUM(LX75*$ACL$28)</f>
        <v>0</v>
      </c>
      <c r="ACM75" s="75">
        <f>SUM(LY75*$ACM$28)</f>
        <v>0</v>
      </c>
      <c r="ACN75" s="75">
        <f>SUM(LZ75*$ACN$28)</f>
        <v>0</v>
      </c>
      <c r="ACO75" s="75">
        <f>SUM(MA75*$ACO$28)</f>
        <v>0</v>
      </c>
      <c r="ACP75" s="75">
        <f>SUM(MB75*$ACP$28)</f>
        <v>0</v>
      </c>
      <c r="ACQ75" s="75">
        <f>SUM(MC75*$ACQ$28)</f>
        <v>0</v>
      </c>
      <c r="ACR75" s="75">
        <f>SUM(MD75*$ACR$28)</f>
        <v>0</v>
      </c>
      <c r="ACS75" s="75">
        <f>SUM(ME75*$ACS$28)</f>
        <v>0</v>
      </c>
      <c r="ACT75" s="75">
        <f>SUM(MF75*$ACT$28)</f>
        <v>5432</v>
      </c>
      <c r="ACU75" s="75">
        <f>SUM(MG75*$ACU$28)</f>
        <v>2492</v>
      </c>
      <c r="ACV75" s="75">
        <f>SUM(MH75*$ACV$28)</f>
        <v>0</v>
      </c>
      <c r="ACW75" s="75">
        <f>SUM(MI75*$ACW$28)</f>
        <v>3178</v>
      </c>
      <c r="ACX75" s="75">
        <f>SUM(MJ75*$ACX$28)</f>
        <v>0</v>
      </c>
      <c r="ACY75" s="75">
        <f>SUM(MK75*$ACY$28)</f>
        <v>0</v>
      </c>
      <c r="ACZ75" s="75">
        <f>SUM(ML75*$ACZ$28)</f>
        <v>0</v>
      </c>
      <c r="ADA75" s="75">
        <f>SUM(MM75*$ADA$28)</f>
        <v>0</v>
      </c>
      <c r="ADB75" s="75">
        <f>SUM(MN75*$ADB$28)</f>
        <v>0</v>
      </c>
      <c r="ADC75" s="75">
        <f>SUM(MO75*$ADC$28)</f>
        <v>0</v>
      </c>
      <c r="ADD75" s="75">
        <f>SUM(MP75*$ADD$28)</f>
        <v>0</v>
      </c>
      <c r="ADE75" s="75">
        <f>SUM(MQ75*$ADE$28)</f>
        <v>0</v>
      </c>
      <c r="ADF75" s="75">
        <f>SUM(MR75*$ADF$28)</f>
        <v>0</v>
      </c>
      <c r="ADG75" s="75">
        <f>SUM(MS75*$ADG$28)</f>
        <v>0</v>
      </c>
      <c r="ADH75" s="75">
        <f>SUM(MT75*$ADH$28)</f>
        <v>0</v>
      </c>
      <c r="ADI75" s="75">
        <f>SUM(MU75*$ADI$28)</f>
        <v>0</v>
      </c>
      <c r="ADJ75" s="75">
        <f>SUM(MV75*$ADJ$28)</f>
        <v>0</v>
      </c>
      <c r="ADK75" s="75">
        <f>SUM(MW75*$ADK$28)</f>
        <v>0</v>
      </c>
      <c r="ADL75" s="75">
        <f>SUM(MX75*$ADL$28)</f>
        <v>0</v>
      </c>
      <c r="ADM75" s="75">
        <f>SUM(MY75*$ADM$28)</f>
        <v>0</v>
      </c>
      <c r="ADN75" s="75">
        <f>SUM(MZ75*$ADN$28)</f>
        <v>0</v>
      </c>
      <c r="ADO75" s="75">
        <f>SUM(NA75*$ADO$28)</f>
        <v>0</v>
      </c>
      <c r="ADP75" s="75">
        <f>SUM(NB75*$ADP$28)</f>
        <v>0</v>
      </c>
      <c r="ADQ75" s="75">
        <f>SUM(NC75*$ADQ$28)</f>
        <v>0</v>
      </c>
      <c r="ADR75" s="75">
        <f>SUM(ND75*$ADR$28)</f>
        <v>0</v>
      </c>
      <c r="ADS75" s="75">
        <f>SUM(NE75*$ADS$28)</f>
        <v>0</v>
      </c>
      <c r="ADT75" s="75">
        <f>SUM(NF75*$ADT$28)</f>
        <v>0</v>
      </c>
      <c r="ADU75" s="75">
        <f>SUM(NG75*$ADU$28)</f>
        <v>0</v>
      </c>
      <c r="ADV75" s="75">
        <f>SUM(NH75*$ADV$28)</f>
        <v>0</v>
      </c>
      <c r="ADW75" s="75">
        <f>SUM(NI75*$ADW$28)</f>
        <v>0</v>
      </c>
      <c r="ADX75" s="75">
        <f>SUM(NJ75*$ADX$28)</f>
        <v>0</v>
      </c>
      <c r="ADY75" s="75">
        <f>SUM(NK75*$ADY$28)</f>
        <v>0</v>
      </c>
      <c r="ADZ75" s="75">
        <f>SUM(NL75*$ADZ$28)</f>
        <v>0</v>
      </c>
      <c r="AEA75" s="75">
        <f>SUM(NM75*$AEA$28)</f>
        <v>0</v>
      </c>
      <c r="AEB75" s="75">
        <f>SUM(NN75*$AEB$28)</f>
        <v>0</v>
      </c>
      <c r="AEC75" s="75">
        <f>SUM(NO75*$AEC$28)</f>
        <v>0</v>
      </c>
      <c r="AED75" s="75">
        <f>SUM(NP75*$AED$28)</f>
        <v>0</v>
      </c>
      <c r="AEE75" s="75">
        <f>SUM(NQ75*$AEE$28)</f>
        <v>0</v>
      </c>
      <c r="AEF75" s="75">
        <f>SUM(NR75*$AEF$28)</f>
        <v>0</v>
      </c>
      <c r="AEG75" s="75">
        <f>SUM(NS75*$AEG$28)</f>
        <v>0</v>
      </c>
      <c r="AEH75" s="75">
        <f>SUM(NT75*$AEH$28)</f>
        <v>0</v>
      </c>
      <c r="AEI75" s="75">
        <f>SUM(NU75*$AEI$28)</f>
        <v>0</v>
      </c>
      <c r="AEJ75" s="75">
        <f>SUM(NV75*$AEJ$28)</f>
        <v>0</v>
      </c>
      <c r="AEK75" s="75">
        <f>SUM(NW75*$AEK$28)</f>
        <v>0</v>
      </c>
      <c r="AEL75" s="75">
        <f>SUM(NX75*$AEL$28)</f>
        <v>0</v>
      </c>
      <c r="AEM75" s="75">
        <f>SUM(NY75*$AEM$28)</f>
        <v>0</v>
      </c>
      <c r="AEN75" s="75">
        <f>SUM(NZ75*$AEN$28)</f>
        <v>0</v>
      </c>
      <c r="AEO75" s="75">
        <f>SUM(OA75*$AEO$28)</f>
        <v>0</v>
      </c>
      <c r="AEP75" s="75">
        <f>SUM(OB75*$AEP$28)</f>
        <v>0</v>
      </c>
      <c r="AEQ75" s="75">
        <f>SUM(OC75*$AEQ$28)</f>
        <v>0</v>
      </c>
      <c r="AER75" s="75">
        <f>SUM(OD75*$AER$28)</f>
        <v>0</v>
      </c>
      <c r="AES75" s="75">
        <f>SUM(OE75*$AES$28)</f>
        <v>0</v>
      </c>
      <c r="AET75" s="75">
        <f>SUM(OF75*$AET$28)</f>
        <v>0</v>
      </c>
      <c r="AEU75" s="75">
        <f>SUM(OG75*$AEU$28)</f>
        <v>0</v>
      </c>
      <c r="AEV75" s="75">
        <f>SUM(OH75*$AEV$28)</f>
        <v>0</v>
      </c>
      <c r="AEW75" s="75">
        <f>SUM(OI75*$AEW$28)</f>
        <v>0</v>
      </c>
      <c r="AEX75" s="75">
        <f>SUM(OJ75*$AEX$28)</f>
        <v>0</v>
      </c>
      <c r="AEY75" s="75">
        <f>SUM(OK75*$AEY$28)</f>
        <v>0</v>
      </c>
      <c r="AEZ75" s="75">
        <f>SUM(OL75*$AEZ$28)</f>
        <v>0</v>
      </c>
      <c r="AFA75" s="75">
        <f>SUM(OM75*$AFA$28)</f>
        <v>0</v>
      </c>
      <c r="AFB75" s="75">
        <f>SUM(ON75*$AFB$28)</f>
        <v>0</v>
      </c>
      <c r="AFC75" s="75">
        <f>SUM(OO75*$AFC$28)</f>
        <v>0</v>
      </c>
      <c r="AFD75" s="75">
        <f>SUM(OP75*$AFD$28)</f>
        <v>0</v>
      </c>
      <c r="AFE75" s="75">
        <f>SUM(OQ75*$AFE$28)</f>
        <v>0</v>
      </c>
      <c r="AFF75" s="75">
        <f>SUM(OR75*$AFF$28)</f>
        <v>0</v>
      </c>
      <c r="AFG75" s="75">
        <f>SUM(OS75*$AFG$28)</f>
        <v>0</v>
      </c>
      <c r="AFH75" s="75">
        <f>SUM(OT75*$AFH$28)</f>
        <v>0</v>
      </c>
      <c r="AFI75" s="75">
        <f>SUM(OU75*$AFI$28)</f>
        <v>0</v>
      </c>
      <c r="AFJ75" s="75">
        <f>SUM(OV75*$AFJ$28)</f>
        <v>0</v>
      </c>
      <c r="AFK75" s="75">
        <f>SUM(OW75*$AFK$28)</f>
        <v>0</v>
      </c>
      <c r="AFL75" s="75">
        <f>SUM(OX75*$AFL$28)</f>
        <v>0</v>
      </c>
      <c r="AFM75" s="75">
        <f>SUM(OY75*$AFM$28)</f>
        <v>0</v>
      </c>
      <c r="AFN75" s="75">
        <f>SUM(OZ75*$AFN$28)</f>
        <v>0</v>
      </c>
      <c r="AFO75" s="75">
        <f>SUM(PA75*$AFO$28)</f>
        <v>0</v>
      </c>
      <c r="AFP75" s="75">
        <f>SUM(PB75*$AFP$28)</f>
        <v>0</v>
      </c>
      <c r="AFQ75" s="75">
        <f>SUM(PC75*$AFQ$28)</f>
        <v>0</v>
      </c>
      <c r="AFR75" s="75">
        <f>SUM(PD75*$AFR$28)</f>
        <v>0</v>
      </c>
      <c r="AFS75" s="75">
        <f>SUM(PE75*$AFS$28)</f>
        <v>0</v>
      </c>
      <c r="AFT75" s="75">
        <f>SUM(PF75*$AFT$28)</f>
        <v>0</v>
      </c>
      <c r="AFU75" s="75">
        <f>SUM(PG75*$AFU$28)</f>
        <v>0</v>
      </c>
      <c r="AFV75" s="75">
        <f>SUM(PH75*$AFV$28)</f>
        <v>0</v>
      </c>
      <c r="AFW75" s="75">
        <f>SUM(PI75*$AFW$28)</f>
        <v>0</v>
      </c>
      <c r="AFX75" s="75">
        <f>SUM(PJ75*$AFX$28)</f>
        <v>0</v>
      </c>
      <c r="AFY75" s="75">
        <f>SUM(PK75*$AFY$28)</f>
        <v>0</v>
      </c>
      <c r="AFZ75" s="75">
        <f>SUM(PL75*$AFZ$28)</f>
        <v>0</v>
      </c>
      <c r="AGA75" s="75">
        <f>SUM(PM75*$AGA$28)</f>
        <v>0</v>
      </c>
      <c r="AGB75" s="75">
        <f>SUM(PN75*$AGB$28)</f>
        <v>0</v>
      </c>
      <c r="AGC75" s="75">
        <f>SUM(PO75*$AGC$28)</f>
        <v>0</v>
      </c>
      <c r="AGD75" s="75">
        <f>SUM(PP75*$AGD$28)</f>
        <v>0</v>
      </c>
      <c r="AGE75" s="75">
        <f>SUM(PQ75*$AGE$28)</f>
        <v>0</v>
      </c>
      <c r="AGF75" s="75">
        <f>SUM(PR75*$AGF$28)</f>
        <v>0</v>
      </c>
      <c r="AGG75" s="75">
        <f>SUM(PS75*$AGG$28)</f>
        <v>0</v>
      </c>
      <c r="AGH75" s="75">
        <f>SUM(PT75*$AGH$28)</f>
        <v>0</v>
      </c>
      <c r="AGI75" s="75">
        <f>SUM(PU75*$AGI$28)</f>
        <v>0</v>
      </c>
      <c r="AGJ75" s="75">
        <f>SUM(PV75*$AGJ$28)</f>
        <v>0</v>
      </c>
      <c r="AGK75" s="75">
        <f>SUM(PW75*$AGK$28)</f>
        <v>0</v>
      </c>
      <c r="AGL75" s="75">
        <f>SUM(PX75*$AGL$28)</f>
        <v>0</v>
      </c>
      <c r="AGM75" s="75">
        <f>SUM(PY75*$AGM$28)</f>
        <v>0</v>
      </c>
      <c r="AGN75" s="75">
        <f>SUM(PZ75*$AGN$28)</f>
        <v>0</v>
      </c>
      <c r="AGO75" s="75">
        <f>SUM(QA75*$AGO$28)</f>
        <v>0</v>
      </c>
      <c r="AGP75" s="75">
        <f>SUM(QB75*$AGP$28)</f>
        <v>0</v>
      </c>
      <c r="AGQ75" s="75">
        <f>SUM(QC75*$AGQ$28)</f>
        <v>0</v>
      </c>
      <c r="AGR75" s="75">
        <f>SUM(QD75*$AGR$28)</f>
        <v>0</v>
      </c>
      <c r="AGS75" s="75">
        <f>SUM(QE75*$AGS$28)</f>
        <v>0</v>
      </c>
      <c r="AGT75" s="75">
        <f>SUM(QF75*$AGT$28)</f>
        <v>0</v>
      </c>
      <c r="AGU75" s="75">
        <f>SUM(QG75*$AGU$28)</f>
        <v>0</v>
      </c>
      <c r="AGV75" s="75">
        <f>SUM(QH75*$AGV$28)</f>
        <v>0</v>
      </c>
      <c r="AGW75" s="75">
        <f>SUM(QI75*$AGW$28)</f>
        <v>0</v>
      </c>
      <c r="AGX75" s="75">
        <f>SUM(QJ75*$AGX$28)</f>
        <v>0</v>
      </c>
      <c r="AGY75" s="75">
        <f>SUM(QK75*$AGY$28)</f>
        <v>0</v>
      </c>
      <c r="AGZ75" s="75">
        <f>SUM(QL75*$AGZ$28)</f>
        <v>0</v>
      </c>
      <c r="AHA75" s="75">
        <f>SUM(QM75*$AHA$28)</f>
        <v>0</v>
      </c>
      <c r="AHB75" s="75">
        <f>SUM(QN75*$AHB$28)</f>
        <v>0</v>
      </c>
      <c r="AHC75" s="75">
        <f>SUM(QO75*$AHC$28)</f>
        <v>0</v>
      </c>
      <c r="AHD75" s="75">
        <f>SUM(QP75*$AHD$28)</f>
        <v>0</v>
      </c>
      <c r="AHE75" s="75">
        <f>SUM(QQ75*$AHE$28)</f>
        <v>0</v>
      </c>
      <c r="AHF75" s="75">
        <f>SUM(QR75*$AHF$28)</f>
        <v>0</v>
      </c>
      <c r="AHG75" s="75">
        <f>SUM(QS75*$AHG$28)</f>
        <v>0</v>
      </c>
      <c r="AHH75" s="75">
        <f>SUM(QT75*$AHH$28)</f>
        <v>0</v>
      </c>
      <c r="AHI75" s="75">
        <f>SUM(QU75*$AHI$28)</f>
        <v>0</v>
      </c>
      <c r="AHJ75" s="75">
        <f>SUM(QV75*$AHJ$28)</f>
        <v>0</v>
      </c>
      <c r="AHK75" s="75">
        <f>SUM(QW75*$AHK$28)</f>
        <v>0</v>
      </c>
      <c r="AHL75" s="75">
        <f>SUM(QX75*$AHL$28)</f>
        <v>0</v>
      </c>
      <c r="AHM75" s="75">
        <f>SUM(QY75*$AHM$28)</f>
        <v>0</v>
      </c>
      <c r="AHN75" s="75">
        <f>SUM(QZ75*$AHN$28)</f>
        <v>0</v>
      </c>
      <c r="AHO75" s="75">
        <f>SUM(RA75*$AHO$28)</f>
        <v>0</v>
      </c>
      <c r="AHP75" s="75">
        <f>SUM(RB75*$AHP$28)</f>
        <v>0</v>
      </c>
      <c r="AHQ75" s="75">
        <f>SUM(RC75*$AHQ$28)</f>
        <v>0</v>
      </c>
      <c r="AHT75" s="22">
        <f>SUM(AS75:KN75)</f>
        <v>130.94</v>
      </c>
      <c r="AHU75" s="22">
        <f>SUM(KO75:KV75)</f>
        <v>0</v>
      </c>
      <c r="AHV75" s="22">
        <f>SUM(KW75:MD75)</f>
        <v>20.630000000000003</v>
      </c>
      <c r="AHW75" s="22">
        <f>SUM(ME75:NL75)</f>
        <v>7.93</v>
      </c>
      <c r="AHX75" s="22">
        <f>SUM(NM75:NT75)</f>
        <v>0</v>
      </c>
      <c r="AHY75" s="22">
        <f>SUM(NU75:OJ75)</f>
        <v>0</v>
      </c>
      <c r="AHZ75" s="22">
        <f>SUM(OK75:RC75)</f>
        <v>2.0299999999999998</v>
      </c>
      <c r="AIA75" s="22">
        <f>SUM(AHT75:AHZ75)</f>
        <v>161.53</v>
      </c>
      <c r="AIB75" s="77">
        <f>SUM(AHT75/AIA75)</f>
        <v>0.81062341360737944</v>
      </c>
      <c r="AIC75" s="77">
        <f>SUM(AHU75/AIA75)</f>
        <v>0</v>
      </c>
      <c r="AID75" s="77">
        <f>SUM(AHV75/AIA75)</f>
        <v>0.12771621370643227</v>
      </c>
      <c r="AIE75" s="77">
        <f>SUM(AHW75/AIA75)</f>
        <v>4.9093047731071628E-2</v>
      </c>
      <c r="AIF75" s="77">
        <f>SUM(AHX75/AIA75)</f>
        <v>0</v>
      </c>
      <c r="AIG75" s="77">
        <f>SUM(AHY75/AIA75)</f>
        <v>0</v>
      </c>
      <c r="AIH75" s="77">
        <f>SUM(AHZ75/AIA75)</f>
        <v>1.2567324955116695E-2</v>
      </c>
      <c r="AII75" s="22" t="s">
        <v>576</v>
      </c>
      <c r="AIK75" s="75">
        <f>SUM(RG75:AHQ75)</f>
        <v>628435.04999999993</v>
      </c>
      <c r="AIL75" s="75">
        <f>AE75</f>
        <v>0</v>
      </c>
      <c r="AIM75" s="75">
        <f>SUM(AFZ75:AHD75)</f>
        <v>0</v>
      </c>
      <c r="AIN75" s="75">
        <f>SUM(AIK75-AIM75)</f>
        <v>628435.04999999993</v>
      </c>
      <c r="AIO75" s="75">
        <f>SUM(AIL75+AIM75)</f>
        <v>0</v>
      </c>
      <c r="AIP75" s="23">
        <f>SUM(AIO75/AIN75)</f>
        <v>0</v>
      </c>
    </row>
    <row r="76" spans="5:926" ht="23.25" customHeight="1" x14ac:dyDescent="0.2">
      <c r="E76" s="72"/>
      <c r="J76" s="78">
        <v>2021</v>
      </c>
      <c r="K76" s="78">
        <v>303</v>
      </c>
      <c r="L76" s="79">
        <v>44197</v>
      </c>
      <c r="M76" s="78">
        <v>1901300</v>
      </c>
      <c r="N76" s="80"/>
      <c r="O76" s="80" t="s">
        <v>718</v>
      </c>
      <c r="P76" s="80" t="s">
        <v>778</v>
      </c>
      <c r="Q76" s="80" t="s">
        <v>779</v>
      </c>
      <c r="R76" s="22">
        <v>11</v>
      </c>
      <c r="S76" s="22">
        <v>2</v>
      </c>
      <c r="T76" s="22">
        <v>11</v>
      </c>
      <c r="U76" s="68" t="s">
        <v>698</v>
      </c>
      <c r="V76" s="22" t="s">
        <v>699</v>
      </c>
      <c r="X76" s="22">
        <v>160</v>
      </c>
      <c r="Y76" s="74">
        <f>SUM(AK76/X76)</f>
        <v>2578.125</v>
      </c>
      <c r="Z76" s="75">
        <v>196140</v>
      </c>
      <c r="AA76" s="75"/>
      <c r="AB76" s="75"/>
      <c r="AC76" s="75">
        <f>SUM(Z76:AB76)</f>
        <v>196140</v>
      </c>
      <c r="AD76" s="75">
        <v>196140</v>
      </c>
      <c r="AE76" s="75"/>
      <c r="AF76" s="75"/>
      <c r="AG76" s="75">
        <f>SUM(AD76:AF76)</f>
        <v>196140</v>
      </c>
      <c r="AH76" s="74">
        <v>412500</v>
      </c>
      <c r="AI76" s="74"/>
      <c r="AJ76" s="74"/>
      <c r="AK76" s="76">
        <f>SUM(AH76-(AI76+AJ76))</f>
        <v>412500</v>
      </c>
      <c r="AL76" s="23">
        <f>SUM(AD76/AK76)</f>
        <v>0.47549090909090908</v>
      </c>
      <c r="AM76" s="77">
        <f>ABS(AL76-$A$7)</f>
        <v>0.26350909090909092</v>
      </c>
      <c r="AN76" s="77">
        <f>ABS(AL76-$A$9)</f>
        <v>0.31575635008343084</v>
      </c>
      <c r="AO76" s="77">
        <f>SUMSQ(AN76)</f>
        <v>9.9702072618010132E-2</v>
      </c>
      <c r="AP76" s="75">
        <f>AK76^2</f>
        <v>170156250000</v>
      </c>
      <c r="AQ76" s="74">
        <f>AG76^2</f>
        <v>38470899600</v>
      </c>
      <c r="AR76" s="75">
        <f>AG76*AK76</f>
        <v>80907750000</v>
      </c>
      <c r="KX76" s="22">
        <v>6.01</v>
      </c>
      <c r="KY76" s="22">
        <v>24.54</v>
      </c>
      <c r="KZ76" s="22">
        <v>49.93</v>
      </c>
      <c r="LD76" s="22">
        <v>49.65</v>
      </c>
      <c r="ME76" s="22">
        <v>2.08</v>
      </c>
      <c r="MF76" s="22">
        <v>0.82</v>
      </c>
      <c r="MK76" s="22">
        <v>4.05</v>
      </c>
      <c r="NV76" s="22">
        <v>0.24</v>
      </c>
      <c r="NW76" s="22">
        <v>2</v>
      </c>
      <c r="OB76" s="22">
        <v>9.8800000000000008</v>
      </c>
      <c r="OE76" s="22">
        <v>4.0199999999999996</v>
      </c>
      <c r="OH76" s="22">
        <v>0.1</v>
      </c>
      <c r="OJ76" s="22">
        <v>0.01</v>
      </c>
      <c r="PG76" s="22">
        <v>3.63</v>
      </c>
      <c r="RB76" s="22">
        <v>2.0099999999999998</v>
      </c>
      <c r="RE76" s="22">
        <f>SUM(AS76:PG76)</f>
        <v>156.96</v>
      </c>
      <c r="RF76" s="22">
        <f>SUM(AS76:RC76)</f>
        <v>158.97</v>
      </c>
      <c r="RG76" s="75">
        <f>SUM(AS76*$RG$28)</f>
        <v>0</v>
      </c>
      <c r="RH76" s="75">
        <f>SUM(AT76*$RH$28)</f>
        <v>0</v>
      </c>
      <c r="RI76" s="75">
        <f>SUM(AU76*$RI$28)</f>
        <v>0</v>
      </c>
      <c r="RJ76" s="75">
        <f>SUM(AV76*$RJ$28)</f>
        <v>0</v>
      </c>
      <c r="RK76" s="75">
        <f>SUM(AW76*$RK$28)</f>
        <v>0</v>
      </c>
      <c r="RL76" s="75">
        <f>SUM(AX76*$RL$28)</f>
        <v>0</v>
      </c>
      <c r="RM76" s="75">
        <f>SUM(AY76*$RM$28)</f>
        <v>0</v>
      </c>
      <c r="RN76" s="75">
        <f>SUM(AZ76*$RN$28)</f>
        <v>0</v>
      </c>
      <c r="RO76" s="75">
        <f>SUM(BA76*$RO$28)</f>
        <v>0</v>
      </c>
      <c r="RP76" s="75">
        <f>SUM(BB76*$RP$28)</f>
        <v>0</v>
      </c>
      <c r="RQ76" s="75">
        <f>SUM(BC76*$RQ$28)</f>
        <v>0</v>
      </c>
      <c r="RR76" s="75">
        <f>SUM(BD76*$RR$28)</f>
        <v>0</v>
      </c>
      <c r="RS76" s="75">
        <f>SUM(BE76*$RS$28)</f>
        <v>0</v>
      </c>
      <c r="RT76" s="75">
        <f>SUM(BF76*$RT$28)</f>
        <v>0</v>
      </c>
      <c r="RU76" s="75">
        <f>SUM(BG76*$RU$28)</f>
        <v>0</v>
      </c>
      <c r="RV76" s="75">
        <f>SUM(BH76*$RV$28)</f>
        <v>0</v>
      </c>
      <c r="RW76" s="75">
        <f>SUM(BI76*$RW$28)</f>
        <v>0</v>
      </c>
      <c r="RX76" s="75">
        <f>SUM(BJ76*$RX$28)</f>
        <v>0</v>
      </c>
      <c r="RY76" s="75">
        <f>SUM(BK76*$RY$28)</f>
        <v>0</v>
      </c>
      <c r="RZ76" s="75">
        <f>SUM(BL76*$RZ$28)</f>
        <v>0</v>
      </c>
      <c r="SA76" s="75">
        <f>SUM(BM76*$SA$28)</f>
        <v>0</v>
      </c>
      <c r="SB76" s="75">
        <f>SUM(BN76*$SB$28)</f>
        <v>0</v>
      </c>
      <c r="SC76" s="75">
        <f>SUM(BO76*$SC$28)</f>
        <v>0</v>
      </c>
      <c r="SD76" s="75">
        <f>SUM(BP76*$SD$28)</f>
        <v>0</v>
      </c>
      <c r="SE76" s="75">
        <f>SUM(BQ76*$SE$28)</f>
        <v>0</v>
      </c>
      <c r="SF76" s="75">
        <f>SUM(BR76*$SF$28)</f>
        <v>0</v>
      </c>
      <c r="SG76" s="75">
        <f>SUM(BS76*$SG$28)</f>
        <v>0</v>
      </c>
      <c r="SH76" s="75">
        <f>SUM(BT76*$SH$28)</f>
        <v>0</v>
      </c>
      <c r="SI76" s="75">
        <f>SUM(BU76*$SI$28)</f>
        <v>0</v>
      </c>
      <c r="SJ76" s="75">
        <f>SUM(BV76*$SJ$28)</f>
        <v>0</v>
      </c>
      <c r="SK76" s="75">
        <f>SUM(BW76*$SK$28)</f>
        <v>0</v>
      </c>
      <c r="SL76" s="75">
        <f>SUM(BX76*$SL$28)</f>
        <v>0</v>
      </c>
      <c r="SM76" s="75">
        <f>SUM(BY76*$SM$28)</f>
        <v>0</v>
      </c>
      <c r="SN76" s="75">
        <f>SUM(BZ76*$SN$28)</f>
        <v>0</v>
      </c>
      <c r="SO76" s="75">
        <f>SUM(CA76*$SO$28)</f>
        <v>0</v>
      </c>
      <c r="SP76" s="75">
        <f>SUM(CB76*$SP$28)</f>
        <v>0</v>
      </c>
      <c r="SQ76" s="75">
        <f>SUM(CC76*$SQ$28)</f>
        <v>0</v>
      </c>
      <c r="SR76" s="75">
        <f>SUM(CD76*$SR$28)</f>
        <v>0</v>
      </c>
      <c r="SS76" s="75">
        <f>SUM(CE76*$SS$28)</f>
        <v>0</v>
      </c>
      <c r="ST76" s="75">
        <f>SUM(CF76*$ST$28)</f>
        <v>0</v>
      </c>
      <c r="SU76" s="75">
        <f>SUM(CG76*$SU$28)</f>
        <v>0</v>
      </c>
      <c r="SV76" s="75">
        <f>SUM(CH76*$SV$28)</f>
        <v>0</v>
      </c>
      <c r="SW76" s="75">
        <f>SUM(CI76*$SW$28)</f>
        <v>0</v>
      </c>
      <c r="SX76" s="75">
        <f>SUM(CJ76*$SX$28)</f>
        <v>0</v>
      </c>
      <c r="SY76" s="75">
        <f>SUM(CK76*$SY$28)</f>
        <v>0</v>
      </c>
      <c r="SZ76" s="75">
        <f>SUM(CL76*$SZ$28)</f>
        <v>0</v>
      </c>
      <c r="TA76" s="75">
        <f>SUM(CM76*$TA$28)</f>
        <v>0</v>
      </c>
      <c r="TB76" s="75">
        <f>SUM(CN76*$TB$28)</f>
        <v>0</v>
      </c>
      <c r="TC76" s="75">
        <f>SUM(CO76*$TC$28)</f>
        <v>0</v>
      </c>
      <c r="TD76" s="75">
        <f>SUM(CP76*$TD$28)</f>
        <v>0</v>
      </c>
      <c r="TE76" s="75">
        <f>SUM(CQ76*$TE$28)</f>
        <v>0</v>
      </c>
      <c r="TF76" s="75">
        <f>SUM(CR76*$TF$28)</f>
        <v>0</v>
      </c>
      <c r="TG76" s="75">
        <f>SUM(CS76*$TG$28)</f>
        <v>0</v>
      </c>
      <c r="TH76" s="75">
        <f>SUM(CT76*$TH$28)</f>
        <v>0</v>
      </c>
      <c r="TI76" s="75">
        <f>SUM(CU76*$TI$28)</f>
        <v>0</v>
      </c>
      <c r="TJ76" s="75">
        <f>SUM(CV76*$TJ$28)</f>
        <v>0</v>
      </c>
      <c r="TK76" s="75">
        <f>SUM(CW76*$TK$28)</f>
        <v>0</v>
      </c>
      <c r="TL76" s="75">
        <f>SUM(CX76*$TL$28)</f>
        <v>0</v>
      </c>
      <c r="TM76" s="75">
        <f>SUM(CY76*$TM$28)</f>
        <v>0</v>
      </c>
      <c r="TN76" s="75">
        <f>SUM(CZ76*$TN$28)</f>
        <v>0</v>
      </c>
      <c r="TO76" s="75">
        <f>SUM(DA76*$TO$28)</f>
        <v>0</v>
      </c>
      <c r="TP76" s="75">
        <f>SUM(DB76*$TP$28)</f>
        <v>0</v>
      </c>
      <c r="TQ76" s="75">
        <f>SUM(DC76*$TQ$28)</f>
        <v>0</v>
      </c>
      <c r="TR76" s="75">
        <f>SUM(DD76*$TR$28)</f>
        <v>0</v>
      </c>
      <c r="TS76" s="75">
        <f>SUM(DE76*$TS$28)</f>
        <v>0</v>
      </c>
      <c r="TT76" s="75">
        <f>SUM(DF76*$TT$28)</f>
        <v>0</v>
      </c>
      <c r="TU76" s="75">
        <f>SUM(DG76*$TU$28)</f>
        <v>0</v>
      </c>
      <c r="TV76" s="75">
        <f>SUM(DH76*$TV$28)</f>
        <v>0</v>
      </c>
      <c r="TW76" s="75">
        <f>SUM(DI76*$TW$28)</f>
        <v>0</v>
      </c>
      <c r="TX76" s="75">
        <f>SUM(DJ76*$TX$28)</f>
        <v>0</v>
      </c>
      <c r="TY76" s="75">
        <f>SUM(DK76*$TY$28)</f>
        <v>0</v>
      </c>
      <c r="TZ76" s="75">
        <f>SUM(DL76*$TZ$28)</f>
        <v>0</v>
      </c>
      <c r="UA76" s="75">
        <f>SUM(DM76*$UA$28)</f>
        <v>0</v>
      </c>
      <c r="UB76" s="75">
        <f>SUM(DN76*$UB$28)</f>
        <v>0</v>
      </c>
      <c r="UC76" s="75">
        <f>SUM(DO76*$UC$28)</f>
        <v>0</v>
      </c>
      <c r="UD76" s="75">
        <f>SUM(DP76*$UD$28)</f>
        <v>0</v>
      </c>
      <c r="UE76" s="75">
        <f>SUM(DQ76*$UE$28)</f>
        <v>0</v>
      </c>
      <c r="UF76" s="75">
        <f>SUM(DR76*$UF$28)</f>
        <v>0</v>
      </c>
      <c r="UG76" s="75">
        <f>SUM(DS76*$UG$28)</f>
        <v>0</v>
      </c>
      <c r="UH76" s="75">
        <f>SUM(DT76*$UH$28)</f>
        <v>0</v>
      </c>
      <c r="UI76" s="75">
        <f>SUM(DU76*$UI$28)</f>
        <v>0</v>
      </c>
      <c r="UJ76" s="75">
        <f>SUM(DV76*$UJ$28)</f>
        <v>0</v>
      </c>
      <c r="UK76" s="75">
        <f>SUM(DW76*$UK$28)</f>
        <v>0</v>
      </c>
      <c r="UL76" s="75">
        <f>SUM(DX76*$UL$28)</f>
        <v>0</v>
      </c>
      <c r="UM76" s="75">
        <f>SUM(DY76*$UM$28)</f>
        <v>0</v>
      </c>
      <c r="UN76" s="75">
        <f>SUM(DZ76*$UN$28)</f>
        <v>0</v>
      </c>
      <c r="UO76" s="75">
        <f>SUM(EA76*$UO$28)</f>
        <v>0</v>
      </c>
      <c r="UP76" s="75">
        <f>SUM(EB76*$UP$28)</f>
        <v>0</v>
      </c>
      <c r="UQ76" s="75">
        <f>SUM(EC76*$UQ$28)</f>
        <v>0</v>
      </c>
      <c r="UR76" s="75">
        <f>SUM(ED76*$UR$28)</f>
        <v>0</v>
      </c>
      <c r="US76" s="75">
        <f>SUM(EE76*$US$28)</f>
        <v>0</v>
      </c>
      <c r="UT76" s="75">
        <f>SUM(EF76*$UT$28)</f>
        <v>0</v>
      </c>
      <c r="UU76" s="75">
        <f>SUM(EG76*$UU$28)</f>
        <v>0</v>
      </c>
      <c r="UV76" s="75">
        <f>SUM(EH76*$UV$28)</f>
        <v>0</v>
      </c>
      <c r="UW76" s="75">
        <f>SUM(EI76*$UW$28)</f>
        <v>0</v>
      </c>
      <c r="UX76" s="75">
        <f>SUM(EJ76*$UX$28)</f>
        <v>0</v>
      </c>
      <c r="UY76" s="75">
        <f>SUM(EK76*$UY$28)</f>
        <v>0</v>
      </c>
      <c r="UZ76" s="75">
        <f>SUM(EL76*$UZ$28)</f>
        <v>0</v>
      </c>
      <c r="VA76" s="75">
        <f>SUM(EM76*$VA$28)</f>
        <v>0</v>
      </c>
      <c r="VB76" s="75">
        <f>SUM(EN76*$VB$28)</f>
        <v>0</v>
      </c>
      <c r="VC76" s="75">
        <f>SUM(EO76*$VC$28)</f>
        <v>0</v>
      </c>
      <c r="VD76" s="75">
        <f>SUM(EP76*$VD$28)</f>
        <v>0</v>
      </c>
      <c r="VE76" s="75">
        <f>SUM(EQ76*$VE$28)</f>
        <v>0</v>
      </c>
      <c r="VF76" s="75">
        <f>SUM(ER76*$VF$28)</f>
        <v>0</v>
      </c>
      <c r="VG76" s="75">
        <f>SUM(ES76*$VG$28)</f>
        <v>0</v>
      </c>
      <c r="VH76" s="75">
        <f>SUM(ET76*$VH$28)</f>
        <v>0</v>
      </c>
      <c r="VI76" s="75">
        <f>SUM(EU76*$VI$28)</f>
        <v>0</v>
      </c>
      <c r="VJ76" s="75">
        <f>SUM(EV76*$VJ$28)</f>
        <v>0</v>
      </c>
      <c r="VK76" s="75">
        <f>SUM(EW76*$VK$28)</f>
        <v>0</v>
      </c>
      <c r="VL76" s="75">
        <f>SUM(EX76*$VL$28)</f>
        <v>0</v>
      </c>
      <c r="VM76" s="75">
        <f>SUM(EY76*$VM$28)</f>
        <v>0</v>
      </c>
      <c r="VN76" s="75">
        <f>SUM(EZ76*$VND$28)</f>
        <v>0</v>
      </c>
      <c r="VO76" s="75">
        <f>SUM(FA76*$VO$28)</f>
        <v>0</v>
      </c>
      <c r="VP76" s="75">
        <f>SUM(FB76*$VP$28)</f>
        <v>0</v>
      </c>
      <c r="VQ76" s="75">
        <f>SUM(FC76*$VQ$28)</f>
        <v>0</v>
      </c>
      <c r="VR76" s="75">
        <f>SUM(FD76*$VR$28)</f>
        <v>0</v>
      </c>
      <c r="VS76" s="75">
        <f>SUM(FE76*$VS$28)</f>
        <v>0</v>
      </c>
      <c r="VT76" s="75">
        <f>SUM(FF76*$VT$28)</f>
        <v>0</v>
      </c>
      <c r="VU76" s="75">
        <f>SUM(FG76*$VU$28)</f>
        <v>0</v>
      </c>
      <c r="VV76" s="75">
        <f>SUM(FH76*$VV$28)</f>
        <v>0</v>
      </c>
      <c r="VW76" s="75">
        <f>SUM(FI76*$VW$28)</f>
        <v>0</v>
      </c>
      <c r="VX76" s="75">
        <f>SUM(FJ76*$VX$28)</f>
        <v>0</v>
      </c>
      <c r="VY76" s="75">
        <f>SUM(FK76*$VY$28)</f>
        <v>0</v>
      </c>
      <c r="VZ76" s="75">
        <f>SUM(FL76*$VZ$28)</f>
        <v>0</v>
      </c>
      <c r="WA76" s="75">
        <f>SUM(FM76*$WA$28)</f>
        <v>0</v>
      </c>
      <c r="WB76" s="75">
        <f>SUM(FN76*$WB$28)</f>
        <v>0</v>
      </c>
      <c r="WC76" s="75">
        <f>SUM(FO76*$WC$28)</f>
        <v>0</v>
      </c>
      <c r="WD76" s="75">
        <f>SUM(FP76*$WD$28)</f>
        <v>0</v>
      </c>
      <c r="WE76" s="75">
        <f>SUM(FQ76*$WE$28)</f>
        <v>0</v>
      </c>
      <c r="WF76" s="75">
        <f>SUM(FR76*$WF$28)</f>
        <v>0</v>
      </c>
      <c r="WG76" s="75">
        <f>SUM(FS76*$WG$28)</f>
        <v>0</v>
      </c>
      <c r="WH76" s="75">
        <f>SUM(FT76*$WH$28)</f>
        <v>0</v>
      </c>
      <c r="WI76" s="75">
        <f>SUM(FU76*$WI$28)</f>
        <v>0</v>
      </c>
      <c r="WJ76" s="75">
        <f>SUM(FV76*$WJ$28)</f>
        <v>0</v>
      </c>
      <c r="WK76" s="75">
        <f>SUM(FW76*$WK$28)</f>
        <v>0</v>
      </c>
      <c r="WL76" s="75">
        <f>SUM(FX76*$WL$28)</f>
        <v>0</v>
      </c>
      <c r="WM76" s="75">
        <f>SUM(FY76*$WM$28)</f>
        <v>0</v>
      </c>
      <c r="WN76" s="75">
        <f>SUM(FZ76*$WN$28)</f>
        <v>0</v>
      </c>
      <c r="WO76" s="75">
        <f>SUM(GA76*$WO$28)</f>
        <v>0</v>
      </c>
      <c r="WP76" s="75">
        <f>SUM(GB76*$WP$28)</f>
        <v>0</v>
      </c>
      <c r="WQ76" s="75">
        <f>SUM(GC76*$WQ$28)</f>
        <v>0</v>
      </c>
      <c r="WR76" s="75">
        <f>SUM(GD76*$WR$28)</f>
        <v>0</v>
      </c>
      <c r="WS76" s="75">
        <f>SUM(GE76*$WS$28)</f>
        <v>0</v>
      </c>
      <c r="WT76" s="75">
        <f>SUM(GF76*$WT$28)</f>
        <v>0</v>
      </c>
      <c r="WU76" s="75">
        <f>SUM(GG76*$WU$28)</f>
        <v>0</v>
      </c>
      <c r="WV76" s="75">
        <f>SUM(GH76*$WV$28)</f>
        <v>0</v>
      </c>
      <c r="WW76" s="75">
        <f>SUM(GI76*$WW$28)</f>
        <v>0</v>
      </c>
      <c r="WX76" s="75">
        <f>SUM(GJ76*$WX$28)</f>
        <v>0</v>
      </c>
      <c r="WY76" s="75">
        <f>SUM(GK76*$WY$28)</f>
        <v>0</v>
      </c>
      <c r="WZ76" s="75">
        <f>SUM(GL76*$WZ$28)</f>
        <v>0</v>
      </c>
      <c r="XA76" s="75">
        <f>SUM(GM76*$XA$28)</f>
        <v>0</v>
      </c>
      <c r="XB76" s="75">
        <f>SUM(GN76*$XB$28)</f>
        <v>0</v>
      </c>
      <c r="XC76" s="75">
        <f>SUM(GO76*$XC$28)</f>
        <v>0</v>
      </c>
      <c r="XD76" s="75">
        <f>SUM(GP76*$XD$28)</f>
        <v>0</v>
      </c>
      <c r="XE76" s="75">
        <f>SUM(GQ76*$XE$28)</f>
        <v>0</v>
      </c>
      <c r="XF76" s="75">
        <f>SUM(GR76*$XF$28)</f>
        <v>0</v>
      </c>
      <c r="XG76" s="75">
        <f>SUM(GS76*$XG$28)</f>
        <v>0</v>
      </c>
      <c r="XH76" s="75">
        <f>SUM(GT76*$XH$28)</f>
        <v>0</v>
      </c>
      <c r="XI76" s="75">
        <f>SUM(GU76*$XI$28)</f>
        <v>0</v>
      </c>
      <c r="XJ76" s="75">
        <f>SUM(GV76*$XJ$28)</f>
        <v>0</v>
      </c>
      <c r="XK76" s="75">
        <f>SUM(GW76*$XK$28)</f>
        <v>0</v>
      </c>
      <c r="XL76" s="75">
        <f>SUM(GX76*$XL$28)</f>
        <v>0</v>
      </c>
      <c r="XM76" s="75">
        <f>SUM(GY76*$XM$28)</f>
        <v>0</v>
      </c>
      <c r="XN76" s="75">
        <f>SUM(GZ76*$XN$28)</f>
        <v>0</v>
      </c>
      <c r="XO76" s="75">
        <f>SUM(HA76*$XO$28)</f>
        <v>0</v>
      </c>
      <c r="XP76" s="75">
        <f>SUM(HB76*$XP$28)</f>
        <v>0</v>
      </c>
      <c r="XQ76" s="75">
        <f>SUM(HC76*$XQ$28)</f>
        <v>0</v>
      </c>
      <c r="XR76" s="75">
        <f>SUM(HD76*$XR$28)</f>
        <v>0</v>
      </c>
      <c r="XS76" s="75">
        <f>SUM(HE76*$XS$28)</f>
        <v>0</v>
      </c>
      <c r="XT76" s="75">
        <f>SUM(HF76*$XT$28)</f>
        <v>0</v>
      </c>
      <c r="XU76" s="75">
        <f>SUM(HG76*$XU$28)</f>
        <v>0</v>
      </c>
      <c r="XV76" s="75">
        <f>SUM(HH76*$XV$28)</f>
        <v>0</v>
      </c>
      <c r="XW76" s="75">
        <f>SUM(HI76*$XW$28)</f>
        <v>0</v>
      </c>
      <c r="XX76" s="75">
        <f>SUM(HJ76*$XX$28)</f>
        <v>0</v>
      </c>
      <c r="XY76" s="75">
        <f>SUM(HK76*$XY$28)</f>
        <v>0</v>
      </c>
      <c r="XZ76" s="75">
        <f>SUM(HL76*$XZ$28)</f>
        <v>0</v>
      </c>
      <c r="YA76" s="75">
        <f>SUM(HM76*$YA$28)</f>
        <v>0</v>
      </c>
      <c r="YB76" s="75">
        <f>SUM(HN76*$YB$28)</f>
        <v>0</v>
      </c>
      <c r="YC76" s="75">
        <f>SUM(HO76*$YC$28)</f>
        <v>0</v>
      </c>
      <c r="YD76" s="75">
        <f>SUM(HP76*$YD$28)</f>
        <v>0</v>
      </c>
      <c r="YE76" s="75">
        <f>SUM(HQ76*$YE$28)</f>
        <v>0</v>
      </c>
      <c r="YF76" s="75">
        <f>SUM(HR76*$YF$28)</f>
        <v>0</v>
      </c>
      <c r="YG76" s="75">
        <f>SUM(HS76*$YG$28)</f>
        <v>0</v>
      </c>
      <c r="YH76" s="75">
        <f>SUM(HT76*$YH$28)</f>
        <v>0</v>
      </c>
      <c r="YI76" s="75">
        <f>SUM(HU76*$YI$28)</f>
        <v>0</v>
      </c>
      <c r="YJ76" s="75">
        <f>SUM(HV76*$YJ$28)</f>
        <v>0</v>
      </c>
      <c r="YK76" s="75">
        <f>SUM(HW76*$YK$28)</f>
        <v>0</v>
      </c>
      <c r="YL76" s="75">
        <f>SUM(HX76*$YL$28)</f>
        <v>0</v>
      </c>
      <c r="YM76" s="75">
        <f>SUM(HY76*$YM$28)</f>
        <v>0</v>
      </c>
      <c r="YN76" s="75">
        <f>SUM(HZ76*$YN$28)</f>
        <v>0</v>
      </c>
      <c r="YO76" s="75">
        <f>SUM(IA76*$YO$28)</f>
        <v>0</v>
      </c>
      <c r="YP76" s="75">
        <f>SUM(IB76*$YP$28)</f>
        <v>0</v>
      </c>
      <c r="YQ76" s="75">
        <f>SUM(IC76*$YQ$28)</f>
        <v>0</v>
      </c>
      <c r="YR76" s="75">
        <f>SUM(ID76*$YR$28)</f>
        <v>0</v>
      </c>
      <c r="YS76" s="75">
        <f>SUM(IE76*$YS$28)</f>
        <v>0</v>
      </c>
      <c r="YT76" s="75">
        <f>SUM(IF76*$YT$28)</f>
        <v>0</v>
      </c>
      <c r="YU76" s="75">
        <f>SUM(IG76*$YU$28)</f>
        <v>0</v>
      </c>
      <c r="YV76" s="75">
        <f>SUM(IH76*$YV$28)</f>
        <v>0</v>
      </c>
      <c r="YW76" s="75">
        <f>SUM(II76*$YW$28)</f>
        <v>0</v>
      </c>
      <c r="YX76" s="75">
        <f>SUM(IJ76*$YX$28)</f>
        <v>0</v>
      </c>
      <c r="YY76" s="75">
        <f>SUM(IK76*$YY$28)</f>
        <v>0</v>
      </c>
      <c r="YZ76" s="75">
        <f>SUM(IL76*$YZ$28)</f>
        <v>0</v>
      </c>
      <c r="ZA76" s="75">
        <f>SUM(IM76*$ZA$28)</f>
        <v>0</v>
      </c>
      <c r="ZB76" s="75">
        <f>SUM(IN76*$ZB$28)</f>
        <v>0</v>
      </c>
      <c r="ZC76" s="75">
        <f>SUM(IO76*$ZC$28)</f>
        <v>0</v>
      </c>
      <c r="ZD76" s="75">
        <f>SUM(IP76*$ZD$28)</f>
        <v>0</v>
      </c>
      <c r="ZE76" s="75">
        <f>SUM(IQ76*$ZE$28)</f>
        <v>0</v>
      </c>
      <c r="ZF76" s="75">
        <f>SUM(IR76*$ZF$28)</f>
        <v>0</v>
      </c>
      <c r="ZG76" s="75">
        <f>SUM(IS76*$ZG$28)</f>
        <v>0</v>
      </c>
      <c r="ZH76" s="75">
        <f>SUM(IT76*$ZH$28)</f>
        <v>0</v>
      </c>
      <c r="ZI76" s="75">
        <f>SUM(IU76*$ZI$28)</f>
        <v>0</v>
      </c>
      <c r="ZJ76" s="75">
        <f>SUM(IV76*$ZJ$28)</f>
        <v>0</v>
      </c>
      <c r="ZK76" s="75">
        <f>SUM(IW76*$ZK$28)</f>
        <v>0</v>
      </c>
      <c r="ZL76" s="75">
        <f>SUM(IX76*$ZL$28)</f>
        <v>0</v>
      </c>
      <c r="ZM76" s="75">
        <f>SUM(IY76*$ZM$28)</f>
        <v>0</v>
      </c>
      <c r="ZN76" s="75">
        <f>SUM(IZ76*$ZN$28)</f>
        <v>0</v>
      </c>
      <c r="ZO76" s="75">
        <f>SUM(JA76*$ZO$28)</f>
        <v>0</v>
      </c>
      <c r="ZP76" s="75">
        <f>SUM(JB76*$ZP$28)</f>
        <v>0</v>
      </c>
      <c r="ZQ76" s="75">
        <f>SUM(JC76*$ZQ$28)</f>
        <v>0</v>
      </c>
      <c r="ZR76" s="75">
        <f>SUM(JD76*$ZR$28)</f>
        <v>0</v>
      </c>
      <c r="ZS76" s="75">
        <f>SUM(JE76*$ZS$28)</f>
        <v>0</v>
      </c>
      <c r="ZT76" s="75">
        <f>SUM(JF76*$ZT$28)</f>
        <v>0</v>
      </c>
      <c r="ZU76" s="75">
        <f>SUM(JG76*$ZU$28)</f>
        <v>0</v>
      </c>
      <c r="ZV76" s="75">
        <f>SUM(JH76*$ZV$28)</f>
        <v>0</v>
      </c>
      <c r="ZW76" s="75">
        <f>SUM(JI76*$ZW$28)</f>
        <v>0</v>
      </c>
      <c r="ZX76" s="75">
        <f>SUM(JJ76*$ZX$28)</f>
        <v>0</v>
      </c>
      <c r="ZY76" s="75">
        <f>SUM(JK76*$ZY$28)</f>
        <v>0</v>
      </c>
      <c r="ZZ76" s="75">
        <f>SUM(JL76*$ZZ$28)</f>
        <v>0</v>
      </c>
      <c r="AAA76" s="75">
        <f>SUM(JM76*$AAA$28)</f>
        <v>0</v>
      </c>
      <c r="AAB76" s="75">
        <f>SUM(JN76*$AAB$28)</f>
        <v>0</v>
      </c>
      <c r="AAC76" s="75">
        <f>SUM(JO76*$AAC$28)</f>
        <v>0</v>
      </c>
      <c r="AAD76" s="75">
        <f>SUM(JP76*$AAD$28)</f>
        <v>0</v>
      </c>
      <c r="AAE76" s="75">
        <f>SUM(JQ76*$AAE$28)</f>
        <v>0</v>
      </c>
      <c r="AAF76" s="75">
        <f>SUM(JR76*$AAF$28)</f>
        <v>0</v>
      </c>
      <c r="AAG76" s="75">
        <f>SUM(JS76*$AAG$28)</f>
        <v>0</v>
      </c>
      <c r="AAH76" s="75">
        <f>SUM(JT76*$AAH$28)</f>
        <v>0</v>
      </c>
      <c r="AAI76" s="75">
        <f>SUM(JU76*$AAI$28)</f>
        <v>0</v>
      </c>
      <c r="AAJ76" s="75">
        <f>SUM(JV76*$AAJ$28)</f>
        <v>0</v>
      </c>
      <c r="AAK76" s="75">
        <f>SUM(JW76*$AAK$28)</f>
        <v>0</v>
      </c>
      <c r="AAL76" s="75">
        <f>SUM(JX76*$AAL$28)</f>
        <v>0</v>
      </c>
      <c r="AAM76" s="75">
        <f>SUM(JY76*$AAM$28)</f>
        <v>0</v>
      </c>
      <c r="AAN76" s="75">
        <f>SUM(JZ76*$AAN$28)</f>
        <v>0</v>
      </c>
      <c r="AAO76" s="75">
        <f>SUM(KA76*$AAO$28)</f>
        <v>0</v>
      </c>
      <c r="AAP76" s="75">
        <f>SUM(KB76*$AAP$28)</f>
        <v>0</v>
      </c>
      <c r="AAQ76" s="75">
        <f>SUM(KC76*$AAQ$28)</f>
        <v>0</v>
      </c>
      <c r="AAR76" s="75">
        <f>SUM(KD76*$AAR$28)</f>
        <v>0</v>
      </c>
      <c r="AAS76" s="75">
        <f>SUM(KE76*$AAS$28)</f>
        <v>0</v>
      </c>
      <c r="AAT76" s="75">
        <f>SUM(KF76*$AAT$28)</f>
        <v>0</v>
      </c>
      <c r="AAU76" s="75">
        <f>SUM(KG76*$AAU$28)</f>
        <v>0</v>
      </c>
      <c r="AAV76" s="75">
        <f>SUM(KH76*$AAV$28)</f>
        <v>0</v>
      </c>
      <c r="AAW76" s="75">
        <f>SUM(KI76*$AAW$28)</f>
        <v>0</v>
      </c>
      <c r="AAX76" s="75">
        <f>SUM(KJ76*$AAX$28)</f>
        <v>0</v>
      </c>
      <c r="AAY76" s="75">
        <f>SUM(KK76*$AAY$28)</f>
        <v>0</v>
      </c>
      <c r="AAZ76" s="75">
        <f>SUM(KL76*$AAZ$28)</f>
        <v>0</v>
      </c>
      <c r="ABA76" s="75">
        <f>SUM(KM76*$ABA$28)</f>
        <v>0</v>
      </c>
      <c r="ABB76" s="75">
        <f>SUM(KN76*$ABB$28)</f>
        <v>0</v>
      </c>
      <c r="ABC76" s="75">
        <f>SUM(KO76*$ABC$28)</f>
        <v>0</v>
      </c>
      <c r="ABD76" s="75">
        <f>SUM(KP76*$ABD$28)</f>
        <v>0</v>
      </c>
      <c r="ABE76" s="75">
        <f>SUM(KQ76*$ABE$28)</f>
        <v>0</v>
      </c>
      <c r="ABF76" s="75">
        <f>SUM(KR76*$ABF$28)</f>
        <v>0</v>
      </c>
      <c r="ABG76" s="75">
        <f>SUM(KS76*$ABG$28)</f>
        <v>0</v>
      </c>
      <c r="ABH76" s="75">
        <f>SUM(KT76*$ABH$28)</f>
        <v>0</v>
      </c>
      <c r="ABI76" s="75">
        <f>SUM(KU76*$ABI$28)</f>
        <v>0</v>
      </c>
      <c r="ABJ76" s="75">
        <f>SUM(KV76*$ABJ$28)</f>
        <v>0</v>
      </c>
      <c r="ABK76" s="75">
        <f>SUM(KW76*$ABK$28)</f>
        <v>0</v>
      </c>
      <c r="ABL76" s="75">
        <f>SUM(KX76*$ABL$28)</f>
        <v>16497.45</v>
      </c>
      <c r="ABM76" s="75">
        <f>SUM(KY76*$ABM$28)</f>
        <v>67362.3</v>
      </c>
      <c r="ABN76" s="75">
        <f>SUM(KZ76*$ABN$28)</f>
        <v>120580.95</v>
      </c>
      <c r="ABO76" s="75">
        <f>SUM(LA76*$ABO$28)</f>
        <v>0</v>
      </c>
      <c r="ABP76" s="75">
        <f>SUM(LB76*$ABP$28)</f>
        <v>0</v>
      </c>
      <c r="ABQ76" s="75">
        <f>SUM(LC76*$ABQ$28)</f>
        <v>0</v>
      </c>
      <c r="ABR76" s="75">
        <f>SUM(LD76*$ABR$28)</f>
        <v>85398</v>
      </c>
      <c r="ABS76" s="75">
        <f>SUM(LE76*$ABS$28)</f>
        <v>0</v>
      </c>
      <c r="ABT76" s="75">
        <f>SUM(LF76*$ABT$28)</f>
        <v>0</v>
      </c>
      <c r="ABU76" s="75">
        <f>SUM(LG76*$ABU$28)</f>
        <v>0</v>
      </c>
      <c r="ABV76" s="75">
        <f>SUM(LH76*$ABV$28)</f>
        <v>0</v>
      </c>
      <c r="ABW76" s="75">
        <f>SUM(LI76*$ABW$28)</f>
        <v>0</v>
      </c>
      <c r="ABX76" s="75">
        <f>SUM(LJ76*$ABX$28)</f>
        <v>0</v>
      </c>
      <c r="ABY76" s="75">
        <f>SUM(LK76*$ABY$28)</f>
        <v>0</v>
      </c>
      <c r="ABZ76" s="75">
        <f>SUM(LL76*$ABZ$28)</f>
        <v>0</v>
      </c>
      <c r="ACA76" s="75">
        <f>SUM(LM76*$ACA$28)</f>
        <v>0</v>
      </c>
      <c r="ACB76" s="75">
        <f>SUM(LN76*$ACB$28)</f>
        <v>0</v>
      </c>
      <c r="ACC76" s="75">
        <f>SUM(LO76*$ACC$28)</f>
        <v>0</v>
      </c>
      <c r="ACD76" s="75">
        <f>SUM(LP76*$ACD$28)</f>
        <v>0</v>
      </c>
      <c r="ACE76" s="75">
        <f>SUM(LQ76*$ACE$28)</f>
        <v>0</v>
      </c>
      <c r="ACF76" s="75">
        <f>SUM(LR76*$ACF$28)</f>
        <v>0</v>
      </c>
      <c r="ACG76" s="75">
        <f>SUM(LS76*$ACG$28)</f>
        <v>0</v>
      </c>
      <c r="ACH76" s="75">
        <f>SUM(LT76*$ACH$28)</f>
        <v>0</v>
      </c>
      <c r="ACI76" s="75">
        <f>SUM(LU76*$ACI$28)</f>
        <v>0</v>
      </c>
      <c r="ACJ76" s="75">
        <f>SUM(LV76*$ACJ$28)</f>
        <v>0</v>
      </c>
      <c r="ACK76" s="75">
        <f>SUM(LW76*$ACK$28)</f>
        <v>0</v>
      </c>
      <c r="ACL76" s="75">
        <f>SUM(LX76*$ACL$28)</f>
        <v>0</v>
      </c>
      <c r="ACM76" s="75">
        <f>SUM(LY76*$ACM$28)</f>
        <v>0</v>
      </c>
      <c r="ACN76" s="75">
        <f>SUM(LZ76*$ACN$28)</f>
        <v>0</v>
      </c>
      <c r="ACO76" s="75">
        <f>SUM(MA76*$ACO$28)</f>
        <v>0</v>
      </c>
      <c r="ACP76" s="75">
        <f>SUM(MB76*$ACP$28)</f>
        <v>0</v>
      </c>
      <c r="ACQ76" s="75">
        <f>SUM(MC76*$ACQ$28)</f>
        <v>0</v>
      </c>
      <c r="ACR76" s="75">
        <f>SUM(MD76*$ACR$28)</f>
        <v>0</v>
      </c>
      <c r="ACS76" s="75">
        <f>SUM(ME76*$ACS$28)</f>
        <v>2912</v>
      </c>
      <c r="ACT76" s="75">
        <f>SUM(MF76*$ACT$28)</f>
        <v>1148</v>
      </c>
      <c r="ACU76" s="75">
        <f>SUM(MG76*$ACU$28)</f>
        <v>0</v>
      </c>
      <c r="ACV76" s="75">
        <f>SUM(MH76*$ACV$28)</f>
        <v>0</v>
      </c>
      <c r="ACW76" s="75">
        <f>SUM(MI76*$ACW$28)</f>
        <v>0</v>
      </c>
      <c r="ACX76" s="75">
        <f>SUM(MJ76*$ACX$28)</f>
        <v>0</v>
      </c>
      <c r="ACY76" s="75">
        <f>SUM(MK76*$ACY$28)</f>
        <v>4050</v>
      </c>
      <c r="ACZ76" s="75">
        <f>SUM(ML76*$ACZ$28)</f>
        <v>0</v>
      </c>
      <c r="ADA76" s="75">
        <f>SUM(MM76*$ADA$28)</f>
        <v>0</v>
      </c>
      <c r="ADB76" s="75">
        <f>SUM(MN76*$ADB$28)</f>
        <v>0</v>
      </c>
      <c r="ADC76" s="75">
        <f>SUM(MO76*$ADC$28)</f>
        <v>0</v>
      </c>
      <c r="ADD76" s="75">
        <f>SUM(MP76*$ADD$28)</f>
        <v>0</v>
      </c>
      <c r="ADE76" s="75">
        <f>SUM(MQ76*$ADE$28)</f>
        <v>0</v>
      </c>
      <c r="ADF76" s="75">
        <f>SUM(MR76*$ADF$28)</f>
        <v>0</v>
      </c>
      <c r="ADG76" s="75">
        <f>SUM(MS76*$ADG$28)</f>
        <v>0</v>
      </c>
      <c r="ADH76" s="75">
        <f>SUM(MT76*$ADH$28)</f>
        <v>0</v>
      </c>
      <c r="ADI76" s="75">
        <f>SUM(MU76*$ADI$28)</f>
        <v>0</v>
      </c>
      <c r="ADJ76" s="75">
        <f>SUM(MV76*$ADJ$28)</f>
        <v>0</v>
      </c>
      <c r="ADK76" s="75">
        <f>SUM(MW76*$ADK$28)</f>
        <v>0</v>
      </c>
      <c r="ADL76" s="75">
        <f>SUM(MX76*$ADL$28)</f>
        <v>0</v>
      </c>
      <c r="ADM76" s="75">
        <f>SUM(MY76*$ADM$28)</f>
        <v>0</v>
      </c>
      <c r="ADN76" s="75">
        <f>SUM(MZ76*$ADN$28)</f>
        <v>0</v>
      </c>
      <c r="ADO76" s="75">
        <f>SUM(NA76*$ADO$28)</f>
        <v>0</v>
      </c>
      <c r="ADP76" s="75">
        <f>SUM(NB76*$ADP$28)</f>
        <v>0</v>
      </c>
      <c r="ADQ76" s="75">
        <f>SUM(NC76*$ADQ$28)</f>
        <v>0</v>
      </c>
      <c r="ADR76" s="75">
        <f>SUM(ND76*$ADR$28)</f>
        <v>0</v>
      </c>
      <c r="ADS76" s="75">
        <f>SUM(NE76*$ADS$28)</f>
        <v>0</v>
      </c>
      <c r="ADT76" s="75">
        <f>SUM(NF76*$ADT$28)</f>
        <v>0</v>
      </c>
      <c r="ADU76" s="75">
        <f>SUM(NG76*$ADU$28)</f>
        <v>0</v>
      </c>
      <c r="ADV76" s="75">
        <f>SUM(NH76*$ADV$28)</f>
        <v>0</v>
      </c>
      <c r="ADW76" s="75">
        <f>SUM(NI76*$ADW$28)</f>
        <v>0</v>
      </c>
      <c r="ADX76" s="75">
        <f>SUM(NJ76*$ADX$28)</f>
        <v>0</v>
      </c>
      <c r="ADY76" s="75">
        <f>SUM(NK76*$ADY$28)</f>
        <v>0</v>
      </c>
      <c r="ADZ76" s="75">
        <f>SUM(NL76*$ADZ$28)</f>
        <v>0</v>
      </c>
      <c r="AEA76" s="75">
        <f>SUM(NM76*$AEA$28)</f>
        <v>0</v>
      </c>
      <c r="AEB76" s="75">
        <f>SUM(NN76*$AEB$28)</f>
        <v>0</v>
      </c>
      <c r="AEC76" s="75">
        <f>SUM(NO76*$AEC$28)</f>
        <v>0</v>
      </c>
      <c r="AED76" s="75">
        <f>SUM(NP76*$AED$28)</f>
        <v>0</v>
      </c>
      <c r="AEE76" s="75">
        <f>SUM(NQ76*$AEE$28)</f>
        <v>0</v>
      </c>
      <c r="AEF76" s="75">
        <f>SUM(NR76*$AEF$28)</f>
        <v>0</v>
      </c>
      <c r="AEG76" s="75">
        <f>SUM(NS76*$AEG$28)</f>
        <v>0</v>
      </c>
      <c r="AEH76" s="75">
        <f>SUM(NT76*$AEH$28)</f>
        <v>0</v>
      </c>
      <c r="AEI76" s="75">
        <f>SUM(NU76*$AEI$28)</f>
        <v>0</v>
      </c>
      <c r="AEJ76" s="75">
        <f>SUM(NV76*$AEJ$28)</f>
        <v>67.2</v>
      </c>
      <c r="AEK76" s="75">
        <f>SUM(NW76*$AEK$28)</f>
        <v>560</v>
      </c>
      <c r="AEL76" s="75">
        <f>SUM(NX76*$AEL$28)</f>
        <v>0</v>
      </c>
      <c r="AEM76" s="75">
        <f>SUM(NY76*$AEM$28)</f>
        <v>0</v>
      </c>
      <c r="AEN76" s="75">
        <f>SUM(NZ76*$AEN$28)</f>
        <v>0</v>
      </c>
      <c r="AEO76" s="75">
        <f>SUM(OA76*$AEO$28)</f>
        <v>0</v>
      </c>
      <c r="AEP76" s="75">
        <f>SUM(OB76*$AEP$28)</f>
        <v>2766.4</v>
      </c>
      <c r="AEQ76" s="75">
        <f>SUM(OC76*$AEQ$28)</f>
        <v>0</v>
      </c>
      <c r="AER76" s="75">
        <f>SUM(OD76*$AER$28)</f>
        <v>0</v>
      </c>
      <c r="AES76" s="75">
        <f>SUM(OE76*$AES$28)</f>
        <v>1125.5999999999999</v>
      </c>
      <c r="AET76" s="75">
        <f>SUM(OF76*$AET$28)</f>
        <v>0</v>
      </c>
      <c r="AEU76" s="75">
        <f>SUM(OG76*$AEU$28)</f>
        <v>0</v>
      </c>
      <c r="AEV76" s="75">
        <f>SUM(OH76*$AEV$28)</f>
        <v>28</v>
      </c>
      <c r="AEW76" s="75">
        <f>SUM(OI76*$AEW$28)</f>
        <v>0</v>
      </c>
      <c r="AEX76" s="75">
        <f>SUM(OJ76*$AEX$28)</f>
        <v>2.8000000000000003</v>
      </c>
      <c r="AEY76" s="75">
        <f>SUM(OK76*$AEY$28)</f>
        <v>0</v>
      </c>
      <c r="AEZ76" s="75">
        <f>SUM(OL76*$AEZ$28)</f>
        <v>0</v>
      </c>
      <c r="AFA76" s="75">
        <f>SUM(OM76*$AFA$28)</f>
        <v>0</v>
      </c>
      <c r="AFB76" s="75">
        <f>SUM(ON76*$AFB$28)</f>
        <v>0</v>
      </c>
      <c r="AFC76" s="75">
        <f>SUM(OO76*$AFC$28)</f>
        <v>0</v>
      </c>
      <c r="AFD76" s="75">
        <f>SUM(OP76*$AFD$28)</f>
        <v>0</v>
      </c>
      <c r="AFE76" s="75">
        <f>SUM(OQ76*$AFE$28)</f>
        <v>0</v>
      </c>
      <c r="AFF76" s="75">
        <f>SUM(OR76*$AFF$28)</f>
        <v>0</v>
      </c>
      <c r="AFG76" s="75">
        <f>SUM(OS76*$AFG$28)</f>
        <v>0</v>
      </c>
      <c r="AFH76" s="75">
        <f>SUM(OT76*$AFH$28)</f>
        <v>0</v>
      </c>
      <c r="AFI76" s="75">
        <f>SUM(OU76*$AFI$28)</f>
        <v>0</v>
      </c>
      <c r="AFJ76" s="75">
        <f>SUM(OV76*$AFJ$28)</f>
        <v>0</v>
      </c>
      <c r="AFK76" s="75">
        <f>SUM(OW76*$AFK$28)</f>
        <v>0</v>
      </c>
      <c r="AFL76" s="75">
        <f>SUM(OX76*$AFL$28)</f>
        <v>0</v>
      </c>
      <c r="AFM76" s="75">
        <f>SUM(OY76*$AFM$28)</f>
        <v>0</v>
      </c>
      <c r="AFN76" s="75">
        <f>SUM(OZ76*$AFN$28)</f>
        <v>0</v>
      </c>
      <c r="AFO76" s="75">
        <f>SUM(PA76*$AFO$28)</f>
        <v>0</v>
      </c>
      <c r="AFP76" s="75">
        <f>SUM(PB76*$AFP$28)</f>
        <v>0</v>
      </c>
      <c r="AFQ76" s="75">
        <f>SUM(PC76*$AFQ$28)</f>
        <v>0</v>
      </c>
      <c r="AFR76" s="75">
        <f>SUM(PD76*$AFR$28)</f>
        <v>0</v>
      </c>
      <c r="AFS76" s="75">
        <f>SUM(PE76*$AFS$28)</f>
        <v>0</v>
      </c>
      <c r="AFT76" s="75">
        <f>SUM(PF76*$AFT$28)</f>
        <v>0</v>
      </c>
      <c r="AFU76" s="75">
        <f>SUM(PG76*$AFU$28)</f>
        <v>1016.4</v>
      </c>
      <c r="AFV76" s="75">
        <f>SUM(PH76*$AFV$28)</f>
        <v>0</v>
      </c>
      <c r="AFW76" s="75">
        <f>SUM(PI76*$AFW$28)</f>
        <v>0</v>
      </c>
      <c r="AFX76" s="75">
        <f>SUM(PJ76*$AFX$28)</f>
        <v>0</v>
      </c>
      <c r="AFY76" s="75">
        <f>SUM(PK76*$AFY$28)</f>
        <v>0</v>
      </c>
      <c r="AFZ76" s="75">
        <f>SUM(PL76*$AFZ$28)</f>
        <v>0</v>
      </c>
      <c r="AGA76" s="75">
        <f>SUM(PM76*$AGA$28)</f>
        <v>0</v>
      </c>
      <c r="AGB76" s="75">
        <f>SUM(PN76*$AGB$28)</f>
        <v>0</v>
      </c>
      <c r="AGC76" s="75">
        <f>SUM(PO76*$AGC$28)</f>
        <v>0</v>
      </c>
      <c r="AGD76" s="75">
        <f>SUM(PP76*$AGD$28)</f>
        <v>0</v>
      </c>
      <c r="AGE76" s="75">
        <f>SUM(PQ76*$AGE$28)</f>
        <v>0</v>
      </c>
      <c r="AGF76" s="75">
        <f>SUM(PR76*$AGF$28)</f>
        <v>0</v>
      </c>
      <c r="AGG76" s="75">
        <f>SUM(PS76*$AGG$28)</f>
        <v>0</v>
      </c>
      <c r="AGH76" s="75">
        <f>SUM(PT76*$AGH$28)</f>
        <v>0</v>
      </c>
      <c r="AGI76" s="75">
        <f>SUM(PU76*$AGI$28)</f>
        <v>0</v>
      </c>
      <c r="AGJ76" s="75">
        <f>SUM(PV76*$AGJ$28)</f>
        <v>0</v>
      </c>
      <c r="AGK76" s="75">
        <f>SUM(PW76*$AGK$28)</f>
        <v>0</v>
      </c>
      <c r="AGL76" s="75">
        <f>SUM(PX76*$AGL$28)</f>
        <v>0</v>
      </c>
      <c r="AGM76" s="75">
        <f>SUM(PY76*$AGM$28)</f>
        <v>0</v>
      </c>
      <c r="AGN76" s="75">
        <f>SUM(PZ76*$AGN$28)</f>
        <v>0</v>
      </c>
      <c r="AGO76" s="75">
        <f>SUM(QA76*$AGO$28)</f>
        <v>0</v>
      </c>
      <c r="AGP76" s="75">
        <f>SUM(QB76*$AGP$28)</f>
        <v>0</v>
      </c>
      <c r="AGQ76" s="75">
        <f>SUM(QC76*$AGQ$28)</f>
        <v>0</v>
      </c>
      <c r="AGR76" s="75">
        <f>SUM(QD76*$AGR$28)</f>
        <v>0</v>
      </c>
      <c r="AGS76" s="75">
        <f>SUM(QE76*$AGS$28)</f>
        <v>0</v>
      </c>
      <c r="AGT76" s="75">
        <f>SUM(QF76*$AGT$28)</f>
        <v>0</v>
      </c>
      <c r="AGU76" s="75">
        <f>SUM(QG76*$AGU$28)</f>
        <v>0</v>
      </c>
      <c r="AGV76" s="75">
        <f>SUM(QH76*$AGV$28)</f>
        <v>0</v>
      </c>
      <c r="AGW76" s="75">
        <f>SUM(QI76*$AGW$28)</f>
        <v>0</v>
      </c>
      <c r="AGX76" s="75">
        <f>SUM(QJ76*$AGX$28)</f>
        <v>0</v>
      </c>
      <c r="AGY76" s="75">
        <f>SUM(QK76*$AGY$28)</f>
        <v>0</v>
      </c>
      <c r="AGZ76" s="75">
        <f>SUM(QL76*$AGZ$28)</f>
        <v>0</v>
      </c>
      <c r="AHA76" s="75">
        <f>SUM(QM76*$AHA$28)</f>
        <v>0</v>
      </c>
      <c r="AHB76" s="75">
        <f>SUM(QN76*$AHB$28)</f>
        <v>0</v>
      </c>
      <c r="AHC76" s="75">
        <f>SUM(QO76*$AHC$28)</f>
        <v>0</v>
      </c>
      <c r="AHD76" s="75">
        <f>SUM(QP76*$AHD$28)</f>
        <v>0</v>
      </c>
      <c r="AHE76" s="75">
        <f>SUM(QQ76*$AHE$28)</f>
        <v>0</v>
      </c>
      <c r="AHF76" s="75">
        <f>SUM(QR76*$AHF$28)</f>
        <v>0</v>
      </c>
      <c r="AHG76" s="75">
        <f>SUM(QS76*$AHG$28)</f>
        <v>0</v>
      </c>
      <c r="AHH76" s="75">
        <f>SUM(QT76*$AHH$28)</f>
        <v>0</v>
      </c>
      <c r="AHI76" s="75">
        <f>SUM(QU76*$AHI$28)</f>
        <v>0</v>
      </c>
      <c r="AHJ76" s="75">
        <f>SUM(QV76*$AHJ$28)</f>
        <v>0</v>
      </c>
      <c r="AHK76" s="75">
        <f>SUM(QW76*$AHK$28)</f>
        <v>0</v>
      </c>
      <c r="AHL76" s="75">
        <f>SUM(QX76*$AHL$28)</f>
        <v>0</v>
      </c>
      <c r="AHM76" s="75">
        <f>SUM(QY76*$AHM$28)</f>
        <v>0</v>
      </c>
      <c r="AHN76" s="75">
        <f>SUM(QZ76*$AHN$28)</f>
        <v>0</v>
      </c>
      <c r="AHO76" s="75">
        <f>SUM(RA76*$AHO$28)</f>
        <v>0</v>
      </c>
      <c r="AHP76" s="75">
        <f>SUM(RB76*$AHP$28)</f>
        <v>0</v>
      </c>
      <c r="AHQ76" s="75">
        <f>SUM(RC76*$AHQ$28)</f>
        <v>0</v>
      </c>
      <c r="AHT76" s="22">
        <f>SUM(AS76:KN76)</f>
        <v>0</v>
      </c>
      <c r="AHU76" s="22">
        <f>SUM(KO76:KV76)</f>
        <v>0</v>
      </c>
      <c r="AHV76" s="22">
        <f>SUM(KW76:MD76)</f>
        <v>130.13</v>
      </c>
      <c r="AHW76" s="22">
        <f>SUM(ME76:NL76)</f>
        <v>6.9499999999999993</v>
      </c>
      <c r="AHX76" s="22">
        <f>SUM(NM76:NT76)</f>
        <v>0</v>
      </c>
      <c r="AHY76" s="22">
        <f>SUM(NU76:OJ76)</f>
        <v>16.250000000000004</v>
      </c>
      <c r="AHZ76" s="22">
        <f>SUM(OK76:RC76)</f>
        <v>5.64</v>
      </c>
      <c r="AIA76" s="22">
        <f>SUM(AHT76:AHZ76)</f>
        <v>158.96999999999997</v>
      </c>
      <c r="AIB76" s="77">
        <f>SUM(AHT76/AIA76)</f>
        <v>0</v>
      </c>
      <c r="AIC76" s="77">
        <f>SUM(AHU76/AIA76)</f>
        <v>0</v>
      </c>
      <c r="AID76" s="77">
        <f>SUM(AHV76/AIA76)</f>
        <v>0.81858212241303407</v>
      </c>
      <c r="AIE76" s="77">
        <f>SUM(AHW76/AIA76)</f>
        <v>4.371894068063157E-2</v>
      </c>
      <c r="AIF76" s="77">
        <f>SUM(AHX76/AIA76)</f>
        <v>0</v>
      </c>
      <c r="AIG76" s="77">
        <f>SUM(AHY76/AIA76)</f>
        <v>0.10222054475687241</v>
      </c>
      <c r="AIH76" s="77">
        <f>SUM(AHZ76/AIA76)</f>
        <v>3.5478392149462169E-2</v>
      </c>
      <c r="AII76" s="22" t="s">
        <v>582</v>
      </c>
      <c r="AIK76" s="75">
        <f>SUM(RG76:AHQ76)</f>
        <v>303515.10000000003</v>
      </c>
      <c r="AIL76" s="75">
        <f>AE76</f>
        <v>0</v>
      </c>
      <c r="AIM76" s="75">
        <f>SUM(AFZ76:AHD76)</f>
        <v>0</v>
      </c>
      <c r="AIN76" s="75">
        <f>SUM(AIK76-AIM76)</f>
        <v>303515.10000000003</v>
      </c>
      <c r="AIO76" s="75">
        <f>SUM(AIL76+AIM76)</f>
        <v>0</v>
      </c>
      <c r="AIP76" s="23">
        <f>SUM(AIO76/AIN76)</f>
        <v>0</v>
      </c>
    </row>
    <row r="77" spans="5:926" ht="23.25" customHeight="1" x14ac:dyDescent="0.2">
      <c r="E77" s="72"/>
      <c r="J77" s="78">
        <v>2021</v>
      </c>
      <c r="K77" s="78">
        <v>331</v>
      </c>
      <c r="L77" s="79">
        <v>44239</v>
      </c>
      <c r="M77" s="78">
        <v>1413800</v>
      </c>
      <c r="N77" s="80"/>
      <c r="O77" s="80" t="s">
        <v>718</v>
      </c>
      <c r="P77" s="80" t="s">
        <v>760</v>
      </c>
      <c r="Q77" s="80" t="s">
        <v>759</v>
      </c>
      <c r="R77" s="22">
        <v>33</v>
      </c>
      <c r="S77" s="22">
        <v>1</v>
      </c>
      <c r="T77" s="22">
        <v>10</v>
      </c>
      <c r="U77" s="68" t="s">
        <v>698</v>
      </c>
      <c r="V77" s="22" t="s">
        <v>699</v>
      </c>
      <c r="X77" s="22">
        <v>79.84</v>
      </c>
      <c r="Y77" s="74">
        <f>SUM(AK77/X77)</f>
        <v>2505.0100200400802</v>
      </c>
      <c r="Z77" s="75">
        <v>122190</v>
      </c>
      <c r="AA77" s="75"/>
      <c r="AB77" s="75"/>
      <c r="AC77" s="75">
        <f>SUM(Z77:AB77)</f>
        <v>122190</v>
      </c>
      <c r="AD77" s="75">
        <v>122190</v>
      </c>
      <c r="AE77" s="75"/>
      <c r="AF77" s="75"/>
      <c r="AG77" s="75">
        <f>SUM(AD77:AF77)</f>
        <v>122190</v>
      </c>
      <c r="AH77" s="74">
        <v>200000</v>
      </c>
      <c r="AI77" s="74"/>
      <c r="AJ77" s="74"/>
      <c r="AK77" s="76">
        <f>SUM(AH77-(AI77+AJ77))</f>
        <v>200000</v>
      </c>
      <c r="AL77" s="23">
        <f>SUM(AD77/AK77)</f>
        <v>0.61094999999999999</v>
      </c>
      <c r="AM77" s="77">
        <f>ABS(AL77-$A$7)</f>
        <v>0.12805</v>
      </c>
      <c r="AN77" s="77">
        <f>ABS(AL77-$A$9)</f>
        <v>0.18029725917433992</v>
      </c>
      <c r="AO77" s="77">
        <f>SUMSQ(AN77)</f>
        <v>3.2507101665779102E-2</v>
      </c>
      <c r="AP77" s="75">
        <f>AK77^2</f>
        <v>40000000000</v>
      </c>
      <c r="AQ77" s="74">
        <f>AG77^2</f>
        <v>14930396100</v>
      </c>
      <c r="AR77" s="75">
        <f>AG77*AK77</f>
        <v>24438000000</v>
      </c>
      <c r="KX77" s="22">
        <v>21.48</v>
      </c>
      <c r="KZ77" s="22">
        <v>17.12</v>
      </c>
      <c r="LD77" s="22">
        <v>12.46</v>
      </c>
      <c r="MG77" s="22">
        <v>0.97</v>
      </c>
      <c r="MH77" s="22">
        <v>2.68</v>
      </c>
      <c r="NZ77" s="22">
        <v>0.91</v>
      </c>
      <c r="OB77" s="22">
        <v>15.68</v>
      </c>
      <c r="OD77" s="22">
        <v>0.35</v>
      </c>
      <c r="OH77" s="22">
        <v>0.33</v>
      </c>
      <c r="OJ77" s="22">
        <v>5.86</v>
      </c>
      <c r="RB77" s="22">
        <v>2</v>
      </c>
      <c r="RE77" s="22">
        <f>SUM(AS77:PG77)</f>
        <v>77.839999999999989</v>
      </c>
      <c r="RF77" s="22">
        <f>SUM(AS77:RC77)</f>
        <v>79.839999999999989</v>
      </c>
      <c r="RG77" s="75">
        <f>SUM(AS77*$RG$28)</f>
        <v>0</v>
      </c>
      <c r="RH77" s="75">
        <f>SUM(AT77*$RH$28)</f>
        <v>0</v>
      </c>
      <c r="RI77" s="75">
        <f>SUM(AU77*$RI$28)</f>
        <v>0</v>
      </c>
      <c r="RJ77" s="75">
        <f>SUM(AV77*$RJ$28)</f>
        <v>0</v>
      </c>
      <c r="RK77" s="75">
        <f>SUM(AW77*$RK$28)</f>
        <v>0</v>
      </c>
      <c r="RL77" s="75">
        <f>SUM(AX77*$RL$28)</f>
        <v>0</v>
      </c>
      <c r="RM77" s="75">
        <f>SUM(AY77*$RM$28)</f>
        <v>0</v>
      </c>
      <c r="RN77" s="75">
        <f>SUM(AZ77*$RN$28)</f>
        <v>0</v>
      </c>
      <c r="RO77" s="75">
        <f>SUM(BA77*$RO$28)</f>
        <v>0</v>
      </c>
      <c r="RP77" s="75">
        <f>SUM(BB77*$RP$28)</f>
        <v>0</v>
      </c>
      <c r="RQ77" s="75">
        <f>SUM(BC77*$RQ$28)</f>
        <v>0</v>
      </c>
      <c r="RR77" s="75">
        <f>SUM(BD77*$RR$28)</f>
        <v>0</v>
      </c>
      <c r="RS77" s="75">
        <f>SUM(BE77*$RS$28)</f>
        <v>0</v>
      </c>
      <c r="RT77" s="75">
        <f>SUM(BF77*$RT$28)</f>
        <v>0</v>
      </c>
      <c r="RU77" s="75">
        <f>SUM(BG77*$RU$28)</f>
        <v>0</v>
      </c>
      <c r="RV77" s="75">
        <f>SUM(BH77*$RV$28)</f>
        <v>0</v>
      </c>
      <c r="RW77" s="75">
        <f>SUM(BI77*$RW$28)</f>
        <v>0</v>
      </c>
      <c r="RX77" s="75">
        <f>SUM(BJ77*$RX$28)</f>
        <v>0</v>
      </c>
      <c r="RY77" s="75">
        <f>SUM(BK77*$RY$28)</f>
        <v>0</v>
      </c>
      <c r="RZ77" s="75">
        <f>SUM(BL77*$RZ$28)</f>
        <v>0</v>
      </c>
      <c r="SA77" s="75">
        <f>SUM(BM77*$SA$28)</f>
        <v>0</v>
      </c>
      <c r="SB77" s="75">
        <f>SUM(BN77*$SB$28)</f>
        <v>0</v>
      </c>
      <c r="SC77" s="75">
        <f>SUM(BO77*$SC$28)</f>
        <v>0</v>
      </c>
      <c r="SD77" s="75">
        <f>SUM(BP77*$SD$28)</f>
        <v>0</v>
      </c>
      <c r="SE77" s="75">
        <f>SUM(BQ77*$SE$28)</f>
        <v>0</v>
      </c>
      <c r="SF77" s="75">
        <f>SUM(BR77*$SF$28)</f>
        <v>0</v>
      </c>
      <c r="SG77" s="75">
        <f>SUM(BS77*$SG$28)</f>
        <v>0</v>
      </c>
      <c r="SH77" s="75">
        <f>SUM(BT77*$SH$28)</f>
        <v>0</v>
      </c>
      <c r="SI77" s="75">
        <f>SUM(BU77*$SI$28)</f>
        <v>0</v>
      </c>
      <c r="SJ77" s="75">
        <f>SUM(BV77*$SJ$28)</f>
        <v>0</v>
      </c>
      <c r="SK77" s="75">
        <f>SUM(BW77*$SK$28)</f>
        <v>0</v>
      </c>
      <c r="SL77" s="75">
        <f>SUM(BX77*$SL$28)</f>
        <v>0</v>
      </c>
      <c r="SM77" s="75">
        <f>SUM(BY77*$SM$28)</f>
        <v>0</v>
      </c>
      <c r="SN77" s="75">
        <f>SUM(BZ77*$SN$28)</f>
        <v>0</v>
      </c>
      <c r="SO77" s="75">
        <f>SUM(CA77*$SO$28)</f>
        <v>0</v>
      </c>
      <c r="SP77" s="75">
        <f>SUM(CB77*$SP$28)</f>
        <v>0</v>
      </c>
      <c r="SQ77" s="75">
        <f>SUM(CC77*$SQ$28)</f>
        <v>0</v>
      </c>
      <c r="SR77" s="75">
        <f>SUM(CD77*$SR$28)</f>
        <v>0</v>
      </c>
      <c r="SS77" s="75">
        <f>SUM(CE77*$SS$28)</f>
        <v>0</v>
      </c>
      <c r="ST77" s="75">
        <f>SUM(CF77*$ST$28)</f>
        <v>0</v>
      </c>
      <c r="SU77" s="75">
        <f>SUM(CG77*$SU$28)</f>
        <v>0</v>
      </c>
      <c r="SV77" s="75">
        <f>SUM(CH77*$SV$28)</f>
        <v>0</v>
      </c>
      <c r="SW77" s="75">
        <f>SUM(CI77*$SW$28)</f>
        <v>0</v>
      </c>
      <c r="SX77" s="75">
        <f>SUM(CJ77*$SX$28)</f>
        <v>0</v>
      </c>
      <c r="SY77" s="75">
        <f>SUM(CK77*$SY$28)</f>
        <v>0</v>
      </c>
      <c r="SZ77" s="75">
        <f>SUM(CL77*$SZ$28)</f>
        <v>0</v>
      </c>
      <c r="TA77" s="75">
        <f>SUM(CM77*$TA$28)</f>
        <v>0</v>
      </c>
      <c r="TB77" s="75">
        <f>SUM(CN77*$TB$28)</f>
        <v>0</v>
      </c>
      <c r="TC77" s="75">
        <f>SUM(CO77*$TC$28)</f>
        <v>0</v>
      </c>
      <c r="TD77" s="75">
        <f>SUM(CP77*$TD$28)</f>
        <v>0</v>
      </c>
      <c r="TE77" s="75">
        <f>SUM(CQ77*$TE$28)</f>
        <v>0</v>
      </c>
      <c r="TF77" s="75">
        <f>SUM(CR77*$TF$28)</f>
        <v>0</v>
      </c>
      <c r="TG77" s="75">
        <f>SUM(CS77*$TG$28)</f>
        <v>0</v>
      </c>
      <c r="TH77" s="75">
        <f>SUM(CT77*$TH$28)</f>
        <v>0</v>
      </c>
      <c r="TI77" s="75">
        <f>SUM(CU77*$TI$28)</f>
        <v>0</v>
      </c>
      <c r="TJ77" s="75">
        <f>SUM(CV77*$TJ$28)</f>
        <v>0</v>
      </c>
      <c r="TK77" s="75">
        <f>SUM(CW77*$TK$28)</f>
        <v>0</v>
      </c>
      <c r="TL77" s="75">
        <f>SUM(CX77*$TL$28)</f>
        <v>0</v>
      </c>
      <c r="TM77" s="75">
        <f>SUM(CY77*$TM$28)</f>
        <v>0</v>
      </c>
      <c r="TN77" s="75">
        <f>SUM(CZ77*$TN$28)</f>
        <v>0</v>
      </c>
      <c r="TO77" s="75">
        <f>SUM(DA77*$TO$28)</f>
        <v>0</v>
      </c>
      <c r="TP77" s="75">
        <f>SUM(DB77*$TP$28)</f>
        <v>0</v>
      </c>
      <c r="TQ77" s="75">
        <f>SUM(DC77*$TQ$28)</f>
        <v>0</v>
      </c>
      <c r="TR77" s="75">
        <f>SUM(DD77*$TR$28)</f>
        <v>0</v>
      </c>
      <c r="TS77" s="75">
        <f>SUM(DE77*$TS$28)</f>
        <v>0</v>
      </c>
      <c r="TT77" s="75">
        <f>SUM(DF77*$TT$28)</f>
        <v>0</v>
      </c>
      <c r="TU77" s="75">
        <f>SUM(DG77*$TU$28)</f>
        <v>0</v>
      </c>
      <c r="TV77" s="75">
        <f>SUM(DH77*$TV$28)</f>
        <v>0</v>
      </c>
      <c r="TW77" s="75">
        <f>SUM(DI77*$TW$28)</f>
        <v>0</v>
      </c>
      <c r="TX77" s="75">
        <f>SUM(DJ77*$TX$28)</f>
        <v>0</v>
      </c>
      <c r="TY77" s="75">
        <f>SUM(DK77*$TY$28)</f>
        <v>0</v>
      </c>
      <c r="TZ77" s="75">
        <f>SUM(DL77*$TZ$28)</f>
        <v>0</v>
      </c>
      <c r="UA77" s="75">
        <f>SUM(DM77*$UA$28)</f>
        <v>0</v>
      </c>
      <c r="UB77" s="75">
        <f>SUM(DN77*$UB$28)</f>
        <v>0</v>
      </c>
      <c r="UC77" s="75">
        <f>SUM(DO77*$UC$28)</f>
        <v>0</v>
      </c>
      <c r="UD77" s="75">
        <f>SUM(DP77*$UD$28)</f>
        <v>0</v>
      </c>
      <c r="UE77" s="75">
        <f>SUM(DQ77*$UE$28)</f>
        <v>0</v>
      </c>
      <c r="UF77" s="75">
        <f>SUM(DR77*$UF$28)</f>
        <v>0</v>
      </c>
      <c r="UG77" s="75">
        <f>SUM(DS77*$UG$28)</f>
        <v>0</v>
      </c>
      <c r="UH77" s="75">
        <f>SUM(DT77*$UH$28)</f>
        <v>0</v>
      </c>
      <c r="UI77" s="75">
        <f>SUM(DU77*$UI$28)</f>
        <v>0</v>
      </c>
      <c r="UJ77" s="75">
        <f>SUM(DV77*$UJ$28)</f>
        <v>0</v>
      </c>
      <c r="UK77" s="75">
        <f>SUM(DW77*$UK$28)</f>
        <v>0</v>
      </c>
      <c r="UL77" s="75">
        <f>SUM(DX77*$UL$28)</f>
        <v>0</v>
      </c>
      <c r="UM77" s="75">
        <f>SUM(DY77*$UM$28)</f>
        <v>0</v>
      </c>
      <c r="UN77" s="75">
        <f>SUM(DZ77*$UN$28)</f>
        <v>0</v>
      </c>
      <c r="UO77" s="75">
        <f>SUM(EA77*$UO$28)</f>
        <v>0</v>
      </c>
      <c r="UP77" s="75">
        <f>SUM(EB77*$UP$28)</f>
        <v>0</v>
      </c>
      <c r="UQ77" s="75">
        <f>SUM(EC77*$UQ$28)</f>
        <v>0</v>
      </c>
      <c r="UR77" s="75">
        <f>SUM(ED77*$UR$28)</f>
        <v>0</v>
      </c>
      <c r="US77" s="75">
        <f>SUM(EE77*$US$28)</f>
        <v>0</v>
      </c>
      <c r="UT77" s="75">
        <f>SUM(EF77*$UT$28)</f>
        <v>0</v>
      </c>
      <c r="UU77" s="75">
        <f>SUM(EG77*$UU$28)</f>
        <v>0</v>
      </c>
      <c r="UV77" s="75">
        <f>SUM(EH77*$UV$28)</f>
        <v>0</v>
      </c>
      <c r="UW77" s="75">
        <f>SUM(EI77*$UW$28)</f>
        <v>0</v>
      </c>
      <c r="UX77" s="75">
        <f>SUM(EJ77*$UX$28)</f>
        <v>0</v>
      </c>
      <c r="UY77" s="75">
        <f>SUM(EK77*$UY$28)</f>
        <v>0</v>
      </c>
      <c r="UZ77" s="75">
        <f>SUM(EL77*$UZ$28)</f>
        <v>0</v>
      </c>
      <c r="VA77" s="75">
        <f>SUM(EM77*$VA$28)</f>
        <v>0</v>
      </c>
      <c r="VB77" s="75">
        <f>SUM(EN77*$VB$28)</f>
        <v>0</v>
      </c>
      <c r="VC77" s="75">
        <f>SUM(EO77*$VC$28)</f>
        <v>0</v>
      </c>
      <c r="VD77" s="75">
        <f>SUM(EP77*$VD$28)</f>
        <v>0</v>
      </c>
      <c r="VE77" s="75">
        <f>SUM(EQ77*$VE$28)</f>
        <v>0</v>
      </c>
      <c r="VF77" s="75">
        <f>SUM(ER77*$VF$28)</f>
        <v>0</v>
      </c>
      <c r="VG77" s="75">
        <f>SUM(ES77*$VG$28)</f>
        <v>0</v>
      </c>
      <c r="VH77" s="75">
        <f>SUM(ET77*$VH$28)</f>
        <v>0</v>
      </c>
      <c r="VI77" s="75">
        <f>SUM(EU77*$VI$28)</f>
        <v>0</v>
      </c>
      <c r="VJ77" s="75">
        <f>SUM(EV77*$VJ$28)</f>
        <v>0</v>
      </c>
      <c r="VK77" s="75">
        <f>SUM(EW77*$VK$28)</f>
        <v>0</v>
      </c>
      <c r="VL77" s="75">
        <f>SUM(EX77*$VL$28)</f>
        <v>0</v>
      </c>
      <c r="VM77" s="75">
        <f>SUM(EY77*$VM$28)</f>
        <v>0</v>
      </c>
      <c r="VN77" s="75">
        <f>SUM(EZ77*$VND$28)</f>
        <v>0</v>
      </c>
      <c r="VO77" s="75">
        <f>SUM(FA77*$VO$28)</f>
        <v>0</v>
      </c>
      <c r="VP77" s="75">
        <f>SUM(FB77*$VP$28)</f>
        <v>0</v>
      </c>
      <c r="VQ77" s="75">
        <f>SUM(FC77*$VQ$28)</f>
        <v>0</v>
      </c>
      <c r="VR77" s="75">
        <f>SUM(FD77*$VR$28)</f>
        <v>0</v>
      </c>
      <c r="VS77" s="75">
        <f>SUM(FE77*$VS$28)</f>
        <v>0</v>
      </c>
      <c r="VT77" s="75">
        <f>SUM(FF77*$VT$28)</f>
        <v>0</v>
      </c>
      <c r="VU77" s="75">
        <f>SUM(FG77*$VU$28)</f>
        <v>0</v>
      </c>
      <c r="VV77" s="75">
        <f>SUM(FH77*$VV$28)</f>
        <v>0</v>
      </c>
      <c r="VW77" s="75">
        <f>SUM(FI77*$VW$28)</f>
        <v>0</v>
      </c>
      <c r="VX77" s="75">
        <f>SUM(FJ77*$VX$28)</f>
        <v>0</v>
      </c>
      <c r="VY77" s="75">
        <f>SUM(FK77*$VY$28)</f>
        <v>0</v>
      </c>
      <c r="VZ77" s="75">
        <f>SUM(FL77*$VZ$28)</f>
        <v>0</v>
      </c>
      <c r="WA77" s="75">
        <f>SUM(FM77*$WA$28)</f>
        <v>0</v>
      </c>
      <c r="WB77" s="75">
        <f>SUM(FN77*$WB$28)</f>
        <v>0</v>
      </c>
      <c r="WC77" s="75">
        <f>SUM(FO77*$WC$28)</f>
        <v>0</v>
      </c>
      <c r="WD77" s="75">
        <f>SUM(FP77*$WD$28)</f>
        <v>0</v>
      </c>
      <c r="WE77" s="75">
        <f>SUM(FQ77*$WE$28)</f>
        <v>0</v>
      </c>
      <c r="WF77" s="75">
        <f>SUM(FR77*$WF$28)</f>
        <v>0</v>
      </c>
      <c r="WG77" s="75">
        <f>SUM(FS77*$WG$28)</f>
        <v>0</v>
      </c>
      <c r="WH77" s="75">
        <f>SUM(FT77*$WH$28)</f>
        <v>0</v>
      </c>
      <c r="WI77" s="75">
        <f>SUM(FU77*$WI$28)</f>
        <v>0</v>
      </c>
      <c r="WJ77" s="75">
        <f>SUM(FV77*$WJ$28)</f>
        <v>0</v>
      </c>
      <c r="WK77" s="75">
        <f>SUM(FW77*$WK$28)</f>
        <v>0</v>
      </c>
      <c r="WL77" s="75">
        <f>SUM(FX77*$WL$28)</f>
        <v>0</v>
      </c>
      <c r="WM77" s="75">
        <f>SUM(FY77*$WM$28)</f>
        <v>0</v>
      </c>
      <c r="WN77" s="75">
        <f>SUM(FZ77*$WN$28)</f>
        <v>0</v>
      </c>
      <c r="WO77" s="75">
        <f>SUM(GA77*$WO$28)</f>
        <v>0</v>
      </c>
      <c r="WP77" s="75">
        <f>SUM(GB77*$WP$28)</f>
        <v>0</v>
      </c>
      <c r="WQ77" s="75">
        <f>SUM(GC77*$WQ$28)</f>
        <v>0</v>
      </c>
      <c r="WR77" s="75">
        <f>SUM(GD77*$WR$28)</f>
        <v>0</v>
      </c>
      <c r="WS77" s="75">
        <f>SUM(GE77*$WS$28)</f>
        <v>0</v>
      </c>
      <c r="WT77" s="75">
        <f>SUM(GF77*$WT$28)</f>
        <v>0</v>
      </c>
      <c r="WU77" s="75">
        <f>SUM(GG77*$WU$28)</f>
        <v>0</v>
      </c>
      <c r="WV77" s="75">
        <f>SUM(GH77*$WV$28)</f>
        <v>0</v>
      </c>
      <c r="WW77" s="75">
        <f>SUM(GI77*$WW$28)</f>
        <v>0</v>
      </c>
      <c r="WX77" s="75">
        <f>SUM(GJ77*$WX$28)</f>
        <v>0</v>
      </c>
      <c r="WY77" s="75">
        <f>SUM(GK77*$WY$28)</f>
        <v>0</v>
      </c>
      <c r="WZ77" s="75">
        <f>SUM(GL77*$WZ$28)</f>
        <v>0</v>
      </c>
      <c r="XA77" s="75">
        <f>SUM(GM77*$XA$28)</f>
        <v>0</v>
      </c>
      <c r="XB77" s="75">
        <f>SUM(GN77*$XB$28)</f>
        <v>0</v>
      </c>
      <c r="XC77" s="75">
        <f>SUM(GO77*$XC$28)</f>
        <v>0</v>
      </c>
      <c r="XD77" s="75">
        <f>SUM(GP77*$XD$28)</f>
        <v>0</v>
      </c>
      <c r="XE77" s="75">
        <f>SUM(GQ77*$XE$28)</f>
        <v>0</v>
      </c>
      <c r="XF77" s="75">
        <f>SUM(GR77*$XF$28)</f>
        <v>0</v>
      </c>
      <c r="XG77" s="75">
        <f>SUM(GS77*$XG$28)</f>
        <v>0</v>
      </c>
      <c r="XH77" s="75">
        <f>SUM(GT77*$XH$28)</f>
        <v>0</v>
      </c>
      <c r="XI77" s="75">
        <f>SUM(GU77*$XI$28)</f>
        <v>0</v>
      </c>
      <c r="XJ77" s="75">
        <f>SUM(GV77*$XJ$28)</f>
        <v>0</v>
      </c>
      <c r="XK77" s="75">
        <f>SUM(GW77*$XK$28)</f>
        <v>0</v>
      </c>
      <c r="XL77" s="75">
        <f>SUM(GX77*$XL$28)</f>
        <v>0</v>
      </c>
      <c r="XM77" s="75">
        <f>SUM(GY77*$XM$28)</f>
        <v>0</v>
      </c>
      <c r="XN77" s="75">
        <f>SUM(GZ77*$XN$28)</f>
        <v>0</v>
      </c>
      <c r="XO77" s="75">
        <f>SUM(HA77*$XO$28)</f>
        <v>0</v>
      </c>
      <c r="XP77" s="75">
        <f>SUM(HB77*$XP$28)</f>
        <v>0</v>
      </c>
      <c r="XQ77" s="75">
        <f>SUM(HC77*$XQ$28)</f>
        <v>0</v>
      </c>
      <c r="XR77" s="75">
        <f>SUM(HD77*$XR$28)</f>
        <v>0</v>
      </c>
      <c r="XS77" s="75">
        <f>SUM(HE77*$XS$28)</f>
        <v>0</v>
      </c>
      <c r="XT77" s="75">
        <f>SUM(HF77*$XT$28)</f>
        <v>0</v>
      </c>
      <c r="XU77" s="75">
        <f>SUM(HG77*$XU$28)</f>
        <v>0</v>
      </c>
      <c r="XV77" s="75">
        <f>SUM(HH77*$XV$28)</f>
        <v>0</v>
      </c>
      <c r="XW77" s="75">
        <f>SUM(HI77*$XW$28)</f>
        <v>0</v>
      </c>
      <c r="XX77" s="75">
        <f>SUM(HJ77*$XX$28)</f>
        <v>0</v>
      </c>
      <c r="XY77" s="75">
        <f>SUM(HK77*$XY$28)</f>
        <v>0</v>
      </c>
      <c r="XZ77" s="75">
        <f>SUM(HL77*$XZ$28)</f>
        <v>0</v>
      </c>
      <c r="YA77" s="75">
        <f>SUM(HM77*$YA$28)</f>
        <v>0</v>
      </c>
      <c r="YB77" s="75">
        <f>SUM(HN77*$YB$28)</f>
        <v>0</v>
      </c>
      <c r="YC77" s="75">
        <f>SUM(HO77*$YC$28)</f>
        <v>0</v>
      </c>
      <c r="YD77" s="75">
        <f>SUM(HP77*$YD$28)</f>
        <v>0</v>
      </c>
      <c r="YE77" s="75">
        <f>SUM(HQ77*$YE$28)</f>
        <v>0</v>
      </c>
      <c r="YF77" s="75">
        <f>SUM(HR77*$YF$28)</f>
        <v>0</v>
      </c>
      <c r="YG77" s="75">
        <f>SUM(HS77*$YG$28)</f>
        <v>0</v>
      </c>
      <c r="YH77" s="75">
        <f>SUM(HT77*$YH$28)</f>
        <v>0</v>
      </c>
      <c r="YI77" s="75">
        <f>SUM(HU77*$YI$28)</f>
        <v>0</v>
      </c>
      <c r="YJ77" s="75">
        <f>SUM(HV77*$YJ$28)</f>
        <v>0</v>
      </c>
      <c r="YK77" s="75">
        <f>SUM(HW77*$YK$28)</f>
        <v>0</v>
      </c>
      <c r="YL77" s="75">
        <f>SUM(HX77*$YL$28)</f>
        <v>0</v>
      </c>
      <c r="YM77" s="75">
        <f>SUM(HY77*$YM$28)</f>
        <v>0</v>
      </c>
      <c r="YN77" s="75">
        <f>SUM(HZ77*$YN$28)</f>
        <v>0</v>
      </c>
      <c r="YO77" s="75">
        <f>SUM(IA77*$YO$28)</f>
        <v>0</v>
      </c>
      <c r="YP77" s="75">
        <f>SUM(IB77*$YP$28)</f>
        <v>0</v>
      </c>
      <c r="YQ77" s="75">
        <f>SUM(IC77*$YQ$28)</f>
        <v>0</v>
      </c>
      <c r="YR77" s="75">
        <f>SUM(ID77*$YR$28)</f>
        <v>0</v>
      </c>
      <c r="YS77" s="75">
        <f>SUM(IE77*$YS$28)</f>
        <v>0</v>
      </c>
      <c r="YT77" s="75">
        <f>SUM(IF77*$YT$28)</f>
        <v>0</v>
      </c>
      <c r="YU77" s="75">
        <f>SUM(IG77*$YU$28)</f>
        <v>0</v>
      </c>
      <c r="YV77" s="75">
        <f>SUM(IH77*$YV$28)</f>
        <v>0</v>
      </c>
      <c r="YW77" s="75">
        <f>SUM(II77*$YW$28)</f>
        <v>0</v>
      </c>
      <c r="YX77" s="75">
        <f>SUM(IJ77*$YX$28)</f>
        <v>0</v>
      </c>
      <c r="YY77" s="75">
        <f>SUM(IK77*$YY$28)</f>
        <v>0</v>
      </c>
      <c r="YZ77" s="75">
        <f>SUM(IL77*$YZ$28)</f>
        <v>0</v>
      </c>
      <c r="ZA77" s="75">
        <f>SUM(IM77*$ZA$28)</f>
        <v>0</v>
      </c>
      <c r="ZB77" s="75">
        <f>SUM(IN77*$ZB$28)</f>
        <v>0</v>
      </c>
      <c r="ZC77" s="75">
        <f>SUM(IO77*$ZC$28)</f>
        <v>0</v>
      </c>
      <c r="ZD77" s="75">
        <f>SUM(IP77*$ZD$28)</f>
        <v>0</v>
      </c>
      <c r="ZE77" s="75">
        <f>SUM(IQ77*$ZE$28)</f>
        <v>0</v>
      </c>
      <c r="ZF77" s="75">
        <f>SUM(IR77*$ZF$28)</f>
        <v>0</v>
      </c>
      <c r="ZG77" s="75">
        <f>SUM(IS77*$ZG$28)</f>
        <v>0</v>
      </c>
      <c r="ZH77" s="75">
        <f>SUM(IT77*$ZH$28)</f>
        <v>0</v>
      </c>
      <c r="ZI77" s="75">
        <f>SUM(IU77*$ZI$28)</f>
        <v>0</v>
      </c>
      <c r="ZJ77" s="75">
        <f>SUM(IV77*$ZJ$28)</f>
        <v>0</v>
      </c>
      <c r="ZK77" s="75">
        <f>SUM(IW77*$ZK$28)</f>
        <v>0</v>
      </c>
      <c r="ZL77" s="75">
        <f>SUM(IX77*$ZL$28)</f>
        <v>0</v>
      </c>
      <c r="ZM77" s="75">
        <f>SUM(IY77*$ZM$28)</f>
        <v>0</v>
      </c>
      <c r="ZN77" s="75">
        <f>SUM(IZ77*$ZN$28)</f>
        <v>0</v>
      </c>
      <c r="ZO77" s="75">
        <f>SUM(JA77*$ZO$28)</f>
        <v>0</v>
      </c>
      <c r="ZP77" s="75">
        <f>SUM(JB77*$ZP$28)</f>
        <v>0</v>
      </c>
      <c r="ZQ77" s="75">
        <f>SUM(JC77*$ZQ$28)</f>
        <v>0</v>
      </c>
      <c r="ZR77" s="75">
        <f>SUM(JD77*$ZR$28)</f>
        <v>0</v>
      </c>
      <c r="ZS77" s="75">
        <f>SUM(JE77*$ZS$28)</f>
        <v>0</v>
      </c>
      <c r="ZT77" s="75">
        <f>SUM(JF77*$ZT$28)</f>
        <v>0</v>
      </c>
      <c r="ZU77" s="75">
        <f>SUM(JG77*$ZU$28)</f>
        <v>0</v>
      </c>
      <c r="ZV77" s="75">
        <f>SUM(JH77*$ZV$28)</f>
        <v>0</v>
      </c>
      <c r="ZW77" s="75">
        <f>SUM(JI77*$ZW$28)</f>
        <v>0</v>
      </c>
      <c r="ZX77" s="75">
        <f>SUM(JJ77*$ZX$28)</f>
        <v>0</v>
      </c>
      <c r="ZY77" s="75">
        <f>SUM(JK77*$ZY$28)</f>
        <v>0</v>
      </c>
      <c r="ZZ77" s="75">
        <f>SUM(JL77*$ZZ$28)</f>
        <v>0</v>
      </c>
      <c r="AAA77" s="75">
        <f>SUM(JM77*$AAA$28)</f>
        <v>0</v>
      </c>
      <c r="AAB77" s="75">
        <f>SUM(JN77*$AAB$28)</f>
        <v>0</v>
      </c>
      <c r="AAC77" s="75">
        <f>SUM(JO77*$AAC$28)</f>
        <v>0</v>
      </c>
      <c r="AAD77" s="75">
        <f>SUM(JP77*$AAD$28)</f>
        <v>0</v>
      </c>
      <c r="AAE77" s="75">
        <f>SUM(JQ77*$AAE$28)</f>
        <v>0</v>
      </c>
      <c r="AAF77" s="75">
        <f>SUM(JR77*$AAF$28)</f>
        <v>0</v>
      </c>
      <c r="AAG77" s="75">
        <f>SUM(JS77*$AAG$28)</f>
        <v>0</v>
      </c>
      <c r="AAH77" s="75">
        <f>SUM(JT77*$AAH$28)</f>
        <v>0</v>
      </c>
      <c r="AAI77" s="75">
        <f>SUM(JU77*$AAI$28)</f>
        <v>0</v>
      </c>
      <c r="AAJ77" s="75">
        <f>SUM(JV77*$AAJ$28)</f>
        <v>0</v>
      </c>
      <c r="AAK77" s="75">
        <f>SUM(JW77*$AAK$28)</f>
        <v>0</v>
      </c>
      <c r="AAL77" s="75">
        <f>SUM(JX77*$AAL$28)</f>
        <v>0</v>
      </c>
      <c r="AAM77" s="75">
        <f>SUM(JY77*$AAM$28)</f>
        <v>0</v>
      </c>
      <c r="AAN77" s="75">
        <f>SUM(JZ77*$AAN$28)</f>
        <v>0</v>
      </c>
      <c r="AAO77" s="75">
        <f>SUM(KA77*$AAO$28)</f>
        <v>0</v>
      </c>
      <c r="AAP77" s="75">
        <f>SUM(KB77*$AAP$28)</f>
        <v>0</v>
      </c>
      <c r="AAQ77" s="75">
        <f>SUM(KC77*$AAQ$28)</f>
        <v>0</v>
      </c>
      <c r="AAR77" s="75">
        <f>SUM(KD77*$AAR$28)</f>
        <v>0</v>
      </c>
      <c r="AAS77" s="75">
        <f>SUM(KE77*$AAS$28)</f>
        <v>0</v>
      </c>
      <c r="AAT77" s="75">
        <f>SUM(KF77*$AAT$28)</f>
        <v>0</v>
      </c>
      <c r="AAU77" s="75">
        <f>SUM(KG77*$AAU$28)</f>
        <v>0</v>
      </c>
      <c r="AAV77" s="75">
        <f>SUM(KH77*$AAV$28)</f>
        <v>0</v>
      </c>
      <c r="AAW77" s="75">
        <f>SUM(KI77*$AAW$28)</f>
        <v>0</v>
      </c>
      <c r="AAX77" s="75">
        <f>SUM(KJ77*$AAX$28)</f>
        <v>0</v>
      </c>
      <c r="AAY77" s="75">
        <f>SUM(KK77*$AAY$28)</f>
        <v>0</v>
      </c>
      <c r="AAZ77" s="75">
        <f>SUM(KL77*$AAZ$28)</f>
        <v>0</v>
      </c>
      <c r="ABA77" s="75">
        <f>SUM(KM77*$ABA$28)</f>
        <v>0</v>
      </c>
      <c r="ABB77" s="75">
        <f>SUM(KN77*$ABB$28)</f>
        <v>0</v>
      </c>
      <c r="ABC77" s="75">
        <f>SUM(KO77*$ABC$28)</f>
        <v>0</v>
      </c>
      <c r="ABD77" s="75">
        <f>SUM(KP77*$ABD$28)</f>
        <v>0</v>
      </c>
      <c r="ABE77" s="75">
        <f>SUM(KQ77*$ABE$28)</f>
        <v>0</v>
      </c>
      <c r="ABF77" s="75">
        <f>SUM(KR77*$ABF$28)</f>
        <v>0</v>
      </c>
      <c r="ABG77" s="75">
        <f>SUM(KS77*$ABG$28)</f>
        <v>0</v>
      </c>
      <c r="ABH77" s="75">
        <f>SUM(KT77*$ABH$28)</f>
        <v>0</v>
      </c>
      <c r="ABI77" s="75">
        <f>SUM(KU77*$ABI$28)</f>
        <v>0</v>
      </c>
      <c r="ABJ77" s="75">
        <f>SUM(KV77*$ABJ$28)</f>
        <v>0</v>
      </c>
      <c r="ABK77" s="75">
        <f>SUM(KW77*$ABK$28)</f>
        <v>0</v>
      </c>
      <c r="ABL77" s="75">
        <f>SUM(KX77*$ABL$28)</f>
        <v>58962.6</v>
      </c>
      <c r="ABM77" s="75">
        <f>SUM(KY77*$ABM$28)</f>
        <v>0</v>
      </c>
      <c r="ABN77" s="75">
        <f>SUM(KZ77*$ABN$28)</f>
        <v>41344.800000000003</v>
      </c>
      <c r="ABO77" s="75">
        <f>SUM(LA77*$ABO$28)</f>
        <v>0</v>
      </c>
      <c r="ABP77" s="75">
        <f>SUM(LB77*$ABP$28)</f>
        <v>0</v>
      </c>
      <c r="ABQ77" s="75">
        <f>SUM(LC77*$ABQ$28)</f>
        <v>0</v>
      </c>
      <c r="ABR77" s="75">
        <f>SUM(LD77*$ABR$28)</f>
        <v>21431.200000000001</v>
      </c>
      <c r="ABS77" s="75">
        <f>SUM(LE77*$ABS$28)</f>
        <v>0</v>
      </c>
      <c r="ABT77" s="75">
        <f>SUM(LF77*$ABT$28)</f>
        <v>0</v>
      </c>
      <c r="ABU77" s="75">
        <f>SUM(LG77*$ABU$28)</f>
        <v>0</v>
      </c>
      <c r="ABV77" s="75">
        <f>SUM(LH77*$ABV$28)</f>
        <v>0</v>
      </c>
      <c r="ABW77" s="75">
        <f>SUM(LI77*$ABW$28)</f>
        <v>0</v>
      </c>
      <c r="ABX77" s="75">
        <f>SUM(LJ77*$ABX$28)</f>
        <v>0</v>
      </c>
      <c r="ABY77" s="75">
        <f>SUM(LK77*$ABY$28)</f>
        <v>0</v>
      </c>
      <c r="ABZ77" s="75">
        <f>SUM(LL77*$ABZ$28)</f>
        <v>0</v>
      </c>
      <c r="ACA77" s="75">
        <f>SUM(LM77*$ACA$28)</f>
        <v>0</v>
      </c>
      <c r="ACB77" s="75">
        <f>SUM(LN77*$ACB$28)</f>
        <v>0</v>
      </c>
      <c r="ACC77" s="75">
        <f>SUM(LO77*$ACC$28)</f>
        <v>0</v>
      </c>
      <c r="ACD77" s="75">
        <f>SUM(LP77*$ACD$28)</f>
        <v>0</v>
      </c>
      <c r="ACE77" s="75">
        <f>SUM(LQ77*$ACE$28)</f>
        <v>0</v>
      </c>
      <c r="ACF77" s="75">
        <f>SUM(LR77*$ACF$28)</f>
        <v>0</v>
      </c>
      <c r="ACG77" s="75">
        <f>SUM(LS77*$ACG$28)</f>
        <v>0</v>
      </c>
      <c r="ACH77" s="75">
        <f>SUM(LT77*$ACH$28)</f>
        <v>0</v>
      </c>
      <c r="ACI77" s="75">
        <f>SUM(LU77*$ACI$28)</f>
        <v>0</v>
      </c>
      <c r="ACJ77" s="75">
        <f>SUM(LV77*$ACJ$28)</f>
        <v>0</v>
      </c>
      <c r="ACK77" s="75">
        <f>SUM(LW77*$ACK$28)</f>
        <v>0</v>
      </c>
      <c r="ACL77" s="75">
        <f>SUM(LX77*$ACL$28)</f>
        <v>0</v>
      </c>
      <c r="ACM77" s="75">
        <f>SUM(LY77*$ACM$28)</f>
        <v>0</v>
      </c>
      <c r="ACN77" s="75">
        <f>SUM(LZ77*$ACN$28)</f>
        <v>0</v>
      </c>
      <c r="ACO77" s="75">
        <f>SUM(MA77*$ACO$28)</f>
        <v>0</v>
      </c>
      <c r="ACP77" s="75">
        <f>SUM(MB77*$ACP$28)</f>
        <v>0</v>
      </c>
      <c r="ACQ77" s="75">
        <f>SUM(MC77*$ACQ$28)</f>
        <v>0</v>
      </c>
      <c r="ACR77" s="75">
        <f>SUM(MD77*$ACR$28)</f>
        <v>0</v>
      </c>
      <c r="ACS77" s="75">
        <f>SUM(ME77*$ACS$28)</f>
        <v>0</v>
      </c>
      <c r="ACT77" s="75">
        <f>SUM(MF77*$ACT$28)</f>
        <v>0</v>
      </c>
      <c r="ACU77" s="75">
        <f>SUM(MG77*$ACU$28)</f>
        <v>1358</v>
      </c>
      <c r="ACV77" s="75">
        <f>SUM(MH77*$ACV$28)</f>
        <v>3752</v>
      </c>
      <c r="ACW77" s="75">
        <f>SUM(MI77*$ACW$28)</f>
        <v>0</v>
      </c>
      <c r="ACX77" s="75">
        <f>SUM(MJ77*$ACX$28)</f>
        <v>0</v>
      </c>
      <c r="ACY77" s="75">
        <f>SUM(MK77*$ACY$28)</f>
        <v>0</v>
      </c>
      <c r="ACZ77" s="75">
        <f>SUM(ML77*$ACZ$28)</f>
        <v>0</v>
      </c>
      <c r="ADA77" s="75">
        <f>SUM(MM77*$ADA$28)</f>
        <v>0</v>
      </c>
      <c r="ADB77" s="75">
        <f>SUM(MN77*$ADB$28)</f>
        <v>0</v>
      </c>
      <c r="ADC77" s="75">
        <f>SUM(MO77*$ADC$28)</f>
        <v>0</v>
      </c>
      <c r="ADD77" s="75">
        <f>SUM(MP77*$ADD$28)</f>
        <v>0</v>
      </c>
      <c r="ADE77" s="75">
        <f>SUM(MQ77*$ADE$28)</f>
        <v>0</v>
      </c>
      <c r="ADF77" s="75">
        <f>SUM(MR77*$ADF$28)</f>
        <v>0</v>
      </c>
      <c r="ADG77" s="75">
        <f>SUM(MS77*$ADG$28)</f>
        <v>0</v>
      </c>
      <c r="ADH77" s="75">
        <f>SUM(MT77*$ADH$28)</f>
        <v>0</v>
      </c>
      <c r="ADI77" s="75">
        <f>SUM(MU77*$ADI$28)</f>
        <v>0</v>
      </c>
      <c r="ADJ77" s="75">
        <f>SUM(MV77*$ADJ$28)</f>
        <v>0</v>
      </c>
      <c r="ADK77" s="75">
        <f>SUM(MW77*$ADK$28)</f>
        <v>0</v>
      </c>
      <c r="ADL77" s="75">
        <f>SUM(MX77*$ADL$28)</f>
        <v>0</v>
      </c>
      <c r="ADM77" s="75">
        <f>SUM(MY77*$ADM$28)</f>
        <v>0</v>
      </c>
      <c r="ADN77" s="75">
        <f>SUM(MZ77*$ADN$28)</f>
        <v>0</v>
      </c>
      <c r="ADO77" s="75">
        <f>SUM(NA77*$ADO$28)</f>
        <v>0</v>
      </c>
      <c r="ADP77" s="75">
        <f>SUM(NB77*$ADP$28)</f>
        <v>0</v>
      </c>
      <c r="ADQ77" s="75">
        <f>SUM(NC77*$ADQ$28)</f>
        <v>0</v>
      </c>
      <c r="ADR77" s="75">
        <f>SUM(ND77*$ADR$28)</f>
        <v>0</v>
      </c>
      <c r="ADS77" s="75">
        <f>SUM(NE77*$ADS$28)</f>
        <v>0</v>
      </c>
      <c r="ADT77" s="75">
        <f>SUM(NF77*$ADT$28)</f>
        <v>0</v>
      </c>
      <c r="ADU77" s="75">
        <f>SUM(NG77*$ADU$28)</f>
        <v>0</v>
      </c>
      <c r="ADV77" s="75">
        <f>SUM(NH77*$ADV$28)</f>
        <v>0</v>
      </c>
      <c r="ADW77" s="75">
        <f>SUM(NI77*$ADW$28)</f>
        <v>0</v>
      </c>
      <c r="ADX77" s="75">
        <f>SUM(NJ77*$ADX$28)</f>
        <v>0</v>
      </c>
      <c r="ADY77" s="75">
        <f>SUM(NK77*$ADY$28)</f>
        <v>0</v>
      </c>
      <c r="ADZ77" s="75">
        <f>SUM(NL77*$ADZ$28)</f>
        <v>0</v>
      </c>
      <c r="AEA77" s="75">
        <f>SUM(NM77*$AEA$28)</f>
        <v>0</v>
      </c>
      <c r="AEB77" s="75">
        <f>SUM(NN77*$AEB$28)</f>
        <v>0</v>
      </c>
      <c r="AEC77" s="75">
        <f>SUM(NO77*$AEC$28)</f>
        <v>0</v>
      </c>
      <c r="AED77" s="75">
        <f>SUM(NP77*$AED$28)</f>
        <v>0</v>
      </c>
      <c r="AEE77" s="75">
        <f>SUM(NQ77*$AEE$28)</f>
        <v>0</v>
      </c>
      <c r="AEF77" s="75">
        <f>SUM(NR77*$AEF$28)</f>
        <v>0</v>
      </c>
      <c r="AEG77" s="75">
        <f>SUM(NS77*$AEG$28)</f>
        <v>0</v>
      </c>
      <c r="AEH77" s="75">
        <f>SUM(NT77*$AEH$28)</f>
        <v>0</v>
      </c>
      <c r="AEI77" s="75">
        <f>SUM(NU77*$AEI$28)</f>
        <v>0</v>
      </c>
      <c r="AEJ77" s="75">
        <f>SUM(NV77*$AEJ$28)</f>
        <v>0</v>
      </c>
      <c r="AEK77" s="75">
        <f>SUM(NW77*$AEK$28)</f>
        <v>0</v>
      </c>
      <c r="AEL77" s="75">
        <f>SUM(NX77*$AEL$28)</f>
        <v>0</v>
      </c>
      <c r="AEM77" s="75">
        <f>SUM(NY77*$AEM$28)</f>
        <v>0</v>
      </c>
      <c r="AEN77" s="75">
        <f>SUM(NZ77*$AEN$28)</f>
        <v>254.8</v>
      </c>
      <c r="AEO77" s="75">
        <f>SUM(OA77*$AEO$28)</f>
        <v>0</v>
      </c>
      <c r="AEP77" s="75">
        <f>SUM(OB77*$AEP$28)</f>
        <v>4390.3999999999996</v>
      </c>
      <c r="AEQ77" s="75">
        <f>SUM(OC77*$AEQ$28)</f>
        <v>0</v>
      </c>
      <c r="AER77" s="75">
        <f>SUM(OD77*$AER$28)</f>
        <v>98</v>
      </c>
      <c r="AES77" s="75">
        <f>SUM(OE77*$AES$28)</f>
        <v>0</v>
      </c>
      <c r="AET77" s="75">
        <f>SUM(OF77*$AET$28)</f>
        <v>0</v>
      </c>
      <c r="AEU77" s="75">
        <f>SUM(OG77*$AEU$28)</f>
        <v>0</v>
      </c>
      <c r="AEV77" s="75">
        <f>SUM(OH77*$AEV$28)</f>
        <v>92.4</v>
      </c>
      <c r="AEW77" s="75">
        <f>SUM(OI77*$AEW$28)</f>
        <v>0</v>
      </c>
      <c r="AEX77" s="75">
        <f>SUM(OJ77*$AEX$28)</f>
        <v>1640.8000000000002</v>
      </c>
      <c r="AEY77" s="75">
        <f>SUM(OK77*$AEY$28)</f>
        <v>0</v>
      </c>
      <c r="AEZ77" s="75">
        <f>SUM(OL77*$AEZ$28)</f>
        <v>0</v>
      </c>
      <c r="AFA77" s="75">
        <f>SUM(OM77*$AFA$28)</f>
        <v>0</v>
      </c>
      <c r="AFB77" s="75">
        <f>SUM(ON77*$AFB$28)</f>
        <v>0</v>
      </c>
      <c r="AFC77" s="75">
        <f>SUM(OO77*$AFC$28)</f>
        <v>0</v>
      </c>
      <c r="AFD77" s="75">
        <f>SUM(OP77*$AFD$28)</f>
        <v>0</v>
      </c>
      <c r="AFE77" s="75">
        <f>SUM(OQ77*$AFE$28)</f>
        <v>0</v>
      </c>
      <c r="AFF77" s="75">
        <f>SUM(OR77*$AFF$28)</f>
        <v>0</v>
      </c>
      <c r="AFG77" s="75">
        <f>SUM(OS77*$AFG$28)</f>
        <v>0</v>
      </c>
      <c r="AFH77" s="75">
        <f>SUM(OT77*$AFH$28)</f>
        <v>0</v>
      </c>
      <c r="AFI77" s="75">
        <f>SUM(OU77*$AFI$28)</f>
        <v>0</v>
      </c>
      <c r="AFJ77" s="75">
        <f>SUM(OV77*$AFJ$28)</f>
        <v>0</v>
      </c>
      <c r="AFK77" s="75">
        <f>SUM(OW77*$AFK$28)</f>
        <v>0</v>
      </c>
      <c r="AFL77" s="75">
        <f>SUM(OX77*$AFL$28)</f>
        <v>0</v>
      </c>
      <c r="AFM77" s="75">
        <f>SUM(OY77*$AFM$28)</f>
        <v>0</v>
      </c>
      <c r="AFN77" s="75">
        <f>SUM(OZ77*$AFN$28)</f>
        <v>0</v>
      </c>
      <c r="AFO77" s="75">
        <f>SUM(PA77*$AFO$28)</f>
        <v>0</v>
      </c>
      <c r="AFP77" s="75">
        <f>SUM(PB77*$AFP$28)</f>
        <v>0</v>
      </c>
      <c r="AFQ77" s="75">
        <f>SUM(PC77*$AFQ$28)</f>
        <v>0</v>
      </c>
      <c r="AFR77" s="75">
        <f>SUM(PD77*$AFR$28)</f>
        <v>0</v>
      </c>
      <c r="AFS77" s="75">
        <f>SUM(PE77*$AFS$28)</f>
        <v>0</v>
      </c>
      <c r="AFT77" s="75">
        <f>SUM(PF77*$AFT$28)</f>
        <v>0</v>
      </c>
      <c r="AFU77" s="75">
        <f>SUM(PG77*$AFU$28)</f>
        <v>0</v>
      </c>
      <c r="AFV77" s="75">
        <f>SUM(PH77*$AFV$28)</f>
        <v>0</v>
      </c>
      <c r="AFW77" s="75">
        <f>SUM(PI77*$AFW$28)</f>
        <v>0</v>
      </c>
      <c r="AFX77" s="75">
        <f>SUM(PJ77*$AFX$28)</f>
        <v>0</v>
      </c>
      <c r="AFY77" s="75">
        <f>SUM(PK77*$AFY$28)</f>
        <v>0</v>
      </c>
      <c r="AFZ77" s="75">
        <f>SUM(PL77*$AFZ$28)</f>
        <v>0</v>
      </c>
      <c r="AGA77" s="75">
        <f>SUM(PM77*$AGA$28)</f>
        <v>0</v>
      </c>
      <c r="AGB77" s="75">
        <f>SUM(PN77*$AGB$28)</f>
        <v>0</v>
      </c>
      <c r="AGC77" s="75">
        <f>SUM(PO77*$AGC$28)</f>
        <v>0</v>
      </c>
      <c r="AGD77" s="75">
        <f>SUM(PP77*$AGD$28)</f>
        <v>0</v>
      </c>
      <c r="AGE77" s="75">
        <f>SUM(PQ77*$AGE$28)</f>
        <v>0</v>
      </c>
      <c r="AGF77" s="75">
        <f>SUM(PR77*$AGF$28)</f>
        <v>0</v>
      </c>
      <c r="AGG77" s="75">
        <f>SUM(PS77*$AGG$28)</f>
        <v>0</v>
      </c>
      <c r="AGH77" s="75">
        <f>SUM(PT77*$AGH$28)</f>
        <v>0</v>
      </c>
      <c r="AGI77" s="75">
        <f>SUM(PU77*$AGI$28)</f>
        <v>0</v>
      </c>
      <c r="AGJ77" s="75">
        <f>SUM(PV77*$AGJ$28)</f>
        <v>0</v>
      </c>
      <c r="AGK77" s="75">
        <f>SUM(PW77*$AGK$28)</f>
        <v>0</v>
      </c>
      <c r="AGL77" s="75">
        <f>SUM(PX77*$AGL$28)</f>
        <v>0</v>
      </c>
      <c r="AGM77" s="75">
        <f>SUM(PY77*$AGM$28)</f>
        <v>0</v>
      </c>
      <c r="AGN77" s="75">
        <f>SUM(PZ77*$AGN$28)</f>
        <v>0</v>
      </c>
      <c r="AGO77" s="75">
        <f>SUM(QA77*$AGO$28)</f>
        <v>0</v>
      </c>
      <c r="AGP77" s="75">
        <f>SUM(QB77*$AGP$28)</f>
        <v>0</v>
      </c>
      <c r="AGQ77" s="75">
        <f>SUM(QC77*$AGQ$28)</f>
        <v>0</v>
      </c>
      <c r="AGR77" s="75">
        <f>SUM(QD77*$AGR$28)</f>
        <v>0</v>
      </c>
      <c r="AGS77" s="75">
        <f>SUM(QE77*$AGS$28)</f>
        <v>0</v>
      </c>
      <c r="AGT77" s="75">
        <f>SUM(QF77*$AGT$28)</f>
        <v>0</v>
      </c>
      <c r="AGU77" s="75">
        <f>SUM(QG77*$AGU$28)</f>
        <v>0</v>
      </c>
      <c r="AGV77" s="75">
        <f>SUM(QH77*$AGV$28)</f>
        <v>0</v>
      </c>
      <c r="AGW77" s="75">
        <f>SUM(QI77*$AGW$28)</f>
        <v>0</v>
      </c>
      <c r="AGX77" s="75">
        <f>SUM(QJ77*$AGX$28)</f>
        <v>0</v>
      </c>
      <c r="AGY77" s="75">
        <f>SUM(QK77*$AGY$28)</f>
        <v>0</v>
      </c>
      <c r="AGZ77" s="75">
        <f>SUM(QL77*$AGZ$28)</f>
        <v>0</v>
      </c>
      <c r="AHA77" s="75">
        <f>SUM(QM77*$AHA$28)</f>
        <v>0</v>
      </c>
      <c r="AHB77" s="75">
        <f>SUM(QN77*$AHB$28)</f>
        <v>0</v>
      </c>
      <c r="AHC77" s="75">
        <f>SUM(QO77*$AHC$28)</f>
        <v>0</v>
      </c>
      <c r="AHD77" s="75">
        <f>SUM(QP77*$AHD$28)</f>
        <v>0</v>
      </c>
      <c r="AHE77" s="75">
        <f>SUM(QQ77*$AHE$28)</f>
        <v>0</v>
      </c>
      <c r="AHF77" s="75">
        <f>SUM(QR77*$AHF$28)</f>
        <v>0</v>
      </c>
      <c r="AHG77" s="75">
        <f>SUM(QS77*$AHG$28)</f>
        <v>0</v>
      </c>
      <c r="AHH77" s="75">
        <f>SUM(QT77*$AHH$28)</f>
        <v>0</v>
      </c>
      <c r="AHI77" s="75">
        <f>SUM(QU77*$AHI$28)</f>
        <v>0</v>
      </c>
      <c r="AHJ77" s="75">
        <f>SUM(QV77*$AHJ$28)</f>
        <v>0</v>
      </c>
      <c r="AHK77" s="75">
        <f>SUM(QW77*$AHK$28)</f>
        <v>0</v>
      </c>
      <c r="AHL77" s="75">
        <f>SUM(QX77*$AHL$28)</f>
        <v>0</v>
      </c>
      <c r="AHM77" s="75">
        <f>SUM(QY77*$AHM$28)</f>
        <v>0</v>
      </c>
      <c r="AHN77" s="75">
        <f>SUM(QZ77*$AHN$28)</f>
        <v>0</v>
      </c>
      <c r="AHO77" s="75">
        <f>SUM(RA77*$AHO$28)</f>
        <v>0</v>
      </c>
      <c r="AHP77" s="75">
        <f>SUM(RB77*$AHP$28)</f>
        <v>0</v>
      </c>
      <c r="AHQ77" s="75">
        <f>SUM(RC77*$AHQ$28)</f>
        <v>0</v>
      </c>
      <c r="AHT77" s="22">
        <f>SUM(AS77:KN77)</f>
        <v>0</v>
      </c>
      <c r="AHU77" s="22">
        <f>SUM(KO77:KV77)</f>
        <v>0</v>
      </c>
      <c r="AHV77" s="22">
        <f>SUM(KW77:MD77)</f>
        <v>51.06</v>
      </c>
      <c r="AHW77" s="22">
        <f>SUM(ME77:NL77)</f>
        <v>3.6500000000000004</v>
      </c>
      <c r="AHX77" s="22">
        <f>SUM(NM77:NT77)</f>
        <v>0</v>
      </c>
      <c r="AHY77" s="22">
        <f>SUM(NU77:OJ77)</f>
        <v>23.13</v>
      </c>
      <c r="AHZ77" s="22">
        <f>SUM(OK77:RC77)</f>
        <v>2</v>
      </c>
      <c r="AIA77" s="22">
        <f>SUM(AHT77:AHZ77)</f>
        <v>79.84</v>
      </c>
      <c r="AIB77" s="77">
        <f>SUM(AHT77/AIA77)</f>
        <v>0</v>
      </c>
      <c r="AIC77" s="77">
        <f>SUM(AHU77/AIA77)</f>
        <v>0</v>
      </c>
      <c r="AID77" s="77">
        <f>SUM(AHV77/AIA77)</f>
        <v>0.63952905811623251</v>
      </c>
      <c r="AIE77" s="77">
        <f>SUM(AHW77/AIA77)</f>
        <v>4.5716432865731467E-2</v>
      </c>
      <c r="AIF77" s="77">
        <f>SUM(AHX77/AIA77)</f>
        <v>0</v>
      </c>
      <c r="AIG77" s="77">
        <f>SUM(AHY77/AIA77)</f>
        <v>0.28970440881763526</v>
      </c>
      <c r="AIH77" s="77">
        <f>SUM(AHZ77/AIA77)</f>
        <v>2.5050100200400799E-2</v>
      </c>
      <c r="AII77" s="22" t="s">
        <v>582</v>
      </c>
      <c r="AIK77" s="75">
        <f>SUM(RG77:AHQ77)</f>
        <v>133324.99999999997</v>
      </c>
      <c r="AIL77" s="75">
        <f>AE77</f>
        <v>0</v>
      </c>
      <c r="AIM77" s="75">
        <f>SUM(AFZ77:AHD77)</f>
        <v>0</v>
      </c>
      <c r="AIN77" s="75">
        <f>SUM(AIK77-AIM77)</f>
        <v>133324.99999999997</v>
      </c>
      <c r="AIO77" s="75">
        <f>SUM(AIL77+AIM77)</f>
        <v>0</v>
      </c>
      <c r="AIP77" s="23">
        <f>SUM(AIO77/AIN77)</f>
        <v>0</v>
      </c>
    </row>
    <row r="78" spans="5:926" ht="12.75" customHeight="1" x14ac:dyDescent="0.2">
      <c r="E78" s="72"/>
      <c r="J78" s="78">
        <v>2021</v>
      </c>
      <c r="K78" s="78">
        <v>381</v>
      </c>
      <c r="L78" s="79">
        <v>44232</v>
      </c>
      <c r="M78" s="78">
        <v>1912800</v>
      </c>
      <c r="N78" s="80"/>
      <c r="O78" s="80" t="s">
        <v>718</v>
      </c>
      <c r="P78" s="80" t="s">
        <v>791</v>
      </c>
      <c r="Q78" s="80" t="s">
        <v>792</v>
      </c>
      <c r="R78" s="22">
        <v>34</v>
      </c>
      <c r="S78" s="22">
        <v>2</v>
      </c>
      <c r="T78" s="22">
        <v>11</v>
      </c>
      <c r="U78" s="68" t="s">
        <v>698</v>
      </c>
      <c r="V78" s="22" t="s">
        <v>699</v>
      </c>
      <c r="X78" s="22">
        <v>53.18</v>
      </c>
      <c r="Y78" s="74">
        <f>SUM(AK78/X78)</f>
        <v>2012.0345994734862</v>
      </c>
      <c r="Z78" s="75">
        <v>68015</v>
      </c>
      <c r="AA78" s="75"/>
      <c r="AB78" s="75"/>
      <c r="AC78" s="75">
        <f>SUM(Z78:AB78)</f>
        <v>68015</v>
      </c>
      <c r="AD78" s="75">
        <v>68015</v>
      </c>
      <c r="AE78" s="75"/>
      <c r="AF78" s="75"/>
      <c r="AG78" s="75">
        <f>SUM(AD78:AF78)</f>
        <v>68015</v>
      </c>
      <c r="AH78" s="74">
        <v>107000</v>
      </c>
      <c r="AI78" s="74"/>
      <c r="AJ78" s="74"/>
      <c r="AK78" s="76">
        <f>SUM(AH78-(AI78+AJ78))</f>
        <v>107000</v>
      </c>
      <c r="AL78" s="23">
        <f>SUM(AD78/AK78)</f>
        <v>0.63565420560747665</v>
      </c>
      <c r="AM78" s="77">
        <f>ABS(AL78-$A$7)</f>
        <v>0.10334579439252334</v>
      </c>
      <c r="AN78" s="77">
        <f>ABS(AL78-$A$9)</f>
        <v>0.15559305356686326</v>
      </c>
      <c r="AO78" s="77">
        <f>SUMSQ(AN78)</f>
        <v>2.420919831826078E-2</v>
      </c>
      <c r="AP78" s="75">
        <f>AK78^2</f>
        <v>11449000000</v>
      </c>
      <c r="AQ78" s="74">
        <f>AG78^2</f>
        <v>4626040225</v>
      </c>
      <c r="AR78" s="75">
        <f>AG78*AK78</f>
        <v>7277605000</v>
      </c>
      <c r="ME78" s="22">
        <v>9.1300000000000008</v>
      </c>
      <c r="MF78" s="22">
        <v>19.32</v>
      </c>
      <c r="MG78" s="22">
        <v>24.07</v>
      </c>
      <c r="RB78" s="22">
        <v>0.66</v>
      </c>
      <c r="RE78" s="22">
        <f>SUM(AS78:PG78)</f>
        <v>52.52</v>
      </c>
      <c r="RF78" s="22">
        <f>SUM(AS78:RC78)</f>
        <v>53.18</v>
      </c>
      <c r="RG78" s="75">
        <f>SUM(AS78*$RG$28)</f>
        <v>0</v>
      </c>
      <c r="RH78" s="75">
        <f>SUM(AT78*$RH$28)</f>
        <v>0</v>
      </c>
      <c r="RI78" s="75">
        <f>SUM(AU78*$RI$28)</f>
        <v>0</v>
      </c>
      <c r="RJ78" s="75">
        <f>SUM(AV78*$RJ$28)</f>
        <v>0</v>
      </c>
      <c r="RK78" s="75">
        <f>SUM(AW78*$RK$28)</f>
        <v>0</v>
      </c>
      <c r="RL78" s="75">
        <f>SUM(AX78*$RL$28)</f>
        <v>0</v>
      </c>
      <c r="RM78" s="75">
        <f>SUM(AY78*$RM$28)</f>
        <v>0</v>
      </c>
      <c r="RN78" s="75">
        <f>SUM(AZ78*$RN$28)</f>
        <v>0</v>
      </c>
      <c r="RO78" s="75">
        <f>SUM(BA78*$RO$28)</f>
        <v>0</v>
      </c>
      <c r="RP78" s="75">
        <f>SUM(BB78*$RP$28)</f>
        <v>0</v>
      </c>
      <c r="RQ78" s="75">
        <f>SUM(BC78*$RQ$28)</f>
        <v>0</v>
      </c>
      <c r="RR78" s="75">
        <f>SUM(BD78*$RR$28)</f>
        <v>0</v>
      </c>
      <c r="RS78" s="75">
        <f>SUM(BE78*$RS$28)</f>
        <v>0</v>
      </c>
      <c r="RT78" s="75">
        <f>SUM(BF78*$RT$28)</f>
        <v>0</v>
      </c>
      <c r="RU78" s="75">
        <f>SUM(BG78*$RU$28)</f>
        <v>0</v>
      </c>
      <c r="RV78" s="75">
        <f>SUM(BH78*$RV$28)</f>
        <v>0</v>
      </c>
      <c r="RW78" s="75">
        <f>SUM(BI78*$RW$28)</f>
        <v>0</v>
      </c>
      <c r="RX78" s="75">
        <f>SUM(BJ78*$RX$28)</f>
        <v>0</v>
      </c>
      <c r="RY78" s="75">
        <f>SUM(BK78*$RY$28)</f>
        <v>0</v>
      </c>
      <c r="RZ78" s="75">
        <f>SUM(BL78*$RZ$28)</f>
        <v>0</v>
      </c>
      <c r="SA78" s="75">
        <f>SUM(BM78*$SA$28)</f>
        <v>0</v>
      </c>
      <c r="SB78" s="75">
        <f>SUM(BN78*$SB$28)</f>
        <v>0</v>
      </c>
      <c r="SC78" s="75">
        <f>SUM(BO78*$SC$28)</f>
        <v>0</v>
      </c>
      <c r="SD78" s="75">
        <f>SUM(BP78*$SD$28)</f>
        <v>0</v>
      </c>
      <c r="SE78" s="75">
        <f>SUM(BQ78*$SE$28)</f>
        <v>0</v>
      </c>
      <c r="SF78" s="75">
        <f>SUM(BR78*$SF$28)</f>
        <v>0</v>
      </c>
      <c r="SG78" s="75">
        <f>SUM(BS78*$SG$28)</f>
        <v>0</v>
      </c>
      <c r="SH78" s="75">
        <f>SUM(BT78*$SH$28)</f>
        <v>0</v>
      </c>
      <c r="SI78" s="75">
        <f>SUM(BU78*$SI$28)</f>
        <v>0</v>
      </c>
      <c r="SJ78" s="75">
        <f>SUM(BV78*$SJ$28)</f>
        <v>0</v>
      </c>
      <c r="SK78" s="75">
        <f>SUM(BW78*$SK$28)</f>
        <v>0</v>
      </c>
      <c r="SL78" s="75">
        <f>SUM(BX78*$SL$28)</f>
        <v>0</v>
      </c>
      <c r="SM78" s="75">
        <f>SUM(BY78*$SM$28)</f>
        <v>0</v>
      </c>
      <c r="SN78" s="75">
        <f>SUM(BZ78*$SN$28)</f>
        <v>0</v>
      </c>
      <c r="SO78" s="75">
        <f>SUM(CA78*$SO$28)</f>
        <v>0</v>
      </c>
      <c r="SP78" s="75">
        <f>SUM(CB78*$SP$28)</f>
        <v>0</v>
      </c>
      <c r="SQ78" s="75">
        <f>SUM(CC78*$SQ$28)</f>
        <v>0</v>
      </c>
      <c r="SR78" s="75">
        <f>SUM(CD78*$SR$28)</f>
        <v>0</v>
      </c>
      <c r="SS78" s="75">
        <f>SUM(CE78*$SS$28)</f>
        <v>0</v>
      </c>
      <c r="ST78" s="75">
        <f>SUM(CF78*$ST$28)</f>
        <v>0</v>
      </c>
      <c r="SU78" s="75">
        <f>SUM(CG78*$SU$28)</f>
        <v>0</v>
      </c>
      <c r="SV78" s="75">
        <f>SUM(CH78*$SV$28)</f>
        <v>0</v>
      </c>
      <c r="SW78" s="75">
        <f>SUM(CI78*$SW$28)</f>
        <v>0</v>
      </c>
      <c r="SX78" s="75">
        <f>SUM(CJ78*$SX$28)</f>
        <v>0</v>
      </c>
      <c r="SY78" s="75">
        <f>SUM(CK78*$SY$28)</f>
        <v>0</v>
      </c>
      <c r="SZ78" s="75">
        <f>SUM(CL78*$SZ$28)</f>
        <v>0</v>
      </c>
      <c r="TA78" s="75">
        <f>SUM(CM78*$TA$28)</f>
        <v>0</v>
      </c>
      <c r="TB78" s="75">
        <f>SUM(CN78*$TB$28)</f>
        <v>0</v>
      </c>
      <c r="TC78" s="75">
        <f>SUM(CO78*$TC$28)</f>
        <v>0</v>
      </c>
      <c r="TD78" s="75">
        <f>SUM(CP78*$TD$28)</f>
        <v>0</v>
      </c>
      <c r="TE78" s="75">
        <f>SUM(CQ78*$TE$28)</f>
        <v>0</v>
      </c>
      <c r="TF78" s="75">
        <f>SUM(CR78*$TF$28)</f>
        <v>0</v>
      </c>
      <c r="TG78" s="75">
        <f>SUM(CS78*$TG$28)</f>
        <v>0</v>
      </c>
      <c r="TH78" s="75">
        <f>SUM(CT78*$TH$28)</f>
        <v>0</v>
      </c>
      <c r="TI78" s="75">
        <f>SUM(CU78*$TI$28)</f>
        <v>0</v>
      </c>
      <c r="TJ78" s="75">
        <f>SUM(CV78*$TJ$28)</f>
        <v>0</v>
      </c>
      <c r="TK78" s="75">
        <f>SUM(CW78*$TK$28)</f>
        <v>0</v>
      </c>
      <c r="TL78" s="75">
        <f>SUM(CX78*$TL$28)</f>
        <v>0</v>
      </c>
      <c r="TM78" s="75">
        <f>SUM(CY78*$TM$28)</f>
        <v>0</v>
      </c>
      <c r="TN78" s="75">
        <f>SUM(CZ78*$TN$28)</f>
        <v>0</v>
      </c>
      <c r="TO78" s="75">
        <f>SUM(DA78*$TO$28)</f>
        <v>0</v>
      </c>
      <c r="TP78" s="75">
        <f>SUM(DB78*$TP$28)</f>
        <v>0</v>
      </c>
      <c r="TQ78" s="75">
        <f>SUM(DC78*$TQ$28)</f>
        <v>0</v>
      </c>
      <c r="TR78" s="75">
        <f>SUM(DD78*$TR$28)</f>
        <v>0</v>
      </c>
      <c r="TS78" s="75">
        <f>SUM(DE78*$TS$28)</f>
        <v>0</v>
      </c>
      <c r="TT78" s="75">
        <f>SUM(DF78*$TT$28)</f>
        <v>0</v>
      </c>
      <c r="TU78" s="75">
        <f>SUM(DG78*$TU$28)</f>
        <v>0</v>
      </c>
      <c r="TV78" s="75">
        <f>SUM(DH78*$TV$28)</f>
        <v>0</v>
      </c>
      <c r="TW78" s="75">
        <f>SUM(DI78*$TW$28)</f>
        <v>0</v>
      </c>
      <c r="TX78" s="75">
        <f>SUM(DJ78*$TX$28)</f>
        <v>0</v>
      </c>
      <c r="TY78" s="75">
        <f>SUM(DK78*$TY$28)</f>
        <v>0</v>
      </c>
      <c r="TZ78" s="75">
        <f>SUM(DL78*$TZ$28)</f>
        <v>0</v>
      </c>
      <c r="UA78" s="75">
        <f>SUM(DM78*$UA$28)</f>
        <v>0</v>
      </c>
      <c r="UB78" s="75">
        <f>SUM(DN78*$UB$28)</f>
        <v>0</v>
      </c>
      <c r="UC78" s="75">
        <f>SUM(DO78*$UC$28)</f>
        <v>0</v>
      </c>
      <c r="UD78" s="75">
        <f>SUM(DP78*$UD$28)</f>
        <v>0</v>
      </c>
      <c r="UE78" s="75">
        <f>SUM(DQ78*$UE$28)</f>
        <v>0</v>
      </c>
      <c r="UF78" s="75">
        <f>SUM(DR78*$UF$28)</f>
        <v>0</v>
      </c>
      <c r="UG78" s="75">
        <f>SUM(DS78*$UG$28)</f>
        <v>0</v>
      </c>
      <c r="UH78" s="75">
        <f>SUM(DT78*$UH$28)</f>
        <v>0</v>
      </c>
      <c r="UI78" s="75">
        <f>SUM(DU78*$UI$28)</f>
        <v>0</v>
      </c>
      <c r="UJ78" s="75">
        <f>SUM(DV78*$UJ$28)</f>
        <v>0</v>
      </c>
      <c r="UK78" s="75">
        <f>SUM(DW78*$UK$28)</f>
        <v>0</v>
      </c>
      <c r="UL78" s="75">
        <f>SUM(DX78*$UL$28)</f>
        <v>0</v>
      </c>
      <c r="UM78" s="75">
        <f>SUM(DY78*$UM$28)</f>
        <v>0</v>
      </c>
      <c r="UN78" s="75">
        <f>SUM(DZ78*$UN$28)</f>
        <v>0</v>
      </c>
      <c r="UO78" s="75">
        <f>SUM(EA78*$UO$28)</f>
        <v>0</v>
      </c>
      <c r="UP78" s="75">
        <f>SUM(EB78*$UP$28)</f>
        <v>0</v>
      </c>
      <c r="UQ78" s="75">
        <f>SUM(EC78*$UQ$28)</f>
        <v>0</v>
      </c>
      <c r="UR78" s="75">
        <f>SUM(ED78*$UR$28)</f>
        <v>0</v>
      </c>
      <c r="US78" s="75">
        <f>SUM(EE78*$US$28)</f>
        <v>0</v>
      </c>
      <c r="UT78" s="75">
        <f>SUM(EF78*$UT$28)</f>
        <v>0</v>
      </c>
      <c r="UU78" s="75">
        <f>SUM(EG78*$UU$28)</f>
        <v>0</v>
      </c>
      <c r="UV78" s="75">
        <f>SUM(EH78*$UV$28)</f>
        <v>0</v>
      </c>
      <c r="UW78" s="75">
        <f>SUM(EI78*$UW$28)</f>
        <v>0</v>
      </c>
      <c r="UX78" s="75">
        <f>SUM(EJ78*$UX$28)</f>
        <v>0</v>
      </c>
      <c r="UY78" s="75">
        <f>SUM(EK78*$UY$28)</f>
        <v>0</v>
      </c>
      <c r="UZ78" s="75">
        <f>SUM(EL78*$UZ$28)</f>
        <v>0</v>
      </c>
      <c r="VA78" s="75">
        <f>SUM(EM78*$VA$28)</f>
        <v>0</v>
      </c>
      <c r="VB78" s="75">
        <f>SUM(EN78*$VB$28)</f>
        <v>0</v>
      </c>
      <c r="VC78" s="75">
        <f>SUM(EO78*$VC$28)</f>
        <v>0</v>
      </c>
      <c r="VD78" s="75">
        <f>SUM(EP78*$VD$28)</f>
        <v>0</v>
      </c>
      <c r="VE78" s="75">
        <f>SUM(EQ78*$VE$28)</f>
        <v>0</v>
      </c>
      <c r="VF78" s="75">
        <f>SUM(ER78*$VF$28)</f>
        <v>0</v>
      </c>
      <c r="VG78" s="75">
        <f>SUM(ES78*$VG$28)</f>
        <v>0</v>
      </c>
      <c r="VH78" s="75">
        <f>SUM(ET78*$VH$28)</f>
        <v>0</v>
      </c>
      <c r="VI78" s="75">
        <f>SUM(EU78*$VI$28)</f>
        <v>0</v>
      </c>
      <c r="VJ78" s="75">
        <f>SUM(EV78*$VJ$28)</f>
        <v>0</v>
      </c>
      <c r="VK78" s="75">
        <f>SUM(EW78*$VK$28)</f>
        <v>0</v>
      </c>
      <c r="VL78" s="75">
        <f>SUM(EX78*$VL$28)</f>
        <v>0</v>
      </c>
      <c r="VM78" s="75">
        <f>SUM(EY78*$VM$28)</f>
        <v>0</v>
      </c>
      <c r="VN78" s="75">
        <f>SUM(EZ78*$VND$28)</f>
        <v>0</v>
      </c>
      <c r="VO78" s="75">
        <f>SUM(FA78*$VO$28)</f>
        <v>0</v>
      </c>
      <c r="VP78" s="75">
        <f>SUM(FB78*$VP$28)</f>
        <v>0</v>
      </c>
      <c r="VQ78" s="75">
        <f>SUM(FC78*$VQ$28)</f>
        <v>0</v>
      </c>
      <c r="VR78" s="75">
        <f>SUM(FD78*$VR$28)</f>
        <v>0</v>
      </c>
      <c r="VS78" s="75">
        <f>SUM(FE78*$VS$28)</f>
        <v>0</v>
      </c>
      <c r="VT78" s="75">
        <f>SUM(FF78*$VT$28)</f>
        <v>0</v>
      </c>
      <c r="VU78" s="75">
        <f>SUM(FG78*$VU$28)</f>
        <v>0</v>
      </c>
      <c r="VV78" s="75">
        <f>SUM(FH78*$VV$28)</f>
        <v>0</v>
      </c>
      <c r="VW78" s="75">
        <f>SUM(FI78*$VW$28)</f>
        <v>0</v>
      </c>
      <c r="VX78" s="75">
        <f>SUM(FJ78*$VX$28)</f>
        <v>0</v>
      </c>
      <c r="VY78" s="75">
        <f>SUM(FK78*$VY$28)</f>
        <v>0</v>
      </c>
      <c r="VZ78" s="75">
        <f>SUM(FL78*$VZ$28)</f>
        <v>0</v>
      </c>
      <c r="WA78" s="75">
        <f>SUM(FM78*$WA$28)</f>
        <v>0</v>
      </c>
      <c r="WB78" s="75">
        <f>SUM(FN78*$WB$28)</f>
        <v>0</v>
      </c>
      <c r="WC78" s="75">
        <f>SUM(FO78*$WC$28)</f>
        <v>0</v>
      </c>
      <c r="WD78" s="75">
        <f>SUM(FP78*$WD$28)</f>
        <v>0</v>
      </c>
      <c r="WE78" s="75">
        <f>SUM(FQ78*$WE$28)</f>
        <v>0</v>
      </c>
      <c r="WF78" s="75">
        <f>SUM(FR78*$WF$28)</f>
        <v>0</v>
      </c>
      <c r="WG78" s="75">
        <f>SUM(FS78*$WG$28)</f>
        <v>0</v>
      </c>
      <c r="WH78" s="75">
        <f>SUM(FT78*$WH$28)</f>
        <v>0</v>
      </c>
      <c r="WI78" s="75">
        <f>SUM(FU78*$WI$28)</f>
        <v>0</v>
      </c>
      <c r="WJ78" s="75">
        <f>SUM(FV78*$WJ$28)</f>
        <v>0</v>
      </c>
      <c r="WK78" s="75">
        <f>SUM(FW78*$WK$28)</f>
        <v>0</v>
      </c>
      <c r="WL78" s="75">
        <f>SUM(FX78*$WL$28)</f>
        <v>0</v>
      </c>
      <c r="WM78" s="75">
        <f>SUM(FY78*$WM$28)</f>
        <v>0</v>
      </c>
      <c r="WN78" s="75">
        <f>SUM(FZ78*$WN$28)</f>
        <v>0</v>
      </c>
      <c r="WO78" s="75">
        <f>SUM(GA78*$WO$28)</f>
        <v>0</v>
      </c>
      <c r="WP78" s="75">
        <f>SUM(GB78*$WP$28)</f>
        <v>0</v>
      </c>
      <c r="WQ78" s="75">
        <f>SUM(GC78*$WQ$28)</f>
        <v>0</v>
      </c>
      <c r="WR78" s="75">
        <f>SUM(GD78*$WR$28)</f>
        <v>0</v>
      </c>
      <c r="WS78" s="75">
        <f>SUM(GE78*$WS$28)</f>
        <v>0</v>
      </c>
      <c r="WT78" s="75">
        <f>SUM(GF78*$WT$28)</f>
        <v>0</v>
      </c>
      <c r="WU78" s="75">
        <f>SUM(GG78*$WU$28)</f>
        <v>0</v>
      </c>
      <c r="WV78" s="75">
        <f>SUM(GH78*$WV$28)</f>
        <v>0</v>
      </c>
      <c r="WW78" s="75">
        <f>SUM(GI78*$WW$28)</f>
        <v>0</v>
      </c>
      <c r="WX78" s="75">
        <f>SUM(GJ78*$WX$28)</f>
        <v>0</v>
      </c>
      <c r="WY78" s="75">
        <f>SUM(GK78*$WY$28)</f>
        <v>0</v>
      </c>
      <c r="WZ78" s="75">
        <f>SUM(GL78*$WZ$28)</f>
        <v>0</v>
      </c>
      <c r="XA78" s="75">
        <f>SUM(GM78*$XA$28)</f>
        <v>0</v>
      </c>
      <c r="XB78" s="75">
        <f>SUM(GN78*$XB$28)</f>
        <v>0</v>
      </c>
      <c r="XC78" s="75">
        <f>SUM(GO78*$XC$28)</f>
        <v>0</v>
      </c>
      <c r="XD78" s="75">
        <f>SUM(GP78*$XD$28)</f>
        <v>0</v>
      </c>
      <c r="XE78" s="75">
        <f>SUM(GQ78*$XE$28)</f>
        <v>0</v>
      </c>
      <c r="XF78" s="75">
        <f>SUM(GR78*$XF$28)</f>
        <v>0</v>
      </c>
      <c r="XG78" s="75">
        <f>SUM(GS78*$XG$28)</f>
        <v>0</v>
      </c>
      <c r="XH78" s="75">
        <f>SUM(GT78*$XH$28)</f>
        <v>0</v>
      </c>
      <c r="XI78" s="75">
        <f>SUM(GU78*$XI$28)</f>
        <v>0</v>
      </c>
      <c r="XJ78" s="75">
        <f>SUM(GV78*$XJ$28)</f>
        <v>0</v>
      </c>
      <c r="XK78" s="75">
        <f>SUM(GW78*$XK$28)</f>
        <v>0</v>
      </c>
      <c r="XL78" s="75">
        <f>SUM(GX78*$XL$28)</f>
        <v>0</v>
      </c>
      <c r="XM78" s="75">
        <f>SUM(GY78*$XM$28)</f>
        <v>0</v>
      </c>
      <c r="XN78" s="75">
        <f>SUM(GZ78*$XN$28)</f>
        <v>0</v>
      </c>
      <c r="XO78" s="75">
        <f>SUM(HA78*$XO$28)</f>
        <v>0</v>
      </c>
      <c r="XP78" s="75">
        <f>SUM(HB78*$XP$28)</f>
        <v>0</v>
      </c>
      <c r="XQ78" s="75">
        <f>SUM(HC78*$XQ$28)</f>
        <v>0</v>
      </c>
      <c r="XR78" s="75">
        <f>SUM(HD78*$XR$28)</f>
        <v>0</v>
      </c>
      <c r="XS78" s="75">
        <f>SUM(HE78*$XS$28)</f>
        <v>0</v>
      </c>
      <c r="XT78" s="75">
        <f>SUM(HF78*$XT$28)</f>
        <v>0</v>
      </c>
      <c r="XU78" s="75">
        <f>SUM(HG78*$XU$28)</f>
        <v>0</v>
      </c>
      <c r="XV78" s="75">
        <f>SUM(HH78*$XV$28)</f>
        <v>0</v>
      </c>
      <c r="XW78" s="75">
        <f>SUM(HI78*$XW$28)</f>
        <v>0</v>
      </c>
      <c r="XX78" s="75">
        <f>SUM(HJ78*$XX$28)</f>
        <v>0</v>
      </c>
      <c r="XY78" s="75">
        <f>SUM(HK78*$XY$28)</f>
        <v>0</v>
      </c>
      <c r="XZ78" s="75">
        <f>SUM(HL78*$XZ$28)</f>
        <v>0</v>
      </c>
      <c r="YA78" s="75">
        <f>SUM(HM78*$YA$28)</f>
        <v>0</v>
      </c>
      <c r="YB78" s="75">
        <f>SUM(HN78*$YB$28)</f>
        <v>0</v>
      </c>
      <c r="YC78" s="75">
        <f>SUM(HO78*$YC$28)</f>
        <v>0</v>
      </c>
      <c r="YD78" s="75">
        <f>SUM(HP78*$YD$28)</f>
        <v>0</v>
      </c>
      <c r="YE78" s="75">
        <f>SUM(HQ78*$YE$28)</f>
        <v>0</v>
      </c>
      <c r="YF78" s="75">
        <f>SUM(HR78*$YF$28)</f>
        <v>0</v>
      </c>
      <c r="YG78" s="75">
        <f>SUM(HS78*$YG$28)</f>
        <v>0</v>
      </c>
      <c r="YH78" s="75">
        <f>SUM(HT78*$YH$28)</f>
        <v>0</v>
      </c>
      <c r="YI78" s="75">
        <f>SUM(HU78*$YI$28)</f>
        <v>0</v>
      </c>
      <c r="YJ78" s="75">
        <f>SUM(HV78*$YJ$28)</f>
        <v>0</v>
      </c>
      <c r="YK78" s="75">
        <f>SUM(HW78*$YK$28)</f>
        <v>0</v>
      </c>
      <c r="YL78" s="75">
        <f>SUM(HX78*$YL$28)</f>
        <v>0</v>
      </c>
      <c r="YM78" s="75">
        <f>SUM(HY78*$YM$28)</f>
        <v>0</v>
      </c>
      <c r="YN78" s="75">
        <f>SUM(HZ78*$YN$28)</f>
        <v>0</v>
      </c>
      <c r="YO78" s="75">
        <f>SUM(IA78*$YO$28)</f>
        <v>0</v>
      </c>
      <c r="YP78" s="75">
        <f>SUM(IB78*$YP$28)</f>
        <v>0</v>
      </c>
      <c r="YQ78" s="75">
        <f>SUM(IC78*$YQ$28)</f>
        <v>0</v>
      </c>
      <c r="YR78" s="75">
        <f>SUM(ID78*$YR$28)</f>
        <v>0</v>
      </c>
      <c r="YS78" s="75">
        <f>SUM(IE78*$YS$28)</f>
        <v>0</v>
      </c>
      <c r="YT78" s="75">
        <f>SUM(IF78*$YT$28)</f>
        <v>0</v>
      </c>
      <c r="YU78" s="75">
        <f>SUM(IG78*$YU$28)</f>
        <v>0</v>
      </c>
      <c r="YV78" s="75">
        <f>SUM(IH78*$YV$28)</f>
        <v>0</v>
      </c>
      <c r="YW78" s="75">
        <f>SUM(II78*$YW$28)</f>
        <v>0</v>
      </c>
      <c r="YX78" s="75">
        <f>SUM(IJ78*$YX$28)</f>
        <v>0</v>
      </c>
      <c r="YY78" s="75">
        <f>SUM(IK78*$YY$28)</f>
        <v>0</v>
      </c>
      <c r="YZ78" s="75">
        <f>SUM(IL78*$YZ$28)</f>
        <v>0</v>
      </c>
      <c r="ZA78" s="75">
        <f>SUM(IM78*$ZA$28)</f>
        <v>0</v>
      </c>
      <c r="ZB78" s="75">
        <f>SUM(IN78*$ZB$28)</f>
        <v>0</v>
      </c>
      <c r="ZC78" s="75">
        <f>SUM(IO78*$ZC$28)</f>
        <v>0</v>
      </c>
      <c r="ZD78" s="75">
        <f>SUM(IP78*$ZD$28)</f>
        <v>0</v>
      </c>
      <c r="ZE78" s="75">
        <f>SUM(IQ78*$ZE$28)</f>
        <v>0</v>
      </c>
      <c r="ZF78" s="75">
        <f>SUM(IR78*$ZF$28)</f>
        <v>0</v>
      </c>
      <c r="ZG78" s="75">
        <f>SUM(IS78*$ZG$28)</f>
        <v>0</v>
      </c>
      <c r="ZH78" s="75">
        <f>SUM(IT78*$ZH$28)</f>
        <v>0</v>
      </c>
      <c r="ZI78" s="75">
        <f>SUM(IU78*$ZI$28)</f>
        <v>0</v>
      </c>
      <c r="ZJ78" s="75">
        <f>SUM(IV78*$ZJ$28)</f>
        <v>0</v>
      </c>
      <c r="ZK78" s="75">
        <f>SUM(IW78*$ZK$28)</f>
        <v>0</v>
      </c>
      <c r="ZL78" s="75">
        <f>SUM(IX78*$ZL$28)</f>
        <v>0</v>
      </c>
      <c r="ZM78" s="75">
        <f>SUM(IY78*$ZM$28)</f>
        <v>0</v>
      </c>
      <c r="ZN78" s="75">
        <f>SUM(IZ78*$ZN$28)</f>
        <v>0</v>
      </c>
      <c r="ZO78" s="75">
        <f>SUM(JA78*$ZO$28)</f>
        <v>0</v>
      </c>
      <c r="ZP78" s="75">
        <f>SUM(JB78*$ZP$28)</f>
        <v>0</v>
      </c>
      <c r="ZQ78" s="75">
        <f>SUM(JC78*$ZQ$28)</f>
        <v>0</v>
      </c>
      <c r="ZR78" s="75">
        <f>SUM(JD78*$ZR$28)</f>
        <v>0</v>
      </c>
      <c r="ZS78" s="75">
        <f>SUM(JE78*$ZS$28)</f>
        <v>0</v>
      </c>
      <c r="ZT78" s="75">
        <f>SUM(JF78*$ZT$28)</f>
        <v>0</v>
      </c>
      <c r="ZU78" s="75">
        <f>SUM(JG78*$ZU$28)</f>
        <v>0</v>
      </c>
      <c r="ZV78" s="75">
        <f>SUM(JH78*$ZV$28)</f>
        <v>0</v>
      </c>
      <c r="ZW78" s="75">
        <f>SUM(JI78*$ZW$28)</f>
        <v>0</v>
      </c>
      <c r="ZX78" s="75">
        <f>SUM(JJ78*$ZX$28)</f>
        <v>0</v>
      </c>
      <c r="ZY78" s="75">
        <f>SUM(JK78*$ZY$28)</f>
        <v>0</v>
      </c>
      <c r="ZZ78" s="75">
        <f>SUM(JL78*$ZZ$28)</f>
        <v>0</v>
      </c>
      <c r="AAA78" s="75">
        <f>SUM(JM78*$AAA$28)</f>
        <v>0</v>
      </c>
      <c r="AAB78" s="75">
        <f>SUM(JN78*$AAB$28)</f>
        <v>0</v>
      </c>
      <c r="AAC78" s="75">
        <f>SUM(JO78*$AAC$28)</f>
        <v>0</v>
      </c>
      <c r="AAD78" s="75">
        <f>SUM(JP78*$AAD$28)</f>
        <v>0</v>
      </c>
      <c r="AAE78" s="75">
        <f>SUM(JQ78*$AAE$28)</f>
        <v>0</v>
      </c>
      <c r="AAF78" s="75">
        <f>SUM(JR78*$AAF$28)</f>
        <v>0</v>
      </c>
      <c r="AAG78" s="75">
        <f>SUM(JS78*$AAG$28)</f>
        <v>0</v>
      </c>
      <c r="AAH78" s="75">
        <f>SUM(JT78*$AAH$28)</f>
        <v>0</v>
      </c>
      <c r="AAI78" s="75">
        <f>SUM(JU78*$AAI$28)</f>
        <v>0</v>
      </c>
      <c r="AAJ78" s="75">
        <f>SUM(JV78*$AAJ$28)</f>
        <v>0</v>
      </c>
      <c r="AAK78" s="75">
        <f>SUM(JW78*$AAK$28)</f>
        <v>0</v>
      </c>
      <c r="AAL78" s="75">
        <f>SUM(JX78*$AAL$28)</f>
        <v>0</v>
      </c>
      <c r="AAM78" s="75">
        <f>SUM(JY78*$AAM$28)</f>
        <v>0</v>
      </c>
      <c r="AAN78" s="75">
        <f>SUM(JZ78*$AAN$28)</f>
        <v>0</v>
      </c>
      <c r="AAO78" s="75">
        <f>SUM(KA78*$AAO$28)</f>
        <v>0</v>
      </c>
      <c r="AAP78" s="75">
        <f>SUM(KB78*$AAP$28)</f>
        <v>0</v>
      </c>
      <c r="AAQ78" s="75">
        <f>SUM(KC78*$AAQ$28)</f>
        <v>0</v>
      </c>
      <c r="AAR78" s="75">
        <f>SUM(KD78*$AAR$28)</f>
        <v>0</v>
      </c>
      <c r="AAS78" s="75">
        <f>SUM(KE78*$AAS$28)</f>
        <v>0</v>
      </c>
      <c r="AAT78" s="75">
        <f>SUM(KF78*$AAT$28)</f>
        <v>0</v>
      </c>
      <c r="AAU78" s="75">
        <f>SUM(KG78*$AAU$28)</f>
        <v>0</v>
      </c>
      <c r="AAV78" s="75">
        <f>SUM(KH78*$AAV$28)</f>
        <v>0</v>
      </c>
      <c r="AAW78" s="75">
        <f>SUM(KI78*$AAW$28)</f>
        <v>0</v>
      </c>
      <c r="AAX78" s="75">
        <f>SUM(KJ78*$AAX$28)</f>
        <v>0</v>
      </c>
      <c r="AAY78" s="75">
        <f>SUM(KK78*$AAY$28)</f>
        <v>0</v>
      </c>
      <c r="AAZ78" s="75">
        <f>SUM(KL78*$AAZ$28)</f>
        <v>0</v>
      </c>
      <c r="ABA78" s="75">
        <f>SUM(KM78*$ABA$28)</f>
        <v>0</v>
      </c>
      <c r="ABB78" s="75">
        <f>SUM(KN78*$ABB$28)</f>
        <v>0</v>
      </c>
      <c r="ABC78" s="75">
        <f>SUM(KO78*$ABC$28)</f>
        <v>0</v>
      </c>
      <c r="ABD78" s="75">
        <f>SUM(KP78*$ABD$28)</f>
        <v>0</v>
      </c>
      <c r="ABE78" s="75">
        <f>SUM(KQ78*$ABE$28)</f>
        <v>0</v>
      </c>
      <c r="ABF78" s="75">
        <f>SUM(KR78*$ABF$28)</f>
        <v>0</v>
      </c>
      <c r="ABG78" s="75">
        <f>SUM(KS78*$ABG$28)</f>
        <v>0</v>
      </c>
      <c r="ABH78" s="75">
        <f>SUM(KT78*$ABH$28)</f>
        <v>0</v>
      </c>
      <c r="ABI78" s="75">
        <f>SUM(KU78*$ABI$28)</f>
        <v>0</v>
      </c>
      <c r="ABJ78" s="75">
        <f>SUM(KV78*$ABJ$28)</f>
        <v>0</v>
      </c>
      <c r="ABK78" s="75">
        <f>SUM(KW78*$ABK$28)</f>
        <v>0</v>
      </c>
      <c r="ABL78" s="75">
        <f>SUM(KX78*$ABL$28)</f>
        <v>0</v>
      </c>
      <c r="ABM78" s="75">
        <f>SUM(KY78*$ABM$28)</f>
        <v>0</v>
      </c>
      <c r="ABN78" s="75">
        <f>SUM(KZ78*$ABN$28)</f>
        <v>0</v>
      </c>
      <c r="ABO78" s="75">
        <f>SUM(LA78*$ABO$28)</f>
        <v>0</v>
      </c>
      <c r="ABP78" s="75">
        <f>SUM(LB78*$ABP$28)</f>
        <v>0</v>
      </c>
      <c r="ABQ78" s="75">
        <f>SUM(LC78*$ABQ$28)</f>
        <v>0</v>
      </c>
      <c r="ABR78" s="75">
        <f>SUM(LD78*$ABR$28)</f>
        <v>0</v>
      </c>
      <c r="ABS78" s="75">
        <f>SUM(LE78*$ABS$28)</f>
        <v>0</v>
      </c>
      <c r="ABT78" s="75">
        <f>SUM(LF78*$ABT$28)</f>
        <v>0</v>
      </c>
      <c r="ABU78" s="75">
        <f>SUM(LG78*$ABU$28)</f>
        <v>0</v>
      </c>
      <c r="ABV78" s="75">
        <f>SUM(LH78*$ABV$28)</f>
        <v>0</v>
      </c>
      <c r="ABW78" s="75">
        <f>SUM(LI78*$ABW$28)</f>
        <v>0</v>
      </c>
      <c r="ABX78" s="75">
        <f>SUM(LJ78*$ABX$28)</f>
        <v>0</v>
      </c>
      <c r="ABY78" s="75">
        <f>SUM(LK78*$ABY$28)</f>
        <v>0</v>
      </c>
      <c r="ABZ78" s="75">
        <f>SUM(LL78*$ABZ$28)</f>
        <v>0</v>
      </c>
      <c r="ACA78" s="75">
        <f>SUM(LM78*$ACA$28)</f>
        <v>0</v>
      </c>
      <c r="ACB78" s="75">
        <f>SUM(LN78*$ACB$28)</f>
        <v>0</v>
      </c>
      <c r="ACC78" s="75">
        <f>SUM(LO78*$ACC$28)</f>
        <v>0</v>
      </c>
      <c r="ACD78" s="75">
        <f>SUM(LP78*$ACD$28)</f>
        <v>0</v>
      </c>
      <c r="ACE78" s="75">
        <f>SUM(LQ78*$ACE$28)</f>
        <v>0</v>
      </c>
      <c r="ACF78" s="75">
        <f>SUM(LR78*$ACF$28)</f>
        <v>0</v>
      </c>
      <c r="ACG78" s="75">
        <f>SUM(LS78*$ACG$28)</f>
        <v>0</v>
      </c>
      <c r="ACH78" s="75">
        <f>SUM(LT78*$ACH$28)</f>
        <v>0</v>
      </c>
      <c r="ACI78" s="75">
        <f>SUM(LU78*$ACI$28)</f>
        <v>0</v>
      </c>
      <c r="ACJ78" s="75">
        <f>SUM(LV78*$ACJ$28)</f>
        <v>0</v>
      </c>
      <c r="ACK78" s="75">
        <f>SUM(LW78*$ACK$28)</f>
        <v>0</v>
      </c>
      <c r="ACL78" s="75">
        <f>SUM(LX78*$ACL$28)</f>
        <v>0</v>
      </c>
      <c r="ACM78" s="75">
        <f>SUM(LY78*$ACM$28)</f>
        <v>0</v>
      </c>
      <c r="ACN78" s="75">
        <f>SUM(LZ78*$ACN$28)</f>
        <v>0</v>
      </c>
      <c r="ACO78" s="75">
        <f>SUM(MA78*$ACO$28)</f>
        <v>0</v>
      </c>
      <c r="ACP78" s="75">
        <f>SUM(MB78*$ACP$28)</f>
        <v>0</v>
      </c>
      <c r="ACQ78" s="75">
        <f>SUM(MC78*$ACQ$28)</f>
        <v>0</v>
      </c>
      <c r="ACR78" s="75">
        <f>SUM(MD78*$ACR$28)</f>
        <v>0</v>
      </c>
      <c r="ACS78" s="75">
        <f>SUM(ME78*$ACS$28)</f>
        <v>12782.000000000002</v>
      </c>
      <c r="ACT78" s="75">
        <f>SUM(MF78*$ACT$28)</f>
        <v>27048</v>
      </c>
      <c r="ACU78" s="75">
        <f>SUM(MG78*$ACU$28)</f>
        <v>33698</v>
      </c>
      <c r="ACV78" s="75">
        <f>SUM(MH78*$ACV$28)</f>
        <v>0</v>
      </c>
      <c r="ACW78" s="75">
        <f>SUM(MI78*$ACW$28)</f>
        <v>0</v>
      </c>
      <c r="ACX78" s="75">
        <f>SUM(MJ78*$ACX$28)</f>
        <v>0</v>
      </c>
      <c r="ACY78" s="75">
        <f>SUM(MK78*$ACY$28)</f>
        <v>0</v>
      </c>
      <c r="ACZ78" s="75">
        <f>SUM(ML78*$ACZ$28)</f>
        <v>0</v>
      </c>
      <c r="ADA78" s="75">
        <f>SUM(MM78*$ADA$28)</f>
        <v>0</v>
      </c>
      <c r="ADB78" s="75">
        <f>SUM(MN78*$ADB$28)</f>
        <v>0</v>
      </c>
      <c r="ADC78" s="75">
        <f>SUM(MO78*$ADC$28)</f>
        <v>0</v>
      </c>
      <c r="ADD78" s="75">
        <f>SUM(MP78*$ADD$28)</f>
        <v>0</v>
      </c>
      <c r="ADE78" s="75">
        <f>SUM(MQ78*$ADE$28)</f>
        <v>0</v>
      </c>
      <c r="ADF78" s="75">
        <f>SUM(MR78*$ADF$28)</f>
        <v>0</v>
      </c>
      <c r="ADG78" s="75">
        <f>SUM(MS78*$ADG$28)</f>
        <v>0</v>
      </c>
      <c r="ADH78" s="75">
        <f>SUM(MT78*$ADH$28)</f>
        <v>0</v>
      </c>
      <c r="ADI78" s="75">
        <f>SUM(MU78*$ADI$28)</f>
        <v>0</v>
      </c>
      <c r="ADJ78" s="75">
        <f>SUM(MV78*$ADJ$28)</f>
        <v>0</v>
      </c>
      <c r="ADK78" s="75">
        <f>SUM(MW78*$ADK$28)</f>
        <v>0</v>
      </c>
      <c r="ADL78" s="75">
        <f>SUM(MX78*$ADL$28)</f>
        <v>0</v>
      </c>
      <c r="ADM78" s="75">
        <f>SUM(MY78*$ADM$28)</f>
        <v>0</v>
      </c>
      <c r="ADN78" s="75">
        <f>SUM(MZ78*$ADN$28)</f>
        <v>0</v>
      </c>
      <c r="ADO78" s="75">
        <f>SUM(NA78*$ADO$28)</f>
        <v>0</v>
      </c>
      <c r="ADP78" s="75">
        <f>SUM(NB78*$ADP$28)</f>
        <v>0</v>
      </c>
      <c r="ADQ78" s="75">
        <f>SUM(NC78*$ADQ$28)</f>
        <v>0</v>
      </c>
      <c r="ADR78" s="75">
        <f>SUM(ND78*$ADR$28)</f>
        <v>0</v>
      </c>
      <c r="ADS78" s="75">
        <f>SUM(NE78*$ADS$28)</f>
        <v>0</v>
      </c>
      <c r="ADT78" s="75">
        <f>SUM(NF78*$ADT$28)</f>
        <v>0</v>
      </c>
      <c r="ADU78" s="75">
        <f>SUM(NG78*$ADU$28)</f>
        <v>0</v>
      </c>
      <c r="ADV78" s="75">
        <f>SUM(NH78*$ADV$28)</f>
        <v>0</v>
      </c>
      <c r="ADW78" s="75">
        <f>SUM(NI78*$ADW$28)</f>
        <v>0</v>
      </c>
      <c r="ADX78" s="75">
        <f>SUM(NJ78*$ADX$28)</f>
        <v>0</v>
      </c>
      <c r="ADY78" s="75">
        <f>SUM(NK78*$ADY$28)</f>
        <v>0</v>
      </c>
      <c r="ADZ78" s="75">
        <f>SUM(NL78*$ADZ$28)</f>
        <v>0</v>
      </c>
      <c r="AEA78" s="75">
        <f>SUM(NM78*$AEA$28)</f>
        <v>0</v>
      </c>
      <c r="AEB78" s="75">
        <f>SUM(NN78*$AEB$28)</f>
        <v>0</v>
      </c>
      <c r="AEC78" s="75">
        <f>SUM(NO78*$AEC$28)</f>
        <v>0</v>
      </c>
      <c r="AED78" s="75">
        <f>SUM(NP78*$AED$28)</f>
        <v>0</v>
      </c>
      <c r="AEE78" s="75">
        <f>SUM(NQ78*$AEE$28)</f>
        <v>0</v>
      </c>
      <c r="AEF78" s="75">
        <f>SUM(NR78*$AEF$28)</f>
        <v>0</v>
      </c>
      <c r="AEG78" s="75">
        <f>SUM(NS78*$AEG$28)</f>
        <v>0</v>
      </c>
      <c r="AEH78" s="75">
        <f>SUM(NT78*$AEH$28)</f>
        <v>0</v>
      </c>
      <c r="AEI78" s="75">
        <f>SUM(NU78*$AEI$28)</f>
        <v>0</v>
      </c>
      <c r="AEJ78" s="75">
        <f>SUM(NV78*$AEJ$28)</f>
        <v>0</v>
      </c>
      <c r="AEK78" s="75">
        <f>SUM(NW78*$AEK$28)</f>
        <v>0</v>
      </c>
      <c r="AEL78" s="75">
        <f>SUM(NX78*$AEL$28)</f>
        <v>0</v>
      </c>
      <c r="AEM78" s="75">
        <f>SUM(NY78*$AEM$28)</f>
        <v>0</v>
      </c>
      <c r="AEN78" s="75">
        <f>SUM(NZ78*$AEN$28)</f>
        <v>0</v>
      </c>
      <c r="AEO78" s="75">
        <f>SUM(OA78*$AEO$28)</f>
        <v>0</v>
      </c>
      <c r="AEP78" s="75">
        <f>SUM(OB78*$AEP$28)</f>
        <v>0</v>
      </c>
      <c r="AEQ78" s="75">
        <f>SUM(OC78*$AEQ$28)</f>
        <v>0</v>
      </c>
      <c r="AER78" s="75">
        <f>SUM(OD78*$AER$28)</f>
        <v>0</v>
      </c>
      <c r="AES78" s="75">
        <f>SUM(OE78*$AES$28)</f>
        <v>0</v>
      </c>
      <c r="AET78" s="75">
        <f>SUM(OF78*$AET$28)</f>
        <v>0</v>
      </c>
      <c r="AEU78" s="75">
        <f>SUM(OG78*$AEU$28)</f>
        <v>0</v>
      </c>
      <c r="AEV78" s="75">
        <f>SUM(OH78*$AEV$28)</f>
        <v>0</v>
      </c>
      <c r="AEW78" s="75">
        <f>SUM(OI78*$AEW$28)</f>
        <v>0</v>
      </c>
      <c r="AEX78" s="75">
        <f>SUM(OJ78*$AEX$28)</f>
        <v>0</v>
      </c>
      <c r="AEY78" s="75">
        <f>SUM(OK78*$AEY$28)</f>
        <v>0</v>
      </c>
      <c r="AEZ78" s="75">
        <f>SUM(OL78*$AEZ$28)</f>
        <v>0</v>
      </c>
      <c r="AFA78" s="75">
        <f>SUM(OM78*$AFA$28)</f>
        <v>0</v>
      </c>
      <c r="AFB78" s="75">
        <f>SUM(ON78*$AFB$28)</f>
        <v>0</v>
      </c>
      <c r="AFC78" s="75">
        <f>SUM(OO78*$AFC$28)</f>
        <v>0</v>
      </c>
      <c r="AFD78" s="75">
        <f>SUM(OP78*$AFD$28)</f>
        <v>0</v>
      </c>
      <c r="AFE78" s="75">
        <f>SUM(OQ78*$AFE$28)</f>
        <v>0</v>
      </c>
      <c r="AFF78" s="75">
        <f>SUM(OR78*$AFF$28)</f>
        <v>0</v>
      </c>
      <c r="AFG78" s="75">
        <f>SUM(OS78*$AFG$28)</f>
        <v>0</v>
      </c>
      <c r="AFH78" s="75">
        <f>SUM(OT78*$AFH$28)</f>
        <v>0</v>
      </c>
      <c r="AFI78" s="75">
        <f>SUM(OU78*$AFI$28)</f>
        <v>0</v>
      </c>
      <c r="AFJ78" s="75">
        <f>SUM(OV78*$AFJ$28)</f>
        <v>0</v>
      </c>
      <c r="AFK78" s="75">
        <f>SUM(OW78*$AFK$28)</f>
        <v>0</v>
      </c>
      <c r="AFL78" s="75">
        <f>SUM(OX78*$AFL$28)</f>
        <v>0</v>
      </c>
      <c r="AFM78" s="75">
        <f>SUM(OY78*$AFM$28)</f>
        <v>0</v>
      </c>
      <c r="AFN78" s="75">
        <f>SUM(OZ78*$AFN$28)</f>
        <v>0</v>
      </c>
      <c r="AFO78" s="75">
        <f>SUM(PA78*$AFO$28)</f>
        <v>0</v>
      </c>
      <c r="AFP78" s="75">
        <f>SUM(PB78*$AFP$28)</f>
        <v>0</v>
      </c>
      <c r="AFQ78" s="75">
        <f>SUM(PC78*$AFQ$28)</f>
        <v>0</v>
      </c>
      <c r="AFR78" s="75">
        <f>SUM(PD78*$AFR$28)</f>
        <v>0</v>
      </c>
      <c r="AFS78" s="75">
        <f>SUM(PE78*$AFS$28)</f>
        <v>0</v>
      </c>
      <c r="AFT78" s="75">
        <f>SUM(PF78*$AFT$28)</f>
        <v>0</v>
      </c>
      <c r="AFU78" s="75">
        <f>SUM(PG78*$AFU$28)</f>
        <v>0</v>
      </c>
      <c r="AFV78" s="75">
        <f>SUM(PH78*$AFV$28)</f>
        <v>0</v>
      </c>
      <c r="AFW78" s="75">
        <f>SUM(PI78*$AFW$28)</f>
        <v>0</v>
      </c>
      <c r="AFX78" s="75">
        <f>SUM(PJ78*$AFX$28)</f>
        <v>0</v>
      </c>
      <c r="AFY78" s="75">
        <f>SUM(PK78*$AFY$28)</f>
        <v>0</v>
      </c>
      <c r="AFZ78" s="75">
        <f>SUM(PL78*$AFZ$28)</f>
        <v>0</v>
      </c>
      <c r="AGA78" s="75">
        <f>SUM(PM78*$AGA$28)</f>
        <v>0</v>
      </c>
      <c r="AGB78" s="75">
        <f>SUM(PN78*$AGB$28)</f>
        <v>0</v>
      </c>
      <c r="AGC78" s="75">
        <f>SUM(PO78*$AGC$28)</f>
        <v>0</v>
      </c>
      <c r="AGD78" s="75">
        <f>SUM(PP78*$AGD$28)</f>
        <v>0</v>
      </c>
      <c r="AGE78" s="75">
        <f>SUM(PQ78*$AGE$28)</f>
        <v>0</v>
      </c>
      <c r="AGF78" s="75">
        <f>SUM(PR78*$AGF$28)</f>
        <v>0</v>
      </c>
      <c r="AGG78" s="75">
        <f>SUM(PS78*$AGG$28)</f>
        <v>0</v>
      </c>
      <c r="AGH78" s="75">
        <f>SUM(PT78*$AGH$28)</f>
        <v>0</v>
      </c>
      <c r="AGI78" s="75">
        <f>SUM(PU78*$AGI$28)</f>
        <v>0</v>
      </c>
      <c r="AGJ78" s="75">
        <f>SUM(PV78*$AGJ$28)</f>
        <v>0</v>
      </c>
      <c r="AGK78" s="75">
        <f>SUM(PW78*$AGK$28)</f>
        <v>0</v>
      </c>
      <c r="AGL78" s="75">
        <f>SUM(PX78*$AGL$28)</f>
        <v>0</v>
      </c>
      <c r="AGM78" s="75">
        <f>SUM(PY78*$AGM$28)</f>
        <v>0</v>
      </c>
      <c r="AGN78" s="75">
        <f>SUM(PZ78*$AGN$28)</f>
        <v>0</v>
      </c>
      <c r="AGO78" s="75">
        <f>SUM(QA78*$AGO$28)</f>
        <v>0</v>
      </c>
      <c r="AGP78" s="75">
        <f>SUM(QB78*$AGP$28)</f>
        <v>0</v>
      </c>
      <c r="AGQ78" s="75">
        <f>SUM(QC78*$AGQ$28)</f>
        <v>0</v>
      </c>
      <c r="AGR78" s="75">
        <f>SUM(QD78*$AGR$28)</f>
        <v>0</v>
      </c>
      <c r="AGS78" s="75">
        <f>SUM(QE78*$AGS$28)</f>
        <v>0</v>
      </c>
      <c r="AGT78" s="75">
        <f>SUM(QF78*$AGT$28)</f>
        <v>0</v>
      </c>
      <c r="AGU78" s="75">
        <f>SUM(QG78*$AGU$28)</f>
        <v>0</v>
      </c>
      <c r="AGV78" s="75">
        <f>SUM(QH78*$AGV$28)</f>
        <v>0</v>
      </c>
      <c r="AGW78" s="75">
        <f>SUM(QI78*$AGW$28)</f>
        <v>0</v>
      </c>
      <c r="AGX78" s="75">
        <f>SUM(QJ78*$AGX$28)</f>
        <v>0</v>
      </c>
      <c r="AGY78" s="75">
        <f>SUM(QK78*$AGY$28)</f>
        <v>0</v>
      </c>
      <c r="AGZ78" s="75">
        <f>SUM(QL78*$AGZ$28)</f>
        <v>0</v>
      </c>
      <c r="AHA78" s="75">
        <f>SUM(QM78*$AHA$28)</f>
        <v>0</v>
      </c>
      <c r="AHB78" s="75">
        <f>SUM(QN78*$AHB$28)</f>
        <v>0</v>
      </c>
      <c r="AHC78" s="75">
        <f>SUM(QO78*$AHC$28)</f>
        <v>0</v>
      </c>
      <c r="AHD78" s="75">
        <f>SUM(QP78*$AHD$28)</f>
        <v>0</v>
      </c>
      <c r="AHE78" s="75">
        <f>SUM(QQ78*$AHE$28)</f>
        <v>0</v>
      </c>
      <c r="AHF78" s="75">
        <f>SUM(QR78*$AHF$28)</f>
        <v>0</v>
      </c>
      <c r="AHG78" s="75">
        <f>SUM(QS78*$AHG$28)</f>
        <v>0</v>
      </c>
      <c r="AHH78" s="75">
        <f>SUM(QT78*$AHH$28)</f>
        <v>0</v>
      </c>
      <c r="AHI78" s="75">
        <f>SUM(QU78*$AHI$28)</f>
        <v>0</v>
      </c>
      <c r="AHJ78" s="75">
        <f>SUM(QV78*$AHJ$28)</f>
        <v>0</v>
      </c>
      <c r="AHK78" s="75">
        <f>SUM(QW78*$AHK$28)</f>
        <v>0</v>
      </c>
      <c r="AHL78" s="75">
        <f>SUM(QX78*$AHL$28)</f>
        <v>0</v>
      </c>
      <c r="AHM78" s="75">
        <f>SUM(QY78*$AHM$28)</f>
        <v>0</v>
      </c>
      <c r="AHN78" s="75">
        <f>SUM(QZ78*$AHN$28)</f>
        <v>0</v>
      </c>
      <c r="AHO78" s="75">
        <f>SUM(RA78*$AHO$28)</f>
        <v>0</v>
      </c>
      <c r="AHP78" s="75">
        <f>SUM(RB78*$AHP$28)</f>
        <v>0</v>
      </c>
      <c r="AHQ78" s="75">
        <f>SUM(RC78*$AHQ$28)</f>
        <v>0</v>
      </c>
      <c r="AHT78" s="22">
        <f>SUM(AS78:KN78)</f>
        <v>0</v>
      </c>
      <c r="AHU78" s="22">
        <f>SUM(KO78:KV78)</f>
        <v>0</v>
      </c>
      <c r="AHV78" s="22">
        <f>SUM(KW78:MD78)</f>
        <v>0</v>
      </c>
      <c r="AHW78" s="22">
        <f>SUM(ME78:NL78)</f>
        <v>52.52</v>
      </c>
      <c r="AHX78" s="22">
        <f>SUM(NM78:NT78)</f>
        <v>0</v>
      </c>
      <c r="AHY78" s="22">
        <f>SUM(NU78:OJ78)</f>
        <v>0</v>
      </c>
      <c r="AHZ78" s="22">
        <f>SUM(OK78:RC78)</f>
        <v>0.66</v>
      </c>
      <c r="AIA78" s="22">
        <f>SUM(AHT78:AHZ78)</f>
        <v>53.18</v>
      </c>
      <c r="AIB78" s="77">
        <f>SUM(AHT78/AIA78)</f>
        <v>0</v>
      </c>
      <c r="AIC78" s="77">
        <f>SUM(AHU78/AIA78)</f>
        <v>0</v>
      </c>
      <c r="AID78" s="77">
        <f>SUM(AHV78/AIA78)</f>
        <v>0</v>
      </c>
      <c r="AIE78" s="77">
        <f>SUM(AHW78/AIA78)</f>
        <v>0.98758931929296734</v>
      </c>
      <c r="AIF78" s="77">
        <f>SUM(AHX78/AIA78)</f>
        <v>0</v>
      </c>
      <c r="AIG78" s="77">
        <f>SUM(AHY78/AIA78)</f>
        <v>0</v>
      </c>
      <c r="AIH78" s="77">
        <f>SUM(AHZ78/AIA78)</f>
        <v>1.2410680707032719E-2</v>
      </c>
      <c r="AII78" s="22" t="s">
        <v>584</v>
      </c>
      <c r="AIK78" s="75">
        <f>SUM(RG78:AHQ78)</f>
        <v>73528</v>
      </c>
      <c r="AIL78" s="75">
        <f>AE78</f>
        <v>0</v>
      </c>
      <c r="AIM78" s="75">
        <f>SUM(AFZ78:AHD78)</f>
        <v>0</v>
      </c>
      <c r="AIN78" s="75">
        <f>SUM(AIK78-AIM78)</f>
        <v>73528</v>
      </c>
      <c r="AIO78" s="75">
        <f>SUM(AIL78+AIM78)</f>
        <v>0</v>
      </c>
      <c r="AIP78" s="23">
        <f>SUM(AIO78/AIN78)</f>
        <v>0</v>
      </c>
    </row>
    <row r="79" spans="5:926" ht="23.25" customHeight="1" x14ac:dyDescent="0.2">
      <c r="E79" s="72"/>
      <c r="J79" s="78">
        <v>2021</v>
      </c>
      <c r="K79" s="78">
        <v>388</v>
      </c>
      <c r="L79" s="79">
        <v>44239</v>
      </c>
      <c r="M79" s="78">
        <v>2004400</v>
      </c>
      <c r="N79" s="80"/>
      <c r="O79" s="80" t="s">
        <v>706</v>
      </c>
      <c r="P79" s="80" t="s">
        <v>796</v>
      </c>
      <c r="Q79" s="80" t="s">
        <v>797</v>
      </c>
      <c r="R79" s="22">
        <v>26</v>
      </c>
      <c r="S79" s="22">
        <v>3</v>
      </c>
      <c r="T79" s="22">
        <v>11</v>
      </c>
      <c r="U79" s="68" t="s">
        <v>698</v>
      </c>
      <c r="V79" s="22" t="s">
        <v>699</v>
      </c>
      <c r="X79" s="22">
        <v>160</v>
      </c>
      <c r="Y79" s="74">
        <f>SUM(AK79/X79)</f>
        <v>2500</v>
      </c>
      <c r="Z79" s="75">
        <v>223205</v>
      </c>
      <c r="AA79" s="75"/>
      <c r="AB79" s="75">
        <v>10600</v>
      </c>
      <c r="AC79" s="75">
        <f>SUM(Z79:AB79)</f>
        <v>233805</v>
      </c>
      <c r="AD79" s="75">
        <v>223205</v>
      </c>
      <c r="AE79" s="75"/>
      <c r="AF79" s="75">
        <v>10600</v>
      </c>
      <c r="AG79" s="75">
        <f>SUM(AD79:AF79)</f>
        <v>233805</v>
      </c>
      <c r="AH79" s="74">
        <v>400000</v>
      </c>
      <c r="AI79" s="74"/>
      <c r="AJ79" s="74"/>
      <c r="AK79" s="76">
        <f>SUM(AH79-(AI79+AJ79))</f>
        <v>400000</v>
      </c>
      <c r="AL79" s="23">
        <f>SUM(AD79/AK79)</f>
        <v>0.55801250000000002</v>
      </c>
      <c r="AM79" s="77">
        <f>ABS(AL79-$A$7)</f>
        <v>0.18098749999999997</v>
      </c>
      <c r="AN79" s="77">
        <f>ABS(AL79-$A$9)</f>
        <v>0.23323475917433989</v>
      </c>
      <c r="AO79" s="77">
        <f>SUMSQ(AN79)</f>
        <v>5.4398452887112328E-2</v>
      </c>
      <c r="AP79" s="75">
        <f>AK79^2</f>
        <v>160000000000</v>
      </c>
      <c r="AQ79" s="74">
        <f>AG79^2</f>
        <v>54664778025</v>
      </c>
      <c r="AR79" s="75">
        <f>AG79*AK79</f>
        <v>93522000000</v>
      </c>
      <c r="KZ79" s="22">
        <v>17</v>
      </c>
      <c r="LD79" s="22">
        <v>24</v>
      </c>
      <c r="ME79" s="22">
        <v>65</v>
      </c>
      <c r="MG79" s="22">
        <v>43</v>
      </c>
      <c r="PG79" s="22">
        <v>5</v>
      </c>
      <c r="PL79" s="22">
        <v>1</v>
      </c>
      <c r="RB79" s="22">
        <v>5</v>
      </c>
      <c r="RE79" s="22">
        <f>SUM(AS79:PG79)</f>
        <v>154</v>
      </c>
      <c r="RF79" s="22">
        <f>SUM(AS79:RC79)</f>
        <v>160</v>
      </c>
      <c r="RG79" s="75">
        <f>SUM(AS79*$RG$28)</f>
        <v>0</v>
      </c>
      <c r="RH79" s="75">
        <f>SUM(AT79*$RH$28)</f>
        <v>0</v>
      </c>
      <c r="RI79" s="75">
        <f>SUM(AU79*$RI$28)</f>
        <v>0</v>
      </c>
      <c r="RJ79" s="75">
        <f>SUM(AV79*$RJ$28)</f>
        <v>0</v>
      </c>
      <c r="RK79" s="75">
        <f>SUM(AW79*$RK$28)</f>
        <v>0</v>
      </c>
      <c r="RL79" s="75">
        <f>SUM(AX79*$RL$28)</f>
        <v>0</v>
      </c>
      <c r="RM79" s="75">
        <f>SUM(AY79*$RM$28)</f>
        <v>0</v>
      </c>
      <c r="RN79" s="75">
        <f>SUM(AZ79*$RN$28)</f>
        <v>0</v>
      </c>
      <c r="RO79" s="75">
        <f>SUM(BA79*$RO$28)</f>
        <v>0</v>
      </c>
      <c r="RP79" s="75">
        <f>SUM(BB79*$RP$28)</f>
        <v>0</v>
      </c>
      <c r="RQ79" s="75">
        <f>SUM(BC79*$RQ$28)</f>
        <v>0</v>
      </c>
      <c r="RR79" s="75">
        <f>SUM(BD79*$RR$28)</f>
        <v>0</v>
      </c>
      <c r="RS79" s="75">
        <f>SUM(BE79*$RS$28)</f>
        <v>0</v>
      </c>
      <c r="RT79" s="75">
        <f>SUM(BF79*$RT$28)</f>
        <v>0</v>
      </c>
      <c r="RU79" s="75">
        <f>SUM(BG79*$RU$28)</f>
        <v>0</v>
      </c>
      <c r="RV79" s="75">
        <f>SUM(BH79*$RV$28)</f>
        <v>0</v>
      </c>
      <c r="RW79" s="75">
        <f>SUM(BI79*$RW$28)</f>
        <v>0</v>
      </c>
      <c r="RX79" s="75">
        <f>SUM(BJ79*$RX$28)</f>
        <v>0</v>
      </c>
      <c r="RY79" s="75">
        <f>SUM(BK79*$RY$28)</f>
        <v>0</v>
      </c>
      <c r="RZ79" s="75">
        <f>SUM(BL79*$RZ$28)</f>
        <v>0</v>
      </c>
      <c r="SA79" s="75">
        <f>SUM(BM79*$SA$28)</f>
        <v>0</v>
      </c>
      <c r="SB79" s="75">
        <f>SUM(BN79*$SB$28)</f>
        <v>0</v>
      </c>
      <c r="SC79" s="75">
        <f>SUM(BO79*$SC$28)</f>
        <v>0</v>
      </c>
      <c r="SD79" s="75">
        <f>SUM(BP79*$SD$28)</f>
        <v>0</v>
      </c>
      <c r="SE79" s="75">
        <f>SUM(BQ79*$SE$28)</f>
        <v>0</v>
      </c>
      <c r="SF79" s="75">
        <f>SUM(BR79*$SF$28)</f>
        <v>0</v>
      </c>
      <c r="SG79" s="75">
        <f>SUM(BS79*$SG$28)</f>
        <v>0</v>
      </c>
      <c r="SH79" s="75">
        <f>SUM(BT79*$SH$28)</f>
        <v>0</v>
      </c>
      <c r="SI79" s="75">
        <f>SUM(BU79*$SI$28)</f>
        <v>0</v>
      </c>
      <c r="SJ79" s="75">
        <f>SUM(BV79*$SJ$28)</f>
        <v>0</v>
      </c>
      <c r="SK79" s="75">
        <f>SUM(BW79*$SK$28)</f>
        <v>0</v>
      </c>
      <c r="SL79" s="75">
        <f>SUM(BX79*$SL$28)</f>
        <v>0</v>
      </c>
      <c r="SM79" s="75">
        <f>SUM(BY79*$SM$28)</f>
        <v>0</v>
      </c>
      <c r="SN79" s="75">
        <f>SUM(BZ79*$SN$28)</f>
        <v>0</v>
      </c>
      <c r="SO79" s="75">
        <f>SUM(CA79*$SO$28)</f>
        <v>0</v>
      </c>
      <c r="SP79" s="75">
        <f>SUM(CB79*$SP$28)</f>
        <v>0</v>
      </c>
      <c r="SQ79" s="75">
        <f>SUM(CC79*$SQ$28)</f>
        <v>0</v>
      </c>
      <c r="SR79" s="75">
        <f>SUM(CD79*$SR$28)</f>
        <v>0</v>
      </c>
      <c r="SS79" s="75">
        <f>SUM(CE79*$SS$28)</f>
        <v>0</v>
      </c>
      <c r="ST79" s="75">
        <f>SUM(CF79*$ST$28)</f>
        <v>0</v>
      </c>
      <c r="SU79" s="75">
        <f>SUM(CG79*$SU$28)</f>
        <v>0</v>
      </c>
      <c r="SV79" s="75">
        <f>SUM(CH79*$SV$28)</f>
        <v>0</v>
      </c>
      <c r="SW79" s="75">
        <f>SUM(CI79*$SW$28)</f>
        <v>0</v>
      </c>
      <c r="SX79" s="75">
        <f>SUM(CJ79*$SX$28)</f>
        <v>0</v>
      </c>
      <c r="SY79" s="75">
        <f>SUM(CK79*$SY$28)</f>
        <v>0</v>
      </c>
      <c r="SZ79" s="75">
        <f>SUM(CL79*$SZ$28)</f>
        <v>0</v>
      </c>
      <c r="TA79" s="75">
        <f>SUM(CM79*$TA$28)</f>
        <v>0</v>
      </c>
      <c r="TB79" s="75">
        <f>SUM(CN79*$TB$28)</f>
        <v>0</v>
      </c>
      <c r="TC79" s="75">
        <f>SUM(CO79*$TC$28)</f>
        <v>0</v>
      </c>
      <c r="TD79" s="75">
        <f>SUM(CP79*$TD$28)</f>
        <v>0</v>
      </c>
      <c r="TE79" s="75">
        <f>SUM(CQ79*$TE$28)</f>
        <v>0</v>
      </c>
      <c r="TF79" s="75">
        <f>SUM(CR79*$TF$28)</f>
        <v>0</v>
      </c>
      <c r="TG79" s="75">
        <f>SUM(CS79*$TG$28)</f>
        <v>0</v>
      </c>
      <c r="TH79" s="75">
        <f>SUM(CT79*$TH$28)</f>
        <v>0</v>
      </c>
      <c r="TI79" s="75">
        <f>SUM(CU79*$TI$28)</f>
        <v>0</v>
      </c>
      <c r="TJ79" s="75">
        <f>SUM(CV79*$TJ$28)</f>
        <v>0</v>
      </c>
      <c r="TK79" s="75">
        <f>SUM(CW79*$TK$28)</f>
        <v>0</v>
      </c>
      <c r="TL79" s="75">
        <f>SUM(CX79*$TL$28)</f>
        <v>0</v>
      </c>
      <c r="TM79" s="75">
        <f>SUM(CY79*$TM$28)</f>
        <v>0</v>
      </c>
      <c r="TN79" s="75">
        <f>SUM(CZ79*$TN$28)</f>
        <v>0</v>
      </c>
      <c r="TO79" s="75">
        <f>SUM(DA79*$TO$28)</f>
        <v>0</v>
      </c>
      <c r="TP79" s="75">
        <f>SUM(DB79*$TP$28)</f>
        <v>0</v>
      </c>
      <c r="TQ79" s="75">
        <f>SUM(DC79*$TQ$28)</f>
        <v>0</v>
      </c>
      <c r="TR79" s="75">
        <f>SUM(DD79*$TR$28)</f>
        <v>0</v>
      </c>
      <c r="TS79" s="75">
        <f>SUM(DE79*$TS$28)</f>
        <v>0</v>
      </c>
      <c r="TT79" s="75">
        <f>SUM(DF79*$TT$28)</f>
        <v>0</v>
      </c>
      <c r="TU79" s="75">
        <f>SUM(DG79*$TU$28)</f>
        <v>0</v>
      </c>
      <c r="TV79" s="75">
        <f>SUM(DH79*$TV$28)</f>
        <v>0</v>
      </c>
      <c r="TW79" s="75">
        <f>SUM(DI79*$TW$28)</f>
        <v>0</v>
      </c>
      <c r="TX79" s="75">
        <f>SUM(DJ79*$TX$28)</f>
        <v>0</v>
      </c>
      <c r="TY79" s="75">
        <f>SUM(DK79*$TY$28)</f>
        <v>0</v>
      </c>
      <c r="TZ79" s="75">
        <f>SUM(DL79*$TZ$28)</f>
        <v>0</v>
      </c>
      <c r="UA79" s="75">
        <f>SUM(DM79*$UA$28)</f>
        <v>0</v>
      </c>
      <c r="UB79" s="75">
        <f>SUM(DN79*$UB$28)</f>
        <v>0</v>
      </c>
      <c r="UC79" s="75">
        <f>SUM(DO79*$UC$28)</f>
        <v>0</v>
      </c>
      <c r="UD79" s="75">
        <f>SUM(DP79*$UD$28)</f>
        <v>0</v>
      </c>
      <c r="UE79" s="75">
        <f>SUM(DQ79*$UE$28)</f>
        <v>0</v>
      </c>
      <c r="UF79" s="75">
        <f>SUM(DR79*$UF$28)</f>
        <v>0</v>
      </c>
      <c r="UG79" s="75">
        <f>SUM(DS79*$UG$28)</f>
        <v>0</v>
      </c>
      <c r="UH79" s="75">
        <f>SUM(DT79*$UH$28)</f>
        <v>0</v>
      </c>
      <c r="UI79" s="75">
        <f>SUM(DU79*$UI$28)</f>
        <v>0</v>
      </c>
      <c r="UJ79" s="75">
        <f>SUM(DV79*$UJ$28)</f>
        <v>0</v>
      </c>
      <c r="UK79" s="75">
        <f>SUM(DW79*$UK$28)</f>
        <v>0</v>
      </c>
      <c r="UL79" s="75">
        <f>SUM(DX79*$UL$28)</f>
        <v>0</v>
      </c>
      <c r="UM79" s="75">
        <f>SUM(DY79*$UM$28)</f>
        <v>0</v>
      </c>
      <c r="UN79" s="75">
        <f>SUM(DZ79*$UN$28)</f>
        <v>0</v>
      </c>
      <c r="UO79" s="75">
        <f>SUM(EA79*$UO$28)</f>
        <v>0</v>
      </c>
      <c r="UP79" s="75">
        <f>SUM(EB79*$UP$28)</f>
        <v>0</v>
      </c>
      <c r="UQ79" s="75">
        <f>SUM(EC79*$UQ$28)</f>
        <v>0</v>
      </c>
      <c r="UR79" s="75">
        <f>SUM(ED79*$UR$28)</f>
        <v>0</v>
      </c>
      <c r="US79" s="75">
        <f>SUM(EE79*$US$28)</f>
        <v>0</v>
      </c>
      <c r="UT79" s="75">
        <f>SUM(EF79*$UT$28)</f>
        <v>0</v>
      </c>
      <c r="UU79" s="75">
        <f>SUM(EG79*$UU$28)</f>
        <v>0</v>
      </c>
      <c r="UV79" s="75">
        <f>SUM(EH79*$UV$28)</f>
        <v>0</v>
      </c>
      <c r="UW79" s="75">
        <f>SUM(EI79*$UW$28)</f>
        <v>0</v>
      </c>
      <c r="UX79" s="75">
        <f>SUM(EJ79*$UX$28)</f>
        <v>0</v>
      </c>
      <c r="UY79" s="75">
        <f>SUM(EK79*$UY$28)</f>
        <v>0</v>
      </c>
      <c r="UZ79" s="75">
        <f>SUM(EL79*$UZ$28)</f>
        <v>0</v>
      </c>
      <c r="VA79" s="75">
        <f>SUM(EM79*$VA$28)</f>
        <v>0</v>
      </c>
      <c r="VB79" s="75">
        <f>SUM(EN79*$VB$28)</f>
        <v>0</v>
      </c>
      <c r="VC79" s="75">
        <f>SUM(EO79*$VC$28)</f>
        <v>0</v>
      </c>
      <c r="VD79" s="75">
        <f>SUM(EP79*$VD$28)</f>
        <v>0</v>
      </c>
      <c r="VE79" s="75">
        <f>SUM(EQ79*$VE$28)</f>
        <v>0</v>
      </c>
      <c r="VF79" s="75">
        <f>SUM(ER79*$VF$28)</f>
        <v>0</v>
      </c>
      <c r="VG79" s="75">
        <f>SUM(ES79*$VG$28)</f>
        <v>0</v>
      </c>
      <c r="VH79" s="75">
        <f>SUM(ET79*$VH$28)</f>
        <v>0</v>
      </c>
      <c r="VI79" s="75">
        <f>SUM(EU79*$VI$28)</f>
        <v>0</v>
      </c>
      <c r="VJ79" s="75">
        <f>SUM(EV79*$VJ$28)</f>
        <v>0</v>
      </c>
      <c r="VK79" s="75">
        <f>SUM(EW79*$VK$28)</f>
        <v>0</v>
      </c>
      <c r="VL79" s="75">
        <f>SUM(EX79*$VL$28)</f>
        <v>0</v>
      </c>
      <c r="VM79" s="75">
        <f>SUM(EY79*$VM$28)</f>
        <v>0</v>
      </c>
      <c r="VN79" s="75">
        <f>SUM(EZ79*$VND$28)</f>
        <v>0</v>
      </c>
      <c r="VO79" s="75">
        <f>SUM(FA79*$VO$28)</f>
        <v>0</v>
      </c>
      <c r="VP79" s="75">
        <f>SUM(FB79*$VP$28)</f>
        <v>0</v>
      </c>
      <c r="VQ79" s="75">
        <f>SUM(FC79*$VQ$28)</f>
        <v>0</v>
      </c>
      <c r="VR79" s="75">
        <f>SUM(FD79*$VR$28)</f>
        <v>0</v>
      </c>
      <c r="VS79" s="75">
        <f>SUM(FE79*$VS$28)</f>
        <v>0</v>
      </c>
      <c r="VT79" s="75">
        <f>SUM(FF79*$VT$28)</f>
        <v>0</v>
      </c>
      <c r="VU79" s="75">
        <f>SUM(FG79*$VU$28)</f>
        <v>0</v>
      </c>
      <c r="VV79" s="75">
        <f>SUM(FH79*$VV$28)</f>
        <v>0</v>
      </c>
      <c r="VW79" s="75">
        <f>SUM(FI79*$VW$28)</f>
        <v>0</v>
      </c>
      <c r="VX79" s="75">
        <f>SUM(FJ79*$VX$28)</f>
        <v>0</v>
      </c>
      <c r="VY79" s="75">
        <f>SUM(FK79*$VY$28)</f>
        <v>0</v>
      </c>
      <c r="VZ79" s="75">
        <f>SUM(FL79*$VZ$28)</f>
        <v>0</v>
      </c>
      <c r="WA79" s="75">
        <f>SUM(FM79*$WA$28)</f>
        <v>0</v>
      </c>
      <c r="WB79" s="75">
        <f>SUM(FN79*$WB$28)</f>
        <v>0</v>
      </c>
      <c r="WC79" s="75">
        <f>SUM(FO79*$WC$28)</f>
        <v>0</v>
      </c>
      <c r="WD79" s="75">
        <f>SUM(FP79*$WD$28)</f>
        <v>0</v>
      </c>
      <c r="WE79" s="75">
        <f>SUM(FQ79*$WE$28)</f>
        <v>0</v>
      </c>
      <c r="WF79" s="75">
        <f>SUM(FR79*$WF$28)</f>
        <v>0</v>
      </c>
      <c r="WG79" s="75">
        <f>SUM(FS79*$WG$28)</f>
        <v>0</v>
      </c>
      <c r="WH79" s="75">
        <f>SUM(FT79*$WH$28)</f>
        <v>0</v>
      </c>
      <c r="WI79" s="75">
        <f>SUM(FU79*$WI$28)</f>
        <v>0</v>
      </c>
      <c r="WJ79" s="75">
        <f>SUM(FV79*$WJ$28)</f>
        <v>0</v>
      </c>
      <c r="WK79" s="75">
        <f>SUM(FW79*$WK$28)</f>
        <v>0</v>
      </c>
      <c r="WL79" s="75">
        <f>SUM(FX79*$WL$28)</f>
        <v>0</v>
      </c>
      <c r="WM79" s="75">
        <f>SUM(FY79*$WM$28)</f>
        <v>0</v>
      </c>
      <c r="WN79" s="75">
        <f>SUM(FZ79*$WN$28)</f>
        <v>0</v>
      </c>
      <c r="WO79" s="75">
        <f>SUM(GA79*$WO$28)</f>
        <v>0</v>
      </c>
      <c r="WP79" s="75">
        <f>SUM(GB79*$WP$28)</f>
        <v>0</v>
      </c>
      <c r="WQ79" s="75">
        <f>SUM(GC79*$WQ$28)</f>
        <v>0</v>
      </c>
      <c r="WR79" s="75">
        <f>SUM(GD79*$WR$28)</f>
        <v>0</v>
      </c>
      <c r="WS79" s="75">
        <f>SUM(GE79*$WS$28)</f>
        <v>0</v>
      </c>
      <c r="WT79" s="75">
        <f>SUM(GF79*$WT$28)</f>
        <v>0</v>
      </c>
      <c r="WU79" s="75">
        <f>SUM(GG79*$WU$28)</f>
        <v>0</v>
      </c>
      <c r="WV79" s="75">
        <f>SUM(GH79*$WV$28)</f>
        <v>0</v>
      </c>
      <c r="WW79" s="75">
        <f>SUM(GI79*$WW$28)</f>
        <v>0</v>
      </c>
      <c r="WX79" s="75">
        <f>SUM(GJ79*$WX$28)</f>
        <v>0</v>
      </c>
      <c r="WY79" s="75">
        <f>SUM(GK79*$WY$28)</f>
        <v>0</v>
      </c>
      <c r="WZ79" s="75">
        <f>SUM(GL79*$WZ$28)</f>
        <v>0</v>
      </c>
      <c r="XA79" s="75">
        <f>SUM(GM79*$XA$28)</f>
        <v>0</v>
      </c>
      <c r="XB79" s="75">
        <f>SUM(GN79*$XB$28)</f>
        <v>0</v>
      </c>
      <c r="XC79" s="75">
        <f>SUM(GO79*$XC$28)</f>
        <v>0</v>
      </c>
      <c r="XD79" s="75">
        <f>SUM(GP79*$XD$28)</f>
        <v>0</v>
      </c>
      <c r="XE79" s="75">
        <f>SUM(GQ79*$XE$28)</f>
        <v>0</v>
      </c>
      <c r="XF79" s="75">
        <f>SUM(GR79*$XF$28)</f>
        <v>0</v>
      </c>
      <c r="XG79" s="75">
        <f>SUM(GS79*$XG$28)</f>
        <v>0</v>
      </c>
      <c r="XH79" s="75">
        <f>SUM(GT79*$XH$28)</f>
        <v>0</v>
      </c>
      <c r="XI79" s="75">
        <f>SUM(GU79*$XI$28)</f>
        <v>0</v>
      </c>
      <c r="XJ79" s="75">
        <f>SUM(GV79*$XJ$28)</f>
        <v>0</v>
      </c>
      <c r="XK79" s="75">
        <f>SUM(GW79*$XK$28)</f>
        <v>0</v>
      </c>
      <c r="XL79" s="75">
        <f>SUM(GX79*$XL$28)</f>
        <v>0</v>
      </c>
      <c r="XM79" s="75">
        <f>SUM(GY79*$XM$28)</f>
        <v>0</v>
      </c>
      <c r="XN79" s="75">
        <f>SUM(GZ79*$XN$28)</f>
        <v>0</v>
      </c>
      <c r="XO79" s="75">
        <f>SUM(HA79*$XO$28)</f>
        <v>0</v>
      </c>
      <c r="XP79" s="75">
        <f>SUM(HB79*$XP$28)</f>
        <v>0</v>
      </c>
      <c r="XQ79" s="75">
        <f>SUM(HC79*$XQ$28)</f>
        <v>0</v>
      </c>
      <c r="XR79" s="75">
        <f>SUM(HD79*$XR$28)</f>
        <v>0</v>
      </c>
      <c r="XS79" s="75">
        <f>SUM(HE79*$XS$28)</f>
        <v>0</v>
      </c>
      <c r="XT79" s="75">
        <f>SUM(HF79*$XT$28)</f>
        <v>0</v>
      </c>
      <c r="XU79" s="75">
        <f>SUM(HG79*$XU$28)</f>
        <v>0</v>
      </c>
      <c r="XV79" s="75">
        <f>SUM(HH79*$XV$28)</f>
        <v>0</v>
      </c>
      <c r="XW79" s="75">
        <f>SUM(HI79*$XW$28)</f>
        <v>0</v>
      </c>
      <c r="XX79" s="75">
        <f>SUM(HJ79*$XX$28)</f>
        <v>0</v>
      </c>
      <c r="XY79" s="75">
        <f>SUM(HK79*$XY$28)</f>
        <v>0</v>
      </c>
      <c r="XZ79" s="75">
        <f>SUM(HL79*$XZ$28)</f>
        <v>0</v>
      </c>
      <c r="YA79" s="75">
        <f>SUM(HM79*$YA$28)</f>
        <v>0</v>
      </c>
      <c r="YB79" s="75">
        <f>SUM(HN79*$YB$28)</f>
        <v>0</v>
      </c>
      <c r="YC79" s="75">
        <f>SUM(HO79*$YC$28)</f>
        <v>0</v>
      </c>
      <c r="YD79" s="75">
        <f>SUM(HP79*$YD$28)</f>
        <v>0</v>
      </c>
      <c r="YE79" s="75">
        <f>SUM(HQ79*$YE$28)</f>
        <v>0</v>
      </c>
      <c r="YF79" s="75">
        <f>SUM(HR79*$YF$28)</f>
        <v>0</v>
      </c>
      <c r="YG79" s="75">
        <f>SUM(HS79*$YG$28)</f>
        <v>0</v>
      </c>
      <c r="YH79" s="75">
        <f>SUM(HT79*$YH$28)</f>
        <v>0</v>
      </c>
      <c r="YI79" s="75">
        <f>SUM(HU79*$YI$28)</f>
        <v>0</v>
      </c>
      <c r="YJ79" s="75">
        <f>SUM(HV79*$YJ$28)</f>
        <v>0</v>
      </c>
      <c r="YK79" s="75">
        <f>SUM(HW79*$YK$28)</f>
        <v>0</v>
      </c>
      <c r="YL79" s="75">
        <f>SUM(HX79*$YL$28)</f>
        <v>0</v>
      </c>
      <c r="YM79" s="75">
        <f>SUM(HY79*$YM$28)</f>
        <v>0</v>
      </c>
      <c r="YN79" s="75">
        <f>SUM(HZ79*$YN$28)</f>
        <v>0</v>
      </c>
      <c r="YO79" s="75">
        <f>SUM(IA79*$YO$28)</f>
        <v>0</v>
      </c>
      <c r="YP79" s="75">
        <f>SUM(IB79*$YP$28)</f>
        <v>0</v>
      </c>
      <c r="YQ79" s="75">
        <f>SUM(IC79*$YQ$28)</f>
        <v>0</v>
      </c>
      <c r="YR79" s="75">
        <f>SUM(ID79*$YR$28)</f>
        <v>0</v>
      </c>
      <c r="YS79" s="75">
        <f>SUM(IE79*$YS$28)</f>
        <v>0</v>
      </c>
      <c r="YT79" s="75">
        <f>SUM(IF79*$YT$28)</f>
        <v>0</v>
      </c>
      <c r="YU79" s="75">
        <f>SUM(IG79*$YU$28)</f>
        <v>0</v>
      </c>
      <c r="YV79" s="75">
        <f>SUM(IH79*$YV$28)</f>
        <v>0</v>
      </c>
      <c r="YW79" s="75">
        <f>SUM(II79*$YW$28)</f>
        <v>0</v>
      </c>
      <c r="YX79" s="75">
        <f>SUM(IJ79*$YX$28)</f>
        <v>0</v>
      </c>
      <c r="YY79" s="75">
        <f>SUM(IK79*$YY$28)</f>
        <v>0</v>
      </c>
      <c r="YZ79" s="75">
        <f>SUM(IL79*$YZ$28)</f>
        <v>0</v>
      </c>
      <c r="ZA79" s="75">
        <f>SUM(IM79*$ZA$28)</f>
        <v>0</v>
      </c>
      <c r="ZB79" s="75">
        <f>SUM(IN79*$ZB$28)</f>
        <v>0</v>
      </c>
      <c r="ZC79" s="75">
        <f>SUM(IO79*$ZC$28)</f>
        <v>0</v>
      </c>
      <c r="ZD79" s="75">
        <f>SUM(IP79*$ZD$28)</f>
        <v>0</v>
      </c>
      <c r="ZE79" s="75">
        <f>SUM(IQ79*$ZE$28)</f>
        <v>0</v>
      </c>
      <c r="ZF79" s="75">
        <f>SUM(IR79*$ZF$28)</f>
        <v>0</v>
      </c>
      <c r="ZG79" s="75">
        <f>SUM(IS79*$ZG$28)</f>
        <v>0</v>
      </c>
      <c r="ZH79" s="75">
        <f>SUM(IT79*$ZH$28)</f>
        <v>0</v>
      </c>
      <c r="ZI79" s="75">
        <f>SUM(IU79*$ZI$28)</f>
        <v>0</v>
      </c>
      <c r="ZJ79" s="75">
        <f>SUM(IV79*$ZJ$28)</f>
        <v>0</v>
      </c>
      <c r="ZK79" s="75">
        <f>SUM(IW79*$ZK$28)</f>
        <v>0</v>
      </c>
      <c r="ZL79" s="75">
        <f>SUM(IX79*$ZL$28)</f>
        <v>0</v>
      </c>
      <c r="ZM79" s="75">
        <f>SUM(IY79*$ZM$28)</f>
        <v>0</v>
      </c>
      <c r="ZN79" s="75">
        <f>SUM(IZ79*$ZN$28)</f>
        <v>0</v>
      </c>
      <c r="ZO79" s="75">
        <f>SUM(JA79*$ZO$28)</f>
        <v>0</v>
      </c>
      <c r="ZP79" s="75">
        <f>SUM(JB79*$ZP$28)</f>
        <v>0</v>
      </c>
      <c r="ZQ79" s="75">
        <f>SUM(JC79*$ZQ$28)</f>
        <v>0</v>
      </c>
      <c r="ZR79" s="75">
        <f>SUM(JD79*$ZR$28)</f>
        <v>0</v>
      </c>
      <c r="ZS79" s="75">
        <f>SUM(JE79*$ZS$28)</f>
        <v>0</v>
      </c>
      <c r="ZT79" s="75">
        <f>SUM(JF79*$ZT$28)</f>
        <v>0</v>
      </c>
      <c r="ZU79" s="75">
        <f>SUM(JG79*$ZU$28)</f>
        <v>0</v>
      </c>
      <c r="ZV79" s="75">
        <f>SUM(JH79*$ZV$28)</f>
        <v>0</v>
      </c>
      <c r="ZW79" s="75">
        <f>SUM(JI79*$ZW$28)</f>
        <v>0</v>
      </c>
      <c r="ZX79" s="75">
        <f>SUM(JJ79*$ZX$28)</f>
        <v>0</v>
      </c>
      <c r="ZY79" s="75">
        <f>SUM(JK79*$ZY$28)</f>
        <v>0</v>
      </c>
      <c r="ZZ79" s="75">
        <f>SUM(JL79*$ZZ$28)</f>
        <v>0</v>
      </c>
      <c r="AAA79" s="75">
        <f>SUM(JM79*$AAA$28)</f>
        <v>0</v>
      </c>
      <c r="AAB79" s="75">
        <f>SUM(JN79*$AAB$28)</f>
        <v>0</v>
      </c>
      <c r="AAC79" s="75">
        <f>SUM(JO79*$AAC$28)</f>
        <v>0</v>
      </c>
      <c r="AAD79" s="75">
        <f>SUM(JP79*$AAD$28)</f>
        <v>0</v>
      </c>
      <c r="AAE79" s="75">
        <f>SUM(JQ79*$AAE$28)</f>
        <v>0</v>
      </c>
      <c r="AAF79" s="75">
        <f>SUM(JR79*$AAF$28)</f>
        <v>0</v>
      </c>
      <c r="AAG79" s="75">
        <f>SUM(JS79*$AAG$28)</f>
        <v>0</v>
      </c>
      <c r="AAH79" s="75">
        <f>SUM(JT79*$AAH$28)</f>
        <v>0</v>
      </c>
      <c r="AAI79" s="75">
        <f>SUM(JU79*$AAI$28)</f>
        <v>0</v>
      </c>
      <c r="AAJ79" s="75">
        <f>SUM(JV79*$AAJ$28)</f>
        <v>0</v>
      </c>
      <c r="AAK79" s="75">
        <f>SUM(JW79*$AAK$28)</f>
        <v>0</v>
      </c>
      <c r="AAL79" s="75">
        <f>SUM(JX79*$AAL$28)</f>
        <v>0</v>
      </c>
      <c r="AAM79" s="75">
        <f>SUM(JY79*$AAM$28)</f>
        <v>0</v>
      </c>
      <c r="AAN79" s="75">
        <f>SUM(JZ79*$AAN$28)</f>
        <v>0</v>
      </c>
      <c r="AAO79" s="75">
        <f>SUM(KA79*$AAO$28)</f>
        <v>0</v>
      </c>
      <c r="AAP79" s="75">
        <f>SUM(KB79*$AAP$28)</f>
        <v>0</v>
      </c>
      <c r="AAQ79" s="75">
        <f>SUM(KC79*$AAQ$28)</f>
        <v>0</v>
      </c>
      <c r="AAR79" s="75">
        <f>SUM(KD79*$AAR$28)</f>
        <v>0</v>
      </c>
      <c r="AAS79" s="75">
        <f>SUM(KE79*$AAS$28)</f>
        <v>0</v>
      </c>
      <c r="AAT79" s="75">
        <f>SUM(KF79*$AAT$28)</f>
        <v>0</v>
      </c>
      <c r="AAU79" s="75">
        <f>SUM(KG79*$AAU$28)</f>
        <v>0</v>
      </c>
      <c r="AAV79" s="75">
        <f>SUM(KH79*$AAV$28)</f>
        <v>0</v>
      </c>
      <c r="AAW79" s="75">
        <f>SUM(KI79*$AAW$28)</f>
        <v>0</v>
      </c>
      <c r="AAX79" s="75">
        <f>SUM(KJ79*$AAX$28)</f>
        <v>0</v>
      </c>
      <c r="AAY79" s="75">
        <f>SUM(KK79*$AAY$28)</f>
        <v>0</v>
      </c>
      <c r="AAZ79" s="75">
        <f>SUM(KL79*$AAZ$28)</f>
        <v>0</v>
      </c>
      <c r="ABA79" s="75">
        <f>SUM(KM79*$ABA$28)</f>
        <v>0</v>
      </c>
      <c r="ABB79" s="75">
        <f>SUM(KN79*$ABB$28)</f>
        <v>0</v>
      </c>
      <c r="ABC79" s="75">
        <f>SUM(KO79*$ABC$28)</f>
        <v>0</v>
      </c>
      <c r="ABD79" s="75">
        <f>SUM(KP79*$ABD$28)</f>
        <v>0</v>
      </c>
      <c r="ABE79" s="75">
        <f>SUM(KQ79*$ABE$28)</f>
        <v>0</v>
      </c>
      <c r="ABF79" s="75">
        <f>SUM(KR79*$ABF$28)</f>
        <v>0</v>
      </c>
      <c r="ABG79" s="75">
        <f>SUM(KS79*$ABG$28)</f>
        <v>0</v>
      </c>
      <c r="ABH79" s="75">
        <f>SUM(KT79*$ABH$28)</f>
        <v>0</v>
      </c>
      <c r="ABI79" s="75">
        <f>SUM(KU79*$ABI$28)</f>
        <v>0</v>
      </c>
      <c r="ABJ79" s="75">
        <f>SUM(KV79*$ABJ$28)</f>
        <v>0</v>
      </c>
      <c r="ABK79" s="75">
        <f>SUM(KW79*$ABK$28)</f>
        <v>0</v>
      </c>
      <c r="ABL79" s="75">
        <f>SUM(KX79*$ABL$28)</f>
        <v>0</v>
      </c>
      <c r="ABM79" s="75">
        <f>SUM(KY79*$ABM$28)</f>
        <v>0</v>
      </c>
      <c r="ABN79" s="75">
        <f>SUM(KZ79*$ABN$28)</f>
        <v>41055</v>
      </c>
      <c r="ABO79" s="75">
        <f>SUM(LA79*$ABO$28)</f>
        <v>0</v>
      </c>
      <c r="ABP79" s="75">
        <f>SUM(LB79*$ABP$28)</f>
        <v>0</v>
      </c>
      <c r="ABQ79" s="75">
        <f>SUM(LC79*$ABQ$28)</f>
        <v>0</v>
      </c>
      <c r="ABR79" s="75">
        <f>SUM(LD79*$ABR$28)</f>
        <v>41280</v>
      </c>
      <c r="ABS79" s="75">
        <f>SUM(LE79*$ABS$28)</f>
        <v>0</v>
      </c>
      <c r="ABT79" s="75">
        <f>SUM(LF79*$ABT$28)</f>
        <v>0</v>
      </c>
      <c r="ABU79" s="75">
        <f>SUM(LG79*$ABU$28)</f>
        <v>0</v>
      </c>
      <c r="ABV79" s="75">
        <f>SUM(LH79*$ABV$28)</f>
        <v>0</v>
      </c>
      <c r="ABW79" s="75">
        <f>SUM(LI79*$ABW$28)</f>
        <v>0</v>
      </c>
      <c r="ABX79" s="75">
        <f>SUM(LJ79*$ABX$28)</f>
        <v>0</v>
      </c>
      <c r="ABY79" s="75">
        <f>SUM(LK79*$ABY$28)</f>
        <v>0</v>
      </c>
      <c r="ABZ79" s="75">
        <f>SUM(LL79*$ABZ$28)</f>
        <v>0</v>
      </c>
      <c r="ACA79" s="75">
        <f>SUM(LM79*$ACA$28)</f>
        <v>0</v>
      </c>
      <c r="ACB79" s="75">
        <f>SUM(LN79*$ACB$28)</f>
        <v>0</v>
      </c>
      <c r="ACC79" s="75">
        <f>SUM(LO79*$ACC$28)</f>
        <v>0</v>
      </c>
      <c r="ACD79" s="75">
        <f>SUM(LP79*$ACD$28)</f>
        <v>0</v>
      </c>
      <c r="ACE79" s="75">
        <f>SUM(LQ79*$ACE$28)</f>
        <v>0</v>
      </c>
      <c r="ACF79" s="75">
        <f>SUM(LR79*$ACF$28)</f>
        <v>0</v>
      </c>
      <c r="ACG79" s="75">
        <f>SUM(LS79*$ACG$28)</f>
        <v>0</v>
      </c>
      <c r="ACH79" s="75">
        <f>SUM(LT79*$ACH$28)</f>
        <v>0</v>
      </c>
      <c r="ACI79" s="75">
        <f>SUM(LU79*$ACI$28)</f>
        <v>0</v>
      </c>
      <c r="ACJ79" s="75">
        <f>SUM(LV79*$ACJ$28)</f>
        <v>0</v>
      </c>
      <c r="ACK79" s="75">
        <f>SUM(LW79*$ACK$28)</f>
        <v>0</v>
      </c>
      <c r="ACL79" s="75">
        <f>SUM(LX79*$ACL$28)</f>
        <v>0</v>
      </c>
      <c r="ACM79" s="75">
        <f>SUM(LY79*$ACM$28)</f>
        <v>0</v>
      </c>
      <c r="ACN79" s="75">
        <f>SUM(LZ79*$ACN$28)</f>
        <v>0</v>
      </c>
      <c r="ACO79" s="75">
        <f>SUM(MA79*$ACO$28)</f>
        <v>0</v>
      </c>
      <c r="ACP79" s="75">
        <f>SUM(MB79*$ACP$28)</f>
        <v>0</v>
      </c>
      <c r="ACQ79" s="75">
        <f>SUM(MC79*$ACQ$28)</f>
        <v>0</v>
      </c>
      <c r="ACR79" s="75">
        <f>SUM(MD79*$ACR$28)</f>
        <v>0</v>
      </c>
      <c r="ACS79" s="75">
        <f>SUM(ME79*$ACS$28)</f>
        <v>91000</v>
      </c>
      <c r="ACT79" s="75">
        <f>SUM(MF79*$ACT$28)</f>
        <v>0</v>
      </c>
      <c r="ACU79" s="75">
        <f>SUM(MG79*$ACU$28)</f>
        <v>60200</v>
      </c>
      <c r="ACV79" s="75">
        <f>SUM(MH79*$ACV$28)</f>
        <v>0</v>
      </c>
      <c r="ACW79" s="75">
        <f>SUM(MI79*$ACW$28)</f>
        <v>0</v>
      </c>
      <c r="ACX79" s="75">
        <f>SUM(MJ79*$ACX$28)</f>
        <v>0</v>
      </c>
      <c r="ACY79" s="75">
        <f>SUM(MK79*$ACY$28)</f>
        <v>0</v>
      </c>
      <c r="ACZ79" s="75">
        <f>SUM(ML79*$ACZ$28)</f>
        <v>0</v>
      </c>
      <c r="ADA79" s="75">
        <f>SUM(MM79*$ADA$28)</f>
        <v>0</v>
      </c>
      <c r="ADB79" s="75">
        <f>SUM(MN79*$ADB$28)</f>
        <v>0</v>
      </c>
      <c r="ADC79" s="75">
        <f>SUM(MO79*$ADC$28)</f>
        <v>0</v>
      </c>
      <c r="ADD79" s="75">
        <f>SUM(MP79*$ADD$28)</f>
        <v>0</v>
      </c>
      <c r="ADE79" s="75">
        <f>SUM(MQ79*$ADE$28)</f>
        <v>0</v>
      </c>
      <c r="ADF79" s="75">
        <f>SUM(MR79*$ADF$28)</f>
        <v>0</v>
      </c>
      <c r="ADG79" s="75">
        <f>SUM(MS79*$ADG$28)</f>
        <v>0</v>
      </c>
      <c r="ADH79" s="75">
        <f>SUM(MT79*$ADH$28)</f>
        <v>0</v>
      </c>
      <c r="ADI79" s="75">
        <f>SUM(MU79*$ADI$28)</f>
        <v>0</v>
      </c>
      <c r="ADJ79" s="75">
        <f>SUM(MV79*$ADJ$28)</f>
        <v>0</v>
      </c>
      <c r="ADK79" s="75">
        <f>SUM(MW79*$ADK$28)</f>
        <v>0</v>
      </c>
      <c r="ADL79" s="75">
        <f>SUM(MX79*$ADL$28)</f>
        <v>0</v>
      </c>
      <c r="ADM79" s="75">
        <f>SUM(MY79*$ADM$28)</f>
        <v>0</v>
      </c>
      <c r="ADN79" s="75">
        <f>SUM(MZ79*$ADN$28)</f>
        <v>0</v>
      </c>
      <c r="ADO79" s="75">
        <f>SUM(NA79*$ADO$28)</f>
        <v>0</v>
      </c>
      <c r="ADP79" s="75">
        <f>SUM(NB79*$ADP$28)</f>
        <v>0</v>
      </c>
      <c r="ADQ79" s="75">
        <f>SUM(NC79*$ADQ$28)</f>
        <v>0</v>
      </c>
      <c r="ADR79" s="75">
        <f>SUM(ND79*$ADR$28)</f>
        <v>0</v>
      </c>
      <c r="ADS79" s="75">
        <f>SUM(NE79*$ADS$28)</f>
        <v>0</v>
      </c>
      <c r="ADT79" s="75">
        <f>SUM(NF79*$ADT$28)</f>
        <v>0</v>
      </c>
      <c r="ADU79" s="75">
        <f>SUM(NG79*$ADU$28)</f>
        <v>0</v>
      </c>
      <c r="ADV79" s="75">
        <f>SUM(NH79*$ADV$28)</f>
        <v>0</v>
      </c>
      <c r="ADW79" s="75">
        <f>SUM(NI79*$ADW$28)</f>
        <v>0</v>
      </c>
      <c r="ADX79" s="75">
        <f>SUM(NJ79*$ADX$28)</f>
        <v>0</v>
      </c>
      <c r="ADY79" s="75">
        <f>SUM(NK79*$ADY$28)</f>
        <v>0</v>
      </c>
      <c r="ADZ79" s="75">
        <f>SUM(NL79*$ADZ$28)</f>
        <v>0</v>
      </c>
      <c r="AEA79" s="75">
        <f>SUM(NM79*$AEA$28)</f>
        <v>0</v>
      </c>
      <c r="AEB79" s="75">
        <f>SUM(NN79*$AEB$28)</f>
        <v>0</v>
      </c>
      <c r="AEC79" s="75">
        <f>SUM(NO79*$AEC$28)</f>
        <v>0</v>
      </c>
      <c r="AED79" s="75">
        <f>SUM(NP79*$AED$28)</f>
        <v>0</v>
      </c>
      <c r="AEE79" s="75">
        <f>SUM(NQ79*$AEE$28)</f>
        <v>0</v>
      </c>
      <c r="AEF79" s="75">
        <f>SUM(NR79*$AEF$28)</f>
        <v>0</v>
      </c>
      <c r="AEG79" s="75">
        <f>SUM(NS79*$AEG$28)</f>
        <v>0</v>
      </c>
      <c r="AEH79" s="75">
        <f>SUM(NT79*$AEH$28)</f>
        <v>0</v>
      </c>
      <c r="AEI79" s="75">
        <f>SUM(NU79*$AEI$28)</f>
        <v>0</v>
      </c>
      <c r="AEJ79" s="75">
        <f>SUM(NV79*$AEJ$28)</f>
        <v>0</v>
      </c>
      <c r="AEK79" s="75">
        <f>SUM(NW79*$AEK$28)</f>
        <v>0</v>
      </c>
      <c r="AEL79" s="75">
        <f>SUM(NX79*$AEL$28)</f>
        <v>0</v>
      </c>
      <c r="AEM79" s="75">
        <f>SUM(NY79*$AEM$28)</f>
        <v>0</v>
      </c>
      <c r="AEN79" s="75">
        <f>SUM(NZ79*$AEN$28)</f>
        <v>0</v>
      </c>
      <c r="AEO79" s="75">
        <f>SUM(OA79*$AEO$28)</f>
        <v>0</v>
      </c>
      <c r="AEP79" s="75">
        <f>SUM(OB79*$AEP$28)</f>
        <v>0</v>
      </c>
      <c r="AEQ79" s="75">
        <f>SUM(OC79*$AEQ$28)</f>
        <v>0</v>
      </c>
      <c r="AER79" s="75">
        <f>SUM(OD79*$AER$28)</f>
        <v>0</v>
      </c>
      <c r="AES79" s="75">
        <f>SUM(OE79*$AES$28)</f>
        <v>0</v>
      </c>
      <c r="AET79" s="75">
        <f>SUM(OF79*$AET$28)</f>
        <v>0</v>
      </c>
      <c r="AEU79" s="75">
        <f>SUM(OG79*$AEU$28)</f>
        <v>0</v>
      </c>
      <c r="AEV79" s="75">
        <f>SUM(OH79*$AEV$28)</f>
        <v>0</v>
      </c>
      <c r="AEW79" s="75">
        <f>SUM(OI79*$AEW$28)</f>
        <v>0</v>
      </c>
      <c r="AEX79" s="75">
        <f>SUM(OJ79*$AEX$28)</f>
        <v>0</v>
      </c>
      <c r="AEY79" s="75">
        <f>SUM(OK79*$AEY$28)</f>
        <v>0</v>
      </c>
      <c r="AEZ79" s="75">
        <f>SUM(OL79*$AEZ$28)</f>
        <v>0</v>
      </c>
      <c r="AFA79" s="75">
        <f>SUM(OM79*$AFA$28)</f>
        <v>0</v>
      </c>
      <c r="AFB79" s="75">
        <f>SUM(ON79*$AFB$28)</f>
        <v>0</v>
      </c>
      <c r="AFC79" s="75">
        <f>SUM(OO79*$AFC$28)</f>
        <v>0</v>
      </c>
      <c r="AFD79" s="75">
        <f>SUM(OP79*$AFD$28)</f>
        <v>0</v>
      </c>
      <c r="AFE79" s="75">
        <f>SUM(OQ79*$AFE$28)</f>
        <v>0</v>
      </c>
      <c r="AFF79" s="75">
        <f>SUM(OR79*$AFF$28)</f>
        <v>0</v>
      </c>
      <c r="AFG79" s="75">
        <f>SUM(OS79*$AFG$28)</f>
        <v>0</v>
      </c>
      <c r="AFH79" s="75">
        <f>SUM(OT79*$AFH$28)</f>
        <v>0</v>
      </c>
      <c r="AFI79" s="75">
        <f>SUM(OU79*$AFI$28)</f>
        <v>0</v>
      </c>
      <c r="AFJ79" s="75">
        <f>SUM(OV79*$AFJ$28)</f>
        <v>0</v>
      </c>
      <c r="AFK79" s="75">
        <f>SUM(OW79*$AFK$28)</f>
        <v>0</v>
      </c>
      <c r="AFL79" s="75">
        <f>SUM(OX79*$AFL$28)</f>
        <v>0</v>
      </c>
      <c r="AFM79" s="75">
        <f>SUM(OY79*$AFM$28)</f>
        <v>0</v>
      </c>
      <c r="AFN79" s="75">
        <f>SUM(OZ79*$AFN$28)</f>
        <v>0</v>
      </c>
      <c r="AFO79" s="75">
        <f>SUM(PA79*$AFO$28)</f>
        <v>0</v>
      </c>
      <c r="AFP79" s="75">
        <f>SUM(PB79*$AFP$28)</f>
        <v>0</v>
      </c>
      <c r="AFQ79" s="75">
        <f>SUM(PC79*$AFQ$28)</f>
        <v>0</v>
      </c>
      <c r="AFR79" s="75">
        <f>SUM(PD79*$AFR$28)</f>
        <v>0</v>
      </c>
      <c r="AFS79" s="75">
        <f>SUM(PE79*$AFS$28)</f>
        <v>0</v>
      </c>
      <c r="AFT79" s="75">
        <f>SUM(PF79*$AFT$28)</f>
        <v>0</v>
      </c>
      <c r="AFU79" s="75">
        <f>SUM(PG79*$AFU$28)</f>
        <v>1400</v>
      </c>
      <c r="AFV79" s="75">
        <f>SUM(PH79*$AFV$28)</f>
        <v>0</v>
      </c>
      <c r="AFW79" s="75">
        <f>SUM(PI79*$AFW$28)</f>
        <v>0</v>
      </c>
      <c r="AFX79" s="75">
        <f>SUM(PJ79*$AFX$28)</f>
        <v>0</v>
      </c>
      <c r="AFY79" s="75">
        <f>SUM(PK79*$AFY$28)</f>
        <v>0</v>
      </c>
      <c r="AFZ79" s="75">
        <f>SUM(PL79*$AFZ$28)</f>
        <v>13840</v>
      </c>
      <c r="AGA79" s="75">
        <f>SUM(PM79*$AGA$28)</f>
        <v>0</v>
      </c>
      <c r="AGB79" s="75">
        <f>SUM(PN79*$AGB$28)</f>
        <v>0</v>
      </c>
      <c r="AGC79" s="75">
        <f>SUM(PO79*$AGC$28)</f>
        <v>0</v>
      </c>
      <c r="AGD79" s="75">
        <f>SUM(PP79*$AGD$28)</f>
        <v>0</v>
      </c>
      <c r="AGE79" s="75">
        <f>SUM(PQ79*$AGE$28)</f>
        <v>0</v>
      </c>
      <c r="AGF79" s="75">
        <f>SUM(PR79*$AGF$28)</f>
        <v>0</v>
      </c>
      <c r="AGG79" s="75">
        <f>SUM(PS79*$AGG$28)</f>
        <v>0</v>
      </c>
      <c r="AGH79" s="75">
        <f>SUM(PT79*$AGH$28)</f>
        <v>0</v>
      </c>
      <c r="AGI79" s="75">
        <f>SUM(PU79*$AGI$28)</f>
        <v>0</v>
      </c>
      <c r="AGJ79" s="75">
        <f>SUM(PV79*$AGJ$28)</f>
        <v>0</v>
      </c>
      <c r="AGK79" s="75">
        <f>SUM(PW79*$AGK$28)</f>
        <v>0</v>
      </c>
      <c r="AGL79" s="75">
        <f>SUM(PX79*$AGL$28)</f>
        <v>0</v>
      </c>
      <c r="AGM79" s="75">
        <f>SUM(PY79*$AGM$28)</f>
        <v>0</v>
      </c>
      <c r="AGN79" s="75">
        <f>SUM(PZ79*$AGN$28)</f>
        <v>0</v>
      </c>
      <c r="AGO79" s="75">
        <f>SUM(QA79*$AGO$28)</f>
        <v>0</v>
      </c>
      <c r="AGP79" s="75">
        <f>SUM(QB79*$AGP$28)</f>
        <v>0</v>
      </c>
      <c r="AGQ79" s="75">
        <f>SUM(QC79*$AGQ$28)</f>
        <v>0</v>
      </c>
      <c r="AGR79" s="75">
        <f>SUM(QD79*$AGR$28)</f>
        <v>0</v>
      </c>
      <c r="AGS79" s="75">
        <f>SUM(QE79*$AGS$28)</f>
        <v>0</v>
      </c>
      <c r="AGT79" s="75">
        <f>SUM(QF79*$AGT$28)</f>
        <v>0</v>
      </c>
      <c r="AGU79" s="75">
        <f>SUM(QG79*$AGU$28)</f>
        <v>0</v>
      </c>
      <c r="AGV79" s="75">
        <f>SUM(QH79*$AGV$28)</f>
        <v>0</v>
      </c>
      <c r="AGW79" s="75">
        <f>SUM(QI79*$AGW$28)</f>
        <v>0</v>
      </c>
      <c r="AGX79" s="75">
        <f>SUM(QJ79*$AGX$28)</f>
        <v>0</v>
      </c>
      <c r="AGY79" s="75">
        <f>SUM(QK79*$AGY$28)</f>
        <v>0</v>
      </c>
      <c r="AGZ79" s="75">
        <f>SUM(QL79*$AGZ$28)</f>
        <v>0</v>
      </c>
      <c r="AHA79" s="75">
        <f>SUM(QM79*$AHA$28)</f>
        <v>0</v>
      </c>
      <c r="AHB79" s="75">
        <f>SUM(QN79*$AHB$28)</f>
        <v>0</v>
      </c>
      <c r="AHC79" s="75">
        <f>SUM(QO79*$AHC$28)</f>
        <v>0</v>
      </c>
      <c r="AHD79" s="75">
        <f>SUM(QP79*$AHD$28)</f>
        <v>0</v>
      </c>
      <c r="AHE79" s="75">
        <f>SUM(QQ79*$AHE$28)</f>
        <v>0</v>
      </c>
      <c r="AHF79" s="75">
        <f>SUM(QR79*$AHF$28)</f>
        <v>0</v>
      </c>
      <c r="AHG79" s="75">
        <f>SUM(QS79*$AHG$28)</f>
        <v>0</v>
      </c>
      <c r="AHH79" s="75">
        <f>SUM(QT79*$AHH$28)</f>
        <v>0</v>
      </c>
      <c r="AHI79" s="75">
        <f>SUM(QU79*$AHI$28)</f>
        <v>0</v>
      </c>
      <c r="AHJ79" s="75">
        <f>SUM(QV79*$AHJ$28)</f>
        <v>0</v>
      </c>
      <c r="AHK79" s="75">
        <f>SUM(QW79*$AHK$28)</f>
        <v>0</v>
      </c>
      <c r="AHL79" s="75">
        <f>SUM(QX79*$AHL$28)</f>
        <v>0</v>
      </c>
      <c r="AHM79" s="75">
        <f>SUM(QY79*$AHM$28)</f>
        <v>0</v>
      </c>
      <c r="AHN79" s="75">
        <f>SUM(QZ79*$AHN$28)</f>
        <v>0</v>
      </c>
      <c r="AHO79" s="75">
        <f>SUM(RA79*$AHO$28)</f>
        <v>0</v>
      </c>
      <c r="AHP79" s="75">
        <f>SUM(RB79*$AHP$28)</f>
        <v>0</v>
      </c>
      <c r="AHQ79" s="75">
        <f>SUM(RC79*$AHQ$28)</f>
        <v>0</v>
      </c>
      <c r="AHT79" s="22">
        <f>SUM(AS79:KN79)</f>
        <v>0</v>
      </c>
      <c r="AHU79" s="22">
        <f>SUM(KO79:KV79)</f>
        <v>0</v>
      </c>
      <c r="AHV79" s="22">
        <f>SUM(KW79:MD79)</f>
        <v>41</v>
      </c>
      <c r="AHW79" s="22">
        <f>SUM(ME79:NL79)</f>
        <v>108</v>
      </c>
      <c r="AHX79" s="22">
        <f>SUM(NM79:NT79)</f>
        <v>0</v>
      </c>
      <c r="AHY79" s="22">
        <f>SUM(NU79:OJ79)</f>
        <v>0</v>
      </c>
      <c r="AHZ79" s="22">
        <f>SUM(OK79:RC79)</f>
        <v>11</v>
      </c>
      <c r="AIA79" s="22">
        <f>SUM(AHT79:AHZ79)</f>
        <v>160</v>
      </c>
      <c r="AIB79" s="77">
        <f>SUM(AHT79/AIA79)</f>
        <v>0</v>
      </c>
      <c r="AIC79" s="77">
        <f>SUM(AHU79/AIA79)</f>
        <v>0</v>
      </c>
      <c r="AID79" s="77">
        <f>SUM(AHV79/AIA79)</f>
        <v>0.25624999999999998</v>
      </c>
      <c r="AIE79" s="77">
        <f>SUM(AHW79/AIA79)</f>
        <v>0.67500000000000004</v>
      </c>
      <c r="AIF79" s="77">
        <f>SUM(AHX79/AIA79)</f>
        <v>0</v>
      </c>
      <c r="AIG79" s="77">
        <f>SUM(AHY79/AIA79)</f>
        <v>0</v>
      </c>
      <c r="AIH79" s="77">
        <f>SUM(AHZ79/AIA79)</f>
        <v>6.8750000000000006E-2</v>
      </c>
      <c r="AII79" s="22" t="s">
        <v>584</v>
      </c>
      <c r="AIK79" s="75">
        <f>SUM(RG79:AHQ79)</f>
        <v>248775</v>
      </c>
      <c r="AIL79" s="75">
        <f>AE79</f>
        <v>0</v>
      </c>
      <c r="AIM79" s="75">
        <f>SUM(AFZ79:AHD79)</f>
        <v>13840</v>
      </c>
      <c r="AIN79" s="75">
        <f>SUM(AIK79-AIM79)</f>
        <v>234935</v>
      </c>
      <c r="AIO79" s="75">
        <f>SUM(AIL79+AIM79)</f>
        <v>13840</v>
      </c>
      <c r="AIP79" s="23">
        <f>SUM(AIO79/AIN79)</f>
        <v>5.890991125204844E-2</v>
      </c>
    </row>
    <row r="80" spans="5:926" ht="23.25" customHeight="1" x14ac:dyDescent="0.2">
      <c r="E80" s="72"/>
      <c r="J80" s="78">
        <v>2021</v>
      </c>
      <c r="K80" s="78">
        <v>390</v>
      </c>
      <c r="L80" s="79">
        <v>44239</v>
      </c>
      <c r="M80" s="78">
        <v>1611600</v>
      </c>
      <c r="N80" s="80"/>
      <c r="O80" s="80" t="s">
        <v>706</v>
      </c>
      <c r="P80" s="80" t="s">
        <v>765</v>
      </c>
      <c r="Q80" s="80" t="s">
        <v>766</v>
      </c>
      <c r="R80" s="22">
        <v>29</v>
      </c>
      <c r="S80" s="22">
        <v>3</v>
      </c>
      <c r="T80" s="22">
        <v>10</v>
      </c>
      <c r="U80" s="68" t="s">
        <v>698</v>
      </c>
      <c r="V80" s="22" t="s">
        <v>737</v>
      </c>
      <c r="X80" s="22">
        <v>140.01</v>
      </c>
      <c r="Y80" s="74">
        <f>SUM(AK80/X80)</f>
        <v>1771.302049853582</v>
      </c>
      <c r="Z80" s="75">
        <v>154840</v>
      </c>
      <c r="AA80" s="75"/>
      <c r="AB80" s="75"/>
      <c r="AC80" s="75">
        <f>SUM(Z80:AB80)</f>
        <v>154840</v>
      </c>
      <c r="AD80" s="75">
        <v>154840</v>
      </c>
      <c r="AE80" s="75"/>
      <c r="AF80" s="75"/>
      <c r="AG80" s="75">
        <f>SUM(AD80:AF80)</f>
        <v>154840</v>
      </c>
      <c r="AH80" s="74">
        <v>248000</v>
      </c>
      <c r="AI80" s="74"/>
      <c r="AJ80" s="74"/>
      <c r="AK80" s="76">
        <f>SUM(AH80-(AI80+AJ80))</f>
        <v>248000</v>
      </c>
      <c r="AL80" s="23">
        <f>SUM(AD80/AK80)</f>
        <v>0.62435483870967745</v>
      </c>
      <c r="AM80" s="77">
        <f>ABS(AL80-$A$7)</f>
        <v>0.11464516129032254</v>
      </c>
      <c r="AN80" s="77">
        <f>ABS(AL80-$A$9)</f>
        <v>0.16689242046466246</v>
      </c>
      <c r="AO80" s="77">
        <f>SUMSQ(AN80)</f>
        <v>2.7853080008553684E-2</v>
      </c>
      <c r="AP80" s="75">
        <f>AK80^2</f>
        <v>61504000000</v>
      </c>
      <c r="AQ80" s="74">
        <f>AG80^2</f>
        <v>23975425600</v>
      </c>
      <c r="AR80" s="75">
        <f>AG80*AK80</f>
        <v>38400320000</v>
      </c>
      <c r="ME80" s="22">
        <v>51.43</v>
      </c>
      <c r="MF80" s="22">
        <v>4.7</v>
      </c>
      <c r="MG80" s="22">
        <v>16.850000000000001</v>
      </c>
      <c r="MK80" s="22">
        <v>59.5</v>
      </c>
      <c r="PA80" s="22">
        <v>5.51</v>
      </c>
      <c r="RB80" s="22">
        <v>2.02</v>
      </c>
      <c r="RE80" s="22">
        <f>SUM(AS80:PG80)</f>
        <v>137.99</v>
      </c>
      <c r="RF80" s="22">
        <f>SUM(AS80:RC80)</f>
        <v>140.01000000000002</v>
      </c>
      <c r="RG80" s="75">
        <f>SUM(AS80*$RG$28)</f>
        <v>0</v>
      </c>
      <c r="RH80" s="75">
        <f>SUM(AT80*$RH$28)</f>
        <v>0</v>
      </c>
      <c r="RI80" s="75">
        <f>SUM(AU80*$RI$28)</f>
        <v>0</v>
      </c>
      <c r="RJ80" s="75">
        <f>SUM(AV80*$RJ$28)</f>
        <v>0</v>
      </c>
      <c r="RK80" s="75">
        <f>SUM(AW80*$RK$28)</f>
        <v>0</v>
      </c>
      <c r="RL80" s="75">
        <f>SUM(AX80*$RL$28)</f>
        <v>0</v>
      </c>
      <c r="RM80" s="75">
        <f>SUM(AY80*$RM$28)</f>
        <v>0</v>
      </c>
      <c r="RN80" s="75">
        <f>SUM(AZ80*$RN$28)</f>
        <v>0</v>
      </c>
      <c r="RO80" s="75">
        <f>SUM(BA80*$RO$28)</f>
        <v>0</v>
      </c>
      <c r="RP80" s="75">
        <f>SUM(BB80*$RP$28)</f>
        <v>0</v>
      </c>
      <c r="RQ80" s="75">
        <f>SUM(BC80*$RQ$28)</f>
        <v>0</v>
      </c>
      <c r="RR80" s="75">
        <f>SUM(BD80*$RR$28)</f>
        <v>0</v>
      </c>
      <c r="RS80" s="75">
        <f>SUM(BE80*$RS$28)</f>
        <v>0</v>
      </c>
      <c r="RT80" s="75">
        <f>SUM(BF80*$RT$28)</f>
        <v>0</v>
      </c>
      <c r="RU80" s="75">
        <f>SUM(BG80*$RU$28)</f>
        <v>0</v>
      </c>
      <c r="RV80" s="75">
        <f>SUM(BH80*$RV$28)</f>
        <v>0</v>
      </c>
      <c r="RW80" s="75">
        <f>SUM(BI80*$RW$28)</f>
        <v>0</v>
      </c>
      <c r="RX80" s="75">
        <f>SUM(BJ80*$RX$28)</f>
        <v>0</v>
      </c>
      <c r="RY80" s="75">
        <f>SUM(BK80*$RY$28)</f>
        <v>0</v>
      </c>
      <c r="RZ80" s="75">
        <f>SUM(BL80*$RZ$28)</f>
        <v>0</v>
      </c>
      <c r="SA80" s="75">
        <f>SUM(BM80*$SA$28)</f>
        <v>0</v>
      </c>
      <c r="SB80" s="75">
        <f>SUM(BN80*$SB$28)</f>
        <v>0</v>
      </c>
      <c r="SC80" s="75">
        <f>SUM(BO80*$SC$28)</f>
        <v>0</v>
      </c>
      <c r="SD80" s="75">
        <f>SUM(BP80*$SD$28)</f>
        <v>0</v>
      </c>
      <c r="SE80" s="75">
        <f>SUM(BQ80*$SE$28)</f>
        <v>0</v>
      </c>
      <c r="SF80" s="75">
        <f>SUM(BR80*$SF$28)</f>
        <v>0</v>
      </c>
      <c r="SG80" s="75">
        <f>SUM(BS80*$SG$28)</f>
        <v>0</v>
      </c>
      <c r="SH80" s="75">
        <f>SUM(BT80*$SH$28)</f>
        <v>0</v>
      </c>
      <c r="SI80" s="75">
        <f>SUM(BU80*$SI$28)</f>
        <v>0</v>
      </c>
      <c r="SJ80" s="75">
        <f>SUM(BV80*$SJ$28)</f>
        <v>0</v>
      </c>
      <c r="SK80" s="75">
        <f>SUM(BW80*$SK$28)</f>
        <v>0</v>
      </c>
      <c r="SL80" s="75">
        <f>SUM(BX80*$SL$28)</f>
        <v>0</v>
      </c>
      <c r="SM80" s="75">
        <f>SUM(BY80*$SM$28)</f>
        <v>0</v>
      </c>
      <c r="SN80" s="75">
        <f>SUM(BZ80*$SN$28)</f>
        <v>0</v>
      </c>
      <c r="SO80" s="75">
        <f>SUM(CA80*$SO$28)</f>
        <v>0</v>
      </c>
      <c r="SP80" s="75">
        <f>SUM(CB80*$SP$28)</f>
        <v>0</v>
      </c>
      <c r="SQ80" s="75">
        <f>SUM(CC80*$SQ$28)</f>
        <v>0</v>
      </c>
      <c r="SR80" s="75">
        <f>SUM(CD80*$SR$28)</f>
        <v>0</v>
      </c>
      <c r="SS80" s="75">
        <f>SUM(CE80*$SS$28)</f>
        <v>0</v>
      </c>
      <c r="ST80" s="75">
        <f>SUM(CF80*$ST$28)</f>
        <v>0</v>
      </c>
      <c r="SU80" s="75">
        <f>SUM(CG80*$SU$28)</f>
        <v>0</v>
      </c>
      <c r="SV80" s="75">
        <f>SUM(CH80*$SV$28)</f>
        <v>0</v>
      </c>
      <c r="SW80" s="75">
        <f>SUM(CI80*$SW$28)</f>
        <v>0</v>
      </c>
      <c r="SX80" s="75">
        <f>SUM(CJ80*$SX$28)</f>
        <v>0</v>
      </c>
      <c r="SY80" s="75">
        <f>SUM(CK80*$SY$28)</f>
        <v>0</v>
      </c>
      <c r="SZ80" s="75">
        <f>SUM(CL80*$SZ$28)</f>
        <v>0</v>
      </c>
      <c r="TA80" s="75">
        <f>SUM(CM80*$TA$28)</f>
        <v>0</v>
      </c>
      <c r="TB80" s="75">
        <f>SUM(CN80*$TB$28)</f>
        <v>0</v>
      </c>
      <c r="TC80" s="75">
        <f>SUM(CO80*$TC$28)</f>
        <v>0</v>
      </c>
      <c r="TD80" s="75">
        <f>SUM(CP80*$TD$28)</f>
        <v>0</v>
      </c>
      <c r="TE80" s="75">
        <f>SUM(CQ80*$TE$28)</f>
        <v>0</v>
      </c>
      <c r="TF80" s="75">
        <f>SUM(CR80*$TF$28)</f>
        <v>0</v>
      </c>
      <c r="TG80" s="75">
        <f>SUM(CS80*$TG$28)</f>
        <v>0</v>
      </c>
      <c r="TH80" s="75">
        <f>SUM(CT80*$TH$28)</f>
        <v>0</v>
      </c>
      <c r="TI80" s="75">
        <f>SUM(CU80*$TI$28)</f>
        <v>0</v>
      </c>
      <c r="TJ80" s="75">
        <f>SUM(CV80*$TJ$28)</f>
        <v>0</v>
      </c>
      <c r="TK80" s="75">
        <f>SUM(CW80*$TK$28)</f>
        <v>0</v>
      </c>
      <c r="TL80" s="75">
        <f>SUM(CX80*$TL$28)</f>
        <v>0</v>
      </c>
      <c r="TM80" s="75">
        <f>SUM(CY80*$TM$28)</f>
        <v>0</v>
      </c>
      <c r="TN80" s="75">
        <f>SUM(CZ80*$TN$28)</f>
        <v>0</v>
      </c>
      <c r="TO80" s="75">
        <f>SUM(DA80*$TO$28)</f>
        <v>0</v>
      </c>
      <c r="TP80" s="75">
        <f>SUM(DB80*$TP$28)</f>
        <v>0</v>
      </c>
      <c r="TQ80" s="75">
        <f>SUM(DC80*$TQ$28)</f>
        <v>0</v>
      </c>
      <c r="TR80" s="75">
        <f>SUM(DD80*$TR$28)</f>
        <v>0</v>
      </c>
      <c r="TS80" s="75">
        <f>SUM(DE80*$TS$28)</f>
        <v>0</v>
      </c>
      <c r="TT80" s="75">
        <f>SUM(DF80*$TT$28)</f>
        <v>0</v>
      </c>
      <c r="TU80" s="75">
        <f>SUM(DG80*$TU$28)</f>
        <v>0</v>
      </c>
      <c r="TV80" s="75">
        <f>SUM(DH80*$TV$28)</f>
        <v>0</v>
      </c>
      <c r="TW80" s="75">
        <f>SUM(DI80*$TW$28)</f>
        <v>0</v>
      </c>
      <c r="TX80" s="75">
        <f>SUM(DJ80*$TX$28)</f>
        <v>0</v>
      </c>
      <c r="TY80" s="75">
        <f>SUM(DK80*$TY$28)</f>
        <v>0</v>
      </c>
      <c r="TZ80" s="75">
        <f>SUM(DL80*$TZ$28)</f>
        <v>0</v>
      </c>
      <c r="UA80" s="75">
        <f>SUM(DM80*$UA$28)</f>
        <v>0</v>
      </c>
      <c r="UB80" s="75">
        <f>SUM(DN80*$UB$28)</f>
        <v>0</v>
      </c>
      <c r="UC80" s="75">
        <f>SUM(DO80*$UC$28)</f>
        <v>0</v>
      </c>
      <c r="UD80" s="75">
        <f>SUM(DP80*$UD$28)</f>
        <v>0</v>
      </c>
      <c r="UE80" s="75">
        <f>SUM(DQ80*$UE$28)</f>
        <v>0</v>
      </c>
      <c r="UF80" s="75">
        <f>SUM(DR80*$UF$28)</f>
        <v>0</v>
      </c>
      <c r="UG80" s="75">
        <f>SUM(DS80*$UG$28)</f>
        <v>0</v>
      </c>
      <c r="UH80" s="75">
        <f>SUM(DT80*$UH$28)</f>
        <v>0</v>
      </c>
      <c r="UI80" s="75">
        <f>SUM(DU80*$UI$28)</f>
        <v>0</v>
      </c>
      <c r="UJ80" s="75">
        <f>SUM(DV80*$UJ$28)</f>
        <v>0</v>
      </c>
      <c r="UK80" s="75">
        <f>SUM(DW80*$UK$28)</f>
        <v>0</v>
      </c>
      <c r="UL80" s="75">
        <f>SUM(DX80*$UL$28)</f>
        <v>0</v>
      </c>
      <c r="UM80" s="75">
        <f>SUM(DY80*$UM$28)</f>
        <v>0</v>
      </c>
      <c r="UN80" s="75">
        <f>SUM(DZ80*$UN$28)</f>
        <v>0</v>
      </c>
      <c r="UO80" s="75">
        <f>SUM(EA80*$UO$28)</f>
        <v>0</v>
      </c>
      <c r="UP80" s="75">
        <f>SUM(EB80*$UP$28)</f>
        <v>0</v>
      </c>
      <c r="UQ80" s="75">
        <f>SUM(EC80*$UQ$28)</f>
        <v>0</v>
      </c>
      <c r="UR80" s="75">
        <f>SUM(ED80*$UR$28)</f>
        <v>0</v>
      </c>
      <c r="US80" s="75">
        <f>SUM(EE80*$US$28)</f>
        <v>0</v>
      </c>
      <c r="UT80" s="75">
        <f>SUM(EF80*$UT$28)</f>
        <v>0</v>
      </c>
      <c r="UU80" s="75">
        <f>SUM(EG80*$UU$28)</f>
        <v>0</v>
      </c>
      <c r="UV80" s="75">
        <f>SUM(EH80*$UV$28)</f>
        <v>0</v>
      </c>
      <c r="UW80" s="75">
        <f>SUM(EI80*$UW$28)</f>
        <v>0</v>
      </c>
      <c r="UX80" s="75">
        <f>SUM(EJ80*$UX$28)</f>
        <v>0</v>
      </c>
      <c r="UY80" s="75">
        <f>SUM(EK80*$UY$28)</f>
        <v>0</v>
      </c>
      <c r="UZ80" s="75">
        <f>SUM(EL80*$UZ$28)</f>
        <v>0</v>
      </c>
      <c r="VA80" s="75">
        <f>SUM(EM80*$VA$28)</f>
        <v>0</v>
      </c>
      <c r="VB80" s="75">
        <f>SUM(EN80*$VB$28)</f>
        <v>0</v>
      </c>
      <c r="VC80" s="75">
        <f>SUM(EO80*$VC$28)</f>
        <v>0</v>
      </c>
      <c r="VD80" s="75">
        <f>SUM(EP80*$VD$28)</f>
        <v>0</v>
      </c>
      <c r="VE80" s="75">
        <f>SUM(EQ80*$VE$28)</f>
        <v>0</v>
      </c>
      <c r="VF80" s="75">
        <f>SUM(ER80*$VF$28)</f>
        <v>0</v>
      </c>
      <c r="VG80" s="75">
        <f>SUM(ES80*$VG$28)</f>
        <v>0</v>
      </c>
      <c r="VH80" s="75">
        <f>SUM(ET80*$VH$28)</f>
        <v>0</v>
      </c>
      <c r="VI80" s="75">
        <f>SUM(EU80*$VI$28)</f>
        <v>0</v>
      </c>
      <c r="VJ80" s="75">
        <f>SUM(EV80*$VJ$28)</f>
        <v>0</v>
      </c>
      <c r="VK80" s="75">
        <f>SUM(EW80*$VK$28)</f>
        <v>0</v>
      </c>
      <c r="VL80" s="75">
        <f>SUM(EX80*$VL$28)</f>
        <v>0</v>
      </c>
      <c r="VM80" s="75">
        <f>SUM(EY80*$VM$28)</f>
        <v>0</v>
      </c>
      <c r="VN80" s="75">
        <f>SUM(EZ80*$VND$28)</f>
        <v>0</v>
      </c>
      <c r="VO80" s="75">
        <f>SUM(FA80*$VO$28)</f>
        <v>0</v>
      </c>
      <c r="VP80" s="75">
        <f>SUM(FB80*$VP$28)</f>
        <v>0</v>
      </c>
      <c r="VQ80" s="75">
        <f>SUM(FC80*$VQ$28)</f>
        <v>0</v>
      </c>
      <c r="VR80" s="75">
        <f>SUM(FD80*$VR$28)</f>
        <v>0</v>
      </c>
      <c r="VS80" s="75">
        <f>SUM(FE80*$VS$28)</f>
        <v>0</v>
      </c>
      <c r="VT80" s="75">
        <f>SUM(FF80*$VT$28)</f>
        <v>0</v>
      </c>
      <c r="VU80" s="75">
        <f>SUM(FG80*$VU$28)</f>
        <v>0</v>
      </c>
      <c r="VV80" s="75">
        <f>SUM(FH80*$VV$28)</f>
        <v>0</v>
      </c>
      <c r="VW80" s="75">
        <f>SUM(FI80*$VW$28)</f>
        <v>0</v>
      </c>
      <c r="VX80" s="75">
        <f>SUM(FJ80*$VX$28)</f>
        <v>0</v>
      </c>
      <c r="VY80" s="75">
        <f>SUM(FK80*$VY$28)</f>
        <v>0</v>
      </c>
      <c r="VZ80" s="75">
        <f>SUM(FL80*$VZ$28)</f>
        <v>0</v>
      </c>
      <c r="WA80" s="75">
        <f>SUM(FM80*$WA$28)</f>
        <v>0</v>
      </c>
      <c r="WB80" s="75">
        <f>SUM(FN80*$WB$28)</f>
        <v>0</v>
      </c>
      <c r="WC80" s="75">
        <f>SUM(FO80*$WC$28)</f>
        <v>0</v>
      </c>
      <c r="WD80" s="75">
        <f>SUM(FP80*$WD$28)</f>
        <v>0</v>
      </c>
      <c r="WE80" s="75">
        <f>SUM(FQ80*$WE$28)</f>
        <v>0</v>
      </c>
      <c r="WF80" s="75">
        <f>SUM(FR80*$WF$28)</f>
        <v>0</v>
      </c>
      <c r="WG80" s="75">
        <f>SUM(FS80*$WG$28)</f>
        <v>0</v>
      </c>
      <c r="WH80" s="75">
        <f>SUM(FT80*$WH$28)</f>
        <v>0</v>
      </c>
      <c r="WI80" s="75">
        <f>SUM(FU80*$WI$28)</f>
        <v>0</v>
      </c>
      <c r="WJ80" s="75">
        <f>SUM(FV80*$WJ$28)</f>
        <v>0</v>
      </c>
      <c r="WK80" s="75">
        <f>SUM(FW80*$WK$28)</f>
        <v>0</v>
      </c>
      <c r="WL80" s="75">
        <f>SUM(FX80*$WL$28)</f>
        <v>0</v>
      </c>
      <c r="WM80" s="75">
        <f>SUM(FY80*$WM$28)</f>
        <v>0</v>
      </c>
      <c r="WN80" s="75">
        <f>SUM(FZ80*$WN$28)</f>
        <v>0</v>
      </c>
      <c r="WO80" s="75">
        <f>SUM(GA80*$WO$28)</f>
        <v>0</v>
      </c>
      <c r="WP80" s="75">
        <f>SUM(GB80*$WP$28)</f>
        <v>0</v>
      </c>
      <c r="WQ80" s="75">
        <f>SUM(GC80*$WQ$28)</f>
        <v>0</v>
      </c>
      <c r="WR80" s="75">
        <f>SUM(GD80*$WR$28)</f>
        <v>0</v>
      </c>
      <c r="WS80" s="75">
        <f>SUM(GE80*$WS$28)</f>
        <v>0</v>
      </c>
      <c r="WT80" s="75">
        <f>SUM(GF80*$WT$28)</f>
        <v>0</v>
      </c>
      <c r="WU80" s="75">
        <f>SUM(GG80*$WU$28)</f>
        <v>0</v>
      </c>
      <c r="WV80" s="75">
        <f>SUM(GH80*$WV$28)</f>
        <v>0</v>
      </c>
      <c r="WW80" s="75">
        <f>SUM(GI80*$WW$28)</f>
        <v>0</v>
      </c>
      <c r="WX80" s="75">
        <f>SUM(GJ80*$WX$28)</f>
        <v>0</v>
      </c>
      <c r="WY80" s="75">
        <f>SUM(GK80*$WY$28)</f>
        <v>0</v>
      </c>
      <c r="WZ80" s="75">
        <f>SUM(GL80*$WZ$28)</f>
        <v>0</v>
      </c>
      <c r="XA80" s="75">
        <f>SUM(GM80*$XA$28)</f>
        <v>0</v>
      </c>
      <c r="XB80" s="75">
        <f>SUM(GN80*$XB$28)</f>
        <v>0</v>
      </c>
      <c r="XC80" s="75">
        <f>SUM(GO80*$XC$28)</f>
        <v>0</v>
      </c>
      <c r="XD80" s="75">
        <f>SUM(GP80*$XD$28)</f>
        <v>0</v>
      </c>
      <c r="XE80" s="75">
        <f>SUM(GQ80*$XE$28)</f>
        <v>0</v>
      </c>
      <c r="XF80" s="75">
        <f>SUM(GR80*$XF$28)</f>
        <v>0</v>
      </c>
      <c r="XG80" s="75">
        <f>SUM(GS80*$XG$28)</f>
        <v>0</v>
      </c>
      <c r="XH80" s="75">
        <f>SUM(GT80*$XH$28)</f>
        <v>0</v>
      </c>
      <c r="XI80" s="75">
        <f>SUM(GU80*$XI$28)</f>
        <v>0</v>
      </c>
      <c r="XJ80" s="75">
        <f>SUM(GV80*$XJ$28)</f>
        <v>0</v>
      </c>
      <c r="XK80" s="75">
        <f>SUM(GW80*$XK$28)</f>
        <v>0</v>
      </c>
      <c r="XL80" s="75">
        <f>SUM(GX80*$XL$28)</f>
        <v>0</v>
      </c>
      <c r="XM80" s="75">
        <f>SUM(GY80*$XM$28)</f>
        <v>0</v>
      </c>
      <c r="XN80" s="75">
        <f>SUM(GZ80*$XN$28)</f>
        <v>0</v>
      </c>
      <c r="XO80" s="75">
        <f>SUM(HA80*$XO$28)</f>
        <v>0</v>
      </c>
      <c r="XP80" s="75">
        <f>SUM(HB80*$XP$28)</f>
        <v>0</v>
      </c>
      <c r="XQ80" s="75">
        <f>SUM(HC80*$XQ$28)</f>
        <v>0</v>
      </c>
      <c r="XR80" s="75">
        <f>SUM(HD80*$XR$28)</f>
        <v>0</v>
      </c>
      <c r="XS80" s="75">
        <f>SUM(HE80*$XS$28)</f>
        <v>0</v>
      </c>
      <c r="XT80" s="75">
        <f>SUM(HF80*$XT$28)</f>
        <v>0</v>
      </c>
      <c r="XU80" s="75">
        <f>SUM(HG80*$XU$28)</f>
        <v>0</v>
      </c>
      <c r="XV80" s="75">
        <f>SUM(HH80*$XV$28)</f>
        <v>0</v>
      </c>
      <c r="XW80" s="75">
        <f>SUM(HI80*$XW$28)</f>
        <v>0</v>
      </c>
      <c r="XX80" s="75">
        <f>SUM(HJ80*$XX$28)</f>
        <v>0</v>
      </c>
      <c r="XY80" s="75">
        <f>SUM(HK80*$XY$28)</f>
        <v>0</v>
      </c>
      <c r="XZ80" s="75">
        <f>SUM(HL80*$XZ$28)</f>
        <v>0</v>
      </c>
      <c r="YA80" s="75">
        <f>SUM(HM80*$YA$28)</f>
        <v>0</v>
      </c>
      <c r="YB80" s="75">
        <f>SUM(HN80*$YB$28)</f>
        <v>0</v>
      </c>
      <c r="YC80" s="75">
        <f>SUM(HO80*$YC$28)</f>
        <v>0</v>
      </c>
      <c r="YD80" s="75">
        <f>SUM(HP80*$YD$28)</f>
        <v>0</v>
      </c>
      <c r="YE80" s="75">
        <f>SUM(HQ80*$YE$28)</f>
        <v>0</v>
      </c>
      <c r="YF80" s="75">
        <f>SUM(HR80*$YF$28)</f>
        <v>0</v>
      </c>
      <c r="YG80" s="75">
        <f>SUM(HS80*$YG$28)</f>
        <v>0</v>
      </c>
      <c r="YH80" s="75">
        <f>SUM(HT80*$YH$28)</f>
        <v>0</v>
      </c>
      <c r="YI80" s="75">
        <f>SUM(HU80*$YI$28)</f>
        <v>0</v>
      </c>
      <c r="YJ80" s="75">
        <f>SUM(HV80*$YJ$28)</f>
        <v>0</v>
      </c>
      <c r="YK80" s="75">
        <f>SUM(HW80*$YK$28)</f>
        <v>0</v>
      </c>
      <c r="YL80" s="75">
        <f>SUM(HX80*$YL$28)</f>
        <v>0</v>
      </c>
      <c r="YM80" s="75">
        <f>SUM(HY80*$YM$28)</f>
        <v>0</v>
      </c>
      <c r="YN80" s="75">
        <f>SUM(HZ80*$YN$28)</f>
        <v>0</v>
      </c>
      <c r="YO80" s="75">
        <f>SUM(IA80*$YO$28)</f>
        <v>0</v>
      </c>
      <c r="YP80" s="75">
        <f>SUM(IB80*$YP$28)</f>
        <v>0</v>
      </c>
      <c r="YQ80" s="75">
        <f>SUM(IC80*$YQ$28)</f>
        <v>0</v>
      </c>
      <c r="YR80" s="75">
        <f>SUM(ID80*$YR$28)</f>
        <v>0</v>
      </c>
      <c r="YS80" s="75">
        <f>SUM(IE80*$YS$28)</f>
        <v>0</v>
      </c>
      <c r="YT80" s="75">
        <f>SUM(IF80*$YT$28)</f>
        <v>0</v>
      </c>
      <c r="YU80" s="75">
        <f>SUM(IG80*$YU$28)</f>
        <v>0</v>
      </c>
      <c r="YV80" s="75">
        <f>SUM(IH80*$YV$28)</f>
        <v>0</v>
      </c>
      <c r="YW80" s="75">
        <f>SUM(II80*$YW$28)</f>
        <v>0</v>
      </c>
      <c r="YX80" s="75">
        <f>SUM(IJ80*$YX$28)</f>
        <v>0</v>
      </c>
      <c r="YY80" s="75">
        <f>SUM(IK80*$YY$28)</f>
        <v>0</v>
      </c>
      <c r="YZ80" s="75">
        <f>SUM(IL80*$YZ$28)</f>
        <v>0</v>
      </c>
      <c r="ZA80" s="75">
        <f>SUM(IM80*$ZA$28)</f>
        <v>0</v>
      </c>
      <c r="ZB80" s="75">
        <f>SUM(IN80*$ZB$28)</f>
        <v>0</v>
      </c>
      <c r="ZC80" s="75">
        <f>SUM(IO80*$ZC$28)</f>
        <v>0</v>
      </c>
      <c r="ZD80" s="75">
        <f>SUM(IP80*$ZD$28)</f>
        <v>0</v>
      </c>
      <c r="ZE80" s="75">
        <f>SUM(IQ80*$ZE$28)</f>
        <v>0</v>
      </c>
      <c r="ZF80" s="75">
        <f>SUM(IR80*$ZF$28)</f>
        <v>0</v>
      </c>
      <c r="ZG80" s="75">
        <f>SUM(IS80*$ZG$28)</f>
        <v>0</v>
      </c>
      <c r="ZH80" s="75">
        <f>SUM(IT80*$ZH$28)</f>
        <v>0</v>
      </c>
      <c r="ZI80" s="75">
        <f>SUM(IU80*$ZI$28)</f>
        <v>0</v>
      </c>
      <c r="ZJ80" s="75">
        <f>SUM(IV80*$ZJ$28)</f>
        <v>0</v>
      </c>
      <c r="ZK80" s="75">
        <f>SUM(IW80*$ZK$28)</f>
        <v>0</v>
      </c>
      <c r="ZL80" s="75">
        <f>SUM(IX80*$ZL$28)</f>
        <v>0</v>
      </c>
      <c r="ZM80" s="75">
        <f>SUM(IY80*$ZM$28)</f>
        <v>0</v>
      </c>
      <c r="ZN80" s="75">
        <f>SUM(IZ80*$ZN$28)</f>
        <v>0</v>
      </c>
      <c r="ZO80" s="75">
        <f>SUM(JA80*$ZO$28)</f>
        <v>0</v>
      </c>
      <c r="ZP80" s="75">
        <f>SUM(JB80*$ZP$28)</f>
        <v>0</v>
      </c>
      <c r="ZQ80" s="75">
        <f>SUM(JC80*$ZQ$28)</f>
        <v>0</v>
      </c>
      <c r="ZR80" s="75">
        <f>SUM(JD80*$ZR$28)</f>
        <v>0</v>
      </c>
      <c r="ZS80" s="75">
        <f>SUM(JE80*$ZS$28)</f>
        <v>0</v>
      </c>
      <c r="ZT80" s="75">
        <f>SUM(JF80*$ZT$28)</f>
        <v>0</v>
      </c>
      <c r="ZU80" s="75">
        <f>SUM(JG80*$ZU$28)</f>
        <v>0</v>
      </c>
      <c r="ZV80" s="75">
        <f>SUM(JH80*$ZV$28)</f>
        <v>0</v>
      </c>
      <c r="ZW80" s="75">
        <f>SUM(JI80*$ZW$28)</f>
        <v>0</v>
      </c>
      <c r="ZX80" s="75">
        <f>SUM(JJ80*$ZX$28)</f>
        <v>0</v>
      </c>
      <c r="ZY80" s="75">
        <f>SUM(JK80*$ZY$28)</f>
        <v>0</v>
      </c>
      <c r="ZZ80" s="75">
        <f>SUM(JL80*$ZZ$28)</f>
        <v>0</v>
      </c>
      <c r="AAA80" s="75">
        <f>SUM(JM80*$AAA$28)</f>
        <v>0</v>
      </c>
      <c r="AAB80" s="75">
        <f>SUM(JN80*$AAB$28)</f>
        <v>0</v>
      </c>
      <c r="AAC80" s="75">
        <f>SUM(JO80*$AAC$28)</f>
        <v>0</v>
      </c>
      <c r="AAD80" s="75">
        <f>SUM(JP80*$AAD$28)</f>
        <v>0</v>
      </c>
      <c r="AAE80" s="75">
        <f>SUM(JQ80*$AAE$28)</f>
        <v>0</v>
      </c>
      <c r="AAF80" s="75">
        <f>SUM(JR80*$AAF$28)</f>
        <v>0</v>
      </c>
      <c r="AAG80" s="75">
        <f>SUM(JS80*$AAG$28)</f>
        <v>0</v>
      </c>
      <c r="AAH80" s="75">
        <f>SUM(JT80*$AAH$28)</f>
        <v>0</v>
      </c>
      <c r="AAI80" s="75">
        <f>SUM(JU80*$AAI$28)</f>
        <v>0</v>
      </c>
      <c r="AAJ80" s="75">
        <f>SUM(JV80*$AAJ$28)</f>
        <v>0</v>
      </c>
      <c r="AAK80" s="75">
        <f>SUM(JW80*$AAK$28)</f>
        <v>0</v>
      </c>
      <c r="AAL80" s="75">
        <f>SUM(JX80*$AAL$28)</f>
        <v>0</v>
      </c>
      <c r="AAM80" s="75">
        <f>SUM(JY80*$AAM$28)</f>
        <v>0</v>
      </c>
      <c r="AAN80" s="75">
        <f>SUM(JZ80*$AAN$28)</f>
        <v>0</v>
      </c>
      <c r="AAO80" s="75">
        <f>SUM(KA80*$AAO$28)</f>
        <v>0</v>
      </c>
      <c r="AAP80" s="75">
        <f>SUM(KB80*$AAP$28)</f>
        <v>0</v>
      </c>
      <c r="AAQ80" s="75">
        <f>SUM(KC80*$AAQ$28)</f>
        <v>0</v>
      </c>
      <c r="AAR80" s="75">
        <f>SUM(KD80*$AAR$28)</f>
        <v>0</v>
      </c>
      <c r="AAS80" s="75">
        <f>SUM(KE80*$AAS$28)</f>
        <v>0</v>
      </c>
      <c r="AAT80" s="75">
        <f>SUM(KF80*$AAT$28)</f>
        <v>0</v>
      </c>
      <c r="AAU80" s="75">
        <f>SUM(KG80*$AAU$28)</f>
        <v>0</v>
      </c>
      <c r="AAV80" s="75">
        <f>SUM(KH80*$AAV$28)</f>
        <v>0</v>
      </c>
      <c r="AAW80" s="75">
        <f>SUM(KI80*$AAW$28)</f>
        <v>0</v>
      </c>
      <c r="AAX80" s="75">
        <f>SUM(KJ80*$AAX$28)</f>
        <v>0</v>
      </c>
      <c r="AAY80" s="75">
        <f>SUM(KK80*$AAY$28)</f>
        <v>0</v>
      </c>
      <c r="AAZ80" s="75">
        <f>SUM(KL80*$AAZ$28)</f>
        <v>0</v>
      </c>
      <c r="ABA80" s="75">
        <f>SUM(KM80*$ABA$28)</f>
        <v>0</v>
      </c>
      <c r="ABB80" s="75">
        <f>SUM(KN80*$ABB$28)</f>
        <v>0</v>
      </c>
      <c r="ABC80" s="75">
        <f>SUM(KO80*$ABC$28)</f>
        <v>0</v>
      </c>
      <c r="ABD80" s="75">
        <f>SUM(KP80*$ABD$28)</f>
        <v>0</v>
      </c>
      <c r="ABE80" s="75">
        <f>SUM(KQ80*$ABE$28)</f>
        <v>0</v>
      </c>
      <c r="ABF80" s="75">
        <f>SUM(KR80*$ABF$28)</f>
        <v>0</v>
      </c>
      <c r="ABG80" s="75">
        <f>SUM(KS80*$ABG$28)</f>
        <v>0</v>
      </c>
      <c r="ABH80" s="75">
        <f>SUM(KT80*$ABH$28)</f>
        <v>0</v>
      </c>
      <c r="ABI80" s="75">
        <f>SUM(KU80*$ABI$28)</f>
        <v>0</v>
      </c>
      <c r="ABJ80" s="75">
        <f>SUM(KV80*$ABJ$28)</f>
        <v>0</v>
      </c>
      <c r="ABK80" s="75">
        <f>SUM(KW80*$ABK$28)</f>
        <v>0</v>
      </c>
      <c r="ABL80" s="75">
        <f>SUM(KX80*$ABL$28)</f>
        <v>0</v>
      </c>
      <c r="ABM80" s="75">
        <f>SUM(KY80*$ABM$28)</f>
        <v>0</v>
      </c>
      <c r="ABN80" s="75">
        <f>SUM(KZ80*$ABN$28)</f>
        <v>0</v>
      </c>
      <c r="ABO80" s="75">
        <f>SUM(LA80*$ABO$28)</f>
        <v>0</v>
      </c>
      <c r="ABP80" s="75">
        <f>SUM(LB80*$ABP$28)</f>
        <v>0</v>
      </c>
      <c r="ABQ80" s="75">
        <f>SUM(LC80*$ABQ$28)</f>
        <v>0</v>
      </c>
      <c r="ABR80" s="75">
        <f>SUM(LD80*$ABR$28)</f>
        <v>0</v>
      </c>
      <c r="ABS80" s="75">
        <f>SUM(LE80*$ABS$28)</f>
        <v>0</v>
      </c>
      <c r="ABT80" s="75">
        <f>SUM(LF80*$ABT$28)</f>
        <v>0</v>
      </c>
      <c r="ABU80" s="75">
        <f>SUM(LG80*$ABU$28)</f>
        <v>0</v>
      </c>
      <c r="ABV80" s="75">
        <f>SUM(LH80*$ABV$28)</f>
        <v>0</v>
      </c>
      <c r="ABW80" s="75">
        <f>SUM(LI80*$ABW$28)</f>
        <v>0</v>
      </c>
      <c r="ABX80" s="75">
        <f>SUM(LJ80*$ABX$28)</f>
        <v>0</v>
      </c>
      <c r="ABY80" s="75">
        <f>SUM(LK80*$ABY$28)</f>
        <v>0</v>
      </c>
      <c r="ABZ80" s="75">
        <f>SUM(LL80*$ABZ$28)</f>
        <v>0</v>
      </c>
      <c r="ACA80" s="75">
        <f>SUM(LM80*$ACA$28)</f>
        <v>0</v>
      </c>
      <c r="ACB80" s="75">
        <f>SUM(LN80*$ACB$28)</f>
        <v>0</v>
      </c>
      <c r="ACC80" s="75">
        <f>SUM(LO80*$ACC$28)</f>
        <v>0</v>
      </c>
      <c r="ACD80" s="75">
        <f>SUM(LP80*$ACD$28)</f>
        <v>0</v>
      </c>
      <c r="ACE80" s="75">
        <f>SUM(LQ80*$ACE$28)</f>
        <v>0</v>
      </c>
      <c r="ACF80" s="75">
        <f>SUM(LR80*$ACF$28)</f>
        <v>0</v>
      </c>
      <c r="ACG80" s="75">
        <f>SUM(LS80*$ACG$28)</f>
        <v>0</v>
      </c>
      <c r="ACH80" s="75">
        <f>SUM(LT80*$ACH$28)</f>
        <v>0</v>
      </c>
      <c r="ACI80" s="75">
        <f>SUM(LU80*$ACI$28)</f>
        <v>0</v>
      </c>
      <c r="ACJ80" s="75">
        <f>SUM(LV80*$ACJ$28)</f>
        <v>0</v>
      </c>
      <c r="ACK80" s="75">
        <f>SUM(LW80*$ACK$28)</f>
        <v>0</v>
      </c>
      <c r="ACL80" s="75">
        <f>SUM(LX80*$ACL$28)</f>
        <v>0</v>
      </c>
      <c r="ACM80" s="75">
        <f>SUM(LY80*$ACM$28)</f>
        <v>0</v>
      </c>
      <c r="ACN80" s="75">
        <f>SUM(LZ80*$ACN$28)</f>
        <v>0</v>
      </c>
      <c r="ACO80" s="75">
        <f>SUM(MA80*$ACO$28)</f>
        <v>0</v>
      </c>
      <c r="ACP80" s="75">
        <f>SUM(MB80*$ACP$28)</f>
        <v>0</v>
      </c>
      <c r="ACQ80" s="75">
        <f>SUM(MC80*$ACQ$28)</f>
        <v>0</v>
      </c>
      <c r="ACR80" s="75">
        <f>SUM(MD80*$ACR$28)</f>
        <v>0</v>
      </c>
      <c r="ACS80" s="75">
        <f>SUM(ME80*$ACS$28)</f>
        <v>72002</v>
      </c>
      <c r="ACT80" s="75">
        <f>SUM(MF80*$ACT$28)</f>
        <v>6580</v>
      </c>
      <c r="ACU80" s="75">
        <f>SUM(MG80*$ACU$28)</f>
        <v>23590.000000000004</v>
      </c>
      <c r="ACV80" s="75">
        <f>SUM(MH80*$ACV$28)</f>
        <v>0</v>
      </c>
      <c r="ACW80" s="75">
        <f>SUM(MI80*$ACW$28)</f>
        <v>0</v>
      </c>
      <c r="ACX80" s="75">
        <f>SUM(MJ80*$ACX$28)</f>
        <v>0</v>
      </c>
      <c r="ACY80" s="75">
        <f>SUM(MK80*$ACY$28)</f>
        <v>59500</v>
      </c>
      <c r="ACZ80" s="75">
        <f>SUM(ML80*$ACZ$28)</f>
        <v>0</v>
      </c>
      <c r="ADA80" s="75">
        <f>SUM(MM80*$ADA$28)</f>
        <v>0</v>
      </c>
      <c r="ADB80" s="75">
        <f>SUM(MN80*$ADB$28)</f>
        <v>0</v>
      </c>
      <c r="ADC80" s="75">
        <f>SUM(MO80*$ADC$28)</f>
        <v>0</v>
      </c>
      <c r="ADD80" s="75">
        <f>SUM(MP80*$ADD$28)</f>
        <v>0</v>
      </c>
      <c r="ADE80" s="75">
        <f>SUM(MQ80*$ADE$28)</f>
        <v>0</v>
      </c>
      <c r="ADF80" s="75">
        <f>SUM(MR80*$ADF$28)</f>
        <v>0</v>
      </c>
      <c r="ADG80" s="75">
        <f>SUM(MS80*$ADG$28)</f>
        <v>0</v>
      </c>
      <c r="ADH80" s="75">
        <f>SUM(MT80*$ADH$28)</f>
        <v>0</v>
      </c>
      <c r="ADI80" s="75">
        <f>SUM(MU80*$ADI$28)</f>
        <v>0</v>
      </c>
      <c r="ADJ80" s="75">
        <f>SUM(MV80*$ADJ$28)</f>
        <v>0</v>
      </c>
      <c r="ADK80" s="75">
        <f>SUM(MW80*$ADK$28)</f>
        <v>0</v>
      </c>
      <c r="ADL80" s="75">
        <f>SUM(MX80*$ADL$28)</f>
        <v>0</v>
      </c>
      <c r="ADM80" s="75">
        <f>SUM(MY80*$ADM$28)</f>
        <v>0</v>
      </c>
      <c r="ADN80" s="75">
        <f>SUM(MZ80*$ADN$28)</f>
        <v>0</v>
      </c>
      <c r="ADO80" s="75">
        <f>SUM(NA80*$ADO$28)</f>
        <v>0</v>
      </c>
      <c r="ADP80" s="75">
        <f>SUM(NB80*$ADP$28)</f>
        <v>0</v>
      </c>
      <c r="ADQ80" s="75">
        <f>SUM(NC80*$ADQ$28)</f>
        <v>0</v>
      </c>
      <c r="ADR80" s="75">
        <f>SUM(ND80*$ADR$28)</f>
        <v>0</v>
      </c>
      <c r="ADS80" s="75">
        <f>SUM(NE80*$ADS$28)</f>
        <v>0</v>
      </c>
      <c r="ADT80" s="75">
        <f>SUM(NF80*$ADT$28)</f>
        <v>0</v>
      </c>
      <c r="ADU80" s="75">
        <f>SUM(NG80*$ADU$28)</f>
        <v>0</v>
      </c>
      <c r="ADV80" s="75">
        <f>SUM(NH80*$ADV$28)</f>
        <v>0</v>
      </c>
      <c r="ADW80" s="75">
        <f>SUM(NI80*$ADW$28)</f>
        <v>0</v>
      </c>
      <c r="ADX80" s="75">
        <f>SUM(NJ80*$ADX$28)</f>
        <v>0</v>
      </c>
      <c r="ADY80" s="75">
        <f>SUM(NK80*$ADY$28)</f>
        <v>0</v>
      </c>
      <c r="ADZ80" s="75">
        <f>SUM(NL80*$ADZ$28)</f>
        <v>0</v>
      </c>
      <c r="AEA80" s="75">
        <f>SUM(NM80*$AEA$28)</f>
        <v>0</v>
      </c>
      <c r="AEB80" s="75">
        <f>SUM(NN80*$AEB$28)</f>
        <v>0</v>
      </c>
      <c r="AEC80" s="75">
        <f>SUM(NO80*$AEC$28)</f>
        <v>0</v>
      </c>
      <c r="AED80" s="75">
        <f>SUM(NP80*$AED$28)</f>
        <v>0</v>
      </c>
      <c r="AEE80" s="75">
        <f>SUM(NQ80*$AEE$28)</f>
        <v>0</v>
      </c>
      <c r="AEF80" s="75">
        <f>SUM(NR80*$AEF$28)</f>
        <v>0</v>
      </c>
      <c r="AEG80" s="75">
        <f>SUM(NS80*$AEG$28)</f>
        <v>0</v>
      </c>
      <c r="AEH80" s="75">
        <f>SUM(NT80*$AEH$28)</f>
        <v>0</v>
      </c>
      <c r="AEI80" s="75">
        <f>SUM(NU80*$AEI$28)</f>
        <v>0</v>
      </c>
      <c r="AEJ80" s="75">
        <f>SUM(NV80*$AEJ$28)</f>
        <v>0</v>
      </c>
      <c r="AEK80" s="75">
        <f>SUM(NW80*$AEK$28)</f>
        <v>0</v>
      </c>
      <c r="AEL80" s="75">
        <f>SUM(NX80*$AEL$28)</f>
        <v>0</v>
      </c>
      <c r="AEM80" s="75">
        <f>SUM(NY80*$AEM$28)</f>
        <v>0</v>
      </c>
      <c r="AEN80" s="75">
        <f>SUM(NZ80*$AEN$28)</f>
        <v>0</v>
      </c>
      <c r="AEO80" s="75">
        <f>SUM(OA80*$AEO$28)</f>
        <v>0</v>
      </c>
      <c r="AEP80" s="75">
        <f>SUM(OB80*$AEP$28)</f>
        <v>0</v>
      </c>
      <c r="AEQ80" s="75">
        <f>SUM(OC80*$AEQ$28)</f>
        <v>0</v>
      </c>
      <c r="AER80" s="75">
        <f>SUM(OD80*$AER$28)</f>
        <v>0</v>
      </c>
      <c r="AES80" s="75">
        <f>SUM(OE80*$AES$28)</f>
        <v>0</v>
      </c>
      <c r="AET80" s="75">
        <f>SUM(OF80*$AET$28)</f>
        <v>0</v>
      </c>
      <c r="AEU80" s="75">
        <f>SUM(OG80*$AEU$28)</f>
        <v>0</v>
      </c>
      <c r="AEV80" s="75">
        <f>SUM(OH80*$AEV$28)</f>
        <v>0</v>
      </c>
      <c r="AEW80" s="75">
        <f>SUM(OI80*$AEW$28)</f>
        <v>0</v>
      </c>
      <c r="AEX80" s="75">
        <f>SUM(OJ80*$AEX$28)</f>
        <v>0</v>
      </c>
      <c r="AEY80" s="75">
        <f>SUM(OK80*$AEY$28)</f>
        <v>0</v>
      </c>
      <c r="AEZ80" s="75">
        <f>SUM(OL80*$AEZ$28)</f>
        <v>0</v>
      </c>
      <c r="AFA80" s="75">
        <f>SUM(OM80*$AFA$28)</f>
        <v>0</v>
      </c>
      <c r="AFB80" s="75">
        <f>SUM(ON80*$AFB$28)</f>
        <v>0</v>
      </c>
      <c r="AFC80" s="75">
        <f>SUM(OO80*$AFC$28)</f>
        <v>0</v>
      </c>
      <c r="AFD80" s="75">
        <f>SUM(OP80*$AFD$28)</f>
        <v>0</v>
      </c>
      <c r="AFE80" s="75">
        <f>SUM(OQ80*$AFE$28)</f>
        <v>0</v>
      </c>
      <c r="AFF80" s="75">
        <f>SUM(OR80*$AFF$28)</f>
        <v>0</v>
      </c>
      <c r="AFG80" s="75">
        <f>SUM(OS80*$AFG$28)</f>
        <v>0</v>
      </c>
      <c r="AFH80" s="75">
        <f>SUM(OT80*$AFH$28)</f>
        <v>0</v>
      </c>
      <c r="AFI80" s="75">
        <f>SUM(OU80*$AFI$28)</f>
        <v>0</v>
      </c>
      <c r="AFJ80" s="75">
        <f>SUM(OV80*$AFJ$28)</f>
        <v>0</v>
      </c>
      <c r="AFK80" s="75">
        <f>SUM(OW80*$AFK$28)</f>
        <v>0</v>
      </c>
      <c r="AFL80" s="75">
        <f>SUM(OX80*$AFL$28)</f>
        <v>0</v>
      </c>
      <c r="AFM80" s="75">
        <f>SUM(OY80*$AFM$28)</f>
        <v>0</v>
      </c>
      <c r="AFN80" s="75">
        <f>SUM(OZ80*$AFN$28)</f>
        <v>0</v>
      </c>
      <c r="AFO80" s="75">
        <f>SUM(PA80*$AFO$28)</f>
        <v>1542.8</v>
      </c>
      <c r="AFP80" s="75">
        <f>SUM(PB80*$AFP$28)</f>
        <v>0</v>
      </c>
      <c r="AFQ80" s="75">
        <f>SUM(PC80*$AFQ$28)</f>
        <v>0</v>
      </c>
      <c r="AFR80" s="75">
        <f>SUM(PD80*$AFR$28)</f>
        <v>0</v>
      </c>
      <c r="AFS80" s="75">
        <f>SUM(PE80*$AFS$28)</f>
        <v>0</v>
      </c>
      <c r="AFT80" s="75">
        <f>SUM(PF80*$AFT$28)</f>
        <v>0</v>
      </c>
      <c r="AFU80" s="75">
        <f>SUM(PG80*$AFU$28)</f>
        <v>0</v>
      </c>
      <c r="AFV80" s="75">
        <f>SUM(PH80*$AFV$28)</f>
        <v>0</v>
      </c>
      <c r="AFW80" s="75">
        <f>SUM(PI80*$AFW$28)</f>
        <v>0</v>
      </c>
      <c r="AFX80" s="75">
        <f>SUM(PJ80*$AFX$28)</f>
        <v>0</v>
      </c>
      <c r="AFY80" s="75">
        <f>SUM(PK80*$AFY$28)</f>
        <v>0</v>
      </c>
      <c r="AFZ80" s="75">
        <f>SUM(PL80*$AFZ$28)</f>
        <v>0</v>
      </c>
      <c r="AGA80" s="75">
        <f>SUM(PM80*$AGA$28)</f>
        <v>0</v>
      </c>
      <c r="AGB80" s="75">
        <f>SUM(PN80*$AGB$28)</f>
        <v>0</v>
      </c>
      <c r="AGC80" s="75">
        <f>SUM(PO80*$AGC$28)</f>
        <v>0</v>
      </c>
      <c r="AGD80" s="75">
        <f>SUM(PP80*$AGD$28)</f>
        <v>0</v>
      </c>
      <c r="AGE80" s="75">
        <f>SUM(PQ80*$AGE$28)</f>
        <v>0</v>
      </c>
      <c r="AGF80" s="75">
        <f>SUM(PR80*$AGF$28)</f>
        <v>0</v>
      </c>
      <c r="AGG80" s="75">
        <f>SUM(PS80*$AGG$28)</f>
        <v>0</v>
      </c>
      <c r="AGH80" s="75">
        <f>SUM(PT80*$AGH$28)</f>
        <v>0</v>
      </c>
      <c r="AGI80" s="75">
        <f>SUM(PU80*$AGI$28)</f>
        <v>0</v>
      </c>
      <c r="AGJ80" s="75">
        <f>SUM(PV80*$AGJ$28)</f>
        <v>0</v>
      </c>
      <c r="AGK80" s="75">
        <f>SUM(PW80*$AGK$28)</f>
        <v>0</v>
      </c>
      <c r="AGL80" s="75">
        <f>SUM(PX80*$AGL$28)</f>
        <v>0</v>
      </c>
      <c r="AGM80" s="75">
        <f>SUM(PY80*$AGM$28)</f>
        <v>0</v>
      </c>
      <c r="AGN80" s="75">
        <f>SUM(PZ80*$AGN$28)</f>
        <v>0</v>
      </c>
      <c r="AGO80" s="75">
        <f>SUM(QA80*$AGO$28)</f>
        <v>0</v>
      </c>
      <c r="AGP80" s="75">
        <f>SUM(QB80*$AGP$28)</f>
        <v>0</v>
      </c>
      <c r="AGQ80" s="75">
        <f>SUM(QC80*$AGQ$28)</f>
        <v>0</v>
      </c>
      <c r="AGR80" s="75">
        <f>SUM(QD80*$AGR$28)</f>
        <v>0</v>
      </c>
      <c r="AGS80" s="75">
        <f>SUM(QE80*$AGS$28)</f>
        <v>0</v>
      </c>
      <c r="AGT80" s="75">
        <f>SUM(QF80*$AGT$28)</f>
        <v>0</v>
      </c>
      <c r="AGU80" s="75">
        <f>SUM(QG80*$AGU$28)</f>
        <v>0</v>
      </c>
      <c r="AGV80" s="75">
        <f>SUM(QH80*$AGV$28)</f>
        <v>0</v>
      </c>
      <c r="AGW80" s="75">
        <f>SUM(QI80*$AGW$28)</f>
        <v>0</v>
      </c>
      <c r="AGX80" s="75">
        <f>SUM(QJ80*$AGX$28)</f>
        <v>0</v>
      </c>
      <c r="AGY80" s="75">
        <f>SUM(QK80*$AGY$28)</f>
        <v>0</v>
      </c>
      <c r="AGZ80" s="75">
        <f>SUM(QL80*$AGZ$28)</f>
        <v>0</v>
      </c>
      <c r="AHA80" s="75">
        <f>SUM(QM80*$AHA$28)</f>
        <v>0</v>
      </c>
      <c r="AHB80" s="75">
        <f>SUM(QN80*$AHB$28)</f>
        <v>0</v>
      </c>
      <c r="AHC80" s="75">
        <f>SUM(QO80*$AHC$28)</f>
        <v>0</v>
      </c>
      <c r="AHD80" s="75">
        <f>SUM(QP80*$AHD$28)</f>
        <v>0</v>
      </c>
      <c r="AHE80" s="75">
        <f>SUM(QQ80*$AHE$28)</f>
        <v>0</v>
      </c>
      <c r="AHF80" s="75">
        <f>SUM(QR80*$AHF$28)</f>
        <v>0</v>
      </c>
      <c r="AHG80" s="75">
        <f>SUM(QS80*$AHG$28)</f>
        <v>0</v>
      </c>
      <c r="AHH80" s="75">
        <f>SUM(QT80*$AHH$28)</f>
        <v>0</v>
      </c>
      <c r="AHI80" s="75">
        <f>SUM(QU80*$AHI$28)</f>
        <v>0</v>
      </c>
      <c r="AHJ80" s="75">
        <f>SUM(QV80*$AHJ$28)</f>
        <v>0</v>
      </c>
      <c r="AHK80" s="75">
        <f>SUM(QW80*$AHK$28)</f>
        <v>0</v>
      </c>
      <c r="AHL80" s="75">
        <f>SUM(QX80*$AHL$28)</f>
        <v>0</v>
      </c>
      <c r="AHM80" s="75">
        <f>SUM(QY80*$AHM$28)</f>
        <v>0</v>
      </c>
      <c r="AHN80" s="75">
        <f>SUM(QZ80*$AHN$28)</f>
        <v>0</v>
      </c>
      <c r="AHO80" s="75">
        <f>SUM(RA80*$AHO$28)</f>
        <v>0</v>
      </c>
      <c r="AHP80" s="75">
        <f>SUM(RB80*$AHP$28)</f>
        <v>0</v>
      </c>
      <c r="AHQ80" s="75">
        <f>SUM(RC80*$AHQ$28)</f>
        <v>0</v>
      </c>
      <c r="AHT80" s="22">
        <f>SUM(AS80:KN80)</f>
        <v>0</v>
      </c>
      <c r="AHU80" s="22">
        <f>SUM(KO80:KV80)</f>
        <v>0</v>
      </c>
      <c r="AHV80" s="22">
        <f>SUM(KW80:MD80)</f>
        <v>0</v>
      </c>
      <c r="AHW80" s="22">
        <f>SUM(ME80:NL80)</f>
        <v>132.48000000000002</v>
      </c>
      <c r="AHX80" s="22">
        <f>SUM(NM80:NT80)</f>
        <v>0</v>
      </c>
      <c r="AHY80" s="22">
        <f>SUM(NU80:OJ80)</f>
        <v>0</v>
      </c>
      <c r="AHZ80" s="22">
        <f>SUM(OK80:RC80)</f>
        <v>7.5299999999999994</v>
      </c>
      <c r="AIA80" s="22">
        <f>SUM(AHT80:AHZ80)</f>
        <v>140.01000000000002</v>
      </c>
      <c r="AIB80" s="77">
        <f>SUM(AHT80/AIA80)</f>
        <v>0</v>
      </c>
      <c r="AIC80" s="77">
        <f>SUM(AHU80/AIA80)</f>
        <v>0</v>
      </c>
      <c r="AID80" s="77">
        <f>SUM(AHV80/AIA80)</f>
        <v>0</v>
      </c>
      <c r="AIE80" s="77">
        <f>SUM(AHW80/AIA80)</f>
        <v>0.94621812727662313</v>
      </c>
      <c r="AIF80" s="77">
        <f>SUM(AHX80/AIA80)</f>
        <v>0</v>
      </c>
      <c r="AIG80" s="77">
        <f>SUM(AHY80/AIA80)</f>
        <v>0</v>
      </c>
      <c r="AIH80" s="77">
        <f>SUM(AHZ80/AIA80)</f>
        <v>5.3781872723376888E-2</v>
      </c>
      <c r="AII80" s="22" t="s">
        <v>584</v>
      </c>
      <c r="AIK80" s="75">
        <f>SUM(RG80:AHQ80)</f>
        <v>163214.79999999999</v>
      </c>
      <c r="AIL80" s="75">
        <f>AE80</f>
        <v>0</v>
      </c>
      <c r="AIM80" s="75">
        <f>SUM(AFZ80:AHD80)</f>
        <v>0</v>
      </c>
      <c r="AIN80" s="75">
        <f>SUM(AIK80-AIM80)</f>
        <v>163214.79999999999</v>
      </c>
      <c r="AIO80" s="75">
        <f>SUM(AIL80+AIM80)</f>
        <v>0</v>
      </c>
      <c r="AIP80" s="23">
        <f>SUM(AIO80/AIN80)</f>
        <v>0</v>
      </c>
    </row>
    <row r="81" spans="5:926" ht="23.25" customHeight="1" x14ac:dyDescent="0.2">
      <c r="E81" s="72"/>
      <c r="J81" s="78">
        <v>2021</v>
      </c>
      <c r="K81" s="78">
        <v>445</v>
      </c>
      <c r="L81" s="79">
        <v>44249</v>
      </c>
      <c r="M81" s="78">
        <v>2510500</v>
      </c>
      <c r="N81" s="80"/>
      <c r="O81" s="80" t="s">
        <v>700</v>
      </c>
      <c r="P81" s="80" t="s">
        <v>837</v>
      </c>
      <c r="Q81" s="80" t="s">
        <v>838</v>
      </c>
      <c r="R81" s="22">
        <v>16</v>
      </c>
      <c r="S81" s="22">
        <v>4</v>
      </c>
      <c r="T81" s="22">
        <v>12</v>
      </c>
      <c r="U81" s="68" t="s">
        <v>698</v>
      </c>
      <c r="V81" s="22" t="s">
        <v>795</v>
      </c>
      <c r="X81" s="22">
        <v>154.61000000000001</v>
      </c>
      <c r="Y81" s="74">
        <f>SUM(AK81/X81)</f>
        <v>2134.4026906409672</v>
      </c>
      <c r="Z81" s="75">
        <v>216535</v>
      </c>
      <c r="AA81" s="75"/>
      <c r="AB81" s="75"/>
      <c r="AC81" s="75">
        <f>SUM(Z81:AB81)</f>
        <v>216535</v>
      </c>
      <c r="AD81" s="75">
        <v>216535</v>
      </c>
      <c r="AE81" s="75"/>
      <c r="AF81" s="75"/>
      <c r="AG81" s="75">
        <f>SUM(AD81:AF81)</f>
        <v>216535</v>
      </c>
      <c r="AH81" s="74">
        <v>330000</v>
      </c>
      <c r="AI81" s="74"/>
      <c r="AJ81" s="74"/>
      <c r="AK81" s="76">
        <f>SUM(AH81-(AI81+AJ81))</f>
        <v>330000</v>
      </c>
      <c r="AL81" s="23">
        <f>SUM(AD81/AK81)</f>
        <v>0.65616666666666668</v>
      </c>
      <c r="AM81" s="77">
        <f>ABS(AL81-$A$7)</f>
        <v>8.2833333333333314E-2</v>
      </c>
      <c r="AN81" s="77">
        <f>ABS(AL81-$A$9)</f>
        <v>0.13508059250767324</v>
      </c>
      <c r="AO81" s="77">
        <f>SUMSQ(AN81)</f>
        <v>1.8246766472224066E-2</v>
      </c>
      <c r="AP81" s="75">
        <f>AK81^2</f>
        <v>108900000000</v>
      </c>
      <c r="AQ81" s="74">
        <f>AG81^2</f>
        <v>46887406225</v>
      </c>
      <c r="AR81" s="75">
        <f>AG81*AK81</f>
        <v>71456550000</v>
      </c>
      <c r="KX81" s="22">
        <v>8.9</v>
      </c>
      <c r="KY81" s="22">
        <v>18.93</v>
      </c>
      <c r="LA81" s="22">
        <v>2.66</v>
      </c>
      <c r="LC81" s="22">
        <v>23.09</v>
      </c>
      <c r="LD81" s="22">
        <v>4.3899999999999997</v>
      </c>
      <c r="ME81" s="22">
        <v>32.08</v>
      </c>
      <c r="MF81" s="22">
        <v>18.98</v>
      </c>
      <c r="MG81" s="22">
        <v>26.43</v>
      </c>
      <c r="MI81" s="22">
        <v>3.57</v>
      </c>
      <c r="PG81" s="22">
        <v>2.85</v>
      </c>
      <c r="RE81" s="22">
        <f>SUM(AS81:PG81)</f>
        <v>141.88</v>
      </c>
      <c r="RF81" s="22">
        <f>SUM(AS81:RC81)</f>
        <v>141.88</v>
      </c>
      <c r="RG81" s="75">
        <f>SUM(AS81*$RG$28)</f>
        <v>0</v>
      </c>
      <c r="RH81" s="75">
        <f>SUM(AT81*$RH$28)</f>
        <v>0</v>
      </c>
      <c r="RI81" s="75">
        <f>SUM(AU81*$RI$28)</f>
        <v>0</v>
      </c>
      <c r="RJ81" s="75">
        <f>SUM(AV81*$RJ$28)</f>
        <v>0</v>
      </c>
      <c r="RK81" s="75">
        <f>SUM(AW81*$RK$28)</f>
        <v>0</v>
      </c>
      <c r="RL81" s="75">
        <f>SUM(AX81*$RL$28)</f>
        <v>0</v>
      </c>
      <c r="RM81" s="75">
        <f>SUM(AY81*$RM$28)</f>
        <v>0</v>
      </c>
      <c r="RN81" s="75">
        <f>SUM(AZ81*$RN$28)</f>
        <v>0</v>
      </c>
      <c r="RO81" s="75">
        <f>SUM(BA81*$RO$28)</f>
        <v>0</v>
      </c>
      <c r="RP81" s="75">
        <f>SUM(BB81*$RP$28)</f>
        <v>0</v>
      </c>
      <c r="RQ81" s="75">
        <f>SUM(BC81*$RQ$28)</f>
        <v>0</v>
      </c>
      <c r="RR81" s="75">
        <f>SUM(BD81*$RR$28)</f>
        <v>0</v>
      </c>
      <c r="RS81" s="75">
        <f>SUM(BE81*$RS$28)</f>
        <v>0</v>
      </c>
      <c r="RT81" s="75">
        <f>SUM(BF81*$RT$28)</f>
        <v>0</v>
      </c>
      <c r="RU81" s="75">
        <f>SUM(BG81*$RU$28)</f>
        <v>0</v>
      </c>
      <c r="RV81" s="75">
        <f>SUM(BH81*$RV$28)</f>
        <v>0</v>
      </c>
      <c r="RW81" s="75">
        <f>SUM(BI81*$RW$28)</f>
        <v>0</v>
      </c>
      <c r="RX81" s="75">
        <f>SUM(BJ81*$RX$28)</f>
        <v>0</v>
      </c>
      <c r="RY81" s="75">
        <f>SUM(BK81*$RY$28)</f>
        <v>0</v>
      </c>
      <c r="RZ81" s="75">
        <f>SUM(BL81*$RZ$28)</f>
        <v>0</v>
      </c>
      <c r="SA81" s="75">
        <f>SUM(BM81*$SA$28)</f>
        <v>0</v>
      </c>
      <c r="SB81" s="75">
        <f>SUM(BN81*$SB$28)</f>
        <v>0</v>
      </c>
      <c r="SC81" s="75">
        <f>SUM(BO81*$SC$28)</f>
        <v>0</v>
      </c>
      <c r="SD81" s="75">
        <f>SUM(BP81*$SD$28)</f>
        <v>0</v>
      </c>
      <c r="SE81" s="75">
        <f>SUM(BQ81*$SE$28)</f>
        <v>0</v>
      </c>
      <c r="SF81" s="75">
        <f>SUM(BR81*$SF$28)</f>
        <v>0</v>
      </c>
      <c r="SG81" s="75">
        <f>SUM(BS81*$SG$28)</f>
        <v>0</v>
      </c>
      <c r="SH81" s="75">
        <f>SUM(BT81*$SH$28)</f>
        <v>0</v>
      </c>
      <c r="SI81" s="75">
        <f>SUM(BU81*$SI$28)</f>
        <v>0</v>
      </c>
      <c r="SJ81" s="75">
        <f>SUM(BV81*$SJ$28)</f>
        <v>0</v>
      </c>
      <c r="SK81" s="75">
        <f>SUM(BW81*$SK$28)</f>
        <v>0</v>
      </c>
      <c r="SL81" s="75">
        <f>SUM(BX81*$SL$28)</f>
        <v>0</v>
      </c>
      <c r="SM81" s="75">
        <f>SUM(BY81*$SM$28)</f>
        <v>0</v>
      </c>
      <c r="SN81" s="75">
        <f>SUM(BZ81*$SN$28)</f>
        <v>0</v>
      </c>
      <c r="SO81" s="75">
        <f>SUM(CA81*$SO$28)</f>
        <v>0</v>
      </c>
      <c r="SP81" s="75">
        <f>SUM(CB81*$SP$28)</f>
        <v>0</v>
      </c>
      <c r="SQ81" s="75">
        <f>SUM(CC81*$SQ$28)</f>
        <v>0</v>
      </c>
      <c r="SR81" s="75">
        <f>SUM(CD81*$SR$28)</f>
        <v>0</v>
      </c>
      <c r="SS81" s="75">
        <f>SUM(CE81*$SS$28)</f>
        <v>0</v>
      </c>
      <c r="ST81" s="75">
        <f>SUM(CF81*$ST$28)</f>
        <v>0</v>
      </c>
      <c r="SU81" s="75">
        <f>SUM(CG81*$SU$28)</f>
        <v>0</v>
      </c>
      <c r="SV81" s="75">
        <f>SUM(CH81*$SV$28)</f>
        <v>0</v>
      </c>
      <c r="SW81" s="75">
        <f>SUM(CI81*$SW$28)</f>
        <v>0</v>
      </c>
      <c r="SX81" s="75">
        <f>SUM(CJ81*$SX$28)</f>
        <v>0</v>
      </c>
      <c r="SY81" s="75">
        <f>SUM(CK81*$SY$28)</f>
        <v>0</v>
      </c>
      <c r="SZ81" s="75">
        <f>SUM(CL81*$SZ$28)</f>
        <v>0</v>
      </c>
      <c r="TA81" s="75">
        <f>SUM(CM81*$TA$28)</f>
        <v>0</v>
      </c>
      <c r="TB81" s="75">
        <f>SUM(CN81*$TB$28)</f>
        <v>0</v>
      </c>
      <c r="TC81" s="75">
        <f>SUM(CO81*$TC$28)</f>
        <v>0</v>
      </c>
      <c r="TD81" s="75">
        <f>SUM(CP81*$TD$28)</f>
        <v>0</v>
      </c>
      <c r="TE81" s="75">
        <f>SUM(CQ81*$TE$28)</f>
        <v>0</v>
      </c>
      <c r="TF81" s="75">
        <f>SUM(CR81*$TF$28)</f>
        <v>0</v>
      </c>
      <c r="TG81" s="75">
        <f>SUM(CS81*$TG$28)</f>
        <v>0</v>
      </c>
      <c r="TH81" s="75">
        <f>SUM(CT81*$TH$28)</f>
        <v>0</v>
      </c>
      <c r="TI81" s="75">
        <f>SUM(CU81*$TI$28)</f>
        <v>0</v>
      </c>
      <c r="TJ81" s="75">
        <f>SUM(CV81*$TJ$28)</f>
        <v>0</v>
      </c>
      <c r="TK81" s="75">
        <f>SUM(CW81*$TK$28)</f>
        <v>0</v>
      </c>
      <c r="TL81" s="75">
        <f>SUM(CX81*$TL$28)</f>
        <v>0</v>
      </c>
      <c r="TM81" s="75">
        <f>SUM(CY81*$TM$28)</f>
        <v>0</v>
      </c>
      <c r="TN81" s="75">
        <f>SUM(CZ81*$TN$28)</f>
        <v>0</v>
      </c>
      <c r="TO81" s="75">
        <f>SUM(DA81*$TO$28)</f>
        <v>0</v>
      </c>
      <c r="TP81" s="75">
        <f>SUM(DB81*$TP$28)</f>
        <v>0</v>
      </c>
      <c r="TQ81" s="75">
        <f>SUM(DC81*$TQ$28)</f>
        <v>0</v>
      </c>
      <c r="TR81" s="75">
        <f>SUM(DD81*$TR$28)</f>
        <v>0</v>
      </c>
      <c r="TS81" s="75">
        <f>SUM(DE81*$TS$28)</f>
        <v>0</v>
      </c>
      <c r="TT81" s="75">
        <f>SUM(DF81*$TT$28)</f>
        <v>0</v>
      </c>
      <c r="TU81" s="75">
        <f>SUM(DG81*$TU$28)</f>
        <v>0</v>
      </c>
      <c r="TV81" s="75">
        <f>SUM(DH81*$TV$28)</f>
        <v>0</v>
      </c>
      <c r="TW81" s="75">
        <f>SUM(DI81*$TW$28)</f>
        <v>0</v>
      </c>
      <c r="TX81" s="75">
        <f>SUM(DJ81*$TX$28)</f>
        <v>0</v>
      </c>
      <c r="TY81" s="75">
        <f>SUM(DK81*$TY$28)</f>
        <v>0</v>
      </c>
      <c r="TZ81" s="75">
        <f>SUM(DL81*$TZ$28)</f>
        <v>0</v>
      </c>
      <c r="UA81" s="75">
        <f>SUM(DM81*$UA$28)</f>
        <v>0</v>
      </c>
      <c r="UB81" s="75">
        <f>SUM(DN81*$UB$28)</f>
        <v>0</v>
      </c>
      <c r="UC81" s="75">
        <f>SUM(DO81*$UC$28)</f>
        <v>0</v>
      </c>
      <c r="UD81" s="75">
        <f>SUM(DP81*$UD$28)</f>
        <v>0</v>
      </c>
      <c r="UE81" s="75">
        <f>SUM(DQ81*$UE$28)</f>
        <v>0</v>
      </c>
      <c r="UF81" s="75">
        <f>SUM(DR81*$UF$28)</f>
        <v>0</v>
      </c>
      <c r="UG81" s="75">
        <f>SUM(DS81*$UG$28)</f>
        <v>0</v>
      </c>
      <c r="UH81" s="75">
        <f>SUM(DT81*$UH$28)</f>
        <v>0</v>
      </c>
      <c r="UI81" s="75">
        <f>SUM(DU81*$UI$28)</f>
        <v>0</v>
      </c>
      <c r="UJ81" s="75">
        <f>SUM(DV81*$UJ$28)</f>
        <v>0</v>
      </c>
      <c r="UK81" s="75">
        <f>SUM(DW81*$UK$28)</f>
        <v>0</v>
      </c>
      <c r="UL81" s="75">
        <f>SUM(DX81*$UL$28)</f>
        <v>0</v>
      </c>
      <c r="UM81" s="75">
        <f>SUM(DY81*$UM$28)</f>
        <v>0</v>
      </c>
      <c r="UN81" s="75">
        <f>SUM(DZ81*$UN$28)</f>
        <v>0</v>
      </c>
      <c r="UO81" s="75">
        <f>SUM(EA81*$UO$28)</f>
        <v>0</v>
      </c>
      <c r="UP81" s="75">
        <f>SUM(EB81*$UP$28)</f>
        <v>0</v>
      </c>
      <c r="UQ81" s="75">
        <f>SUM(EC81*$UQ$28)</f>
        <v>0</v>
      </c>
      <c r="UR81" s="75">
        <f>SUM(ED81*$UR$28)</f>
        <v>0</v>
      </c>
      <c r="US81" s="75">
        <f>SUM(EE81*$US$28)</f>
        <v>0</v>
      </c>
      <c r="UT81" s="75">
        <f>SUM(EF81*$UT$28)</f>
        <v>0</v>
      </c>
      <c r="UU81" s="75">
        <f>SUM(EG81*$UU$28)</f>
        <v>0</v>
      </c>
      <c r="UV81" s="75">
        <f>SUM(EH81*$UV$28)</f>
        <v>0</v>
      </c>
      <c r="UW81" s="75">
        <f>SUM(EI81*$UW$28)</f>
        <v>0</v>
      </c>
      <c r="UX81" s="75">
        <f>SUM(EJ81*$UX$28)</f>
        <v>0</v>
      </c>
      <c r="UY81" s="75">
        <f>SUM(EK81*$UY$28)</f>
        <v>0</v>
      </c>
      <c r="UZ81" s="75">
        <f>SUM(EL81*$UZ$28)</f>
        <v>0</v>
      </c>
      <c r="VA81" s="75">
        <f>SUM(EM81*$VA$28)</f>
        <v>0</v>
      </c>
      <c r="VB81" s="75">
        <f>SUM(EN81*$VB$28)</f>
        <v>0</v>
      </c>
      <c r="VC81" s="75">
        <f>SUM(EO81*$VC$28)</f>
        <v>0</v>
      </c>
      <c r="VD81" s="75">
        <f>SUM(EP81*$VD$28)</f>
        <v>0</v>
      </c>
      <c r="VE81" s="75">
        <f>SUM(EQ81*$VE$28)</f>
        <v>0</v>
      </c>
      <c r="VF81" s="75">
        <f>SUM(ER81*$VF$28)</f>
        <v>0</v>
      </c>
      <c r="VG81" s="75">
        <f>SUM(ES81*$VG$28)</f>
        <v>0</v>
      </c>
      <c r="VH81" s="75">
        <f>SUM(ET81*$VH$28)</f>
        <v>0</v>
      </c>
      <c r="VI81" s="75">
        <f>SUM(EU81*$VI$28)</f>
        <v>0</v>
      </c>
      <c r="VJ81" s="75">
        <f>SUM(EV81*$VJ$28)</f>
        <v>0</v>
      </c>
      <c r="VK81" s="75">
        <f>SUM(EW81*$VK$28)</f>
        <v>0</v>
      </c>
      <c r="VL81" s="75">
        <f>SUM(EX81*$VL$28)</f>
        <v>0</v>
      </c>
      <c r="VM81" s="75">
        <f>SUM(EY81*$VM$28)</f>
        <v>0</v>
      </c>
      <c r="VN81" s="75">
        <f>SUM(EZ81*$VND$28)</f>
        <v>0</v>
      </c>
      <c r="VO81" s="75">
        <f>SUM(FA81*$VO$28)</f>
        <v>0</v>
      </c>
      <c r="VP81" s="75">
        <f>SUM(FB81*$VP$28)</f>
        <v>0</v>
      </c>
      <c r="VQ81" s="75">
        <f>SUM(FC81*$VQ$28)</f>
        <v>0</v>
      </c>
      <c r="VR81" s="75">
        <f>SUM(FD81*$VR$28)</f>
        <v>0</v>
      </c>
      <c r="VS81" s="75">
        <f>SUM(FE81*$VS$28)</f>
        <v>0</v>
      </c>
      <c r="VT81" s="75">
        <f>SUM(FF81*$VT$28)</f>
        <v>0</v>
      </c>
      <c r="VU81" s="75">
        <f>SUM(FG81*$VU$28)</f>
        <v>0</v>
      </c>
      <c r="VV81" s="75">
        <f>SUM(FH81*$VV$28)</f>
        <v>0</v>
      </c>
      <c r="VW81" s="75">
        <f>SUM(FI81*$VW$28)</f>
        <v>0</v>
      </c>
      <c r="VX81" s="75">
        <f>SUM(FJ81*$VX$28)</f>
        <v>0</v>
      </c>
      <c r="VY81" s="75">
        <f>SUM(FK81*$VY$28)</f>
        <v>0</v>
      </c>
      <c r="VZ81" s="75">
        <f>SUM(FL81*$VZ$28)</f>
        <v>0</v>
      </c>
      <c r="WA81" s="75">
        <f>SUM(FM81*$WA$28)</f>
        <v>0</v>
      </c>
      <c r="WB81" s="75">
        <f>SUM(FN81*$WB$28)</f>
        <v>0</v>
      </c>
      <c r="WC81" s="75">
        <f>SUM(FO81*$WC$28)</f>
        <v>0</v>
      </c>
      <c r="WD81" s="75">
        <f>SUM(FP81*$WD$28)</f>
        <v>0</v>
      </c>
      <c r="WE81" s="75">
        <f>SUM(FQ81*$WE$28)</f>
        <v>0</v>
      </c>
      <c r="WF81" s="75">
        <f>SUM(FR81*$WF$28)</f>
        <v>0</v>
      </c>
      <c r="WG81" s="75">
        <f>SUM(FS81*$WG$28)</f>
        <v>0</v>
      </c>
      <c r="WH81" s="75">
        <f>SUM(FT81*$WH$28)</f>
        <v>0</v>
      </c>
      <c r="WI81" s="75">
        <f>SUM(FU81*$WI$28)</f>
        <v>0</v>
      </c>
      <c r="WJ81" s="75">
        <f>SUM(FV81*$WJ$28)</f>
        <v>0</v>
      </c>
      <c r="WK81" s="75">
        <f>SUM(FW81*$WK$28)</f>
        <v>0</v>
      </c>
      <c r="WL81" s="75">
        <f>SUM(FX81*$WL$28)</f>
        <v>0</v>
      </c>
      <c r="WM81" s="75">
        <f>SUM(FY81*$WM$28)</f>
        <v>0</v>
      </c>
      <c r="WN81" s="75">
        <f>SUM(FZ81*$WN$28)</f>
        <v>0</v>
      </c>
      <c r="WO81" s="75">
        <f>SUM(GA81*$WO$28)</f>
        <v>0</v>
      </c>
      <c r="WP81" s="75">
        <f>SUM(GB81*$WP$28)</f>
        <v>0</v>
      </c>
      <c r="WQ81" s="75">
        <f>SUM(GC81*$WQ$28)</f>
        <v>0</v>
      </c>
      <c r="WR81" s="75">
        <f>SUM(GD81*$WR$28)</f>
        <v>0</v>
      </c>
      <c r="WS81" s="75">
        <f>SUM(GE81*$WS$28)</f>
        <v>0</v>
      </c>
      <c r="WT81" s="75">
        <f>SUM(GF81*$WT$28)</f>
        <v>0</v>
      </c>
      <c r="WU81" s="75">
        <f>SUM(GG81*$WU$28)</f>
        <v>0</v>
      </c>
      <c r="WV81" s="75">
        <f>SUM(GH81*$WV$28)</f>
        <v>0</v>
      </c>
      <c r="WW81" s="75">
        <f>SUM(GI81*$WW$28)</f>
        <v>0</v>
      </c>
      <c r="WX81" s="75">
        <f>SUM(GJ81*$WX$28)</f>
        <v>0</v>
      </c>
      <c r="WY81" s="75">
        <f>SUM(GK81*$WY$28)</f>
        <v>0</v>
      </c>
      <c r="WZ81" s="75">
        <f>SUM(GL81*$WZ$28)</f>
        <v>0</v>
      </c>
      <c r="XA81" s="75">
        <f>SUM(GM81*$XA$28)</f>
        <v>0</v>
      </c>
      <c r="XB81" s="75">
        <f>SUM(GN81*$XB$28)</f>
        <v>0</v>
      </c>
      <c r="XC81" s="75">
        <f>SUM(GO81*$XC$28)</f>
        <v>0</v>
      </c>
      <c r="XD81" s="75">
        <f>SUM(GP81*$XD$28)</f>
        <v>0</v>
      </c>
      <c r="XE81" s="75">
        <f>SUM(GQ81*$XE$28)</f>
        <v>0</v>
      </c>
      <c r="XF81" s="75">
        <f>SUM(GR81*$XF$28)</f>
        <v>0</v>
      </c>
      <c r="XG81" s="75">
        <f>SUM(GS81*$XG$28)</f>
        <v>0</v>
      </c>
      <c r="XH81" s="75">
        <f>SUM(GT81*$XH$28)</f>
        <v>0</v>
      </c>
      <c r="XI81" s="75">
        <f>SUM(GU81*$XI$28)</f>
        <v>0</v>
      </c>
      <c r="XJ81" s="75">
        <f>SUM(GV81*$XJ$28)</f>
        <v>0</v>
      </c>
      <c r="XK81" s="75">
        <f>SUM(GW81*$XK$28)</f>
        <v>0</v>
      </c>
      <c r="XL81" s="75">
        <f>SUM(GX81*$XL$28)</f>
        <v>0</v>
      </c>
      <c r="XM81" s="75">
        <f>SUM(GY81*$XM$28)</f>
        <v>0</v>
      </c>
      <c r="XN81" s="75">
        <f>SUM(GZ81*$XN$28)</f>
        <v>0</v>
      </c>
      <c r="XO81" s="75">
        <f>SUM(HA81*$XO$28)</f>
        <v>0</v>
      </c>
      <c r="XP81" s="75">
        <f>SUM(HB81*$XP$28)</f>
        <v>0</v>
      </c>
      <c r="XQ81" s="75">
        <f>SUM(HC81*$XQ$28)</f>
        <v>0</v>
      </c>
      <c r="XR81" s="75">
        <f>SUM(HD81*$XR$28)</f>
        <v>0</v>
      </c>
      <c r="XS81" s="75">
        <f>SUM(HE81*$XS$28)</f>
        <v>0</v>
      </c>
      <c r="XT81" s="75">
        <f>SUM(HF81*$XT$28)</f>
        <v>0</v>
      </c>
      <c r="XU81" s="75">
        <f>SUM(HG81*$XU$28)</f>
        <v>0</v>
      </c>
      <c r="XV81" s="75">
        <f>SUM(HH81*$XV$28)</f>
        <v>0</v>
      </c>
      <c r="XW81" s="75">
        <f>SUM(HI81*$XW$28)</f>
        <v>0</v>
      </c>
      <c r="XX81" s="75">
        <f>SUM(HJ81*$XX$28)</f>
        <v>0</v>
      </c>
      <c r="XY81" s="75">
        <f>SUM(HK81*$XY$28)</f>
        <v>0</v>
      </c>
      <c r="XZ81" s="75">
        <f>SUM(HL81*$XZ$28)</f>
        <v>0</v>
      </c>
      <c r="YA81" s="75">
        <f>SUM(HM81*$YA$28)</f>
        <v>0</v>
      </c>
      <c r="YB81" s="75">
        <f>SUM(HN81*$YB$28)</f>
        <v>0</v>
      </c>
      <c r="YC81" s="75">
        <f>SUM(HO81*$YC$28)</f>
        <v>0</v>
      </c>
      <c r="YD81" s="75">
        <f>SUM(HP81*$YD$28)</f>
        <v>0</v>
      </c>
      <c r="YE81" s="75">
        <f>SUM(HQ81*$YE$28)</f>
        <v>0</v>
      </c>
      <c r="YF81" s="75">
        <f>SUM(HR81*$YF$28)</f>
        <v>0</v>
      </c>
      <c r="YG81" s="75">
        <f>SUM(HS81*$YG$28)</f>
        <v>0</v>
      </c>
      <c r="YH81" s="75">
        <f>SUM(HT81*$YH$28)</f>
        <v>0</v>
      </c>
      <c r="YI81" s="75">
        <f>SUM(HU81*$YI$28)</f>
        <v>0</v>
      </c>
      <c r="YJ81" s="75">
        <f>SUM(HV81*$YJ$28)</f>
        <v>0</v>
      </c>
      <c r="YK81" s="75">
        <f>SUM(HW81*$YK$28)</f>
        <v>0</v>
      </c>
      <c r="YL81" s="75">
        <f>SUM(HX81*$YL$28)</f>
        <v>0</v>
      </c>
      <c r="YM81" s="75">
        <f>SUM(HY81*$YM$28)</f>
        <v>0</v>
      </c>
      <c r="YN81" s="75">
        <f>SUM(HZ81*$YN$28)</f>
        <v>0</v>
      </c>
      <c r="YO81" s="75">
        <f>SUM(IA81*$YO$28)</f>
        <v>0</v>
      </c>
      <c r="YP81" s="75">
        <f>SUM(IB81*$YP$28)</f>
        <v>0</v>
      </c>
      <c r="YQ81" s="75">
        <f>SUM(IC81*$YQ$28)</f>
        <v>0</v>
      </c>
      <c r="YR81" s="75">
        <f>SUM(ID81*$YR$28)</f>
        <v>0</v>
      </c>
      <c r="YS81" s="75">
        <f>SUM(IE81*$YS$28)</f>
        <v>0</v>
      </c>
      <c r="YT81" s="75">
        <f>SUM(IF81*$YT$28)</f>
        <v>0</v>
      </c>
      <c r="YU81" s="75">
        <f>SUM(IG81*$YU$28)</f>
        <v>0</v>
      </c>
      <c r="YV81" s="75">
        <f>SUM(IH81*$YV$28)</f>
        <v>0</v>
      </c>
      <c r="YW81" s="75">
        <f>SUM(II81*$YW$28)</f>
        <v>0</v>
      </c>
      <c r="YX81" s="75">
        <f>SUM(IJ81*$YX$28)</f>
        <v>0</v>
      </c>
      <c r="YY81" s="75">
        <f>SUM(IK81*$YY$28)</f>
        <v>0</v>
      </c>
      <c r="YZ81" s="75">
        <f>SUM(IL81*$YZ$28)</f>
        <v>0</v>
      </c>
      <c r="ZA81" s="75">
        <f>SUM(IM81*$ZA$28)</f>
        <v>0</v>
      </c>
      <c r="ZB81" s="75">
        <f>SUM(IN81*$ZB$28)</f>
        <v>0</v>
      </c>
      <c r="ZC81" s="75">
        <f>SUM(IO81*$ZC$28)</f>
        <v>0</v>
      </c>
      <c r="ZD81" s="75">
        <f>SUM(IP81*$ZD$28)</f>
        <v>0</v>
      </c>
      <c r="ZE81" s="75">
        <f>SUM(IQ81*$ZE$28)</f>
        <v>0</v>
      </c>
      <c r="ZF81" s="75">
        <f>SUM(IR81*$ZF$28)</f>
        <v>0</v>
      </c>
      <c r="ZG81" s="75">
        <f>SUM(IS81*$ZG$28)</f>
        <v>0</v>
      </c>
      <c r="ZH81" s="75">
        <f>SUM(IT81*$ZH$28)</f>
        <v>0</v>
      </c>
      <c r="ZI81" s="75">
        <f>SUM(IU81*$ZI$28)</f>
        <v>0</v>
      </c>
      <c r="ZJ81" s="75">
        <f>SUM(IV81*$ZJ$28)</f>
        <v>0</v>
      </c>
      <c r="ZK81" s="75">
        <f>SUM(IW81*$ZK$28)</f>
        <v>0</v>
      </c>
      <c r="ZL81" s="75">
        <f>SUM(IX81*$ZL$28)</f>
        <v>0</v>
      </c>
      <c r="ZM81" s="75">
        <f>SUM(IY81*$ZM$28)</f>
        <v>0</v>
      </c>
      <c r="ZN81" s="75">
        <f>SUM(IZ81*$ZN$28)</f>
        <v>0</v>
      </c>
      <c r="ZO81" s="75">
        <f>SUM(JA81*$ZO$28)</f>
        <v>0</v>
      </c>
      <c r="ZP81" s="75">
        <f>SUM(JB81*$ZP$28)</f>
        <v>0</v>
      </c>
      <c r="ZQ81" s="75">
        <f>SUM(JC81*$ZQ$28)</f>
        <v>0</v>
      </c>
      <c r="ZR81" s="75">
        <f>SUM(JD81*$ZR$28)</f>
        <v>0</v>
      </c>
      <c r="ZS81" s="75">
        <f>SUM(JE81*$ZS$28)</f>
        <v>0</v>
      </c>
      <c r="ZT81" s="75">
        <f>SUM(JF81*$ZT$28)</f>
        <v>0</v>
      </c>
      <c r="ZU81" s="75">
        <f>SUM(JG81*$ZU$28)</f>
        <v>0</v>
      </c>
      <c r="ZV81" s="75">
        <f>SUM(JH81*$ZV$28)</f>
        <v>0</v>
      </c>
      <c r="ZW81" s="75">
        <f>SUM(JI81*$ZW$28)</f>
        <v>0</v>
      </c>
      <c r="ZX81" s="75">
        <f>SUM(JJ81*$ZX$28)</f>
        <v>0</v>
      </c>
      <c r="ZY81" s="75">
        <f>SUM(JK81*$ZY$28)</f>
        <v>0</v>
      </c>
      <c r="ZZ81" s="75">
        <f>SUM(JL81*$ZZ$28)</f>
        <v>0</v>
      </c>
      <c r="AAA81" s="75">
        <f>SUM(JM81*$AAA$28)</f>
        <v>0</v>
      </c>
      <c r="AAB81" s="75">
        <f>SUM(JN81*$AAB$28)</f>
        <v>0</v>
      </c>
      <c r="AAC81" s="75">
        <f>SUM(JO81*$AAC$28)</f>
        <v>0</v>
      </c>
      <c r="AAD81" s="75">
        <f>SUM(JP81*$AAD$28)</f>
        <v>0</v>
      </c>
      <c r="AAE81" s="75">
        <f>SUM(JQ81*$AAE$28)</f>
        <v>0</v>
      </c>
      <c r="AAF81" s="75">
        <f>SUM(JR81*$AAF$28)</f>
        <v>0</v>
      </c>
      <c r="AAG81" s="75">
        <f>SUM(JS81*$AAG$28)</f>
        <v>0</v>
      </c>
      <c r="AAH81" s="75">
        <f>SUM(JT81*$AAH$28)</f>
        <v>0</v>
      </c>
      <c r="AAI81" s="75">
        <f>SUM(JU81*$AAI$28)</f>
        <v>0</v>
      </c>
      <c r="AAJ81" s="75">
        <f>SUM(JV81*$AAJ$28)</f>
        <v>0</v>
      </c>
      <c r="AAK81" s="75">
        <f>SUM(JW81*$AAK$28)</f>
        <v>0</v>
      </c>
      <c r="AAL81" s="75">
        <f>SUM(JX81*$AAL$28)</f>
        <v>0</v>
      </c>
      <c r="AAM81" s="75">
        <f>SUM(JY81*$AAM$28)</f>
        <v>0</v>
      </c>
      <c r="AAN81" s="75">
        <f>SUM(JZ81*$AAN$28)</f>
        <v>0</v>
      </c>
      <c r="AAO81" s="75">
        <f>SUM(KA81*$AAO$28)</f>
        <v>0</v>
      </c>
      <c r="AAP81" s="75">
        <f>SUM(KB81*$AAP$28)</f>
        <v>0</v>
      </c>
      <c r="AAQ81" s="75">
        <f>SUM(KC81*$AAQ$28)</f>
        <v>0</v>
      </c>
      <c r="AAR81" s="75">
        <f>SUM(KD81*$AAR$28)</f>
        <v>0</v>
      </c>
      <c r="AAS81" s="75">
        <f>SUM(KE81*$AAS$28)</f>
        <v>0</v>
      </c>
      <c r="AAT81" s="75">
        <f>SUM(KF81*$AAT$28)</f>
        <v>0</v>
      </c>
      <c r="AAU81" s="75">
        <f>SUM(KG81*$AAU$28)</f>
        <v>0</v>
      </c>
      <c r="AAV81" s="75">
        <f>SUM(KH81*$AAV$28)</f>
        <v>0</v>
      </c>
      <c r="AAW81" s="75">
        <f>SUM(KI81*$AAW$28)</f>
        <v>0</v>
      </c>
      <c r="AAX81" s="75">
        <f>SUM(KJ81*$AAX$28)</f>
        <v>0</v>
      </c>
      <c r="AAY81" s="75">
        <f>SUM(KK81*$AAY$28)</f>
        <v>0</v>
      </c>
      <c r="AAZ81" s="75">
        <f>SUM(KL81*$AAZ$28)</f>
        <v>0</v>
      </c>
      <c r="ABA81" s="75">
        <f>SUM(KM81*$ABA$28)</f>
        <v>0</v>
      </c>
      <c r="ABB81" s="75">
        <f>SUM(KN81*$ABB$28)</f>
        <v>0</v>
      </c>
      <c r="ABC81" s="75">
        <f>SUM(KO81*$ABC$28)</f>
        <v>0</v>
      </c>
      <c r="ABD81" s="75">
        <f>SUM(KP81*$ABD$28)</f>
        <v>0</v>
      </c>
      <c r="ABE81" s="75">
        <f>SUM(KQ81*$ABE$28)</f>
        <v>0</v>
      </c>
      <c r="ABF81" s="75">
        <f>SUM(KR81*$ABF$28)</f>
        <v>0</v>
      </c>
      <c r="ABG81" s="75">
        <f>SUM(KS81*$ABG$28)</f>
        <v>0</v>
      </c>
      <c r="ABH81" s="75">
        <f>SUM(KT81*$ABH$28)</f>
        <v>0</v>
      </c>
      <c r="ABI81" s="75">
        <f>SUM(KU81*$ABI$28)</f>
        <v>0</v>
      </c>
      <c r="ABJ81" s="75">
        <f>SUM(KV81*$ABJ$28)</f>
        <v>0</v>
      </c>
      <c r="ABK81" s="75">
        <f>SUM(KW81*$ABK$28)</f>
        <v>0</v>
      </c>
      <c r="ABL81" s="75">
        <f>SUM(KX81*$ABL$28)</f>
        <v>24430.5</v>
      </c>
      <c r="ABM81" s="75">
        <f>SUM(KY81*$ABM$28)</f>
        <v>51962.85</v>
      </c>
      <c r="ABN81" s="75">
        <f>SUM(KZ81*$ABN$28)</f>
        <v>0</v>
      </c>
      <c r="ABO81" s="75">
        <f>SUM(LA81*$ABO$28)</f>
        <v>6423.9000000000005</v>
      </c>
      <c r="ABP81" s="75">
        <f>SUM(LB81*$ABP$28)</f>
        <v>0</v>
      </c>
      <c r="ABQ81" s="75">
        <f>SUM(LC81*$ABQ$28)</f>
        <v>39714.800000000003</v>
      </c>
      <c r="ABR81" s="75">
        <f>SUM(LD81*$ABR$28)</f>
        <v>7550.7999999999993</v>
      </c>
      <c r="ABS81" s="75">
        <f>SUM(LE81*$ABS$28)</f>
        <v>0</v>
      </c>
      <c r="ABT81" s="75">
        <f>SUM(LF81*$ABT$28)</f>
        <v>0</v>
      </c>
      <c r="ABU81" s="75">
        <f>SUM(LG81*$ABU$28)</f>
        <v>0</v>
      </c>
      <c r="ABV81" s="75">
        <f>SUM(LH81*$ABV$28)</f>
        <v>0</v>
      </c>
      <c r="ABW81" s="75">
        <f>SUM(LI81*$ABW$28)</f>
        <v>0</v>
      </c>
      <c r="ABX81" s="75">
        <f>SUM(LJ81*$ABX$28)</f>
        <v>0</v>
      </c>
      <c r="ABY81" s="75">
        <f>SUM(LK81*$ABY$28)</f>
        <v>0</v>
      </c>
      <c r="ABZ81" s="75">
        <f>SUM(LL81*$ABZ$28)</f>
        <v>0</v>
      </c>
      <c r="ACA81" s="75">
        <f>SUM(LM81*$ACA$28)</f>
        <v>0</v>
      </c>
      <c r="ACB81" s="75">
        <f>SUM(LN81*$ACB$28)</f>
        <v>0</v>
      </c>
      <c r="ACC81" s="75">
        <f>SUM(LO81*$ACC$28)</f>
        <v>0</v>
      </c>
      <c r="ACD81" s="75">
        <f>SUM(LP81*$ACD$28)</f>
        <v>0</v>
      </c>
      <c r="ACE81" s="75">
        <f>SUM(LQ81*$ACE$28)</f>
        <v>0</v>
      </c>
      <c r="ACF81" s="75">
        <f>SUM(LR81*$ACF$28)</f>
        <v>0</v>
      </c>
      <c r="ACG81" s="75">
        <f>SUM(LS81*$ACG$28)</f>
        <v>0</v>
      </c>
      <c r="ACH81" s="75">
        <f>SUM(LT81*$ACH$28)</f>
        <v>0</v>
      </c>
      <c r="ACI81" s="75">
        <f>SUM(LU81*$ACI$28)</f>
        <v>0</v>
      </c>
      <c r="ACJ81" s="75">
        <f>SUM(LV81*$ACJ$28)</f>
        <v>0</v>
      </c>
      <c r="ACK81" s="75">
        <f>SUM(LW81*$ACK$28)</f>
        <v>0</v>
      </c>
      <c r="ACL81" s="75">
        <f>SUM(LX81*$ACL$28)</f>
        <v>0</v>
      </c>
      <c r="ACM81" s="75">
        <f>SUM(LY81*$ACM$28)</f>
        <v>0</v>
      </c>
      <c r="ACN81" s="75">
        <f>SUM(LZ81*$ACN$28)</f>
        <v>0</v>
      </c>
      <c r="ACO81" s="75">
        <f>SUM(MA81*$ACO$28)</f>
        <v>0</v>
      </c>
      <c r="ACP81" s="75">
        <f>SUM(MB81*$ACP$28)</f>
        <v>0</v>
      </c>
      <c r="ACQ81" s="75">
        <f>SUM(MC81*$ACQ$28)</f>
        <v>0</v>
      </c>
      <c r="ACR81" s="75">
        <f>SUM(MD81*$ACR$28)</f>
        <v>0</v>
      </c>
      <c r="ACS81" s="75">
        <f>SUM(ME81*$ACS$28)</f>
        <v>44912</v>
      </c>
      <c r="ACT81" s="75">
        <f>SUM(MF81*$ACT$28)</f>
        <v>26572</v>
      </c>
      <c r="ACU81" s="75">
        <f>SUM(MG81*$ACU$28)</f>
        <v>37002</v>
      </c>
      <c r="ACV81" s="75">
        <f>SUM(MH81*$ACV$28)</f>
        <v>0</v>
      </c>
      <c r="ACW81" s="75">
        <f>SUM(MI81*$ACW$28)</f>
        <v>4998</v>
      </c>
      <c r="ACX81" s="75">
        <f>SUM(MJ81*$ACX$28)</f>
        <v>0</v>
      </c>
      <c r="ACY81" s="75">
        <f>SUM(MK81*$ACY$28)</f>
        <v>0</v>
      </c>
      <c r="ACZ81" s="75">
        <f>SUM(ML81*$ACZ$28)</f>
        <v>0</v>
      </c>
      <c r="ADA81" s="75">
        <f>SUM(MM81*$ADA$28)</f>
        <v>0</v>
      </c>
      <c r="ADB81" s="75">
        <f>SUM(MN81*$ADB$28)</f>
        <v>0</v>
      </c>
      <c r="ADC81" s="75">
        <f>SUM(MO81*$ADC$28)</f>
        <v>0</v>
      </c>
      <c r="ADD81" s="75">
        <f>SUM(MP81*$ADD$28)</f>
        <v>0</v>
      </c>
      <c r="ADE81" s="75">
        <f>SUM(MQ81*$ADE$28)</f>
        <v>0</v>
      </c>
      <c r="ADF81" s="75">
        <f>SUM(MR81*$ADF$28)</f>
        <v>0</v>
      </c>
      <c r="ADG81" s="75">
        <f>SUM(MS81*$ADG$28)</f>
        <v>0</v>
      </c>
      <c r="ADH81" s="75">
        <f>SUM(MT81*$ADH$28)</f>
        <v>0</v>
      </c>
      <c r="ADI81" s="75">
        <f>SUM(MU81*$ADI$28)</f>
        <v>0</v>
      </c>
      <c r="ADJ81" s="75">
        <f>SUM(MV81*$ADJ$28)</f>
        <v>0</v>
      </c>
      <c r="ADK81" s="75">
        <f>SUM(MW81*$ADK$28)</f>
        <v>0</v>
      </c>
      <c r="ADL81" s="75">
        <f>SUM(MX81*$ADL$28)</f>
        <v>0</v>
      </c>
      <c r="ADM81" s="75">
        <f>SUM(MY81*$ADM$28)</f>
        <v>0</v>
      </c>
      <c r="ADN81" s="75">
        <f>SUM(MZ81*$ADN$28)</f>
        <v>0</v>
      </c>
      <c r="ADO81" s="75">
        <f>SUM(NA81*$ADO$28)</f>
        <v>0</v>
      </c>
      <c r="ADP81" s="75">
        <f>SUM(NB81*$ADP$28)</f>
        <v>0</v>
      </c>
      <c r="ADQ81" s="75">
        <f>SUM(NC81*$ADQ$28)</f>
        <v>0</v>
      </c>
      <c r="ADR81" s="75">
        <f>SUM(ND81*$ADR$28)</f>
        <v>0</v>
      </c>
      <c r="ADS81" s="75">
        <f>SUM(NE81*$ADS$28)</f>
        <v>0</v>
      </c>
      <c r="ADT81" s="75">
        <f>SUM(NF81*$ADT$28)</f>
        <v>0</v>
      </c>
      <c r="ADU81" s="75">
        <f>SUM(NG81*$ADU$28)</f>
        <v>0</v>
      </c>
      <c r="ADV81" s="75">
        <f>SUM(NH81*$ADV$28)</f>
        <v>0</v>
      </c>
      <c r="ADW81" s="75">
        <f>SUM(NI81*$ADW$28)</f>
        <v>0</v>
      </c>
      <c r="ADX81" s="75">
        <f>SUM(NJ81*$ADX$28)</f>
        <v>0</v>
      </c>
      <c r="ADY81" s="75">
        <f>SUM(NK81*$ADY$28)</f>
        <v>0</v>
      </c>
      <c r="ADZ81" s="75">
        <f>SUM(NL81*$ADZ$28)</f>
        <v>0</v>
      </c>
      <c r="AEA81" s="75">
        <f>SUM(NM81*$AEA$28)</f>
        <v>0</v>
      </c>
      <c r="AEB81" s="75">
        <f>SUM(NN81*$AEB$28)</f>
        <v>0</v>
      </c>
      <c r="AEC81" s="75">
        <f>SUM(NO81*$AEC$28)</f>
        <v>0</v>
      </c>
      <c r="AED81" s="75">
        <f>SUM(NP81*$AED$28)</f>
        <v>0</v>
      </c>
      <c r="AEE81" s="75">
        <f>SUM(NQ81*$AEE$28)</f>
        <v>0</v>
      </c>
      <c r="AEF81" s="75">
        <f>SUM(NR81*$AEF$28)</f>
        <v>0</v>
      </c>
      <c r="AEG81" s="75">
        <f>SUM(NS81*$AEG$28)</f>
        <v>0</v>
      </c>
      <c r="AEH81" s="75">
        <f>SUM(NT81*$AEH$28)</f>
        <v>0</v>
      </c>
      <c r="AEI81" s="75">
        <f>SUM(NU81*$AEI$28)</f>
        <v>0</v>
      </c>
      <c r="AEJ81" s="75">
        <f>SUM(NV81*$AEJ$28)</f>
        <v>0</v>
      </c>
      <c r="AEK81" s="75">
        <f>SUM(NW81*$AEK$28)</f>
        <v>0</v>
      </c>
      <c r="AEL81" s="75">
        <f>SUM(NX81*$AEL$28)</f>
        <v>0</v>
      </c>
      <c r="AEM81" s="75">
        <f>SUM(NY81*$AEM$28)</f>
        <v>0</v>
      </c>
      <c r="AEN81" s="75">
        <f>SUM(NZ81*$AEN$28)</f>
        <v>0</v>
      </c>
      <c r="AEO81" s="75">
        <f>SUM(OA81*$AEO$28)</f>
        <v>0</v>
      </c>
      <c r="AEP81" s="75">
        <f>SUM(OB81*$AEP$28)</f>
        <v>0</v>
      </c>
      <c r="AEQ81" s="75">
        <f>SUM(OC81*$AEQ$28)</f>
        <v>0</v>
      </c>
      <c r="AER81" s="75">
        <f>SUM(OD81*$AER$28)</f>
        <v>0</v>
      </c>
      <c r="AES81" s="75">
        <f>SUM(OE81*$AES$28)</f>
        <v>0</v>
      </c>
      <c r="AET81" s="75">
        <f>SUM(OF81*$AET$28)</f>
        <v>0</v>
      </c>
      <c r="AEU81" s="75">
        <f>SUM(OG81*$AEU$28)</f>
        <v>0</v>
      </c>
      <c r="AEV81" s="75">
        <f>SUM(OH81*$AEV$28)</f>
        <v>0</v>
      </c>
      <c r="AEW81" s="75">
        <f>SUM(OI81*$AEW$28)</f>
        <v>0</v>
      </c>
      <c r="AEX81" s="75">
        <f>SUM(OJ81*$AEX$28)</f>
        <v>0</v>
      </c>
      <c r="AEY81" s="75">
        <f>SUM(OK81*$AEY$28)</f>
        <v>0</v>
      </c>
      <c r="AEZ81" s="75">
        <f>SUM(OL81*$AEZ$28)</f>
        <v>0</v>
      </c>
      <c r="AFA81" s="75">
        <f>SUM(OM81*$AFA$28)</f>
        <v>0</v>
      </c>
      <c r="AFB81" s="75">
        <f>SUM(ON81*$AFB$28)</f>
        <v>0</v>
      </c>
      <c r="AFC81" s="75">
        <f>SUM(OO81*$AFC$28)</f>
        <v>0</v>
      </c>
      <c r="AFD81" s="75">
        <f>SUM(OP81*$AFD$28)</f>
        <v>0</v>
      </c>
      <c r="AFE81" s="75">
        <f>SUM(OQ81*$AFE$28)</f>
        <v>0</v>
      </c>
      <c r="AFF81" s="75">
        <f>SUM(OR81*$AFF$28)</f>
        <v>0</v>
      </c>
      <c r="AFG81" s="75">
        <f>SUM(OS81*$AFG$28)</f>
        <v>0</v>
      </c>
      <c r="AFH81" s="75">
        <f>SUM(OT81*$AFH$28)</f>
        <v>0</v>
      </c>
      <c r="AFI81" s="75">
        <f>SUM(OU81*$AFI$28)</f>
        <v>0</v>
      </c>
      <c r="AFJ81" s="75">
        <f>SUM(OV81*$AFJ$28)</f>
        <v>0</v>
      </c>
      <c r="AFK81" s="75">
        <f>SUM(OW81*$AFK$28)</f>
        <v>0</v>
      </c>
      <c r="AFL81" s="75">
        <f>SUM(OX81*$AFL$28)</f>
        <v>0</v>
      </c>
      <c r="AFM81" s="75">
        <f>SUM(OY81*$AFM$28)</f>
        <v>0</v>
      </c>
      <c r="AFN81" s="75">
        <f>SUM(OZ81*$AFN$28)</f>
        <v>0</v>
      </c>
      <c r="AFO81" s="75">
        <f>SUM(PA81*$AFO$28)</f>
        <v>0</v>
      </c>
      <c r="AFP81" s="75">
        <f>SUM(PB81*$AFP$28)</f>
        <v>0</v>
      </c>
      <c r="AFQ81" s="75">
        <f>SUM(PC81*$AFQ$28)</f>
        <v>0</v>
      </c>
      <c r="AFR81" s="75">
        <f>SUM(PD81*$AFR$28)</f>
        <v>0</v>
      </c>
      <c r="AFS81" s="75">
        <f>SUM(PE81*$AFS$28)</f>
        <v>0</v>
      </c>
      <c r="AFT81" s="75">
        <f>SUM(PF81*$AFT$28)</f>
        <v>0</v>
      </c>
      <c r="AFU81" s="75">
        <f>SUM(PG81*$AFU$28)</f>
        <v>798</v>
      </c>
      <c r="AFV81" s="75">
        <f>SUM(PH81*$AFV$28)</f>
        <v>0</v>
      </c>
      <c r="AFW81" s="75">
        <f>SUM(PI81*$AFW$28)</f>
        <v>0</v>
      </c>
      <c r="AFX81" s="75">
        <f>SUM(PJ81*$AFX$28)</f>
        <v>0</v>
      </c>
      <c r="AFY81" s="75">
        <f>SUM(PK81*$AFY$28)</f>
        <v>0</v>
      </c>
      <c r="AFZ81" s="75">
        <f>SUM(PL81*$AFZ$28)</f>
        <v>0</v>
      </c>
      <c r="AGA81" s="75">
        <f>SUM(PM81*$AGA$28)</f>
        <v>0</v>
      </c>
      <c r="AGB81" s="75">
        <f>SUM(PN81*$AGB$28)</f>
        <v>0</v>
      </c>
      <c r="AGC81" s="75">
        <f>SUM(PO81*$AGC$28)</f>
        <v>0</v>
      </c>
      <c r="AGD81" s="75">
        <f>SUM(PP81*$AGD$28)</f>
        <v>0</v>
      </c>
      <c r="AGE81" s="75">
        <f>SUM(PQ81*$AGE$28)</f>
        <v>0</v>
      </c>
      <c r="AGF81" s="75">
        <f>SUM(PR81*$AGF$28)</f>
        <v>0</v>
      </c>
      <c r="AGG81" s="75">
        <f>SUM(PS81*$AGG$28)</f>
        <v>0</v>
      </c>
      <c r="AGH81" s="75">
        <f>SUM(PT81*$AGH$28)</f>
        <v>0</v>
      </c>
      <c r="AGI81" s="75">
        <f>SUM(PU81*$AGI$28)</f>
        <v>0</v>
      </c>
      <c r="AGJ81" s="75">
        <f>SUM(PV81*$AGJ$28)</f>
        <v>0</v>
      </c>
      <c r="AGK81" s="75">
        <f>SUM(PW81*$AGK$28)</f>
        <v>0</v>
      </c>
      <c r="AGL81" s="75">
        <f>SUM(PX81*$AGL$28)</f>
        <v>0</v>
      </c>
      <c r="AGM81" s="75">
        <f>SUM(PY81*$AGM$28)</f>
        <v>0</v>
      </c>
      <c r="AGN81" s="75">
        <f>SUM(PZ81*$AGN$28)</f>
        <v>0</v>
      </c>
      <c r="AGO81" s="75">
        <f>SUM(QA81*$AGO$28)</f>
        <v>0</v>
      </c>
      <c r="AGP81" s="75">
        <f>SUM(QB81*$AGP$28)</f>
        <v>0</v>
      </c>
      <c r="AGQ81" s="75">
        <f>SUM(QC81*$AGQ$28)</f>
        <v>0</v>
      </c>
      <c r="AGR81" s="75">
        <f>SUM(QD81*$AGR$28)</f>
        <v>0</v>
      </c>
      <c r="AGS81" s="75">
        <f>SUM(QE81*$AGS$28)</f>
        <v>0</v>
      </c>
      <c r="AGT81" s="75">
        <f>SUM(QF81*$AGT$28)</f>
        <v>0</v>
      </c>
      <c r="AGU81" s="75">
        <f>SUM(QG81*$AGU$28)</f>
        <v>0</v>
      </c>
      <c r="AGV81" s="75">
        <f>SUM(QH81*$AGV$28)</f>
        <v>0</v>
      </c>
      <c r="AGW81" s="75">
        <f>SUM(QI81*$AGW$28)</f>
        <v>0</v>
      </c>
      <c r="AGX81" s="75">
        <f>SUM(QJ81*$AGX$28)</f>
        <v>0</v>
      </c>
      <c r="AGY81" s="75">
        <f>SUM(QK81*$AGY$28)</f>
        <v>0</v>
      </c>
      <c r="AGZ81" s="75">
        <f>SUM(QL81*$AGZ$28)</f>
        <v>0</v>
      </c>
      <c r="AHA81" s="75">
        <f>SUM(QM81*$AHA$28)</f>
        <v>0</v>
      </c>
      <c r="AHB81" s="75">
        <f>SUM(QN81*$AHB$28)</f>
        <v>0</v>
      </c>
      <c r="AHC81" s="75">
        <f>SUM(QO81*$AHC$28)</f>
        <v>0</v>
      </c>
      <c r="AHD81" s="75">
        <f>SUM(QP81*$AHD$28)</f>
        <v>0</v>
      </c>
      <c r="AHE81" s="75">
        <f>SUM(QQ81*$AHE$28)</f>
        <v>0</v>
      </c>
      <c r="AHF81" s="75">
        <f>SUM(QR81*$AHF$28)</f>
        <v>0</v>
      </c>
      <c r="AHG81" s="75">
        <f>SUM(QS81*$AHG$28)</f>
        <v>0</v>
      </c>
      <c r="AHH81" s="75">
        <f>SUM(QT81*$AHH$28)</f>
        <v>0</v>
      </c>
      <c r="AHI81" s="75">
        <f>SUM(QU81*$AHI$28)</f>
        <v>0</v>
      </c>
      <c r="AHJ81" s="75">
        <f>SUM(QV81*$AHJ$28)</f>
        <v>0</v>
      </c>
      <c r="AHK81" s="75">
        <f>SUM(QW81*$AHK$28)</f>
        <v>0</v>
      </c>
      <c r="AHL81" s="75">
        <f>SUM(QX81*$AHL$28)</f>
        <v>0</v>
      </c>
      <c r="AHM81" s="75">
        <f>SUM(QY81*$AHM$28)</f>
        <v>0</v>
      </c>
      <c r="AHN81" s="75">
        <f>SUM(QZ81*$AHN$28)</f>
        <v>0</v>
      </c>
      <c r="AHO81" s="75">
        <f>SUM(RA81*$AHO$28)</f>
        <v>0</v>
      </c>
      <c r="AHP81" s="75">
        <f>SUM(RB81*$AHP$28)</f>
        <v>0</v>
      </c>
      <c r="AHQ81" s="75">
        <f>SUM(RC81*$AHQ$28)</f>
        <v>0</v>
      </c>
      <c r="AHT81" s="22">
        <f>SUM(AS81:KN81)</f>
        <v>0</v>
      </c>
      <c r="AHU81" s="22">
        <f>SUM(KO81:KV81)</f>
        <v>0</v>
      </c>
      <c r="AHV81" s="22">
        <f>SUM(KW81:MD81)</f>
        <v>57.97</v>
      </c>
      <c r="AHW81" s="22">
        <f>SUM(ME81:NL81)</f>
        <v>81.06</v>
      </c>
      <c r="AHX81" s="22">
        <f>SUM(NM81:NT81)</f>
        <v>0</v>
      </c>
      <c r="AHY81" s="22">
        <f>SUM(NU81:OJ81)</f>
        <v>0</v>
      </c>
      <c r="AHZ81" s="22">
        <f>SUM(OK81:RC81)</f>
        <v>2.85</v>
      </c>
      <c r="AIA81" s="22">
        <f>SUM(AHT81:AHZ81)</f>
        <v>141.88</v>
      </c>
      <c r="AIB81" s="77">
        <f>SUM(AHT81/AIA81)</f>
        <v>0</v>
      </c>
      <c r="AIC81" s="77">
        <f>SUM(AHU81/AIA81)</f>
        <v>0</v>
      </c>
      <c r="AID81" s="77">
        <f>SUM(AHV81/AIA81)</f>
        <v>0.40858471948125175</v>
      </c>
      <c r="AIE81" s="77">
        <f>SUM(AHW81/AIA81)</f>
        <v>0.57132788271778967</v>
      </c>
      <c r="AIF81" s="77">
        <f>SUM(AHX81/AIA81)</f>
        <v>0</v>
      </c>
      <c r="AIG81" s="77">
        <f>SUM(AHY81/AIA81)</f>
        <v>0</v>
      </c>
      <c r="AIH81" s="77">
        <f>SUM(AHZ81/AIA81)</f>
        <v>2.0087397800958556E-2</v>
      </c>
      <c r="AII81" s="22" t="s">
        <v>584</v>
      </c>
      <c r="AIK81" s="75">
        <f>SUM(RG81:AHQ81)</f>
        <v>244364.85</v>
      </c>
      <c r="AIL81" s="75">
        <f>AE81</f>
        <v>0</v>
      </c>
      <c r="AIM81" s="75">
        <f>SUM(AFZ81:AHD81)</f>
        <v>0</v>
      </c>
      <c r="AIN81" s="75">
        <f>SUM(AIK81-AIM81)</f>
        <v>244364.85</v>
      </c>
      <c r="AIO81" s="75">
        <f>SUM(AIL81+AIM81)</f>
        <v>0</v>
      </c>
      <c r="AIP81" s="23">
        <f>SUM(AIO81/AIN81)</f>
        <v>0</v>
      </c>
    </row>
    <row r="82" spans="5:926" ht="23.25" customHeight="1" x14ac:dyDescent="0.2">
      <c r="E82" s="72"/>
      <c r="J82" s="78">
        <v>2021</v>
      </c>
      <c r="K82" s="78">
        <v>534</v>
      </c>
      <c r="L82" s="79">
        <v>44259</v>
      </c>
      <c r="M82" s="78">
        <v>1109200</v>
      </c>
      <c r="N82" s="80"/>
      <c r="O82" s="80" t="s">
        <v>700</v>
      </c>
      <c r="P82" s="80" t="s">
        <v>722</v>
      </c>
      <c r="Q82" s="80" t="s">
        <v>723</v>
      </c>
      <c r="R82" s="22">
        <v>19</v>
      </c>
      <c r="S82" s="22">
        <v>2</v>
      </c>
      <c r="T82" s="22">
        <v>9</v>
      </c>
      <c r="U82" s="68" t="s">
        <v>698</v>
      </c>
      <c r="V82" s="22" t="s">
        <v>724</v>
      </c>
      <c r="X82" s="22">
        <v>232.49</v>
      </c>
      <c r="Y82" s="74">
        <f>SUM(AK82/X82)</f>
        <v>4662.5661318766397</v>
      </c>
      <c r="Z82" s="75">
        <v>732050</v>
      </c>
      <c r="AA82" s="75"/>
      <c r="AB82" s="75"/>
      <c r="AC82" s="75">
        <f>SUM(Z82:AB82)</f>
        <v>732050</v>
      </c>
      <c r="AD82" s="75">
        <v>732050</v>
      </c>
      <c r="AE82" s="75"/>
      <c r="AF82" s="75"/>
      <c r="AG82" s="75">
        <f>SUM(AD82:AF82)</f>
        <v>732050</v>
      </c>
      <c r="AH82" s="74">
        <v>1084000</v>
      </c>
      <c r="AI82" s="74"/>
      <c r="AJ82" s="74"/>
      <c r="AK82" s="76">
        <f>SUM(AH82-(AI82+AJ82))</f>
        <v>1084000</v>
      </c>
      <c r="AL82" s="23">
        <f>SUM(AD82/AK82)</f>
        <v>0.67532287822878234</v>
      </c>
      <c r="AM82" s="77">
        <f>ABS(AL82-$A$7)</f>
        <v>6.3677121771217648E-2</v>
      </c>
      <c r="AN82" s="77">
        <f>ABS(AL82-$A$9)</f>
        <v>0.11592438094555757</v>
      </c>
      <c r="AO82" s="77">
        <f>SUMSQ(AN82)</f>
        <v>1.3438462097610751E-2</v>
      </c>
      <c r="AP82" s="75">
        <f>AK82^2</f>
        <v>1175056000000</v>
      </c>
      <c r="AQ82" s="74">
        <f>AG82^2</f>
        <v>535897202500</v>
      </c>
      <c r="AR82" s="75">
        <f>AG82*AK82</f>
        <v>793542200000</v>
      </c>
      <c r="AS82" s="22">
        <v>11.21</v>
      </c>
      <c r="AT82" s="22">
        <v>21.78</v>
      </c>
      <c r="AU82" s="22">
        <v>2.39</v>
      </c>
      <c r="AV82" s="22">
        <v>63.3</v>
      </c>
      <c r="AY82" s="22">
        <v>16.29</v>
      </c>
      <c r="AZ82" s="22">
        <v>33.92</v>
      </c>
      <c r="KW82" s="22">
        <v>0.11</v>
      </c>
      <c r="KX82" s="22">
        <v>0.62</v>
      </c>
      <c r="KZ82" s="22">
        <v>0.39</v>
      </c>
      <c r="LC82" s="22">
        <v>6.1</v>
      </c>
      <c r="ME82" s="22">
        <v>46.44</v>
      </c>
      <c r="MG82" s="22">
        <v>3.1</v>
      </c>
      <c r="PG82" s="22">
        <v>24.34</v>
      </c>
      <c r="RB82" s="22">
        <v>2.5</v>
      </c>
      <c r="RE82" s="22">
        <f>SUM(AS82:PG82)</f>
        <v>229.98999999999998</v>
      </c>
      <c r="RF82" s="22">
        <f>SUM(AS82:RC82)</f>
        <v>232.48999999999998</v>
      </c>
      <c r="RG82" s="75">
        <f>SUM(AS82*$RG$28)</f>
        <v>51341.8</v>
      </c>
      <c r="RH82" s="75">
        <f>SUM(AT82*$RH$28)</f>
        <v>99752.400000000009</v>
      </c>
      <c r="RI82" s="75">
        <f>SUM(AU82*$RI$28)</f>
        <v>10946.2</v>
      </c>
      <c r="RJ82" s="75">
        <f>SUM(AV82*$RJ$28)</f>
        <v>276621</v>
      </c>
      <c r="RK82" s="75">
        <f>SUM(AW82*$RK$28)</f>
        <v>0</v>
      </c>
      <c r="RL82" s="75">
        <f>SUM(AX82*$RL$28)</f>
        <v>0</v>
      </c>
      <c r="RM82" s="75">
        <f>SUM(AY82*$RM$28)</f>
        <v>68906.7</v>
      </c>
      <c r="RN82" s="75">
        <f>SUM(AZ82*$RN$28)</f>
        <v>143481.60000000001</v>
      </c>
      <c r="RO82" s="75">
        <f>SUM(BA82*$RO$28)</f>
        <v>0</v>
      </c>
      <c r="RP82" s="75">
        <f>SUM(BB82*$RP$28)</f>
        <v>0</v>
      </c>
      <c r="RQ82" s="75">
        <f>SUM(BC82*$RQ$28)</f>
        <v>0</v>
      </c>
      <c r="RR82" s="75">
        <f>SUM(BD82*$RR$28)</f>
        <v>0</v>
      </c>
      <c r="RS82" s="75">
        <f>SUM(BE82*$RS$28)</f>
        <v>0</v>
      </c>
      <c r="RT82" s="75">
        <f>SUM(BF82*$RT$28)</f>
        <v>0</v>
      </c>
      <c r="RU82" s="75">
        <f>SUM(BG82*$RU$28)</f>
        <v>0</v>
      </c>
      <c r="RV82" s="75">
        <f>SUM(BH82*$RV$28)</f>
        <v>0</v>
      </c>
      <c r="RW82" s="75">
        <f>SUM(BI82*$RW$28)</f>
        <v>0</v>
      </c>
      <c r="RX82" s="75">
        <f>SUM(BJ82*$RX$28)</f>
        <v>0</v>
      </c>
      <c r="RY82" s="75">
        <f>SUM(BK82*$RY$28)</f>
        <v>0</v>
      </c>
      <c r="RZ82" s="75">
        <f>SUM(BL82*$RZ$28)</f>
        <v>0</v>
      </c>
      <c r="SA82" s="75">
        <f>SUM(BM82*$SA$28)</f>
        <v>0</v>
      </c>
      <c r="SB82" s="75">
        <f>SUM(BN82*$SB$28)</f>
        <v>0</v>
      </c>
      <c r="SC82" s="75">
        <f>SUM(BO82*$SC$28)</f>
        <v>0</v>
      </c>
      <c r="SD82" s="75">
        <f>SUM(BP82*$SD$28)</f>
        <v>0</v>
      </c>
      <c r="SE82" s="75">
        <f>SUM(BQ82*$SE$28)</f>
        <v>0</v>
      </c>
      <c r="SF82" s="75">
        <f>SUM(BR82*$SF$28)</f>
        <v>0</v>
      </c>
      <c r="SG82" s="75">
        <f>SUM(BS82*$SG$28)</f>
        <v>0</v>
      </c>
      <c r="SH82" s="75">
        <f>SUM(BT82*$SH$28)</f>
        <v>0</v>
      </c>
      <c r="SI82" s="75">
        <f>SUM(BU82*$SI$28)</f>
        <v>0</v>
      </c>
      <c r="SJ82" s="75">
        <f>SUM(BV82*$SJ$28)</f>
        <v>0</v>
      </c>
      <c r="SK82" s="75">
        <f>SUM(BW82*$SK$28)</f>
        <v>0</v>
      </c>
      <c r="SL82" s="75">
        <f>SUM(BX82*$SL$28)</f>
        <v>0</v>
      </c>
      <c r="SM82" s="75">
        <f>SUM(BY82*$SM$28)</f>
        <v>0</v>
      </c>
      <c r="SN82" s="75">
        <f>SUM(BZ82*$SN$28)</f>
        <v>0</v>
      </c>
      <c r="SO82" s="75">
        <f>SUM(CA82*$SO$28)</f>
        <v>0</v>
      </c>
      <c r="SP82" s="75">
        <f>SUM(CB82*$SP$28)</f>
        <v>0</v>
      </c>
      <c r="SQ82" s="75">
        <f>SUM(CC82*$SQ$28)</f>
        <v>0</v>
      </c>
      <c r="SR82" s="75">
        <f>SUM(CD82*$SR$28)</f>
        <v>0</v>
      </c>
      <c r="SS82" s="75">
        <f>SUM(CE82*$SS$28)</f>
        <v>0</v>
      </c>
      <c r="ST82" s="75">
        <f>SUM(CF82*$ST$28)</f>
        <v>0</v>
      </c>
      <c r="SU82" s="75">
        <f>SUM(CG82*$SU$28)</f>
        <v>0</v>
      </c>
      <c r="SV82" s="75">
        <f>SUM(CH82*$SV$28)</f>
        <v>0</v>
      </c>
      <c r="SW82" s="75">
        <f>SUM(CI82*$SW$28)</f>
        <v>0</v>
      </c>
      <c r="SX82" s="75">
        <f>SUM(CJ82*$SX$28)</f>
        <v>0</v>
      </c>
      <c r="SY82" s="75">
        <f>SUM(CK82*$SY$28)</f>
        <v>0</v>
      </c>
      <c r="SZ82" s="75">
        <f>SUM(CL82*$SZ$28)</f>
        <v>0</v>
      </c>
      <c r="TA82" s="75">
        <f>SUM(CM82*$TA$28)</f>
        <v>0</v>
      </c>
      <c r="TB82" s="75">
        <f>SUM(CN82*$TB$28)</f>
        <v>0</v>
      </c>
      <c r="TC82" s="75">
        <f>SUM(CO82*$TC$28)</f>
        <v>0</v>
      </c>
      <c r="TD82" s="75">
        <f>SUM(CP82*$TD$28)</f>
        <v>0</v>
      </c>
      <c r="TE82" s="75">
        <f>SUM(CQ82*$TE$28)</f>
        <v>0</v>
      </c>
      <c r="TF82" s="75">
        <f>SUM(CR82*$TF$28)</f>
        <v>0</v>
      </c>
      <c r="TG82" s="75">
        <f>SUM(CS82*$TG$28)</f>
        <v>0</v>
      </c>
      <c r="TH82" s="75">
        <f>SUM(CT82*$TH$28)</f>
        <v>0</v>
      </c>
      <c r="TI82" s="75">
        <f>SUM(CU82*$TI$28)</f>
        <v>0</v>
      </c>
      <c r="TJ82" s="75">
        <f>SUM(CV82*$TJ$28)</f>
        <v>0</v>
      </c>
      <c r="TK82" s="75">
        <f>SUM(CW82*$TK$28)</f>
        <v>0</v>
      </c>
      <c r="TL82" s="75">
        <f>SUM(CX82*$TL$28)</f>
        <v>0</v>
      </c>
      <c r="TM82" s="75">
        <f>SUM(CY82*$TM$28)</f>
        <v>0</v>
      </c>
      <c r="TN82" s="75">
        <f>SUM(CZ82*$TN$28)</f>
        <v>0</v>
      </c>
      <c r="TO82" s="75">
        <f>SUM(DA82*$TO$28)</f>
        <v>0</v>
      </c>
      <c r="TP82" s="75">
        <f>SUM(DB82*$TP$28)</f>
        <v>0</v>
      </c>
      <c r="TQ82" s="75">
        <f>SUM(DC82*$TQ$28)</f>
        <v>0</v>
      </c>
      <c r="TR82" s="75">
        <f>SUM(DD82*$TR$28)</f>
        <v>0</v>
      </c>
      <c r="TS82" s="75">
        <f>SUM(DE82*$TS$28)</f>
        <v>0</v>
      </c>
      <c r="TT82" s="75">
        <f>SUM(DF82*$TT$28)</f>
        <v>0</v>
      </c>
      <c r="TU82" s="75">
        <f>SUM(DG82*$TU$28)</f>
        <v>0</v>
      </c>
      <c r="TV82" s="75">
        <f>SUM(DH82*$TV$28)</f>
        <v>0</v>
      </c>
      <c r="TW82" s="75">
        <f>SUM(DI82*$TW$28)</f>
        <v>0</v>
      </c>
      <c r="TX82" s="75">
        <f>SUM(DJ82*$TX$28)</f>
        <v>0</v>
      </c>
      <c r="TY82" s="75">
        <f>SUM(DK82*$TY$28)</f>
        <v>0</v>
      </c>
      <c r="TZ82" s="75">
        <f>SUM(DL82*$TZ$28)</f>
        <v>0</v>
      </c>
      <c r="UA82" s="75">
        <f>SUM(DM82*$UA$28)</f>
        <v>0</v>
      </c>
      <c r="UB82" s="75">
        <f>SUM(DN82*$UB$28)</f>
        <v>0</v>
      </c>
      <c r="UC82" s="75">
        <f>SUM(DO82*$UC$28)</f>
        <v>0</v>
      </c>
      <c r="UD82" s="75">
        <f>SUM(DP82*$UD$28)</f>
        <v>0</v>
      </c>
      <c r="UE82" s="75">
        <f>SUM(DQ82*$UE$28)</f>
        <v>0</v>
      </c>
      <c r="UF82" s="75">
        <f>SUM(DR82*$UF$28)</f>
        <v>0</v>
      </c>
      <c r="UG82" s="75">
        <f>SUM(DS82*$UG$28)</f>
        <v>0</v>
      </c>
      <c r="UH82" s="75">
        <f>SUM(DT82*$UH$28)</f>
        <v>0</v>
      </c>
      <c r="UI82" s="75">
        <f>SUM(DU82*$UI$28)</f>
        <v>0</v>
      </c>
      <c r="UJ82" s="75">
        <f>SUM(DV82*$UJ$28)</f>
        <v>0</v>
      </c>
      <c r="UK82" s="75">
        <f>SUM(DW82*$UK$28)</f>
        <v>0</v>
      </c>
      <c r="UL82" s="75">
        <f>SUM(DX82*$UL$28)</f>
        <v>0</v>
      </c>
      <c r="UM82" s="75">
        <f>SUM(DY82*$UM$28)</f>
        <v>0</v>
      </c>
      <c r="UN82" s="75">
        <f>SUM(DZ82*$UN$28)</f>
        <v>0</v>
      </c>
      <c r="UO82" s="75">
        <f>SUM(EA82*$UO$28)</f>
        <v>0</v>
      </c>
      <c r="UP82" s="75">
        <f>SUM(EB82*$UP$28)</f>
        <v>0</v>
      </c>
      <c r="UQ82" s="75">
        <f>SUM(EC82*$UQ$28)</f>
        <v>0</v>
      </c>
      <c r="UR82" s="75">
        <f>SUM(ED82*$UR$28)</f>
        <v>0</v>
      </c>
      <c r="US82" s="75">
        <f>SUM(EE82*$US$28)</f>
        <v>0</v>
      </c>
      <c r="UT82" s="75">
        <f>SUM(EF82*$UT$28)</f>
        <v>0</v>
      </c>
      <c r="UU82" s="75">
        <f>SUM(EG82*$UU$28)</f>
        <v>0</v>
      </c>
      <c r="UV82" s="75">
        <f>SUM(EH82*$UV$28)</f>
        <v>0</v>
      </c>
      <c r="UW82" s="75">
        <f>SUM(EI82*$UW$28)</f>
        <v>0</v>
      </c>
      <c r="UX82" s="75">
        <f>SUM(EJ82*$UX$28)</f>
        <v>0</v>
      </c>
      <c r="UY82" s="75">
        <f>SUM(EK82*$UY$28)</f>
        <v>0</v>
      </c>
      <c r="UZ82" s="75">
        <f>SUM(EL82*$UZ$28)</f>
        <v>0</v>
      </c>
      <c r="VA82" s="75">
        <f>SUM(EM82*$VA$28)</f>
        <v>0</v>
      </c>
      <c r="VB82" s="75">
        <f>SUM(EN82*$VB$28)</f>
        <v>0</v>
      </c>
      <c r="VC82" s="75">
        <f>SUM(EO82*$VC$28)</f>
        <v>0</v>
      </c>
      <c r="VD82" s="75">
        <f>SUM(EP82*$VD$28)</f>
        <v>0</v>
      </c>
      <c r="VE82" s="75">
        <f>SUM(EQ82*$VE$28)</f>
        <v>0</v>
      </c>
      <c r="VF82" s="75">
        <f>SUM(ER82*$VF$28)</f>
        <v>0</v>
      </c>
      <c r="VG82" s="75">
        <f>SUM(ES82*$VG$28)</f>
        <v>0</v>
      </c>
      <c r="VH82" s="75">
        <f>SUM(ET82*$VH$28)</f>
        <v>0</v>
      </c>
      <c r="VI82" s="75">
        <f>SUM(EU82*$VI$28)</f>
        <v>0</v>
      </c>
      <c r="VJ82" s="75">
        <f>SUM(EV82*$VJ$28)</f>
        <v>0</v>
      </c>
      <c r="VK82" s="75">
        <f>SUM(EW82*$VK$28)</f>
        <v>0</v>
      </c>
      <c r="VL82" s="75">
        <f>SUM(EX82*$VL$28)</f>
        <v>0</v>
      </c>
      <c r="VM82" s="75">
        <f>SUM(EY82*$VM$28)</f>
        <v>0</v>
      </c>
      <c r="VN82" s="75">
        <f>SUM(EZ82*$VND$28)</f>
        <v>0</v>
      </c>
      <c r="VO82" s="75">
        <f>SUM(FA82*$VO$28)</f>
        <v>0</v>
      </c>
      <c r="VP82" s="75">
        <f>SUM(FB82*$VP$28)</f>
        <v>0</v>
      </c>
      <c r="VQ82" s="75">
        <f>SUM(FC82*$VQ$28)</f>
        <v>0</v>
      </c>
      <c r="VR82" s="75">
        <f>SUM(FD82*$VR$28)</f>
        <v>0</v>
      </c>
      <c r="VS82" s="75">
        <f>SUM(FE82*$VS$28)</f>
        <v>0</v>
      </c>
      <c r="VT82" s="75">
        <f>SUM(FF82*$VT$28)</f>
        <v>0</v>
      </c>
      <c r="VU82" s="75">
        <f>SUM(FG82*$VU$28)</f>
        <v>0</v>
      </c>
      <c r="VV82" s="75">
        <f>SUM(FH82*$VV$28)</f>
        <v>0</v>
      </c>
      <c r="VW82" s="75">
        <f>SUM(FI82*$VW$28)</f>
        <v>0</v>
      </c>
      <c r="VX82" s="75">
        <f>SUM(FJ82*$VX$28)</f>
        <v>0</v>
      </c>
      <c r="VY82" s="75">
        <f>SUM(FK82*$VY$28)</f>
        <v>0</v>
      </c>
      <c r="VZ82" s="75">
        <f>SUM(FL82*$VZ$28)</f>
        <v>0</v>
      </c>
      <c r="WA82" s="75">
        <f>SUM(FM82*$WA$28)</f>
        <v>0</v>
      </c>
      <c r="WB82" s="75">
        <f>SUM(FN82*$WB$28)</f>
        <v>0</v>
      </c>
      <c r="WC82" s="75">
        <f>SUM(FO82*$WC$28)</f>
        <v>0</v>
      </c>
      <c r="WD82" s="75">
        <f>SUM(FP82*$WD$28)</f>
        <v>0</v>
      </c>
      <c r="WE82" s="75">
        <f>SUM(FQ82*$WE$28)</f>
        <v>0</v>
      </c>
      <c r="WF82" s="75">
        <f>SUM(FR82*$WF$28)</f>
        <v>0</v>
      </c>
      <c r="WG82" s="75">
        <f>SUM(FS82*$WG$28)</f>
        <v>0</v>
      </c>
      <c r="WH82" s="75">
        <f>SUM(FT82*$WH$28)</f>
        <v>0</v>
      </c>
      <c r="WI82" s="75">
        <f>SUM(FU82*$WI$28)</f>
        <v>0</v>
      </c>
      <c r="WJ82" s="75">
        <f>SUM(FV82*$WJ$28)</f>
        <v>0</v>
      </c>
      <c r="WK82" s="75">
        <f>SUM(FW82*$WK$28)</f>
        <v>0</v>
      </c>
      <c r="WL82" s="75">
        <f>SUM(FX82*$WL$28)</f>
        <v>0</v>
      </c>
      <c r="WM82" s="75">
        <f>SUM(FY82*$WM$28)</f>
        <v>0</v>
      </c>
      <c r="WN82" s="75">
        <f>SUM(FZ82*$WN$28)</f>
        <v>0</v>
      </c>
      <c r="WO82" s="75">
        <f>SUM(GA82*$WO$28)</f>
        <v>0</v>
      </c>
      <c r="WP82" s="75">
        <f>SUM(GB82*$WP$28)</f>
        <v>0</v>
      </c>
      <c r="WQ82" s="75">
        <f>SUM(GC82*$WQ$28)</f>
        <v>0</v>
      </c>
      <c r="WR82" s="75">
        <f>SUM(GD82*$WR$28)</f>
        <v>0</v>
      </c>
      <c r="WS82" s="75">
        <f>SUM(GE82*$WS$28)</f>
        <v>0</v>
      </c>
      <c r="WT82" s="75">
        <f>SUM(GF82*$WT$28)</f>
        <v>0</v>
      </c>
      <c r="WU82" s="75">
        <f>SUM(GG82*$WU$28)</f>
        <v>0</v>
      </c>
      <c r="WV82" s="75">
        <f>SUM(GH82*$WV$28)</f>
        <v>0</v>
      </c>
      <c r="WW82" s="75">
        <f>SUM(GI82*$WW$28)</f>
        <v>0</v>
      </c>
      <c r="WX82" s="75">
        <f>SUM(GJ82*$WX$28)</f>
        <v>0</v>
      </c>
      <c r="WY82" s="75">
        <f>SUM(GK82*$WY$28)</f>
        <v>0</v>
      </c>
      <c r="WZ82" s="75">
        <f>SUM(GL82*$WZ$28)</f>
        <v>0</v>
      </c>
      <c r="XA82" s="75">
        <f>SUM(GM82*$XA$28)</f>
        <v>0</v>
      </c>
      <c r="XB82" s="75">
        <f>SUM(GN82*$XB$28)</f>
        <v>0</v>
      </c>
      <c r="XC82" s="75">
        <f>SUM(GO82*$XC$28)</f>
        <v>0</v>
      </c>
      <c r="XD82" s="75">
        <f>SUM(GP82*$XD$28)</f>
        <v>0</v>
      </c>
      <c r="XE82" s="75">
        <f>SUM(GQ82*$XE$28)</f>
        <v>0</v>
      </c>
      <c r="XF82" s="75">
        <f>SUM(GR82*$XF$28)</f>
        <v>0</v>
      </c>
      <c r="XG82" s="75">
        <f>SUM(GS82*$XG$28)</f>
        <v>0</v>
      </c>
      <c r="XH82" s="75">
        <f>SUM(GT82*$XH$28)</f>
        <v>0</v>
      </c>
      <c r="XI82" s="75">
        <f>SUM(GU82*$XI$28)</f>
        <v>0</v>
      </c>
      <c r="XJ82" s="75">
        <f>SUM(GV82*$XJ$28)</f>
        <v>0</v>
      </c>
      <c r="XK82" s="75">
        <f>SUM(GW82*$XK$28)</f>
        <v>0</v>
      </c>
      <c r="XL82" s="75">
        <f>SUM(GX82*$XL$28)</f>
        <v>0</v>
      </c>
      <c r="XM82" s="75">
        <f>SUM(GY82*$XM$28)</f>
        <v>0</v>
      </c>
      <c r="XN82" s="75">
        <f>SUM(GZ82*$XN$28)</f>
        <v>0</v>
      </c>
      <c r="XO82" s="75">
        <f>SUM(HA82*$XO$28)</f>
        <v>0</v>
      </c>
      <c r="XP82" s="75">
        <f>SUM(HB82*$XP$28)</f>
        <v>0</v>
      </c>
      <c r="XQ82" s="75">
        <f>SUM(HC82*$XQ$28)</f>
        <v>0</v>
      </c>
      <c r="XR82" s="75">
        <f>SUM(HD82*$XR$28)</f>
        <v>0</v>
      </c>
      <c r="XS82" s="75">
        <f>SUM(HE82*$XS$28)</f>
        <v>0</v>
      </c>
      <c r="XT82" s="75">
        <f>SUM(HF82*$XT$28)</f>
        <v>0</v>
      </c>
      <c r="XU82" s="75">
        <f>SUM(HG82*$XU$28)</f>
        <v>0</v>
      </c>
      <c r="XV82" s="75">
        <f>SUM(HH82*$XV$28)</f>
        <v>0</v>
      </c>
      <c r="XW82" s="75">
        <f>SUM(HI82*$XW$28)</f>
        <v>0</v>
      </c>
      <c r="XX82" s="75">
        <f>SUM(HJ82*$XX$28)</f>
        <v>0</v>
      </c>
      <c r="XY82" s="75">
        <f>SUM(HK82*$XY$28)</f>
        <v>0</v>
      </c>
      <c r="XZ82" s="75">
        <f>SUM(HL82*$XZ$28)</f>
        <v>0</v>
      </c>
      <c r="YA82" s="75">
        <f>SUM(HM82*$YA$28)</f>
        <v>0</v>
      </c>
      <c r="YB82" s="75">
        <f>SUM(HN82*$YB$28)</f>
        <v>0</v>
      </c>
      <c r="YC82" s="75">
        <f>SUM(HO82*$YC$28)</f>
        <v>0</v>
      </c>
      <c r="YD82" s="75">
        <f>SUM(HP82*$YD$28)</f>
        <v>0</v>
      </c>
      <c r="YE82" s="75">
        <f>SUM(HQ82*$YE$28)</f>
        <v>0</v>
      </c>
      <c r="YF82" s="75">
        <f>SUM(HR82*$YF$28)</f>
        <v>0</v>
      </c>
      <c r="YG82" s="75">
        <f>SUM(HS82*$YG$28)</f>
        <v>0</v>
      </c>
      <c r="YH82" s="75">
        <f>SUM(HT82*$YH$28)</f>
        <v>0</v>
      </c>
      <c r="YI82" s="75">
        <f>SUM(HU82*$YI$28)</f>
        <v>0</v>
      </c>
      <c r="YJ82" s="75">
        <f>SUM(HV82*$YJ$28)</f>
        <v>0</v>
      </c>
      <c r="YK82" s="75">
        <f>SUM(HW82*$YK$28)</f>
        <v>0</v>
      </c>
      <c r="YL82" s="75">
        <f>SUM(HX82*$YL$28)</f>
        <v>0</v>
      </c>
      <c r="YM82" s="75">
        <f>SUM(HY82*$YM$28)</f>
        <v>0</v>
      </c>
      <c r="YN82" s="75">
        <f>SUM(HZ82*$YN$28)</f>
        <v>0</v>
      </c>
      <c r="YO82" s="75">
        <f>SUM(IA82*$YO$28)</f>
        <v>0</v>
      </c>
      <c r="YP82" s="75">
        <f>SUM(IB82*$YP$28)</f>
        <v>0</v>
      </c>
      <c r="YQ82" s="75">
        <f>SUM(IC82*$YQ$28)</f>
        <v>0</v>
      </c>
      <c r="YR82" s="75">
        <f>SUM(ID82*$YR$28)</f>
        <v>0</v>
      </c>
      <c r="YS82" s="75">
        <f>SUM(IE82*$YS$28)</f>
        <v>0</v>
      </c>
      <c r="YT82" s="75">
        <f>SUM(IF82*$YT$28)</f>
        <v>0</v>
      </c>
      <c r="YU82" s="75">
        <f>SUM(IG82*$YU$28)</f>
        <v>0</v>
      </c>
      <c r="YV82" s="75">
        <f>SUM(IH82*$YV$28)</f>
        <v>0</v>
      </c>
      <c r="YW82" s="75">
        <f>SUM(II82*$YW$28)</f>
        <v>0</v>
      </c>
      <c r="YX82" s="75">
        <f>SUM(IJ82*$YX$28)</f>
        <v>0</v>
      </c>
      <c r="YY82" s="75">
        <f>SUM(IK82*$YY$28)</f>
        <v>0</v>
      </c>
      <c r="YZ82" s="75">
        <f>SUM(IL82*$YZ$28)</f>
        <v>0</v>
      </c>
      <c r="ZA82" s="75">
        <f>SUM(IM82*$ZA$28)</f>
        <v>0</v>
      </c>
      <c r="ZB82" s="75">
        <f>SUM(IN82*$ZB$28)</f>
        <v>0</v>
      </c>
      <c r="ZC82" s="75">
        <f>SUM(IO82*$ZC$28)</f>
        <v>0</v>
      </c>
      <c r="ZD82" s="75">
        <f>SUM(IP82*$ZD$28)</f>
        <v>0</v>
      </c>
      <c r="ZE82" s="75">
        <f>SUM(IQ82*$ZE$28)</f>
        <v>0</v>
      </c>
      <c r="ZF82" s="75">
        <f>SUM(IR82*$ZF$28)</f>
        <v>0</v>
      </c>
      <c r="ZG82" s="75">
        <f>SUM(IS82*$ZG$28)</f>
        <v>0</v>
      </c>
      <c r="ZH82" s="75">
        <f>SUM(IT82*$ZH$28)</f>
        <v>0</v>
      </c>
      <c r="ZI82" s="75">
        <f>SUM(IU82*$ZI$28)</f>
        <v>0</v>
      </c>
      <c r="ZJ82" s="75">
        <f>SUM(IV82*$ZJ$28)</f>
        <v>0</v>
      </c>
      <c r="ZK82" s="75">
        <f>SUM(IW82*$ZK$28)</f>
        <v>0</v>
      </c>
      <c r="ZL82" s="75">
        <f>SUM(IX82*$ZL$28)</f>
        <v>0</v>
      </c>
      <c r="ZM82" s="75">
        <f>SUM(IY82*$ZM$28)</f>
        <v>0</v>
      </c>
      <c r="ZN82" s="75">
        <f>SUM(IZ82*$ZN$28)</f>
        <v>0</v>
      </c>
      <c r="ZO82" s="75">
        <f>SUM(JA82*$ZO$28)</f>
        <v>0</v>
      </c>
      <c r="ZP82" s="75">
        <f>SUM(JB82*$ZP$28)</f>
        <v>0</v>
      </c>
      <c r="ZQ82" s="75">
        <f>SUM(JC82*$ZQ$28)</f>
        <v>0</v>
      </c>
      <c r="ZR82" s="75">
        <f>SUM(JD82*$ZR$28)</f>
        <v>0</v>
      </c>
      <c r="ZS82" s="75">
        <f>SUM(JE82*$ZS$28)</f>
        <v>0</v>
      </c>
      <c r="ZT82" s="75">
        <f>SUM(JF82*$ZT$28)</f>
        <v>0</v>
      </c>
      <c r="ZU82" s="75">
        <f>SUM(JG82*$ZU$28)</f>
        <v>0</v>
      </c>
      <c r="ZV82" s="75">
        <f>SUM(JH82*$ZV$28)</f>
        <v>0</v>
      </c>
      <c r="ZW82" s="75">
        <f>SUM(JI82*$ZW$28)</f>
        <v>0</v>
      </c>
      <c r="ZX82" s="75">
        <f>SUM(JJ82*$ZX$28)</f>
        <v>0</v>
      </c>
      <c r="ZY82" s="75">
        <f>SUM(JK82*$ZY$28)</f>
        <v>0</v>
      </c>
      <c r="ZZ82" s="75">
        <f>SUM(JL82*$ZZ$28)</f>
        <v>0</v>
      </c>
      <c r="AAA82" s="75">
        <f>SUM(JM82*$AAA$28)</f>
        <v>0</v>
      </c>
      <c r="AAB82" s="75">
        <f>SUM(JN82*$AAB$28)</f>
        <v>0</v>
      </c>
      <c r="AAC82" s="75">
        <f>SUM(JO82*$AAC$28)</f>
        <v>0</v>
      </c>
      <c r="AAD82" s="75">
        <f>SUM(JP82*$AAD$28)</f>
        <v>0</v>
      </c>
      <c r="AAE82" s="75">
        <f>SUM(JQ82*$AAE$28)</f>
        <v>0</v>
      </c>
      <c r="AAF82" s="75">
        <f>SUM(JR82*$AAF$28)</f>
        <v>0</v>
      </c>
      <c r="AAG82" s="75">
        <f>SUM(JS82*$AAG$28)</f>
        <v>0</v>
      </c>
      <c r="AAH82" s="75">
        <f>SUM(JT82*$AAH$28)</f>
        <v>0</v>
      </c>
      <c r="AAI82" s="75">
        <f>SUM(JU82*$AAI$28)</f>
        <v>0</v>
      </c>
      <c r="AAJ82" s="75">
        <f>SUM(JV82*$AAJ$28)</f>
        <v>0</v>
      </c>
      <c r="AAK82" s="75">
        <f>SUM(JW82*$AAK$28)</f>
        <v>0</v>
      </c>
      <c r="AAL82" s="75">
        <f>SUM(JX82*$AAL$28)</f>
        <v>0</v>
      </c>
      <c r="AAM82" s="75">
        <f>SUM(JY82*$AAM$28)</f>
        <v>0</v>
      </c>
      <c r="AAN82" s="75">
        <f>SUM(JZ82*$AAN$28)</f>
        <v>0</v>
      </c>
      <c r="AAO82" s="75">
        <f>SUM(KA82*$AAO$28)</f>
        <v>0</v>
      </c>
      <c r="AAP82" s="75">
        <f>SUM(KB82*$AAP$28)</f>
        <v>0</v>
      </c>
      <c r="AAQ82" s="75">
        <f>SUM(KC82*$AAQ$28)</f>
        <v>0</v>
      </c>
      <c r="AAR82" s="75">
        <f>SUM(KD82*$AAR$28)</f>
        <v>0</v>
      </c>
      <c r="AAS82" s="75">
        <f>SUM(KE82*$AAS$28)</f>
        <v>0</v>
      </c>
      <c r="AAT82" s="75">
        <f>SUM(KF82*$AAT$28)</f>
        <v>0</v>
      </c>
      <c r="AAU82" s="75">
        <f>SUM(KG82*$AAU$28)</f>
        <v>0</v>
      </c>
      <c r="AAV82" s="75">
        <f>SUM(KH82*$AAV$28)</f>
        <v>0</v>
      </c>
      <c r="AAW82" s="75">
        <f>SUM(KI82*$AAW$28)</f>
        <v>0</v>
      </c>
      <c r="AAX82" s="75">
        <f>SUM(KJ82*$AAX$28)</f>
        <v>0</v>
      </c>
      <c r="AAY82" s="75">
        <f>SUM(KK82*$AAY$28)</f>
        <v>0</v>
      </c>
      <c r="AAZ82" s="75">
        <f>SUM(KL82*$AAZ$28)</f>
        <v>0</v>
      </c>
      <c r="ABA82" s="75">
        <f>SUM(KM82*$ABA$28)</f>
        <v>0</v>
      </c>
      <c r="ABB82" s="75">
        <f>SUM(KN82*$ABB$28)</f>
        <v>0</v>
      </c>
      <c r="ABC82" s="75">
        <f>SUM(KO82*$ABC$28)</f>
        <v>0</v>
      </c>
      <c r="ABD82" s="75">
        <f>SUM(KP82*$ABD$28)</f>
        <v>0</v>
      </c>
      <c r="ABE82" s="75">
        <f>SUM(KQ82*$ABE$28)</f>
        <v>0</v>
      </c>
      <c r="ABF82" s="75">
        <f>SUM(KR82*$ABF$28)</f>
        <v>0</v>
      </c>
      <c r="ABG82" s="75">
        <f>SUM(KS82*$ABG$28)</f>
        <v>0</v>
      </c>
      <c r="ABH82" s="75">
        <f>SUM(KT82*$ABH$28)</f>
        <v>0</v>
      </c>
      <c r="ABI82" s="75">
        <f>SUM(KU82*$ABI$28)</f>
        <v>0</v>
      </c>
      <c r="ABJ82" s="75">
        <f>SUM(KV82*$ABJ$28)</f>
        <v>0</v>
      </c>
      <c r="ABK82" s="75">
        <f>SUM(KW82*$ABK$28)</f>
        <v>301.95</v>
      </c>
      <c r="ABL82" s="75">
        <f>SUM(KX82*$ABL$28)</f>
        <v>1701.9</v>
      </c>
      <c r="ABM82" s="75">
        <f>SUM(KY82*$ABM$28)</f>
        <v>0</v>
      </c>
      <c r="ABN82" s="75">
        <f>SUM(KZ82*$ABN$28)</f>
        <v>941.85</v>
      </c>
      <c r="ABO82" s="75">
        <f>SUM(LA82*$ABO$28)</f>
        <v>0</v>
      </c>
      <c r="ABP82" s="75">
        <f>SUM(LB82*$ABP$28)</f>
        <v>0</v>
      </c>
      <c r="ABQ82" s="75">
        <f>SUM(LC82*$ABQ$28)</f>
        <v>10492</v>
      </c>
      <c r="ABR82" s="75">
        <f>SUM(LD82*$ABR$28)</f>
        <v>0</v>
      </c>
      <c r="ABS82" s="75">
        <f>SUM(LE82*$ABS$28)</f>
        <v>0</v>
      </c>
      <c r="ABT82" s="75">
        <f>SUM(LF82*$ABT$28)</f>
        <v>0</v>
      </c>
      <c r="ABU82" s="75">
        <f>SUM(LG82*$ABU$28)</f>
        <v>0</v>
      </c>
      <c r="ABV82" s="75">
        <f>SUM(LH82*$ABV$28)</f>
        <v>0</v>
      </c>
      <c r="ABW82" s="75">
        <f>SUM(LI82*$ABW$28)</f>
        <v>0</v>
      </c>
      <c r="ABX82" s="75">
        <f>SUM(LJ82*$ABX$28)</f>
        <v>0</v>
      </c>
      <c r="ABY82" s="75">
        <f>SUM(LK82*$ABY$28)</f>
        <v>0</v>
      </c>
      <c r="ABZ82" s="75">
        <f>SUM(LL82*$ABZ$28)</f>
        <v>0</v>
      </c>
      <c r="ACA82" s="75">
        <f>SUM(LM82*$ACA$28)</f>
        <v>0</v>
      </c>
      <c r="ACB82" s="75">
        <f>SUM(LN82*$ACB$28)</f>
        <v>0</v>
      </c>
      <c r="ACC82" s="75">
        <f>SUM(LO82*$ACC$28)</f>
        <v>0</v>
      </c>
      <c r="ACD82" s="75">
        <f>SUM(LP82*$ACD$28)</f>
        <v>0</v>
      </c>
      <c r="ACE82" s="75">
        <f>SUM(LQ82*$ACE$28)</f>
        <v>0</v>
      </c>
      <c r="ACF82" s="75">
        <f>SUM(LR82*$ACF$28)</f>
        <v>0</v>
      </c>
      <c r="ACG82" s="75">
        <f>SUM(LS82*$ACG$28)</f>
        <v>0</v>
      </c>
      <c r="ACH82" s="75">
        <f>SUM(LT82*$ACH$28)</f>
        <v>0</v>
      </c>
      <c r="ACI82" s="75">
        <f>SUM(LU82*$ACI$28)</f>
        <v>0</v>
      </c>
      <c r="ACJ82" s="75">
        <f>SUM(LV82*$ACJ$28)</f>
        <v>0</v>
      </c>
      <c r="ACK82" s="75">
        <f>SUM(LW82*$ACK$28)</f>
        <v>0</v>
      </c>
      <c r="ACL82" s="75">
        <f>SUM(LX82*$ACL$28)</f>
        <v>0</v>
      </c>
      <c r="ACM82" s="75">
        <f>SUM(LY82*$ACM$28)</f>
        <v>0</v>
      </c>
      <c r="ACN82" s="75">
        <f>SUM(LZ82*$ACN$28)</f>
        <v>0</v>
      </c>
      <c r="ACO82" s="75">
        <f>SUM(MA82*$ACO$28)</f>
        <v>0</v>
      </c>
      <c r="ACP82" s="75">
        <f>SUM(MB82*$ACP$28)</f>
        <v>0</v>
      </c>
      <c r="ACQ82" s="75">
        <f>SUM(MC82*$ACQ$28)</f>
        <v>0</v>
      </c>
      <c r="ACR82" s="75">
        <f>SUM(MD82*$ACR$28)</f>
        <v>0</v>
      </c>
      <c r="ACS82" s="75">
        <f>SUM(ME82*$ACS$28)</f>
        <v>65016</v>
      </c>
      <c r="ACT82" s="75">
        <f>SUM(MF82*$ACT$28)</f>
        <v>0</v>
      </c>
      <c r="ACU82" s="75">
        <f>SUM(MG82*$ACU$28)</f>
        <v>4340</v>
      </c>
      <c r="ACV82" s="75">
        <f>SUM(MH82*$ACV$28)</f>
        <v>0</v>
      </c>
      <c r="ACW82" s="75">
        <f>SUM(MI82*$ACW$28)</f>
        <v>0</v>
      </c>
      <c r="ACX82" s="75">
        <f>SUM(MJ82*$ACX$28)</f>
        <v>0</v>
      </c>
      <c r="ACY82" s="75">
        <f>SUM(MK82*$ACY$28)</f>
        <v>0</v>
      </c>
      <c r="ACZ82" s="75">
        <f>SUM(ML82*$ACZ$28)</f>
        <v>0</v>
      </c>
      <c r="ADA82" s="75">
        <f>SUM(MM82*$ADA$28)</f>
        <v>0</v>
      </c>
      <c r="ADB82" s="75">
        <f>SUM(MN82*$ADB$28)</f>
        <v>0</v>
      </c>
      <c r="ADC82" s="75">
        <f>SUM(MO82*$ADC$28)</f>
        <v>0</v>
      </c>
      <c r="ADD82" s="75">
        <f>SUM(MP82*$ADD$28)</f>
        <v>0</v>
      </c>
      <c r="ADE82" s="75">
        <f>SUM(MQ82*$ADE$28)</f>
        <v>0</v>
      </c>
      <c r="ADF82" s="75">
        <f>SUM(MR82*$ADF$28)</f>
        <v>0</v>
      </c>
      <c r="ADG82" s="75">
        <f>SUM(MS82*$ADG$28)</f>
        <v>0</v>
      </c>
      <c r="ADH82" s="75">
        <f>SUM(MT82*$ADH$28)</f>
        <v>0</v>
      </c>
      <c r="ADI82" s="75">
        <f>SUM(MU82*$ADI$28)</f>
        <v>0</v>
      </c>
      <c r="ADJ82" s="75">
        <f>SUM(MV82*$ADJ$28)</f>
        <v>0</v>
      </c>
      <c r="ADK82" s="75">
        <f>SUM(MW82*$ADK$28)</f>
        <v>0</v>
      </c>
      <c r="ADL82" s="75">
        <f>SUM(MX82*$ADL$28)</f>
        <v>0</v>
      </c>
      <c r="ADM82" s="75">
        <f>SUM(MY82*$ADM$28)</f>
        <v>0</v>
      </c>
      <c r="ADN82" s="75">
        <f>SUM(MZ82*$ADN$28)</f>
        <v>0</v>
      </c>
      <c r="ADO82" s="75">
        <f>SUM(NA82*$ADO$28)</f>
        <v>0</v>
      </c>
      <c r="ADP82" s="75">
        <f>SUM(NB82*$ADP$28)</f>
        <v>0</v>
      </c>
      <c r="ADQ82" s="75">
        <f>SUM(NC82*$ADQ$28)</f>
        <v>0</v>
      </c>
      <c r="ADR82" s="75">
        <f>SUM(ND82*$ADR$28)</f>
        <v>0</v>
      </c>
      <c r="ADS82" s="75">
        <f>SUM(NE82*$ADS$28)</f>
        <v>0</v>
      </c>
      <c r="ADT82" s="75">
        <f>SUM(NF82*$ADT$28)</f>
        <v>0</v>
      </c>
      <c r="ADU82" s="75">
        <f>SUM(NG82*$ADU$28)</f>
        <v>0</v>
      </c>
      <c r="ADV82" s="75">
        <f>SUM(NH82*$ADV$28)</f>
        <v>0</v>
      </c>
      <c r="ADW82" s="75">
        <f>SUM(NI82*$ADW$28)</f>
        <v>0</v>
      </c>
      <c r="ADX82" s="75">
        <f>SUM(NJ82*$ADX$28)</f>
        <v>0</v>
      </c>
      <c r="ADY82" s="75">
        <f>SUM(NK82*$ADY$28)</f>
        <v>0</v>
      </c>
      <c r="ADZ82" s="75">
        <f>SUM(NL82*$ADZ$28)</f>
        <v>0</v>
      </c>
      <c r="AEA82" s="75">
        <f>SUM(NM82*$AEA$28)</f>
        <v>0</v>
      </c>
      <c r="AEB82" s="75">
        <f>SUM(NN82*$AEB$28)</f>
        <v>0</v>
      </c>
      <c r="AEC82" s="75">
        <f>SUM(NO82*$AEC$28)</f>
        <v>0</v>
      </c>
      <c r="AED82" s="75">
        <f>SUM(NP82*$AED$28)</f>
        <v>0</v>
      </c>
      <c r="AEE82" s="75">
        <f>SUM(NQ82*$AEE$28)</f>
        <v>0</v>
      </c>
      <c r="AEF82" s="75">
        <f>SUM(NR82*$AEF$28)</f>
        <v>0</v>
      </c>
      <c r="AEG82" s="75">
        <f>SUM(NS82*$AEG$28)</f>
        <v>0</v>
      </c>
      <c r="AEH82" s="75">
        <f>SUM(NT82*$AEH$28)</f>
        <v>0</v>
      </c>
      <c r="AEI82" s="75">
        <f>SUM(NU82*$AEI$28)</f>
        <v>0</v>
      </c>
      <c r="AEJ82" s="75">
        <f>SUM(NV82*$AEJ$28)</f>
        <v>0</v>
      </c>
      <c r="AEK82" s="75">
        <f>SUM(NW82*$AEK$28)</f>
        <v>0</v>
      </c>
      <c r="AEL82" s="75">
        <f>SUM(NX82*$AEL$28)</f>
        <v>0</v>
      </c>
      <c r="AEM82" s="75">
        <f>SUM(NY82*$AEM$28)</f>
        <v>0</v>
      </c>
      <c r="AEN82" s="75">
        <f>SUM(NZ82*$AEN$28)</f>
        <v>0</v>
      </c>
      <c r="AEO82" s="75">
        <f>SUM(OA82*$AEO$28)</f>
        <v>0</v>
      </c>
      <c r="AEP82" s="75">
        <f>SUM(OB82*$AEP$28)</f>
        <v>0</v>
      </c>
      <c r="AEQ82" s="75">
        <f>SUM(OC82*$AEQ$28)</f>
        <v>0</v>
      </c>
      <c r="AER82" s="75">
        <f>SUM(OD82*$AER$28)</f>
        <v>0</v>
      </c>
      <c r="AES82" s="75">
        <f>SUM(OE82*$AES$28)</f>
        <v>0</v>
      </c>
      <c r="AET82" s="75">
        <f>SUM(OF82*$AET$28)</f>
        <v>0</v>
      </c>
      <c r="AEU82" s="75">
        <f>SUM(OG82*$AEU$28)</f>
        <v>0</v>
      </c>
      <c r="AEV82" s="75">
        <f>SUM(OH82*$AEV$28)</f>
        <v>0</v>
      </c>
      <c r="AEW82" s="75">
        <f>SUM(OI82*$AEW$28)</f>
        <v>0</v>
      </c>
      <c r="AEX82" s="75">
        <f>SUM(OJ82*$AEX$28)</f>
        <v>0</v>
      </c>
      <c r="AEY82" s="75">
        <f>SUM(OK82*$AEY$28)</f>
        <v>0</v>
      </c>
      <c r="AEZ82" s="75">
        <f>SUM(OL82*$AEZ$28)</f>
        <v>0</v>
      </c>
      <c r="AFA82" s="75">
        <f>SUM(OM82*$AFA$28)</f>
        <v>0</v>
      </c>
      <c r="AFB82" s="75">
        <f>SUM(ON82*$AFB$28)</f>
        <v>0</v>
      </c>
      <c r="AFC82" s="75">
        <f>SUM(OO82*$AFC$28)</f>
        <v>0</v>
      </c>
      <c r="AFD82" s="75">
        <f>SUM(OP82*$AFD$28)</f>
        <v>0</v>
      </c>
      <c r="AFE82" s="75">
        <f>SUM(OQ82*$AFE$28)</f>
        <v>0</v>
      </c>
      <c r="AFF82" s="75">
        <f>SUM(OR82*$AFF$28)</f>
        <v>0</v>
      </c>
      <c r="AFG82" s="75">
        <f>SUM(OS82*$AFG$28)</f>
        <v>0</v>
      </c>
      <c r="AFH82" s="75">
        <f>SUM(OT82*$AFH$28)</f>
        <v>0</v>
      </c>
      <c r="AFI82" s="75">
        <f>SUM(OU82*$AFI$28)</f>
        <v>0</v>
      </c>
      <c r="AFJ82" s="75">
        <f>SUM(OV82*$AFJ$28)</f>
        <v>0</v>
      </c>
      <c r="AFK82" s="75">
        <f>SUM(OW82*$AFK$28)</f>
        <v>0</v>
      </c>
      <c r="AFL82" s="75">
        <f>SUM(OX82*$AFL$28)</f>
        <v>0</v>
      </c>
      <c r="AFM82" s="75">
        <f>SUM(OY82*$AFM$28)</f>
        <v>0</v>
      </c>
      <c r="AFN82" s="75">
        <f>SUM(OZ82*$AFN$28)</f>
        <v>0</v>
      </c>
      <c r="AFO82" s="75">
        <f>SUM(PA82*$AFO$28)</f>
        <v>0</v>
      </c>
      <c r="AFP82" s="75">
        <f>SUM(PB82*$AFP$28)</f>
        <v>0</v>
      </c>
      <c r="AFQ82" s="75">
        <f>SUM(PC82*$AFQ$28)</f>
        <v>0</v>
      </c>
      <c r="AFR82" s="75">
        <f>SUM(PD82*$AFR$28)</f>
        <v>0</v>
      </c>
      <c r="AFS82" s="75">
        <f>SUM(PE82*$AFS$28)</f>
        <v>0</v>
      </c>
      <c r="AFT82" s="75">
        <f>SUM(PF82*$AFT$28)</f>
        <v>0</v>
      </c>
      <c r="AFU82" s="75">
        <f>SUM(PG82*$AFU$28)</f>
        <v>6815.2</v>
      </c>
      <c r="AFV82" s="75">
        <f>SUM(PH82*$AFV$28)</f>
        <v>0</v>
      </c>
      <c r="AFW82" s="75">
        <f>SUM(PI82*$AFW$28)</f>
        <v>0</v>
      </c>
      <c r="AFX82" s="75">
        <f>SUM(PJ82*$AFX$28)</f>
        <v>0</v>
      </c>
      <c r="AFY82" s="75">
        <f>SUM(PK82*$AFY$28)</f>
        <v>0</v>
      </c>
      <c r="AFZ82" s="75">
        <f>SUM(PL82*$AFZ$28)</f>
        <v>0</v>
      </c>
      <c r="AGA82" s="75">
        <f>SUM(PM82*$AGA$28)</f>
        <v>0</v>
      </c>
      <c r="AGB82" s="75">
        <f>SUM(PN82*$AGB$28)</f>
        <v>0</v>
      </c>
      <c r="AGC82" s="75">
        <f>SUM(PO82*$AGC$28)</f>
        <v>0</v>
      </c>
      <c r="AGD82" s="75">
        <f>SUM(PP82*$AGD$28)</f>
        <v>0</v>
      </c>
      <c r="AGE82" s="75">
        <f>SUM(PQ82*$AGE$28)</f>
        <v>0</v>
      </c>
      <c r="AGF82" s="75">
        <f>SUM(PR82*$AGF$28)</f>
        <v>0</v>
      </c>
      <c r="AGG82" s="75">
        <f>SUM(PS82*$AGG$28)</f>
        <v>0</v>
      </c>
      <c r="AGH82" s="75">
        <f>SUM(PT82*$AGH$28)</f>
        <v>0</v>
      </c>
      <c r="AGI82" s="75">
        <f>SUM(PU82*$AGI$28)</f>
        <v>0</v>
      </c>
      <c r="AGJ82" s="75">
        <f>SUM(PV82*$AGJ$28)</f>
        <v>0</v>
      </c>
      <c r="AGK82" s="75">
        <f>SUM(PW82*$AGK$28)</f>
        <v>0</v>
      </c>
      <c r="AGL82" s="75">
        <f>SUM(PX82*$AGL$28)</f>
        <v>0</v>
      </c>
      <c r="AGM82" s="75">
        <f>SUM(PY82*$AGM$28)</f>
        <v>0</v>
      </c>
      <c r="AGN82" s="75">
        <f>SUM(PZ82*$AGN$28)</f>
        <v>0</v>
      </c>
      <c r="AGO82" s="75">
        <f>SUM(QA82*$AGO$28)</f>
        <v>0</v>
      </c>
      <c r="AGP82" s="75">
        <f>SUM(QB82*$AGP$28)</f>
        <v>0</v>
      </c>
      <c r="AGQ82" s="75">
        <f>SUM(QC82*$AGQ$28)</f>
        <v>0</v>
      </c>
      <c r="AGR82" s="75">
        <f>SUM(QD82*$AGR$28)</f>
        <v>0</v>
      </c>
      <c r="AGS82" s="75">
        <f>SUM(QE82*$AGS$28)</f>
        <v>0</v>
      </c>
      <c r="AGT82" s="75">
        <f>SUM(QF82*$AGT$28)</f>
        <v>0</v>
      </c>
      <c r="AGU82" s="75">
        <f>SUM(QG82*$AGU$28)</f>
        <v>0</v>
      </c>
      <c r="AGV82" s="75">
        <f>SUM(QH82*$AGV$28)</f>
        <v>0</v>
      </c>
      <c r="AGW82" s="75">
        <f>SUM(QI82*$AGW$28)</f>
        <v>0</v>
      </c>
      <c r="AGX82" s="75">
        <f>SUM(QJ82*$AGX$28)</f>
        <v>0</v>
      </c>
      <c r="AGY82" s="75">
        <f>SUM(QK82*$AGY$28)</f>
        <v>0</v>
      </c>
      <c r="AGZ82" s="75">
        <f>SUM(QL82*$AGZ$28)</f>
        <v>0</v>
      </c>
      <c r="AHA82" s="75">
        <f>SUM(QM82*$AHA$28)</f>
        <v>0</v>
      </c>
      <c r="AHB82" s="75">
        <f>SUM(QN82*$AHB$28)</f>
        <v>0</v>
      </c>
      <c r="AHC82" s="75">
        <f>SUM(QO82*$AHC$28)</f>
        <v>0</v>
      </c>
      <c r="AHD82" s="75">
        <f>SUM(QP82*$AHD$28)</f>
        <v>0</v>
      </c>
      <c r="AHE82" s="75">
        <f>SUM(QQ82*$AHE$28)</f>
        <v>0</v>
      </c>
      <c r="AHF82" s="75">
        <f>SUM(QR82*$AHF$28)</f>
        <v>0</v>
      </c>
      <c r="AHG82" s="75">
        <f>SUM(QS82*$AHG$28)</f>
        <v>0</v>
      </c>
      <c r="AHH82" s="75">
        <f>SUM(QT82*$AHH$28)</f>
        <v>0</v>
      </c>
      <c r="AHI82" s="75">
        <f>SUM(QU82*$AHI$28)</f>
        <v>0</v>
      </c>
      <c r="AHJ82" s="75">
        <f>SUM(QV82*$AHJ$28)</f>
        <v>0</v>
      </c>
      <c r="AHK82" s="75">
        <f>SUM(QW82*$AHK$28)</f>
        <v>0</v>
      </c>
      <c r="AHL82" s="75">
        <f>SUM(QX82*$AHL$28)</f>
        <v>0</v>
      </c>
      <c r="AHM82" s="75">
        <f>SUM(QY82*$AHM$28)</f>
        <v>0</v>
      </c>
      <c r="AHN82" s="75">
        <f>SUM(QZ82*$AHN$28)</f>
        <v>0</v>
      </c>
      <c r="AHO82" s="75">
        <f>SUM(RA82*$AHO$28)</f>
        <v>0</v>
      </c>
      <c r="AHP82" s="75">
        <f>SUM(RB82*$AHP$28)</f>
        <v>0</v>
      </c>
      <c r="AHQ82" s="75">
        <f>SUM(RC82*$AHQ$28)</f>
        <v>0</v>
      </c>
      <c r="AHT82" s="22">
        <f>SUM(AS82:KN82)</f>
        <v>148.88999999999999</v>
      </c>
      <c r="AHU82" s="22">
        <f>SUM(KO82:KV82)</f>
        <v>0</v>
      </c>
      <c r="AHV82" s="22">
        <f>SUM(KW82:MD82)</f>
        <v>7.22</v>
      </c>
      <c r="AHW82" s="22">
        <f>SUM(ME82:NL82)</f>
        <v>49.54</v>
      </c>
      <c r="AHX82" s="22">
        <f>SUM(NM82:NT82)</f>
        <v>0</v>
      </c>
      <c r="AHY82" s="22">
        <f>SUM(NU82:OJ82)</f>
        <v>0</v>
      </c>
      <c r="AHZ82" s="22">
        <f>SUM(OK82:RC82)</f>
        <v>26.84</v>
      </c>
      <c r="AIA82" s="22">
        <f>SUM(AHT82:AHZ82)</f>
        <v>232.48999999999998</v>
      </c>
      <c r="AIB82" s="77">
        <f>SUM(AHT82/AIA82)</f>
        <v>0.64041464148995653</v>
      </c>
      <c r="AIC82" s="77">
        <f>SUM(AHU82/AIA82)</f>
        <v>0</v>
      </c>
      <c r="AID82" s="77">
        <f>SUM(AHV82/AIA82)</f>
        <v>3.1055099144049209E-2</v>
      </c>
      <c r="AIE82" s="77">
        <f>SUM(AHW82/AIA82)</f>
        <v>0.21308443373908556</v>
      </c>
      <c r="AIF82" s="77">
        <f>SUM(AHX82/AIA82)</f>
        <v>0</v>
      </c>
      <c r="AIG82" s="77">
        <f>SUM(AHY82/AIA82)</f>
        <v>0</v>
      </c>
      <c r="AIH82" s="77">
        <f>SUM(AHZ82/AIA82)</f>
        <v>0.11544582562690869</v>
      </c>
      <c r="AII82" s="22" t="s">
        <v>576</v>
      </c>
      <c r="AIK82" s="75">
        <f>SUM(RG82:AHQ82)</f>
        <v>740658.6</v>
      </c>
      <c r="AIL82" s="75">
        <f>AE82</f>
        <v>0</v>
      </c>
      <c r="AIM82" s="75">
        <f>SUM(AFZ82:AHD82)</f>
        <v>0</v>
      </c>
      <c r="AIN82" s="75">
        <f>SUM(AIK82-AIM82)</f>
        <v>740658.6</v>
      </c>
      <c r="AIO82" s="75">
        <f>SUM(AIL82+AIM82)</f>
        <v>0</v>
      </c>
      <c r="AIP82" s="23">
        <f>SUM(AIO82/AIN82)</f>
        <v>0</v>
      </c>
    </row>
    <row r="83" spans="5:926" ht="23.25" customHeight="1" x14ac:dyDescent="0.2">
      <c r="E83" s="72"/>
      <c r="J83" s="78">
        <v>2021</v>
      </c>
      <c r="K83" s="78">
        <v>650</v>
      </c>
      <c r="L83" s="79">
        <v>44279</v>
      </c>
      <c r="M83" s="78">
        <v>1105900</v>
      </c>
      <c r="N83" s="80"/>
      <c r="O83" s="80" t="s">
        <v>706</v>
      </c>
      <c r="P83" s="80" t="s">
        <v>720</v>
      </c>
      <c r="Q83" s="80" t="s">
        <v>721</v>
      </c>
      <c r="R83" s="22">
        <v>13</v>
      </c>
      <c r="S83" s="22">
        <v>2</v>
      </c>
      <c r="T83" s="22">
        <v>9</v>
      </c>
      <c r="U83" s="68" t="s">
        <v>698</v>
      </c>
      <c r="V83" s="22" t="s">
        <v>703</v>
      </c>
      <c r="X83" s="22">
        <v>118.8</v>
      </c>
      <c r="Y83" s="74">
        <f>SUM(AK83/X83)</f>
        <v>6397.3063973063972</v>
      </c>
      <c r="Z83" s="75">
        <v>230750</v>
      </c>
      <c r="AA83" s="75"/>
      <c r="AB83" s="75"/>
      <c r="AC83" s="75">
        <f>SUM(Z83:AB83)</f>
        <v>230750</v>
      </c>
      <c r="AD83" s="75">
        <v>230750</v>
      </c>
      <c r="AE83" s="75"/>
      <c r="AF83" s="75"/>
      <c r="AG83" s="75">
        <f>SUM(AD83:AF83)</f>
        <v>230750</v>
      </c>
      <c r="AH83" s="74">
        <v>760000</v>
      </c>
      <c r="AI83" s="74"/>
      <c r="AJ83" s="74"/>
      <c r="AK83" s="76">
        <f>SUM(AH83-(AI83+AJ83))</f>
        <v>760000</v>
      </c>
      <c r="AL83" s="23">
        <f>SUM(AD83/AK83)</f>
        <v>0.30361842105263159</v>
      </c>
      <c r="AM83" s="77">
        <f>ABS(AL83-$A$7)</f>
        <v>0.4353815789473684</v>
      </c>
      <c r="AN83" s="77">
        <f>ABS(AL83-$A$9)</f>
        <v>0.48762883812170832</v>
      </c>
      <c r="AO83" s="77">
        <f>SUMSQ(AN83)</f>
        <v>0.23778188376792722</v>
      </c>
      <c r="AP83" s="75">
        <f>AK83^2</f>
        <v>577600000000</v>
      </c>
      <c r="AQ83" s="74">
        <f>AG83^2</f>
        <v>53245562500</v>
      </c>
      <c r="AR83" s="75">
        <f>AG83*AK83</f>
        <v>175370000000</v>
      </c>
      <c r="KW83" s="22">
        <v>14.1</v>
      </c>
      <c r="KX83" s="22">
        <v>51.63</v>
      </c>
      <c r="KZ83" s="22">
        <v>37.520000000000003</v>
      </c>
      <c r="LD83" s="22">
        <v>24.23</v>
      </c>
      <c r="ME83" s="22">
        <v>67.78</v>
      </c>
      <c r="MF83" s="22">
        <v>36.950000000000003</v>
      </c>
      <c r="MG83" s="22">
        <v>43.51</v>
      </c>
      <c r="OX83" s="22">
        <v>6.2</v>
      </c>
      <c r="RB83" s="22">
        <v>1.22</v>
      </c>
      <c r="RE83" s="22">
        <f>SUM(AS83:PG83)</f>
        <v>281.91999999999996</v>
      </c>
      <c r="RF83" s="22">
        <f>SUM(AS83:RC83)</f>
        <v>283.14</v>
      </c>
      <c r="RG83" s="75">
        <f>SUM(AS83*$RG$28)</f>
        <v>0</v>
      </c>
      <c r="RH83" s="75">
        <f>SUM(AT83*$RH$28)</f>
        <v>0</v>
      </c>
      <c r="RI83" s="75">
        <f>SUM(AU83*$RI$28)</f>
        <v>0</v>
      </c>
      <c r="RJ83" s="75">
        <f>SUM(AV83*$RJ$28)</f>
        <v>0</v>
      </c>
      <c r="RK83" s="75">
        <f>SUM(AW83*$RK$28)</f>
        <v>0</v>
      </c>
      <c r="RL83" s="75">
        <f>SUM(AX83*$RL$28)</f>
        <v>0</v>
      </c>
      <c r="RM83" s="75">
        <f>SUM(AY83*$RM$28)</f>
        <v>0</v>
      </c>
      <c r="RN83" s="75">
        <f>SUM(AZ83*$RN$28)</f>
        <v>0</v>
      </c>
      <c r="RO83" s="75">
        <f>SUM(BA83*$RO$28)</f>
        <v>0</v>
      </c>
      <c r="RP83" s="75">
        <f>SUM(BB83*$RP$28)</f>
        <v>0</v>
      </c>
      <c r="RQ83" s="75">
        <f>SUM(BC83*$RQ$28)</f>
        <v>0</v>
      </c>
      <c r="RR83" s="75">
        <f>SUM(BD83*$RR$28)</f>
        <v>0</v>
      </c>
      <c r="RS83" s="75">
        <f>SUM(BE83*$RS$28)</f>
        <v>0</v>
      </c>
      <c r="RT83" s="75">
        <f>SUM(BF83*$RT$28)</f>
        <v>0</v>
      </c>
      <c r="RU83" s="75">
        <f>SUM(BG83*$RU$28)</f>
        <v>0</v>
      </c>
      <c r="RV83" s="75">
        <f>SUM(BH83*$RV$28)</f>
        <v>0</v>
      </c>
      <c r="RW83" s="75">
        <f>SUM(BI83*$RW$28)</f>
        <v>0</v>
      </c>
      <c r="RX83" s="75">
        <f>SUM(BJ83*$RX$28)</f>
        <v>0</v>
      </c>
      <c r="RY83" s="75">
        <f>SUM(BK83*$RY$28)</f>
        <v>0</v>
      </c>
      <c r="RZ83" s="75">
        <f>SUM(BL83*$RZ$28)</f>
        <v>0</v>
      </c>
      <c r="SA83" s="75">
        <f>SUM(BM83*$SA$28)</f>
        <v>0</v>
      </c>
      <c r="SB83" s="75">
        <f>SUM(BN83*$SB$28)</f>
        <v>0</v>
      </c>
      <c r="SC83" s="75">
        <f>SUM(BO83*$SC$28)</f>
        <v>0</v>
      </c>
      <c r="SD83" s="75">
        <f>SUM(BP83*$SD$28)</f>
        <v>0</v>
      </c>
      <c r="SE83" s="75">
        <f>SUM(BQ83*$SE$28)</f>
        <v>0</v>
      </c>
      <c r="SF83" s="75">
        <f>SUM(BR83*$SF$28)</f>
        <v>0</v>
      </c>
      <c r="SG83" s="75">
        <f>SUM(BS83*$SG$28)</f>
        <v>0</v>
      </c>
      <c r="SH83" s="75">
        <f>SUM(BT83*$SH$28)</f>
        <v>0</v>
      </c>
      <c r="SI83" s="75">
        <f>SUM(BU83*$SI$28)</f>
        <v>0</v>
      </c>
      <c r="SJ83" s="75">
        <f>SUM(BV83*$SJ$28)</f>
        <v>0</v>
      </c>
      <c r="SK83" s="75">
        <f>SUM(BW83*$SK$28)</f>
        <v>0</v>
      </c>
      <c r="SL83" s="75">
        <f>SUM(BX83*$SL$28)</f>
        <v>0</v>
      </c>
      <c r="SM83" s="75">
        <f>SUM(BY83*$SM$28)</f>
        <v>0</v>
      </c>
      <c r="SN83" s="75">
        <f>SUM(BZ83*$SN$28)</f>
        <v>0</v>
      </c>
      <c r="SO83" s="75">
        <f>SUM(CA83*$SO$28)</f>
        <v>0</v>
      </c>
      <c r="SP83" s="75">
        <f>SUM(CB83*$SP$28)</f>
        <v>0</v>
      </c>
      <c r="SQ83" s="75">
        <f>SUM(CC83*$SQ$28)</f>
        <v>0</v>
      </c>
      <c r="SR83" s="75">
        <f>SUM(CD83*$SR$28)</f>
        <v>0</v>
      </c>
      <c r="SS83" s="75">
        <f>SUM(CE83*$SS$28)</f>
        <v>0</v>
      </c>
      <c r="ST83" s="75">
        <f>SUM(CF83*$ST$28)</f>
        <v>0</v>
      </c>
      <c r="SU83" s="75">
        <f>SUM(CG83*$SU$28)</f>
        <v>0</v>
      </c>
      <c r="SV83" s="75">
        <f>SUM(CH83*$SV$28)</f>
        <v>0</v>
      </c>
      <c r="SW83" s="75">
        <f>SUM(CI83*$SW$28)</f>
        <v>0</v>
      </c>
      <c r="SX83" s="75">
        <f>SUM(CJ83*$SX$28)</f>
        <v>0</v>
      </c>
      <c r="SY83" s="75">
        <f>SUM(CK83*$SY$28)</f>
        <v>0</v>
      </c>
      <c r="SZ83" s="75">
        <f>SUM(CL83*$SZ$28)</f>
        <v>0</v>
      </c>
      <c r="TA83" s="75">
        <f>SUM(CM83*$TA$28)</f>
        <v>0</v>
      </c>
      <c r="TB83" s="75">
        <f>SUM(CN83*$TB$28)</f>
        <v>0</v>
      </c>
      <c r="TC83" s="75">
        <f>SUM(CO83*$TC$28)</f>
        <v>0</v>
      </c>
      <c r="TD83" s="75">
        <f>SUM(CP83*$TD$28)</f>
        <v>0</v>
      </c>
      <c r="TE83" s="75">
        <f>SUM(CQ83*$TE$28)</f>
        <v>0</v>
      </c>
      <c r="TF83" s="75">
        <f>SUM(CR83*$TF$28)</f>
        <v>0</v>
      </c>
      <c r="TG83" s="75">
        <f>SUM(CS83*$TG$28)</f>
        <v>0</v>
      </c>
      <c r="TH83" s="75">
        <f>SUM(CT83*$TH$28)</f>
        <v>0</v>
      </c>
      <c r="TI83" s="75">
        <f>SUM(CU83*$TI$28)</f>
        <v>0</v>
      </c>
      <c r="TJ83" s="75">
        <f>SUM(CV83*$TJ$28)</f>
        <v>0</v>
      </c>
      <c r="TK83" s="75">
        <f>SUM(CW83*$TK$28)</f>
        <v>0</v>
      </c>
      <c r="TL83" s="75">
        <f>SUM(CX83*$TL$28)</f>
        <v>0</v>
      </c>
      <c r="TM83" s="75">
        <f>SUM(CY83*$TM$28)</f>
        <v>0</v>
      </c>
      <c r="TN83" s="75">
        <f>SUM(CZ83*$TN$28)</f>
        <v>0</v>
      </c>
      <c r="TO83" s="75">
        <f>SUM(DA83*$TO$28)</f>
        <v>0</v>
      </c>
      <c r="TP83" s="75">
        <f>SUM(DB83*$TP$28)</f>
        <v>0</v>
      </c>
      <c r="TQ83" s="75">
        <f>SUM(DC83*$TQ$28)</f>
        <v>0</v>
      </c>
      <c r="TR83" s="75">
        <f>SUM(DD83*$TR$28)</f>
        <v>0</v>
      </c>
      <c r="TS83" s="75">
        <f>SUM(DE83*$TS$28)</f>
        <v>0</v>
      </c>
      <c r="TT83" s="75">
        <f>SUM(DF83*$TT$28)</f>
        <v>0</v>
      </c>
      <c r="TU83" s="75">
        <f>SUM(DG83*$TU$28)</f>
        <v>0</v>
      </c>
      <c r="TV83" s="75">
        <f>SUM(DH83*$TV$28)</f>
        <v>0</v>
      </c>
      <c r="TW83" s="75">
        <f>SUM(DI83*$TW$28)</f>
        <v>0</v>
      </c>
      <c r="TX83" s="75">
        <f>SUM(DJ83*$TX$28)</f>
        <v>0</v>
      </c>
      <c r="TY83" s="75">
        <f>SUM(DK83*$TY$28)</f>
        <v>0</v>
      </c>
      <c r="TZ83" s="75">
        <f>SUM(DL83*$TZ$28)</f>
        <v>0</v>
      </c>
      <c r="UA83" s="75">
        <f>SUM(DM83*$UA$28)</f>
        <v>0</v>
      </c>
      <c r="UB83" s="75">
        <f>SUM(DN83*$UB$28)</f>
        <v>0</v>
      </c>
      <c r="UC83" s="75">
        <f>SUM(DO83*$UC$28)</f>
        <v>0</v>
      </c>
      <c r="UD83" s="75">
        <f>SUM(DP83*$UD$28)</f>
        <v>0</v>
      </c>
      <c r="UE83" s="75">
        <f>SUM(DQ83*$UE$28)</f>
        <v>0</v>
      </c>
      <c r="UF83" s="75">
        <f>SUM(DR83*$UF$28)</f>
        <v>0</v>
      </c>
      <c r="UG83" s="75">
        <f>SUM(DS83*$UG$28)</f>
        <v>0</v>
      </c>
      <c r="UH83" s="75">
        <f>SUM(DT83*$UH$28)</f>
        <v>0</v>
      </c>
      <c r="UI83" s="75">
        <f>SUM(DU83*$UI$28)</f>
        <v>0</v>
      </c>
      <c r="UJ83" s="75">
        <f>SUM(DV83*$UJ$28)</f>
        <v>0</v>
      </c>
      <c r="UK83" s="75">
        <f>SUM(DW83*$UK$28)</f>
        <v>0</v>
      </c>
      <c r="UL83" s="75">
        <f>SUM(DX83*$UL$28)</f>
        <v>0</v>
      </c>
      <c r="UM83" s="75">
        <f>SUM(DY83*$UM$28)</f>
        <v>0</v>
      </c>
      <c r="UN83" s="75">
        <f>SUM(DZ83*$UN$28)</f>
        <v>0</v>
      </c>
      <c r="UO83" s="75">
        <f>SUM(EA83*$UO$28)</f>
        <v>0</v>
      </c>
      <c r="UP83" s="75">
        <f>SUM(EB83*$UP$28)</f>
        <v>0</v>
      </c>
      <c r="UQ83" s="75">
        <f>SUM(EC83*$UQ$28)</f>
        <v>0</v>
      </c>
      <c r="UR83" s="75">
        <f>SUM(ED83*$UR$28)</f>
        <v>0</v>
      </c>
      <c r="US83" s="75">
        <f>SUM(EE83*$US$28)</f>
        <v>0</v>
      </c>
      <c r="UT83" s="75">
        <f>SUM(EF83*$UT$28)</f>
        <v>0</v>
      </c>
      <c r="UU83" s="75">
        <f>SUM(EG83*$UU$28)</f>
        <v>0</v>
      </c>
      <c r="UV83" s="75">
        <f>SUM(EH83*$UV$28)</f>
        <v>0</v>
      </c>
      <c r="UW83" s="75">
        <f>SUM(EI83*$UW$28)</f>
        <v>0</v>
      </c>
      <c r="UX83" s="75">
        <f>SUM(EJ83*$UX$28)</f>
        <v>0</v>
      </c>
      <c r="UY83" s="75">
        <f>SUM(EK83*$UY$28)</f>
        <v>0</v>
      </c>
      <c r="UZ83" s="75">
        <f>SUM(EL83*$UZ$28)</f>
        <v>0</v>
      </c>
      <c r="VA83" s="75">
        <f>SUM(EM83*$VA$28)</f>
        <v>0</v>
      </c>
      <c r="VB83" s="75">
        <f>SUM(EN83*$VB$28)</f>
        <v>0</v>
      </c>
      <c r="VC83" s="75">
        <f>SUM(EO83*$VC$28)</f>
        <v>0</v>
      </c>
      <c r="VD83" s="75">
        <f>SUM(EP83*$VD$28)</f>
        <v>0</v>
      </c>
      <c r="VE83" s="75">
        <f>SUM(EQ83*$VE$28)</f>
        <v>0</v>
      </c>
      <c r="VF83" s="75">
        <f>SUM(ER83*$VF$28)</f>
        <v>0</v>
      </c>
      <c r="VG83" s="75">
        <f>SUM(ES83*$VG$28)</f>
        <v>0</v>
      </c>
      <c r="VH83" s="75">
        <f>SUM(ET83*$VH$28)</f>
        <v>0</v>
      </c>
      <c r="VI83" s="75">
        <f>SUM(EU83*$VI$28)</f>
        <v>0</v>
      </c>
      <c r="VJ83" s="75">
        <f>SUM(EV83*$VJ$28)</f>
        <v>0</v>
      </c>
      <c r="VK83" s="75">
        <f>SUM(EW83*$VK$28)</f>
        <v>0</v>
      </c>
      <c r="VL83" s="75">
        <f>SUM(EX83*$VL$28)</f>
        <v>0</v>
      </c>
      <c r="VM83" s="75">
        <f>SUM(EY83*$VM$28)</f>
        <v>0</v>
      </c>
      <c r="VN83" s="75">
        <f>SUM(EZ83*$VND$28)</f>
        <v>0</v>
      </c>
      <c r="VO83" s="75">
        <f>SUM(FA83*$VO$28)</f>
        <v>0</v>
      </c>
      <c r="VP83" s="75">
        <f>SUM(FB83*$VP$28)</f>
        <v>0</v>
      </c>
      <c r="VQ83" s="75">
        <f>SUM(FC83*$VQ$28)</f>
        <v>0</v>
      </c>
      <c r="VR83" s="75">
        <f>SUM(FD83*$VR$28)</f>
        <v>0</v>
      </c>
      <c r="VS83" s="75">
        <f>SUM(FE83*$VS$28)</f>
        <v>0</v>
      </c>
      <c r="VT83" s="75">
        <f>SUM(FF83*$VT$28)</f>
        <v>0</v>
      </c>
      <c r="VU83" s="75">
        <f>SUM(FG83*$VU$28)</f>
        <v>0</v>
      </c>
      <c r="VV83" s="75">
        <f>SUM(FH83*$VV$28)</f>
        <v>0</v>
      </c>
      <c r="VW83" s="75">
        <f>SUM(FI83*$VW$28)</f>
        <v>0</v>
      </c>
      <c r="VX83" s="75">
        <f>SUM(FJ83*$VX$28)</f>
        <v>0</v>
      </c>
      <c r="VY83" s="75">
        <f>SUM(FK83*$VY$28)</f>
        <v>0</v>
      </c>
      <c r="VZ83" s="75">
        <f>SUM(FL83*$VZ$28)</f>
        <v>0</v>
      </c>
      <c r="WA83" s="75">
        <f>SUM(FM83*$WA$28)</f>
        <v>0</v>
      </c>
      <c r="WB83" s="75">
        <f>SUM(FN83*$WB$28)</f>
        <v>0</v>
      </c>
      <c r="WC83" s="75">
        <f>SUM(FO83*$WC$28)</f>
        <v>0</v>
      </c>
      <c r="WD83" s="75">
        <f>SUM(FP83*$WD$28)</f>
        <v>0</v>
      </c>
      <c r="WE83" s="75">
        <f>SUM(FQ83*$WE$28)</f>
        <v>0</v>
      </c>
      <c r="WF83" s="75">
        <f>SUM(FR83*$WF$28)</f>
        <v>0</v>
      </c>
      <c r="WG83" s="75">
        <f>SUM(FS83*$WG$28)</f>
        <v>0</v>
      </c>
      <c r="WH83" s="75">
        <f>SUM(FT83*$WH$28)</f>
        <v>0</v>
      </c>
      <c r="WI83" s="75">
        <f>SUM(FU83*$WI$28)</f>
        <v>0</v>
      </c>
      <c r="WJ83" s="75">
        <f>SUM(FV83*$WJ$28)</f>
        <v>0</v>
      </c>
      <c r="WK83" s="75">
        <f>SUM(FW83*$WK$28)</f>
        <v>0</v>
      </c>
      <c r="WL83" s="75">
        <f>SUM(FX83*$WL$28)</f>
        <v>0</v>
      </c>
      <c r="WM83" s="75">
        <f>SUM(FY83*$WM$28)</f>
        <v>0</v>
      </c>
      <c r="WN83" s="75">
        <f>SUM(FZ83*$WN$28)</f>
        <v>0</v>
      </c>
      <c r="WO83" s="75">
        <f>SUM(GA83*$WO$28)</f>
        <v>0</v>
      </c>
      <c r="WP83" s="75">
        <f>SUM(GB83*$WP$28)</f>
        <v>0</v>
      </c>
      <c r="WQ83" s="75">
        <f>SUM(GC83*$WQ$28)</f>
        <v>0</v>
      </c>
      <c r="WR83" s="75">
        <f>SUM(GD83*$WR$28)</f>
        <v>0</v>
      </c>
      <c r="WS83" s="75">
        <f>SUM(GE83*$WS$28)</f>
        <v>0</v>
      </c>
      <c r="WT83" s="75">
        <f>SUM(GF83*$WT$28)</f>
        <v>0</v>
      </c>
      <c r="WU83" s="75">
        <f>SUM(GG83*$WU$28)</f>
        <v>0</v>
      </c>
      <c r="WV83" s="75">
        <f>SUM(GH83*$WV$28)</f>
        <v>0</v>
      </c>
      <c r="WW83" s="75">
        <f>SUM(GI83*$WW$28)</f>
        <v>0</v>
      </c>
      <c r="WX83" s="75">
        <f>SUM(GJ83*$WX$28)</f>
        <v>0</v>
      </c>
      <c r="WY83" s="75">
        <f>SUM(GK83*$WY$28)</f>
        <v>0</v>
      </c>
      <c r="WZ83" s="75">
        <f>SUM(GL83*$WZ$28)</f>
        <v>0</v>
      </c>
      <c r="XA83" s="75">
        <f>SUM(GM83*$XA$28)</f>
        <v>0</v>
      </c>
      <c r="XB83" s="75">
        <f>SUM(GN83*$XB$28)</f>
        <v>0</v>
      </c>
      <c r="XC83" s="75">
        <f>SUM(GO83*$XC$28)</f>
        <v>0</v>
      </c>
      <c r="XD83" s="75">
        <f>SUM(GP83*$XD$28)</f>
        <v>0</v>
      </c>
      <c r="XE83" s="75">
        <f>SUM(GQ83*$XE$28)</f>
        <v>0</v>
      </c>
      <c r="XF83" s="75">
        <f>SUM(GR83*$XF$28)</f>
        <v>0</v>
      </c>
      <c r="XG83" s="75">
        <f>SUM(GS83*$XG$28)</f>
        <v>0</v>
      </c>
      <c r="XH83" s="75">
        <f>SUM(GT83*$XH$28)</f>
        <v>0</v>
      </c>
      <c r="XI83" s="75">
        <f>SUM(GU83*$XI$28)</f>
        <v>0</v>
      </c>
      <c r="XJ83" s="75">
        <f>SUM(GV83*$XJ$28)</f>
        <v>0</v>
      </c>
      <c r="XK83" s="75">
        <f>SUM(GW83*$XK$28)</f>
        <v>0</v>
      </c>
      <c r="XL83" s="75">
        <f>SUM(GX83*$XL$28)</f>
        <v>0</v>
      </c>
      <c r="XM83" s="75">
        <f>SUM(GY83*$XM$28)</f>
        <v>0</v>
      </c>
      <c r="XN83" s="75">
        <f>SUM(GZ83*$XN$28)</f>
        <v>0</v>
      </c>
      <c r="XO83" s="75">
        <f>SUM(HA83*$XO$28)</f>
        <v>0</v>
      </c>
      <c r="XP83" s="75">
        <f>SUM(HB83*$XP$28)</f>
        <v>0</v>
      </c>
      <c r="XQ83" s="75">
        <f>SUM(HC83*$XQ$28)</f>
        <v>0</v>
      </c>
      <c r="XR83" s="75">
        <f>SUM(HD83*$XR$28)</f>
        <v>0</v>
      </c>
      <c r="XS83" s="75">
        <f>SUM(HE83*$XS$28)</f>
        <v>0</v>
      </c>
      <c r="XT83" s="75">
        <f>SUM(HF83*$XT$28)</f>
        <v>0</v>
      </c>
      <c r="XU83" s="75">
        <f>SUM(HG83*$XU$28)</f>
        <v>0</v>
      </c>
      <c r="XV83" s="75">
        <f>SUM(HH83*$XV$28)</f>
        <v>0</v>
      </c>
      <c r="XW83" s="75">
        <f>SUM(HI83*$XW$28)</f>
        <v>0</v>
      </c>
      <c r="XX83" s="75">
        <f>SUM(HJ83*$XX$28)</f>
        <v>0</v>
      </c>
      <c r="XY83" s="75">
        <f>SUM(HK83*$XY$28)</f>
        <v>0</v>
      </c>
      <c r="XZ83" s="75">
        <f>SUM(HL83*$XZ$28)</f>
        <v>0</v>
      </c>
      <c r="YA83" s="75">
        <f>SUM(HM83*$YA$28)</f>
        <v>0</v>
      </c>
      <c r="YB83" s="75">
        <f>SUM(HN83*$YB$28)</f>
        <v>0</v>
      </c>
      <c r="YC83" s="75">
        <f>SUM(HO83*$YC$28)</f>
        <v>0</v>
      </c>
      <c r="YD83" s="75">
        <f>SUM(HP83*$YD$28)</f>
        <v>0</v>
      </c>
      <c r="YE83" s="75">
        <f>SUM(HQ83*$YE$28)</f>
        <v>0</v>
      </c>
      <c r="YF83" s="75">
        <f>SUM(HR83*$YF$28)</f>
        <v>0</v>
      </c>
      <c r="YG83" s="75">
        <f>SUM(HS83*$YG$28)</f>
        <v>0</v>
      </c>
      <c r="YH83" s="75">
        <f>SUM(HT83*$YH$28)</f>
        <v>0</v>
      </c>
      <c r="YI83" s="75">
        <f>SUM(HU83*$YI$28)</f>
        <v>0</v>
      </c>
      <c r="YJ83" s="75">
        <f>SUM(HV83*$YJ$28)</f>
        <v>0</v>
      </c>
      <c r="YK83" s="75">
        <f>SUM(HW83*$YK$28)</f>
        <v>0</v>
      </c>
      <c r="YL83" s="75">
        <f>SUM(HX83*$YL$28)</f>
        <v>0</v>
      </c>
      <c r="YM83" s="75">
        <f>SUM(HY83*$YM$28)</f>
        <v>0</v>
      </c>
      <c r="YN83" s="75">
        <f>SUM(HZ83*$YN$28)</f>
        <v>0</v>
      </c>
      <c r="YO83" s="75">
        <f>SUM(IA83*$YO$28)</f>
        <v>0</v>
      </c>
      <c r="YP83" s="75">
        <f>SUM(IB83*$YP$28)</f>
        <v>0</v>
      </c>
      <c r="YQ83" s="75">
        <f>SUM(IC83*$YQ$28)</f>
        <v>0</v>
      </c>
      <c r="YR83" s="75">
        <f>SUM(ID83*$YR$28)</f>
        <v>0</v>
      </c>
      <c r="YS83" s="75">
        <f>SUM(IE83*$YS$28)</f>
        <v>0</v>
      </c>
      <c r="YT83" s="75">
        <f>SUM(IF83*$YT$28)</f>
        <v>0</v>
      </c>
      <c r="YU83" s="75">
        <f>SUM(IG83*$YU$28)</f>
        <v>0</v>
      </c>
      <c r="YV83" s="75">
        <f>SUM(IH83*$YV$28)</f>
        <v>0</v>
      </c>
      <c r="YW83" s="75">
        <f>SUM(II83*$YW$28)</f>
        <v>0</v>
      </c>
      <c r="YX83" s="75">
        <f>SUM(IJ83*$YX$28)</f>
        <v>0</v>
      </c>
      <c r="YY83" s="75">
        <f>SUM(IK83*$YY$28)</f>
        <v>0</v>
      </c>
      <c r="YZ83" s="75">
        <f>SUM(IL83*$YZ$28)</f>
        <v>0</v>
      </c>
      <c r="ZA83" s="75">
        <f>SUM(IM83*$ZA$28)</f>
        <v>0</v>
      </c>
      <c r="ZB83" s="75">
        <f>SUM(IN83*$ZB$28)</f>
        <v>0</v>
      </c>
      <c r="ZC83" s="75">
        <f>SUM(IO83*$ZC$28)</f>
        <v>0</v>
      </c>
      <c r="ZD83" s="75">
        <f>SUM(IP83*$ZD$28)</f>
        <v>0</v>
      </c>
      <c r="ZE83" s="75">
        <f>SUM(IQ83*$ZE$28)</f>
        <v>0</v>
      </c>
      <c r="ZF83" s="75">
        <f>SUM(IR83*$ZF$28)</f>
        <v>0</v>
      </c>
      <c r="ZG83" s="75">
        <f>SUM(IS83*$ZG$28)</f>
        <v>0</v>
      </c>
      <c r="ZH83" s="75">
        <f>SUM(IT83*$ZH$28)</f>
        <v>0</v>
      </c>
      <c r="ZI83" s="75">
        <f>SUM(IU83*$ZI$28)</f>
        <v>0</v>
      </c>
      <c r="ZJ83" s="75">
        <f>SUM(IV83*$ZJ$28)</f>
        <v>0</v>
      </c>
      <c r="ZK83" s="75">
        <f>SUM(IW83*$ZK$28)</f>
        <v>0</v>
      </c>
      <c r="ZL83" s="75">
        <f>SUM(IX83*$ZL$28)</f>
        <v>0</v>
      </c>
      <c r="ZM83" s="75">
        <f>SUM(IY83*$ZM$28)</f>
        <v>0</v>
      </c>
      <c r="ZN83" s="75">
        <f>SUM(IZ83*$ZN$28)</f>
        <v>0</v>
      </c>
      <c r="ZO83" s="75">
        <f>SUM(JA83*$ZO$28)</f>
        <v>0</v>
      </c>
      <c r="ZP83" s="75">
        <f>SUM(JB83*$ZP$28)</f>
        <v>0</v>
      </c>
      <c r="ZQ83" s="75">
        <f>SUM(JC83*$ZQ$28)</f>
        <v>0</v>
      </c>
      <c r="ZR83" s="75">
        <f>SUM(JD83*$ZR$28)</f>
        <v>0</v>
      </c>
      <c r="ZS83" s="75">
        <f>SUM(JE83*$ZS$28)</f>
        <v>0</v>
      </c>
      <c r="ZT83" s="75">
        <f>SUM(JF83*$ZT$28)</f>
        <v>0</v>
      </c>
      <c r="ZU83" s="75">
        <f>SUM(JG83*$ZU$28)</f>
        <v>0</v>
      </c>
      <c r="ZV83" s="75">
        <f>SUM(JH83*$ZV$28)</f>
        <v>0</v>
      </c>
      <c r="ZW83" s="75">
        <f>SUM(JI83*$ZW$28)</f>
        <v>0</v>
      </c>
      <c r="ZX83" s="75">
        <f>SUM(JJ83*$ZX$28)</f>
        <v>0</v>
      </c>
      <c r="ZY83" s="75">
        <f>SUM(JK83*$ZY$28)</f>
        <v>0</v>
      </c>
      <c r="ZZ83" s="75">
        <f>SUM(JL83*$ZZ$28)</f>
        <v>0</v>
      </c>
      <c r="AAA83" s="75">
        <f>SUM(JM83*$AAA$28)</f>
        <v>0</v>
      </c>
      <c r="AAB83" s="75">
        <f>SUM(JN83*$AAB$28)</f>
        <v>0</v>
      </c>
      <c r="AAC83" s="75">
        <f>SUM(JO83*$AAC$28)</f>
        <v>0</v>
      </c>
      <c r="AAD83" s="75">
        <f>SUM(JP83*$AAD$28)</f>
        <v>0</v>
      </c>
      <c r="AAE83" s="75">
        <f>SUM(JQ83*$AAE$28)</f>
        <v>0</v>
      </c>
      <c r="AAF83" s="75">
        <f>SUM(JR83*$AAF$28)</f>
        <v>0</v>
      </c>
      <c r="AAG83" s="75">
        <f>SUM(JS83*$AAG$28)</f>
        <v>0</v>
      </c>
      <c r="AAH83" s="75">
        <f>SUM(JT83*$AAH$28)</f>
        <v>0</v>
      </c>
      <c r="AAI83" s="75">
        <f>SUM(JU83*$AAI$28)</f>
        <v>0</v>
      </c>
      <c r="AAJ83" s="75">
        <f>SUM(JV83*$AAJ$28)</f>
        <v>0</v>
      </c>
      <c r="AAK83" s="75">
        <f>SUM(JW83*$AAK$28)</f>
        <v>0</v>
      </c>
      <c r="AAL83" s="75">
        <f>SUM(JX83*$AAL$28)</f>
        <v>0</v>
      </c>
      <c r="AAM83" s="75">
        <f>SUM(JY83*$AAM$28)</f>
        <v>0</v>
      </c>
      <c r="AAN83" s="75">
        <f>SUM(JZ83*$AAN$28)</f>
        <v>0</v>
      </c>
      <c r="AAO83" s="75">
        <f>SUM(KA83*$AAO$28)</f>
        <v>0</v>
      </c>
      <c r="AAP83" s="75">
        <f>SUM(KB83*$AAP$28)</f>
        <v>0</v>
      </c>
      <c r="AAQ83" s="75">
        <f>SUM(KC83*$AAQ$28)</f>
        <v>0</v>
      </c>
      <c r="AAR83" s="75">
        <f>SUM(KD83*$AAR$28)</f>
        <v>0</v>
      </c>
      <c r="AAS83" s="75">
        <f>SUM(KE83*$AAS$28)</f>
        <v>0</v>
      </c>
      <c r="AAT83" s="75">
        <f>SUM(KF83*$AAT$28)</f>
        <v>0</v>
      </c>
      <c r="AAU83" s="75">
        <f>SUM(KG83*$AAU$28)</f>
        <v>0</v>
      </c>
      <c r="AAV83" s="75">
        <f>SUM(KH83*$AAV$28)</f>
        <v>0</v>
      </c>
      <c r="AAW83" s="75">
        <f>SUM(KI83*$AAW$28)</f>
        <v>0</v>
      </c>
      <c r="AAX83" s="75">
        <f>SUM(KJ83*$AAX$28)</f>
        <v>0</v>
      </c>
      <c r="AAY83" s="75">
        <f>SUM(KK83*$AAY$28)</f>
        <v>0</v>
      </c>
      <c r="AAZ83" s="75">
        <f>SUM(KL83*$AAZ$28)</f>
        <v>0</v>
      </c>
      <c r="ABA83" s="75">
        <f>SUM(KM83*$ABA$28)</f>
        <v>0</v>
      </c>
      <c r="ABB83" s="75">
        <f>SUM(KN83*$ABB$28)</f>
        <v>0</v>
      </c>
      <c r="ABC83" s="75">
        <f>SUM(KO83*$ABC$28)</f>
        <v>0</v>
      </c>
      <c r="ABD83" s="75">
        <f>SUM(KP83*$ABD$28)</f>
        <v>0</v>
      </c>
      <c r="ABE83" s="75">
        <f>SUM(KQ83*$ABE$28)</f>
        <v>0</v>
      </c>
      <c r="ABF83" s="75">
        <f>SUM(KR83*$ABF$28)</f>
        <v>0</v>
      </c>
      <c r="ABG83" s="75">
        <f>SUM(KS83*$ABG$28)</f>
        <v>0</v>
      </c>
      <c r="ABH83" s="75">
        <f>SUM(KT83*$ABH$28)</f>
        <v>0</v>
      </c>
      <c r="ABI83" s="75">
        <f>SUM(KU83*$ABI$28)</f>
        <v>0</v>
      </c>
      <c r="ABJ83" s="75">
        <f>SUM(KV83*$ABJ$28)</f>
        <v>0</v>
      </c>
      <c r="ABK83" s="75">
        <f>SUM(KW83*$ABK$28)</f>
        <v>38704.5</v>
      </c>
      <c r="ABL83" s="75">
        <f>SUM(KX83*$ABL$28)</f>
        <v>141724.35</v>
      </c>
      <c r="ABM83" s="75">
        <f>SUM(KY83*$ABM$28)</f>
        <v>0</v>
      </c>
      <c r="ABN83" s="75">
        <f>SUM(KZ83*$ABN$28)</f>
        <v>90610.8</v>
      </c>
      <c r="ABO83" s="75">
        <f>SUM(LA83*$ABO$28)</f>
        <v>0</v>
      </c>
      <c r="ABP83" s="75">
        <f>SUM(LB83*$ABP$28)</f>
        <v>0</v>
      </c>
      <c r="ABQ83" s="75">
        <f>SUM(LC83*$ABQ$28)</f>
        <v>0</v>
      </c>
      <c r="ABR83" s="75">
        <f>SUM(LD83*$ABR$28)</f>
        <v>41675.599999999999</v>
      </c>
      <c r="ABS83" s="75">
        <f>SUM(LE83*$ABS$28)</f>
        <v>0</v>
      </c>
      <c r="ABT83" s="75">
        <f>SUM(LF83*$ABT$28)</f>
        <v>0</v>
      </c>
      <c r="ABU83" s="75">
        <f>SUM(LG83*$ABU$28)</f>
        <v>0</v>
      </c>
      <c r="ABV83" s="75">
        <f>SUM(LH83*$ABV$28)</f>
        <v>0</v>
      </c>
      <c r="ABW83" s="75">
        <f>SUM(LI83*$ABW$28)</f>
        <v>0</v>
      </c>
      <c r="ABX83" s="75">
        <f>SUM(LJ83*$ABX$28)</f>
        <v>0</v>
      </c>
      <c r="ABY83" s="75">
        <f>SUM(LK83*$ABY$28)</f>
        <v>0</v>
      </c>
      <c r="ABZ83" s="75">
        <f>SUM(LL83*$ABZ$28)</f>
        <v>0</v>
      </c>
      <c r="ACA83" s="75">
        <f>SUM(LM83*$ACA$28)</f>
        <v>0</v>
      </c>
      <c r="ACB83" s="75">
        <f>SUM(LN83*$ACB$28)</f>
        <v>0</v>
      </c>
      <c r="ACC83" s="75">
        <f>SUM(LO83*$ACC$28)</f>
        <v>0</v>
      </c>
      <c r="ACD83" s="75">
        <f>SUM(LP83*$ACD$28)</f>
        <v>0</v>
      </c>
      <c r="ACE83" s="75">
        <f>SUM(LQ83*$ACE$28)</f>
        <v>0</v>
      </c>
      <c r="ACF83" s="75">
        <f>SUM(LR83*$ACF$28)</f>
        <v>0</v>
      </c>
      <c r="ACG83" s="75">
        <f>SUM(LS83*$ACG$28)</f>
        <v>0</v>
      </c>
      <c r="ACH83" s="75">
        <f>SUM(LT83*$ACH$28)</f>
        <v>0</v>
      </c>
      <c r="ACI83" s="75">
        <f>SUM(LU83*$ACI$28)</f>
        <v>0</v>
      </c>
      <c r="ACJ83" s="75">
        <f>SUM(LV83*$ACJ$28)</f>
        <v>0</v>
      </c>
      <c r="ACK83" s="75">
        <f>SUM(LW83*$ACK$28)</f>
        <v>0</v>
      </c>
      <c r="ACL83" s="75">
        <f>SUM(LX83*$ACL$28)</f>
        <v>0</v>
      </c>
      <c r="ACM83" s="75">
        <f>SUM(LY83*$ACM$28)</f>
        <v>0</v>
      </c>
      <c r="ACN83" s="75">
        <f>SUM(LZ83*$ACN$28)</f>
        <v>0</v>
      </c>
      <c r="ACO83" s="75">
        <f>SUM(MA83*$ACO$28)</f>
        <v>0</v>
      </c>
      <c r="ACP83" s="75">
        <f>SUM(MB83*$ACP$28)</f>
        <v>0</v>
      </c>
      <c r="ACQ83" s="75">
        <f>SUM(MC83*$ACQ$28)</f>
        <v>0</v>
      </c>
      <c r="ACR83" s="75">
        <f>SUM(MD83*$ACR$28)</f>
        <v>0</v>
      </c>
      <c r="ACS83" s="75">
        <f>SUM(ME83*$ACS$28)</f>
        <v>94892</v>
      </c>
      <c r="ACT83" s="75">
        <f>SUM(MF83*$ACT$28)</f>
        <v>51730.000000000007</v>
      </c>
      <c r="ACU83" s="75">
        <f>SUM(MG83*$ACU$28)</f>
        <v>60914</v>
      </c>
      <c r="ACV83" s="75">
        <f>SUM(MH83*$ACV$28)</f>
        <v>0</v>
      </c>
      <c r="ACW83" s="75">
        <f>SUM(MI83*$ACW$28)</f>
        <v>0</v>
      </c>
      <c r="ACX83" s="75">
        <f>SUM(MJ83*$ACX$28)</f>
        <v>0</v>
      </c>
      <c r="ACY83" s="75">
        <f>SUM(MK83*$ACY$28)</f>
        <v>0</v>
      </c>
      <c r="ACZ83" s="75">
        <f>SUM(ML83*$ACZ$28)</f>
        <v>0</v>
      </c>
      <c r="ADA83" s="75">
        <f>SUM(MM83*$ADA$28)</f>
        <v>0</v>
      </c>
      <c r="ADB83" s="75">
        <f>SUM(MN83*$ADB$28)</f>
        <v>0</v>
      </c>
      <c r="ADC83" s="75">
        <f>SUM(MO83*$ADC$28)</f>
        <v>0</v>
      </c>
      <c r="ADD83" s="75">
        <f>SUM(MP83*$ADD$28)</f>
        <v>0</v>
      </c>
      <c r="ADE83" s="75">
        <f>SUM(MQ83*$ADE$28)</f>
        <v>0</v>
      </c>
      <c r="ADF83" s="75">
        <f>SUM(MR83*$ADF$28)</f>
        <v>0</v>
      </c>
      <c r="ADG83" s="75">
        <f>SUM(MS83*$ADG$28)</f>
        <v>0</v>
      </c>
      <c r="ADH83" s="75">
        <f>SUM(MT83*$ADH$28)</f>
        <v>0</v>
      </c>
      <c r="ADI83" s="75">
        <f>SUM(MU83*$ADI$28)</f>
        <v>0</v>
      </c>
      <c r="ADJ83" s="75">
        <f>SUM(MV83*$ADJ$28)</f>
        <v>0</v>
      </c>
      <c r="ADK83" s="75">
        <f>SUM(MW83*$ADK$28)</f>
        <v>0</v>
      </c>
      <c r="ADL83" s="75">
        <f>SUM(MX83*$ADL$28)</f>
        <v>0</v>
      </c>
      <c r="ADM83" s="75">
        <f>SUM(MY83*$ADM$28)</f>
        <v>0</v>
      </c>
      <c r="ADN83" s="75">
        <f>SUM(MZ83*$ADN$28)</f>
        <v>0</v>
      </c>
      <c r="ADO83" s="75">
        <f>SUM(NA83*$ADO$28)</f>
        <v>0</v>
      </c>
      <c r="ADP83" s="75">
        <f>SUM(NB83*$ADP$28)</f>
        <v>0</v>
      </c>
      <c r="ADQ83" s="75">
        <f>SUM(NC83*$ADQ$28)</f>
        <v>0</v>
      </c>
      <c r="ADR83" s="75">
        <f>SUM(ND83*$ADR$28)</f>
        <v>0</v>
      </c>
      <c r="ADS83" s="75">
        <f>SUM(NE83*$ADS$28)</f>
        <v>0</v>
      </c>
      <c r="ADT83" s="75">
        <f>SUM(NF83*$ADT$28)</f>
        <v>0</v>
      </c>
      <c r="ADU83" s="75">
        <f>SUM(NG83*$ADU$28)</f>
        <v>0</v>
      </c>
      <c r="ADV83" s="75">
        <f>SUM(NH83*$ADV$28)</f>
        <v>0</v>
      </c>
      <c r="ADW83" s="75">
        <f>SUM(NI83*$ADW$28)</f>
        <v>0</v>
      </c>
      <c r="ADX83" s="75">
        <f>SUM(NJ83*$ADX$28)</f>
        <v>0</v>
      </c>
      <c r="ADY83" s="75">
        <f>SUM(NK83*$ADY$28)</f>
        <v>0</v>
      </c>
      <c r="ADZ83" s="75">
        <f>SUM(NL83*$ADZ$28)</f>
        <v>0</v>
      </c>
      <c r="AEA83" s="75">
        <f>SUM(NM83*$AEA$28)</f>
        <v>0</v>
      </c>
      <c r="AEB83" s="75">
        <f>SUM(NN83*$AEB$28)</f>
        <v>0</v>
      </c>
      <c r="AEC83" s="75">
        <f>SUM(NO83*$AEC$28)</f>
        <v>0</v>
      </c>
      <c r="AED83" s="75">
        <f>SUM(NP83*$AED$28)</f>
        <v>0</v>
      </c>
      <c r="AEE83" s="75">
        <f>SUM(NQ83*$AEE$28)</f>
        <v>0</v>
      </c>
      <c r="AEF83" s="75">
        <f>SUM(NR83*$AEF$28)</f>
        <v>0</v>
      </c>
      <c r="AEG83" s="75">
        <f>SUM(NS83*$AEG$28)</f>
        <v>0</v>
      </c>
      <c r="AEH83" s="75">
        <f>SUM(NT83*$AEH$28)</f>
        <v>0</v>
      </c>
      <c r="AEI83" s="75">
        <f>SUM(NU83*$AEI$28)</f>
        <v>0</v>
      </c>
      <c r="AEJ83" s="75">
        <f>SUM(NV83*$AEJ$28)</f>
        <v>0</v>
      </c>
      <c r="AEK83" s="75">
        <f>SUM(NW83*$AEK$28)</f>
        <v>0</v>
      </c>
      <c r="AEL83" s="75">
        <f>SUM(NX83*$AEL$28)</f>
        <v>0</v>
      </c>
      <c r="AEM83" s="75">
        <f>SUM(NY83*$AEM$28)</f>
        <v>0</v>
      </c>
      <c r="AEN83" s="75">
        <f>SUM(NZ83*$AEN$28)</f>
        <v>0</v>
      </c>
      <c r="AEO83" s="75">
        <f>SUM(OA83*$AEO$28)</f>
        <v>0</v>
      </c>
      <c r="AEP83" s="75">
        <f>SUM(OB83*$AEP$28)</f>
        <v>0</v>
      </c>
      <c r="AEQ83" s="75">
        <f>SUM(OC83*$AEQ$28)</f>
        <v>0</v>
      </c>
      <c r="AER83" s="75">
        <f>SUM(OD83*$AER$28)</f>
        <v>0</v>
      </c>
      <c r="AES83" s="75">
        <f>SUM(OE83*$AES$28)</f>
        <v>0</v>
      </c>
      <c r="AET83" s="75">
        <f>SUM(OF83*$AET$28)</f>
        <v>0</v>
      </c>
      <c r="AEU83" s="75">
        <f>SUM(OG83*$AEU$28)</f>
        <v>0</v>
      </c>
      <c r="AEV83" s="75">
        <f>SUM(OH83*$AEV$28)</f>
        <v>0</v>
      </c>
      <c r="AEW83" s="75">
        <f>SUM(OI83*$AEW$28)</f>
        <v>0</v>
      </c>
      <c r="AEX83" s="75">
        <f>SUM(OJ83*$AEX$28)</f>
        <v>0</v>
      </c>
      <c r="AEY83" s="75">
        <f>SUM(OK83*$AEY$28)</f>
        <v>0</v>
      </c>
      <c r="AEZ83" s="75">
        <f>SUM(OL83*$AEZ$28)</f>
        <v>0</v>
      </c>
      <c r="AFA83" s="75">
        <f>SUM(OM83*$AFA$28)</f>
        <v>0</v>
      </c>
      <c r="AFB83" s="75">
        <f>SUM(ON83*$AFB$28)</f>
        <v>0</v>
      </c>
      <c r="AFC83" s="75">
        <f>SUM(OO83*$AFC$28)</f>
        <v>0</v>
      </c>
      <c r="AFD83" s="75">
        <f>SUM(OP83*$AFD$28)</f>
        <v>0</v>
      </c>
      <c r="AFE83" s="75">
        <f>SUM(OQ83*$AFE$28)</f>
        <v>0</v>
      </c>
      <c r="AFF83" s="75">
        <f>SUM(OR83*$AFF$28)</f>
        <v>0</v>
      </c>
      <c r="AFG83" s="75">
        <f>SUM(OS83*$AFG$28)</f>
        <v>0</v>
      </c>
      <c r="AFH83" s="75">
        <f>SUM(OT83*$AFH$28)</f>
        <v>0</v>
      </c>
      <c r="AFI83" s="75">
        <f>SUM(OU83*$AFI$28)</f>
        <v>0</v>
      </c>
      <c r="AFJ83" s="75">
        <f>SUM(OV83*$AFJ$28)</f>
        <v>0</v>
      </c>
      <c r="AFK83" s="75">
        <f>SUM(OW83*$AFK$28)</f>
        <v>0</v>
      </c>
      <c r="AFL83" s="75">
        <f>SUM(OX83*$AFL$28)</f>
        <v>1736</v>
      </c>
      <c r="AFM83" s="75">
        <f>SUM(OY83*$AFM$28)</f>
        <v>0</v>
      </c>
      <c r="AFN83" s="75">
        <f>SUM(OZ83*$AFN$28)</f>
        <v>0</v>
      </c>
      <c r="AFO83" s="75">
        <f>SUM(PA83*$AFO$28)</f>
        <v>0</v>
      </c>
      <c r="AFP83" s="75">
        <f>SUM(PB83*$AFP$28)</f>
        <v>0</v>
      </c>
      <c r="AFQ83" s="75">
        <f>SUM(PC83*$AFQ$28)</f>
        <v>0</v>
      </c>
      <c r="AFR83" s="75">
        <f>SUM(PD83*$AFR$28)</f>
        <v>0</v>
      </c>
      <c r="AFS83" s="75">
        <f>SUM(PE83*$AFS$28)</f>
        <v>0</v>
      </c>
      <c r="AFT83" s="75">
        <f>SUM(PF83*$AFT$28)</f>
        <v>0</v>
      </c>
      <c r="AFU83" s="75">
        <f>SUM(PG83*$AFU$28)</f>
        <v>0</v>
      </c>
      <c r="AFV83" s="75">
        <f>SUM(PH83*$AFV$28)</f>
        <v>0</v>
      </c>
      <c r="AFW83" s="75">
        <f>SUM(PI83*$AFW$28)</f>
        <v>0</v>
      </c>
      <c r="AFX83" s="75">
        <f>SUM(PJ83*$AFX$28)</f>
        <v>0</v>
      </c>
      <c r="AFY83" s="75">
        <f>SUM(PK83*$AFY$28)</f>
        <v>0</v>
      </c>
      <c r="AFZ83" s="75">
        <f>SUM(PL83*$AFZ$28)</f>
        <v>0</v>
      </c>
      <c r="AGA83" s="75">
        <f>SUM(PM83*$AGA$28)</f>
        <v>0</v>
      </c>
      <c r="AGB83" s="75">
        <f>SUM(PN83*$AGB$28)</f>
        <v>0</v>
      </c>
      <c r="AGC83" s="75">
        <f>SUM(PO83*$AGC$28)</f>
        <v>0</v>
      </c>
      <c r="AGD83" s="75">
        <f>SUM(PP83*$AGD$28)</f>
        <v>0</v>
      </c>
      <c r="AGE83" s="75">
        <f>SUM(PQ83*$AGE$28)</f>
        <v>0</v>
      </c>
      <c r="AGF83" s="75">
        <f>SUM(PR83*$AGF$28)</f>
        <v>0</v>
      </c>
      <c r="AGG83" s="75">
        <f>SUM(PS83*$AGG$28)</f>
        <v>0</v>
      </c>
      <c r="AGH83" s="75">
        <f>SUM(PT83*$AGH$28)</f>
        <v>0</v>
      </c>
      <c r="AGI83" s="75">
        <f>SUM(PU83*$AGI$28)</f>
        <v>0</v>
      </c>
      <c r="AGJ83" s="75">
        <f>SUM(PV83*$AGJ$28)</f>
        <v>0</v>
      </c>
      <c r="AGK83" s="75">
        <f>SUM(PW83*$AGK$28)</f>
        <v>0</v>
      </c>
      <c r="AGL83" s="75">
        <f>SUM(PX83*$AGL$28)</f>
        <v>0</v>
      </c>
      <c r="AGM83" s="75">
        <f>SUM(PY83*$AGM$28)</f>
        <v>0</v>
      </c>
      <c r="AGN83" s="75">
        <f>SUM(PZ83*$AGN$28)</f>
        <v>0</v>
      </c>
      <c r="AGO83" s="75">
        <f>SUM(QA83*$AGO$28)</f>
        <v>0</v>
      </c>
      <c r="AGP83" s="75">
        <f>SUM(QB83*$AGP$28)</f>
        <v>0</v>
      </c>
      <c r="AGQ83" s="75">
        <f>SUM(QC83*$AGQ$28)</f>
        <v>0</v>
      </c>
      <c r="AGR83" s="75">
        <f>SUM(QD83*$AGR$28)</f>
        <v>0</v>
      </c>
      <c r="AGS83" s="75">
        <f>SUM(QE83*$AGS$28)</f>
        <v>0</v>
      </c>
      <c r="AGT83" s="75">
        <f>SUM(QF83*$AGT$28)</f>
        <v>0</v>
      </c>
      <c r="AGU83" s="75">
        <f>SUM(QG83*$AGU$28)</f>
        <v>0</v>
      </c>
      <c r="AGV83" s="75">
        <f>SUM(QH83*$AGV$28)</f>
        <v>0</v>
      </c>
      <c r="AGW83" s="75">
        <f>SUM(QI83*$AGW$28)</f>
        <v>0</v>
      </c>
      <c r="AGX83" s="75">
        <f>SUM(QJ83*$AGX$28)</f>
        <v>0</v>
      </c>
      <c r="AGY83" s="75">
        <f>SUM(QK83*$AGY$28)</f>
        <v>0</v>
      </c>
      <c r="AGZ83" s="75">
        <f>SUM(QL83*$AGZ$28)</f>
        <v>0</v>
      </c>
      <c r="AHA83" s="75">
        <f>SUM(QM83*$AHA$28)</f>
        <v>0</v>
      </c>
      <c r="AHB83" s="75">
        <f>SUM(QN83*$AHB$28)</f>
        <v>0</v>
      </c>
      <c r="AHC83" s="75">
        <f>SUM(QO83*$AHC$28)</f>
        <v>0</v>
      </c>
      <c r="AHD83" s="75">
        <f>SUM(QP83*$AHD$28)</f>
        <v>0</v>
      </c>
      <c r="AHE83" s="75">
        <f>SUM(QQ83*$AHE$28)</f>
        <v>0</v>
      </c>
      <c r="AHF83" s="75">
        <f>SUM(QR83*$AHF$28)</f>
        <v>0</v>
      </c>
      <c r="AHG83" s="75">
        <f>SUM(QS83*$AHG$28)</f>
        <v>0</v>
      </c>
      <c r="AHH83" s="75">
        <f>SUM(QT83*$AHH$28)</f>
        <v>0</v>
      </c>
      <c r="AHI83" s="75">
        <f>SUM(QU83*$AHI$28)</f>
        <v>0</v>
      </c>
      <c r="AHJ83" s="75">
        <f>SUM(QV83*$AHJ$28)</f>
        <v>0</v>
      </c>
      <c r="AHK83" s="75">
        <f>SUM(QW83*$AHK$28)</f>
        <v>0</v>
      </c>
      <c r="AHL83" s="75">
        <f>SUM(QX83*$AHL$28)</f>
        <v>0</v>
      </c>
      <c r="AHM83" s="75">
        <f>SUM(QY83*$AHM$28)</f>
        <v>0</v>
      </c>
      <c r="AHN83" s="75">
        <f>SUM(QZ83*$AHN$28)</f>
        <v>0</v>
      </c>
      <c r="AHO83" s="75">
        <f>SUM(RA83*$AHO$28)</f>
        <v>0</v>
      </c>
      <c r="AHP83" s="75">
        <f>SUM(RB83*$AHP$28)</f>
        <v>0</v>
      </c>
      <c r="AHQ83" s="75">
        <f>SUM(RC83*$AHQ$28)</f>
        <v>0</v>
      </c>
      <c r="AHT83" s="22">
        <f>SUM(AS83:KN83)</f>
        <v>0</v>
      </c>
      <c r="AHU83" s="22">
        <f>SUM(KO83:KV83)</f>
        <v>0</v>
      </c>
      <c r="AHV83" s="22">
        <f>SUM(KW83:MD83)</f>
        <v>127.48</v>
      </c>
      <c r="AHW83" s="22">
        <f>SUM(ME83:NL83)</f>
        <v>148.24</v>
      </c>
      <c r="AHX83" s="22">
        <f>SUM(NM83:NT83)</f>
        <v>0</v>
      </c>
      <c r="AHY83" s="22">
        <f>SUM(NU83:OJ83)</f>
        <v>0</v>
      </c>
      <c r="AHZ83" s="22">
        <f>SUM(OK83:RC83)</f>
        <v>7.42</v>
      </c>
      <c r="AIA83" s="22">
        <f>SUM(AHT83:AHZ83)</f>
        <v>283.14000000000004</v>
      </c>
      <c r="AIB83" s="77">
        <f>SUM(AHT83/AIA83)</f>
        <v>0</v>
      </c>
      <c r="AIC83" s="77">
        <f>SUM(AHU83/AIA83)</f>
        <v>0</v>
      </c>
      <c r="AID83" s="77">
        <f>SUM(AHV83/AIA83)</f>
        <v>0.45023663205481385</v>
      </c>
      <c r="AIE83" s="77">
        <f>SUM(AHW83/AIA83)</f>
        <v>0.52355725082997806</v>
      </c>
      <c r="AIF83" s="77">
        <f>SUM(AHX83/AIA83)</f>
        <v>0</v>
      </c>
      <c r="AIG83" s="77">
        <f>SUM(AHY83/AIA83)</f>
        <v>0</v>
      </c>
      <c r="AIH83" s="77">
        <f>SUM(AHZ83/AIA83)</f>
        <v>2.6206117115208021E-2</v>
      </c>
      <c r="AII83" s="22" t="s">
        <v>584</v>
      </c>
      <c r="AIK83" s="75">
        <f>SUM(RG83:AHQ83)</f>
        <v>521987.25</v>
      </c>
      <c r="AIL83" s="75">
        <f>AE83</f>
        <v>0</v>
      </c>
      <c r="AIM83" s="75">
        <f>SUM(AFZ83:AHD83)</f>
        <v>0</v>
      </c>
      <c r="AIN83" s="75">
        <f>SUM(AIK83-AIM83)</f>
        <v>521987.25</v>
      </c>
      <c r="AIO83" s="75">
        <f>SUM(AIL83+AIM83)</f>
        <v>0</v>
      </c>
      <c r="AIP83" s="23">
        <f>SUM(AIO83/AIN83)</f>
        <v>0</v>
      </c>
    </row>
    <row r="84" spans="5:926" ht="23.25" customHeight="1" x14ac:dyDescent="0.2">
      <c r="E84" s="72"/>
      <c r="J84" s="78">
        <v>2021</v>
      </c>
      <c r="K84" s="78">
        <v>810</v>
      </c>
      <c r="L84" s="79">
        <v>44261</v>
      </c>
      <c r="M84" s="78">
        <v>1100700</v>
      </c>
      <c r="N84" s="80"/>
      <c r="O84" s="80" t="s">
        <v>700</v>
      </c>
      <c r="P84" s="80" t="s">
        <v>711</v>
      </c>
      <c r="Q84" s="80" t="s">
        <v>712</v>
      </c>
      <c r="R84" s="22">
        <v>2</v>
      </c>
      <c r="S84" s="22">
        <v>2</v>
      </c>
      <c r="T84" s="22">
        <v>9</v>
      </c>
      <c r="U84" s="68" t="s">
        <v>698</v>
      </c>
      <c r="V84" s="22" t="s">
        <v>703</v>
      </c>
      <c r="X84" s="22">
        <v>80.39</v>
      </c>
      <c r="Y84" s="74">
        <f>SUM(AK84/X84)</f>
        <v>2363.478044532902</v>
      </c>
      <c r="Z84" s="75">
        <v>150820</v>
      </c>
      <c r="AA84" s="75"/>
      <c r="AB84" s="75"/>
      <c r="AC84" s="75">
        <f>SUM(Z84:AB84)</f>
        <v>150820</v>
      </c>
      <c r="AD84" s="75">
        <v>150820</v>
      </c>
      <c r="AE84" s="75"/>
      <c r="AF84" s="75"/>
      <c r="AG84" s="75">
        <f>SUM(AD84:AF84)</f>
        <v>150820</v>
      </c>
      <c r="AH84" s="74">
        <v>190000</v>
      </c>
      <c r="AI84" s="74"/>
      <c r="AJ84" s="74"/>
      <c r="AK84" s="76">
        <f>SUM(AH84-(AI84+AJ84))</f>
        <v>190000</v>
      </c>
      <c r="AL84" s="23">
        <f>SUM(AD84/AK84)</f>
        <v>0.79378947368421049</v>
      </c>
      <c r="AM84" s="77">
        <f>ABS(AL84-$A$7)</f>
        <v>5.4789473684210499E-2</v>
      </c>
      <c r="AN84" s="77">
        <f>ABS(AL84-$A$9)</f>
        <v>2.5422145098705773E-3</v>
      </c>
      <c r="AO84" s="77">
        <f>SUMSQ(AN84)</f>
        <v>6.4628546141964992E-6</v>
      </c>
      <c r="AP84" s="75">
        <f>AK84^2</f>
        <v>36100000000</v>
      </c>
      <c r="AQ84" s="74">
        <f>AG84^2</f>
        <v>22746672400</v>
      </c>
      <c r="AR84" s="75">
        <f>AG84*AK84</f>
        <v>28655800000</v>
      </c>
      <c r="KX84" s="22">
        <v>21.58</v>
      </c>
      <c r="KZ84" s="22">
        <v>26.98</v>
      </c>
      <c r="LD84" s="22">
        <v>6.34</v>
      </c>
      <c r="ME84" s="22">
        <v>13.06</v>
      </c>
      <c r="MF84" s="22">
        <v>8.59</v>
      </c>
      <c r="MG84" s="22">
        <v>0.85</v>
      </c>
      <c r="RB84" s="22">
        <v>2.99</v>
      </c>
      <c r="RE84" s="22">
        <f>SUM(AS84:PG84)</f>
        <v>77.400000000000006</v>
      </c>
      <c r="RF84" s="22">
        <f>SUM(AS84:RC84)</f>
        <v>80.39</v>
      </c>
      <c r="RG84" s="75">
        <f>SUM(AS84*$RG$28)</f>
        <v>0</v>
      </c>
      <c r="RH84" s="75">
        <f>SUM(AT84*$RH$28)</f>
        <v>0</v>
      </c>
      <c r="RI84" s="75">
        <f>SUM(AU84*$RI$28)</f>
        <v>0</v>
      </c>
      <c r="RJ84" s="75">
        <f>SUM(AV84*$RJ$28)</f>
        <v>0</v>
      </c>
      <c r="RK84" s="75">
        <f>SUM(AW84*$RK$28)</f>
        <v>0</v>
      </c>
      <c r="RL84" s="75">
        <f>SUM(AX84*$RL$28)</f>
        <v>0</v>
      </c>
      <c r="RM84" s="75">
        <f>SUM(AY84*$RM$28)</f>
        <v>0</v>
      </c>
      <c r="RN84" s="75">
        <f>SUM(AZ84*$RN$28)</f>
        <v>0</v>
      </c>
      <c r="RO84" s="75">
        <f>SUM(BA84*$RO$28)</f>
        <v>0</v>
      </c>
      <c r="RP84" s="75">
        <f>SUM(BB84*$RP$28)</f>
        <v>0</v>
      </c>
      <c r="RQ84" s="75">
        <f>SUM(BC84*$RQ$28)</f>
        <v>0</v>
      </c>
      <c r="RR84" s="75">
        <f>SUM(BD84*$RR$28)</f>
        <v>0</v>
      </c>
      <c r="RS84" s="75">
        <f>SUM(BE84*$RS$28)</f>
        <v>0</v>
      </c>
      <c r="RT84" s="75">
        <f>SUM(BF84*$RT$28)</f>
        <v>0</v>
      </c>
      <c r="RU84" s="75">
        <f>SUM(BG84*$RU$28)</f>
        <v>0</v>
      </c>
      <c r="RV84" s="75">
        <f>SUM(BH84*$RV$28)</f>
        <v>0</v>
      </c>
      <c r="RW84" s="75">
        <f>SUM(BI84*$RW$28)</f>
        <v>0</v>
      </c>
      <c r="RX84" s="75">
        <f>SUM(BJ84*$RX$28)</f>
        <v>0</v>
      </c>
      <c r="RY84" s="75">
        <f>SUM(BK84*$RY$28)</f>
        <v>0</v>
      </c>
      <c r="RZ84" s="75">
        <f>SUM(BL84*$RZ$28)</f>
        <v>0</v>
      </c>
      <c r="SA84" s="75">
        <f>SUM(BM84*$SA$28)</f>
        <v>0</v>
      </c>
      <c r="SB84" s="75">
        <f>SUM(BN84*$SB$28)</f>
        <v>0</v>
      </c>
      <c r="SC84" s="75">
        <f>SUM(BO84*$SC$28)</f>
        <v>0</v>
      </c>
      <c r="SD84" s="75">
        <f>SUM(BP84*$SD$28)</f>
        <v>0</v>
      </c>
      <c r="SE84" s="75">
        <f>SUM(BQ84*$SE$28)</f>
        <v>0</v>
      </c>
      <c r="SF84" s="75">
        <f>SUM(BR84*$SF$28)</f>
        <v>0</v>
      </c>
      <c r="SG84" s="75">
        <f>SUM(BS84*$SG$28)</f>
        <v>0</v>
      </c>
      <c r="SH84" s="75">
        <f>SUM(BT84*$SH$28)</f>
        <v>0</v>
      </c>
      <c r="SI84" s="75">
        <f>SUM(BU84*$SI$28)</f>
        <v>0</v>
      </c>
      <c r="SJ84" s="75">
        <f>SUM(BV84*$SJ$28)</f>
        <v>0</v>
      </c>
      <c r="SK84" s="75">
        <f>SUM(BW84*$SK$28)</f>
        <v>0</v>
      </c>
      <c r="SL84" s="75">
        <f>SUM(BX84*$SL$28)</f>
        <v>0</v>
      </c>
      <c r="SM84" s="75">
        <f>SUM(BY84*$SM$28)</f>
        <v>0</v>
      </c>
      <c r="SN84" s="75">
        <f>SUM(BZ84*$SN$28)</f>
        <v>0</v>
      </c>
      <c r="SO84" s="75">
        <f>SUM(CA84*$SO$28)</f>
        <v>0</v>
      </c>
      <c r="SP84" s="75">
        <f>SUM(CB84*$SP$28)</f>
        <v>0</v>
      </c>
      <c r="SQ84" s="75">
        <f>SUM(CC84*$SQ$28)</f>
        <v>0</v>
      </c>
      <c r="SR84" s="75">
        <f>SUM(CD84*$SR$28)</f>
        <v>0</v>
      </c>
      <c r="SS84" s="75">
        <f>SUM(CE84*$SS$28)</f>
        <v>0</v>
      </c>
      <c r="ST84" s="75">
        <f>SUM(CF84*$ST$28)</f>
        <v>0</v>
      </c>
      <c r="SU84" s="75">
        <f>SUM(CG84*$SU$28)</f>
        <v>0</v>
      </c>
      <c r="SV84" s="75">
        <f>SUM(CH84*$SV$28)</f>
        <v>0</v>
      </c>
      <c r="SW84" s="75">
        <f>SUM(CI84*$SW$28)</f>
        <v>0</v>
      </c>
      <c r="SX84" s="75">
        <f>SUM(CJ84*$SX$28)</f>
        <v>0</v>
      </c>
      <c r="SY84" s="75">
        <f>SUM(CK84*$SY$28)</f>
        <v>0</v>
      </c>
      <c r="SZ84" s="75">
        <f>SUM(CL84*$SZ$28)</f>
        <v>0</v>
      </c>
      <c r="TA84" s="75">
        <f>SUM(CM84*$TA$28)</f>
        <v>0</v>
      </c>
      <c r="TB84" s="75">
        <f>SUM(CN84*$TB$28)</f>
        <v>0</v>
      </c>
      <c r="TC84" s="75">
        <f>SUM(CO84*$TC$28)</f>
        <v>0</v>
      </c>
      <c r="TD84" s="75">
        <f>SUM(CP84*$TD$28)</f>
        <v>0</v>
      </c>
      <c r="TE84" s="75">
        <f>SUM(CQ84*$TE$28)</f>
        <v>0</v>
      </c>
      <c r="TF84" s="75">
        <f>SUM(CR84*$TF$28)</f>
        <v>0</v>
      </c>
      <c r="TG84" s="75">
        <f>SUM(CS84*$TG$28)</f>
        <v>0</v>
      </c>
      <c r="TH84" s="75">
        <f>SUM(CT84*$TH$28)</f>
        <v>0</v>
      </c>
      <c r="TI84" s="75">
        <f>SUM(CU84*$TI$28)</f>
        <v>0</v>
      </c>
      <c r="TJ84" s="75">
        <f>SUM(CV84*$TJ$28)</f>
        <v>0</v>
      </c>
      <c r="TK84" s="75">
        <f>SUM(CW84*$TK$28)</f>
        <v>0</v>
      </c>
      <c r="TL84" s="75">
        <f>SUM(CX84*$TL$28)</f>
        <v>0</v>
      </c>
      <c r="TM84" s="75">
        <f>SUM(CY84*$TM$28)</f>
        <v>0</v>
      </c>
      <c r="TN84" s="75">
        <f>SUM(CZ84*$TN$28)</f>
        <v>0</v>
      </c>
      <c r="TO84" s="75">
        <f>SUM(DA84*$TO$28)</f>
        <v>0</v>
      </c>
      <c r="TP84" s="75">
        <f>SUM(DB84*$TP$28)</f>
        <v>0</v>
      </c>
      <c r="TQ84" s="75">
        <f>SUM(DC84*$TQ$28)</f>
        <v>0</v>
      </c>
      <c r="TR84" s="75">
        <f>SUM(DD84*$TR$28)</f>
        <v>0</v>
      </c>
      <c r="TS84" s="75">
        <f>SUM(DE84*$TS$28)</f>
        <v>0</v>
      </c>
      <c r="TT84" s="75">
        <f>SUM(DF84*$TT$28)</f>
        <v>0</v>
      </c>
      <c r="TU84" s="75">
        <f>SUM(DG84*$TU$28)</f>
        <v>0</v>
      </c>
      <c r="TV84" s="75">
        <f>SUM(DH84*$TV$28)</f>
        <v>0</v>
      </c>
      <c r="TW84" s="75">
        <f>SUM(DI84*$TW$28)</f>
        <v>0</v>
      </c>
      <c r="TX84" s="75">
        <f>SUM(DJ84*$TX$28)</f>
        <v>0</v>
      </c>
      <c r="TY84" s="75">
        <f>SUM(DK84*$TY$28)</f>
        <v>0</v>
      </c>
      <c r="TZ84" s="75">
        <f>SUM(DL84*$TZ$28)</f>
        <v>0</v>
      </c>
      <c r="UA84" s="75">
        <f>SUM(DM84*$UA$28)</f>
        <v>0</v>
      </c>
      <c r="UB84" s="75">
        <f>SUM(DN84*$UB$28)</f>
        <v>0</v>
      </c>
      <c r="UC84" s="75">
        <f>SUM(DO84*$UC$28)</f>
        <v>0</v>
      </c>
      <c r="UD84" s="75">
        <f>SUM(DP84*$UD$28)</f>
        <v>0</v>
      </c>
      <c r="UE84" s="75">
        <f>SUM(DQ84*$UE$28)</f>
        <v>0</v>
      </c>
      <c r="UF84" s="75">
        <f>SUM(DR84*$UF$28)</f>
        <v>0</v>
      </c>
      <c r="UG84" s="75">
        <f>SUM(DS84*$UG$28)</f>
        <v>0</v>
      </c>
      <c r="UH84" s="75">
        <f>SUM(DT84*$UH$28)</f>
        <v>0</v>
      </c>
      <c r="UI84" s="75">
        <f>SUM(DU84*$UI$28)</f>
        <v>0</v>
      </c>
      <c r="UJ84" s="75">
        <f>SUM(DV84*$UJ$28)</f>
        <v>0</v>
      </c>
      <c r="UK84" s="75">
        <f>SUM(DW84*$UK$28)</f>
        <v>0</v>
      </c>
      <c r="UL84" s="75">
        <f>SUM(DX84*$UL$28)</f>
        <v>0</v>
      </c>
      <c r="UM84" s="75">
        <f>SUM(DY84*$UM$28)</f>
        <v>0</v>
      </c>
      <c r="UN84" s="75">
        <f>SUM(DZ84*$UN$28)</f>
        <v>0</v>
      </c>
      <c r="UO84" s="75">
        <f>SUM(EA84*$UO$28)</f>
        <v>0</v>
      </c>
      <c r="UP84" s="75">
        <f>SUM(EB84*$UP$28)</f>
        <v>0</v>
      </c>
      <c r="UQ84" s="75">
        <f>SUM(EC84*$UQ$28)</f>
        <v>0</v>
      </c>
      <c r="UR84" s="75">
        <f>SUM(ED84*$UR$28)</f>
        <v>0</v>
      </c>
      <c r="US84" s="75">
        <f>SUM(EE84*$US$28)</f>
        <v>0</v>
      </c>
      <c r="UT84" s="75">
        <f>SUM(EF84*$UT$28)</f>
        <v>0</v>
      </c>
      <c r="UU84" s="75">
        <f>SUM(EG84*$UU$28)</f>
        <v>0</v>
      </c>
      <c r="UV84" s="75">
        <f>SUM(EH84*$UV$28)</f>
        <v>0</v>
      </c>
      <c r="UW84" s="75">
        <f>SUM(EI84*$UW$28)</f>
        <v>0</v>
      </c>
      <c r="UX84" s="75">
        <f>SUM(EJ84*$UX$28)</f>
        <v>0</v>
      </c>
      <c r="UY84" s="75">
        <f>SUM(EK84*$UY$28)</f>
        <v>0</v>
      </c>
      <c r="UZ84" s="75">
        <f>SUM(EL84*$UZ$28)</f>
        <v>0</v>
      </c>
      <c r="VA84" s="75">
        <f>SUM(EM84*$VA$28)</f>
        <v>0</v>
      </c>
      <c r="VB84" s="75">
        <f>SUM(EN84*$VB$28)</f>
        <v>0</v>
      </c>
      <c r="VC84" s="75">
        <f>SUM(EO84*$VC$28)</f>
        <v>0</v>
      </c>
      <c r="VD84" s="75">
        <f>SUM(EP84*$VD$28)</f>
        <v>0</v>
      </c>
      <c r="VE84" s="75">
        <f>SUM(EQ84*$VE$28)</f>
        <v>0</v>
      </c>
      <c r="VF84" s="75">
        <f>SUM(ER84*$VF$28)</f>
        <v>0</v>
      </c>
      <c r="VG84" s="75">
        <f>SUM(ES84*$VG$28)</f>
        <v>0</v>
      </c>
      <c r="VH84" s="75">
        <f>SUM(ET84*$VH$28)</f>
        <v>0</v>
      </c>
      <c r="VI84" s="75">
        <f>SUM(EU84*$VI$28)</f>
        <v>0</v>
      </c>
      <c r="VJ84" s="75">
        <f>SUM(EV84*$VJ$28)</f>
        <v>0</v>
      </c>
      <c r="VK84" s="75">
        <f>SUM(EW84*$VK$28)</f>
        <v>0</v>
      </c>
      <c r="VL84" s="75">
        <f>SUM(EX84*$VL$28)</f>
        <v>0</v>
      </c>
      <c r="VM84" s="75">
        <f>SUM(EY84*$VM$28)</f>
        <v>0</v>
      </c>
      <c r="VN84" s="75">
        <f>SUM(EZ84*$VND$28)</f>
        <v>0</v>
      </c>
      <c r="VO84" s="75">
        <f>SUM(FA84*$VO$28)</f>
        <v>0</v>
      </c>
      <c r="VP84" s="75">
        <f>SUM(FB84*$VP$28)</f>
        <v>0</v>
      </c>
      <c r="VQ84" s="75">
        <f>SUM(FC84*$VQ$28)</f>
        <v>0</v>
      </c>
      <c r="VR84" s="75">
        <f>SUM(FD84*$VR$28)</f>
        <v>0</v>
      </c>
      <c r="VS84" s="75">
        <f>SUM(FE84*$VS$28)</f>
        <v>0</v>
      </c>
      <c r="VT84" s="75">
        <f>SUM(FF84*$VT$28)</f>
        <v>0</v>
      </c>
      <c r="VU84" s="75">
        <f>SUM(FG84*$VU$28)</f>
        <v>0</v>
      </c>
      <c r="VV84" s="75">
        <f>SUM(FH84*$VV$28)</f>
        <v>0</v>
      </c>
      <c r="VW84" s="75">
        <f>SUM(FI84*$VW$28)</f>
        <v>0</v>
      </c>
      <c r="VX84" s="75">
        <f>SUM(FJ84*$VX$28)</f>
        <v>0</v>
      </c>
      <c r="VY84" s="75">
        <f>SUM(FK84*$VY$28)</f>
        <v>0</v>
      </c>
      <c r="VZ84" s="75">
        <f>SUM(FL84*$VZ$28)</f>
        <v>0</v>
      </c>
      <c r="WA84" s="75">
        <f>SUM(FM84*$WA$28)</f>
        <v>0</v>
      </c>
      <c r="WB84" s="75">
        <f>SUM(FN84*$WB$28)</f>
        <v>0</v>
      </c>
      <c r="WC84" s="75">
        <f>SUM(FO84*$WC$28)</f>
        <v>0</v>
      </c>
      <c r="WD84" s="75">
        <f>SUM(FP84*$WD$28)</f>
        <v>0</v>
      </c>
      <c r="WE84" s="75">
        <f>SUM(FQ84*$WE$28)</f>
        <v>0</v>
      </c>
      <c r="WF84" s="75">
        <f>SUM(FR84*$WF$28)</f>
        <v>0</v>
      </c>
      <c r="WG84" s="75">
        <f>SUM(FS84*$WG$28)</f>
        <v>0</v>
      </c>
      <c r="WH84" s="75">
        <f>SUM(FT84*$WH$28)</f>
        <v>0</v>
      </c>
      <c r="WI84" s="75">
        <f>SUM(FU84*$WI$28)</f>
        <v>0</v>
      </c>
      <c r="WJ84" s="75">
        <f>SUM(FV84*$WJ$28)</f>
        <v>0</v>
      </c>
      <c r="WK84" s="75">
        <f>SUM(FW84*$WK$28)</f>
        <v>0</v>
      </c>
      <c r="WL84" s="75">
        <f>SUM(FX84*$WL$28)</f>
        <v>0</v>
      </c>
      <c r="WM84" s="75">
        <f>SUM(FY84*$WM$28)</f>
        <v>0</v>
      </c>
      <c r="WN84" s="75">
        <f>SUM(FZ84*$WN$28)</f>
        <v>0</v>
      </c>
      <c r="WO84" s="75">
        <f>SUM(GA84*$WO$28)</f>
        <v>0</v>
      </c>
      <c r="WP84" s="75">
        <f>SUM(GB84*$WP$28)</f>
        <v>0</v>
      </c>
      <c r="WQ84" s="75">
        <f>SUM(GC84*$WQ$28)</f>
        <v>0</v>
      </c>
      <c r="WR84" s="75">
        <f>SUM(GD84*$WR$28)</f>
        <v>0</v>
      </c>
      <c r="WS84" s="75">
        <f>SUM(GE84*$WS$28)</f>
        <v>0</v>
      </c>
      <c r="WT84" s="75">
        <f>SUM(GF84*$WT$28)</f>
        <v>0</v>
      </c>
      <c r="WU84" s="75">
        <f>SUM(GG84*$WU$28)</f>
        <v>0</v>
      </c>
      <c r="WV84" s="75">
        <f>SUM(GH84*$WV$28)</f>
        <v>0</v>
      </c>
      <c r="WW84" s="75">
        <f>SUM(GI84*$WW$28)</f>
        <v>0</v>
      </c>
      <c r="WX84" s="75">
        <f>SUM(GJ84*$WX$28)</f>
        <v>0</v>
      </c>
      <c r="WY84" s="75">
        <f>SUM(GK84*$WY$28)</f>
        <v>0</v>
      </c>
      <c r="WZ84" s="75">
        <f>SUM(GL84*$WZ$28)</f>
        <v>0</v>
      </c>
      <c r="XA84" s="75">
        <f>SUM(GM84*$XA$28)</f>
        <v>0</v>
      </c>
      <c r="XB84" s="75">
        <f>SUM(GN84*$XB$28)</f>
        <v>0</v>
      </c>
      <c r="XC84" s="75">
        <f>SUM(GO84*$XC$28)</f>
        <v>0</v>
      </c>
      <c r="XD84" s="75">
        <f>SUM(GP84*$XD$28)</f>
        <v>0</v>
      </c>
      <c r="XE84" s="75">
        <f>SUM(GQ84*$XE$28)</f>
        <v>0</v>
      </c>
      <c r="XF84" s="75">
        <f>SUM(GR84*$XF$28)</f>
        <v>0</v>
      </c>
      <c r="XG84" s="75">
        <f>SUM(GS84*$XG$28)</f>
        <v>0</v>
      </c>
      <c r="XH84" s="75">
        <f>SUM(GT84*$XH$28)</f>
        <v>0</v>
      </c>
      <c r="XI84" s="75">
        <f>SUM(GU84*$XI$28)</f>
        <v>0</v>
      </c>
      <c r="XJ84" s="75">
        <f>SUM(GV84*$XJ$28)</f>
        <v>0</v>
      </c>
      <c r="XK84" s="75">
        <f>SUM(GW84*$XK$28)</f>
        <v>0</v>
      </c>
      <c r="XL84" s="75">
        <f>SUM(GX84*$XL$28)</f>
        <v>0</v>
      </c>
      <c r="XM84" s="75">
        <f>SUM(GY84*$XM$28)</f>
        <v>0</v>
      </c>
      <c r="XN84" s="75">
        <f>SUM(GZ84*$XN$28)</f>
        <v>0</v>
      </c>
      <c r="XO84" s="75">
        <f>SUM(HA84*$XO$28)</f>
        <v>0</v>
      </c>
      <c r="XP84" s="75">
        <f>SUM(HB84*$XP$28)</f>
        <v>0</v>
      </c>
      <c r="XQ84" s="75">
        <f>SUM(HC84*$XQ$28)</f>
        <v>0</v>
      </c>
      <c r="XR84" s="75">
        <f>SUM(HD84*$XR$28)</f>
        <v>0</v>
      </c>
      <c r="XS84" s="75">
        <f>SUM(HE84*$XS$28)</f>
        <v>0</v>
      </c>
      <c r="XT84" s="75">
        <f>SUM(HF84*$XT$28)</f>
        <v>0</v>
      </c>
      <c r="XU84" s="75">
        <f>SUM(HG84*$XU$28)</f>
        <v>0</v>
      </c>
      <c r="XV84" s="75">
        <f>SUM(HH84*$XV$28)</f>
        <v>0</v>
      </c>
      <c r="XW84" s="75">
        <f>SUM(HI84*$XW$28)</f>
        <v>0</v>
      </c>
      <c r="XX84" s="75">
        <f>SUM(HJ84*$XX$28)</f>
        <v>0</v>
      </c>
      <c r="XY84" s="75">
        <f>SUM(HK84*$XY$28)</f>
        <v>0</v>
      </c>
      <c r="XZ84" s="75">
        <f>SUM(HL84*$XZ$28)</f>
        <v>0</v>
      </c>
      <c r="YA84" s="75">
        <f>SUM(HM84*$YA$28)</f>
        <v>0</v>
      </c>
      <c r="YB84" s="75">
        <f>SUM(HN84*$YB$28)</f>
        <v>0</v>
      </c>
      <c r="YC84" s="75">
        <f>SUM(HO84*$YC$28)</f>
        <v>0</v>
      </c>
      <c r="YD84" s="75">
        <f>SUM(HP84*$YD$28)</f>
        <v>0</v>
      </c>
      <c r="YE84" s="75">
        <f>SUM(HQ84*$YE$28)</f>
        <v>0</v>
      </c>
      <c r="YF84" s="75">
        <f>SUM(HR84*$YF$28)</f>
        <v>0</v>
      </c>
      <c r="YG84" s="75">
        <f>SUM(HS84*$YG$28)</f>
        <v>0</v>
      </c>
      <c r="YH84" s="75">
        <f>SUM(HT84*$YH$28)</f>
        <v>0</v>
      </c>
      <c r="YI84" s="75">
        <f>SUM(HU84*$YI$28)</f>
        <v>0</v>
      </c>
      <c r="YJ84" s="75">
        <f>SUM(HV84*$YJ$28)</f>
        <v>0</v>
      </c>
      <c r="YK84" s="75">
        <f>SUM(HW84*$YK$28)</f>
        <v>0</v>
      </c>
      <c r="YL84" s="75">
        <f>SUM(HX84*$YL$28)</f>
        <v>0</v>
      </c>
      <c r="YM84" s="75">
        <f>SUM(HY84*$YM$28)</f>
        <v>0</v>
      </c>
      <c r="YN84" s="75">
        <f>SUM(HZ84*$YN$28)</f>
        <v>0</v>
      </c>
      <c r="YO84" s="75">
        <f>SUM(IA84*$YO$28)</f>
        <v>0</v>
      </c>
      <c r="YP84" s="75">
        <f>SUM(IB84*$YP$28)</f>
        <v>0</v>
      </c>
      <c r="YQ84" s="75">
        <f>SUM(IC84*$YQ$28)</f>
        <v>0</v>
      </c>
      <c r="YR84" s="75">
        <f>SUM(ID84*$YR$28)</f>
        <v>0</v>
      </c>
      <c r="YS84" s="75">
        <f>SUM(IE84*$YS$28)</f>
        <v>0</v>
      </c>
      <c r="YT84" s="75">
        <f>SUM(IF84*$YT$28)</f>
        <v>0</v>
      </c>
      <c r="YU84" s="75">
        <f>SUM(IG84*$YU$28)</f>
        <v>0</v>
      </c>
      <c r="YV84" s="75">
        <f>SUM(IH84*$YV$28)</f>
        <v>0</v>
      </c>
      <c r="YW84" s="75">
        <f>SUM(II84*$YW$28)</f>
        <v>0</v>
      </c>
      <c r="YX84" s="75">
        <f>SUM(IJ84*$YX$28)</f>
        <v>0</v>
      </c>
      <c r="YY84" s="75">
        <f>SUM(IK84*$YY$28)</f>
        <v>0</v>
      </c>
      <c r="YZ84" s="75">
        <f>SUM(IL84*$YZ$28)</f>
        <v>0</v>
      </c>
      <c r="ZA84" s="75">
        <f>SUM(IM84*$ZA$28)</f>
        <v>0</v>
      </c>
      <c r="ZB84" s="75">
        <f>SUM(IN84*$ZB$28)</f>
        <v>0</v>
      </c>
      <c r="ZC84" s="75">
        <f>SUM(IO84*$ZC$28)</f>
        <v>0</v>
      </c>
      <c r="ZD84" s="75">
        <f>SUM(IP84*$ZD$28)</f>
        <v>0</v>
      </c>
      <c r="ZE84" s="75">
        <f>SUM(IQ84*$ZE$28)</f>
        <v>0</v>
      </c>
      <c r="ZF84" s="75">
        <f>SUM(IR84*$ZF$28)</f>
        <v>0</v>
      </c>
      <c r="ZG84" s="75">
        <f>SUM(IS84*$ZG$28)</f>
        <v>0</v>
      </c>
      <c r="ZH84" s="75">
        <f>SUM(IT84*$ZH$28)</f>
        <v>0</v>
      </c>
      <c r="ZI84" s="75">
        <f>SUM(IU84*$ZI$28)</f>
        <v>0</v>
      </c>
      <c r="ZJ84" s="75">
        <f>SUM(IV84*$ZJ$28)</f>
        <v>0</v>
      </c>
      <c r="ZK84" s="75">
        <f>SUM(IW84*$ZK$28)</f>
        <v>0</v>
      </c>
      <c r="ZL84" s="75">
        <f>SUM(IX84*$ZL$28)</f>
        <v>0</v>
      </c>
      <c r="ZM84" s="75">
        <f>SUM(IY84*$ZM$28)</f>
        <v>0</v>
      </c>
      <c r="ZN84" s="75">
        <f>SUM(IZ84*$ZN$28)</f>
        <v>0</v>
      </c>
      <c r="ZO84" s="75">
        <f>SUM(JA84*$ZO$28)</f>
        <v>0</v>
      </c>
      <c r="ZP84" s="75">
        <f>SUM(JB84*$ZP$28)</f>
        <v>0</v>
      </c>
      <c r="ZQ84" s="75">
        <f>SUM(JC84*$ZQ$28)</f>
        <v>0</v>
      </c>
      <c r="ZR84" s="75">
        <f>SUM(JD84*$ZR$28)</f>
        <v>0</v>
      </c>
      <c r="ZS84" s="75">
        <f>SUM(JE84*$ZS$28)</f>
        <v>0</v>
      </c>
      <c r="ZT84" s="75">
        <f>SUM(JF84*$ZT$28)</f>
        <v>0</v>
      </c>
      <c r="ZU84" s="75">
        <f>SUM(JG84*$ZU$28)</f>
        <v>0</v>
      </c>
      <c r="ZV84" s="75">
        <f>SUM(JH84*$ZV$28)</f>
        <v>0</v>
      </c>
      <c r="ZW84" s="75">
        <f>SUM(JI84*$ZW$28)</f>
        <v>0</v>
      </c>
      <c r="ZX84" s="75">
        <f>SUM(JJ84*$ZX$28)</f>
        <v>0</v>
      </c>
      <c r="ZY84" s="75">
        <f>SUM(JK84*$ZY$28)</f>
        <v>0</v>
      </c>
      <c r="ZZ84" s="75">
        <f>SUM(JL84*$ZZ$28)</f>
        <v>0</v>
      </c>
      <c r="AAA84" s="75">
        <f>SUM(JM84*$AAA$28)</f>
        <v>0</v>
      </c>
      <c r="AAB84" s="75">
        <f>SUM(JN84*$AAB$28)</f>
        <v>0</v>
      </c>
      <c r="AAC84" s="75">
        <f>SUM(JO84*$AAC$28)</f>
        <v>0</v>
      </c>
      <c r="AAD84" s="75">
        <f>SUM(JP84*$AAD$28)</f>
        <v>0</v>
      </c>
      <c r="AAE84" s="75">
        <f>SUM(JQ84*$AAE$28)</f>
        <v>0</v>
      </c>
      <c r="AAF84" s="75">
        <f>SUM(JR84*$AAF$28)</f>
        <v>0</v>
      </c>
      <c r="AAG84" s="75">
        <f>SUM(JS84*$AAG$28)</f>
        <v>0</v>
      </c>
      <c r="AAH84" s="75">
        <f>SUM(JT84*$AAH$28)</f>
        <v>0</v>
      </c>
      <c r="AAI84" s="75">
        <f>SUM(JU84*$AAI$28)</f>
        <v>0</v>
      </c>
      <c r="AAJ84" s="75">
        <f>SUM(JV84*$AAJ$28)</f>
        <v>0</v>
      </c>
      <c r="AAK84" s="75">
        <f>SUM(JW84*$AAK$28)</f>
        <v>0</v>
      </c>
      <c r="AAL84" s="75">
        <f>SUM(JX84*$AAL$28)</f>
        <v>0</v>
      </c>
      <c r="AAM84" s="75">
        <f>SUM(JY84*$AAM$28)</f>
        <v>0</v>
      </c>
      <c r="AAN84" s="75">
        <f>SUM(JZ84*$AAN$28)</f>
        <v>0</v>
      </c>
      <c r="AAO84" s="75">
        <f>SUM(KA84*$AAO$28)</f>
        <v>0</v>
      </c>
      <c r="AAP84" s="75">
        <f>SUM(KB84*$AAP$28)</f>
        <v>0</v>
      </c>
      <c r="AAQ84" s="75">
        <f>SUM(KC84*$AAQ$28)</f>
        <v>0</v>
      </c>
      <c r="AAR84" s="75">
        <f>SUM(KD84*$AAR$28)</f>
        <v>0</v>
      </c>
      <c r="AAS84" s="75">
        <f>SUM(KE84*$AAS$28)</f>
        <v>0</v>
      </c>
      <c r="AAT84" s="75">
        <f>SUM(KF84*$AAT$28)</f>
        <v>0</v>
      </c>
      <c r="AAU84" s="75">
        <f>SUM(KG84*$AAU$28)</f>
        <v>0</v>
      </c>
      <c r="AAV84" s="75">
        <f>SUM(KH84*$AAV$28)</f>
        <v>0</v>
      </c>
      <c r="AAW84" s="75">
        <f>SUM(KI84*$AAW$28)</f>
        <v>0</v>
      </c>
      <c r="AAX84" s="75">
        <f>SUM(KJ84*$AAX$28)</f>
        <v>0</v>
      </c>
      <c r="AAY84" s="75">
        <f>SUM(KK84*$AAY$28)</f>
        <v>0</v>
      </c>
      <c r="AAZ84" s="75">
        <f>SUM(KL84*$AAZ$28)</f>
        <v>0</v>
      </c>
      <c r="ABA84" s="75">
        <f>SUM(KM84*$ABA$28)</f>
        <v>0</v>
      </c>
      <c r="ABB84" s="75">
        <f>SUM(KN84*$ABB$28)</f>
        <v>0</v>
      </c>
      <c r="ABC84" s="75">
        <f>SUM(KO84*$ABC$28)</f>
        <v>0</v>
      </c>
      <c r="ABD84" s="75">
        <f>SUM(KP84*$ABD$28)</f>
        <v>0</v>
      </c>
      <c r="ABE84" s="75">
        <f>SUM(KQ84*$ABE$28)</f>
        <v>0</v>
      </c>
      <c r="ABF84" s="75">
        <f>SUM(KR84*$ABF$28)</f>
        <v>0</v>
      </c>
      <c r="ABG84" s="75">
        <f>SUM(KS84*$ABG$28)</f>
        <v>0</v>
      </c>
      <c r="ABH84" s="75">
        <f>SUM(KT84*$ABH$28)</f>
        <v>0</v>
      </c>
      <c r="ABI84" s="75">
        <f>SUM(KU84*$ABI$28)</f>
        <v>0</v>
      </c>
      <c r="ABJ84" s="75">
        <f>SUM(KV84*$ABJ$28)</f>
        <v>0</v>
      </c>
      <c r="ABK84" s="75">
        <f>SUM(KW84*$ABK$28)</f>
        <v>0</v>
      </c>
      <c r="ABL84" s="75">
        <f>SUM(KX84*$ABL$28)</f>
        <v>59237.1</v>
      </c>
      <c r="ABM84" s="75">
        <f>SUM(KY84*$ABM$28)</f>
        <v>0</v>
      </c>
      <c r="ABN84" s="75">
        <f>SUM(KZ84*$ABN$28)</f>
        <v>65156.700000000004</v>
      </c>
      <c r="ABO84" s="75">
        <f>SUM(LA84*$ABO$28)</f>
        <v>0</v>
      </c>
      <c r="ABP84" s="75">
        <f>SUM(LB84*$ABP$28)</f>
        <v>0</v>
      </c>
      <c r="ABQ84" s="75">
        <f>SUM(LC84*$ABQ$28)</f>
        <v>0</v>
      </c>
      <c r="ABR84" s="75">
        <f>SUM(LD84*$ABR$28)</f>
        <v>10904.8</v>
      </c>
      <c r="ABS84" s="75">
        <f>SUM(LE84*$ABS$28)</f>
        <v>0</v>
      </c>
      <c r="ABT84" s="75">
        <f>SUM(LF84*$ABT$28)</f>
        <v>0</v>
      </c>
      <c r="ABU84" s="75">
        <f>SUM(LG84*$ABU$28)</f>
        <v>0</v>
      </c>
      <c r="ABV84" s="75">
        <f>SUM(LH84*$ABV$28)</f>
        <v>0</v>
      </c>
      <c r="ABW84" s="75">
        <f>SUM(LI84*$ABW$28)</f>
        <v>0</v>
      </c>
      <c r="ABX84" s="75">
        <f>SUM(LJ84*$ABX$28)</f>
        <v>0</v>
      </c>
      <c r="ABY84" s="75">
        <f>SUM(LK84*$ABY$28)</f>
        <v>0</v>
      </c>
      <c r="ABZ84" s="75">
        <f>SUM(LL84*$ABZ$28)</f>
        <v>0</v>
      </c>
      <c r="ACA84" s="75">
        <f>SUM(LM84*$ACA$28)</f>
        <v>0</v>
      </c>
      <c r="ACB84" s="75">
        <f>SUM(LN84*$ACB$28)</f>
        <v>0</v>
      </c>
      <c r="ACC84" s="75">
        <f>SUM(LO84*$ACC$28)</f>
        <v>0</v>
      </c>
      <c r="ACD84" s="75">
        <f>SUM(LP84*$ACD$28)</f>
        <v>0</v>
      </c>
      <c r="ACE84" s="75">
        <f>SUM(LQ84*$ACE$28)</f>
        <v>0</v>
      </c>
      <c r="ACF84" s="75">
        <f>SUM(LR84*$ACF$28)</f>
        <v>0</v>
      </c>
      <c r="ACG84" s="75">
        <f>SUM(LS84*$ACG$28)</f>
        <v>0</v>
      </c>
      <c r="ACH84" s="75">
        <f>SUM(LT84*$ACH$28)</f>
        <v>0</v>
      </c>
      <c r="ACI84" s="75">
        <f>SUM(LU84*$ACI$28)</f>
        <v>0</v>
      </c>
      <c r="ACJ84" s="75">
        <f>SUM(LV84*$ACJ$28)</f>
        <v>0</v>
      </c>
      <c r="ACK84" s="75">
        <f>SUM(LW84*$ACK$28)</f>
        <v>0</v>
      </c>
      <c r="ACL84" s="75">
        <f>SUM(LX84*$ACL$28)</f>
        <v>0</v>
      </c>
      <c r="ACM84" s="75">
        <f>SUM(LY84*$ACM$28)</f>
        <v>0</v>
      </c>
      <c r="ACN84" s="75">
        <f>SUM(LZ84*$ACN$28)</f>
        <v>0</v>
      </c>
      <c r="ACO84" s="75">
        <f>SUM(MA84*$ACO$28)</f>
        <v>0</v>
      </c>
      <c r="ACP84" s="75">
        <f>SUM(MB84*$ACP$28)</f>
        <v>0</v>
      </c>
      <c r="ACQ84" s="75">
        <f>SUM(MC84*$ACQ$28)</f>
        <v>0</v>
      </c>
      <c r="ACR84" s="75">
        <f>SUM(MD84*$ACR$28)</f>
        <v>0</v>
      </c>
      <c r="ACS84" s="75">
        <f>SUM(ME84*$ACS$28)</f>
        <v>18284</v>
      </c>
      <c r="ACT84" s="75">
        <f>SUM(MF84*$ACT$28)</f>
        <v>12026</v>
      </c>
      <c r="ACU84" s="75">
        <f>SUM(MG84*$ACU$28)</f>
        <v>1190</v>
      </c>
      <c r="ACV84" s="75">
        <f>SUM(MH84*$ACV$28)</f>
        <v>0</v>
      </c>
      <c r="ACW84" s="75">
        <f>SUM(MI84*$ACW$28)</f>
        <v>0</v>
      </c>
      <c r="ACX84" s="75">
        <f>SUM(MJ84*$ACX$28)</f>
        <v>0</v>
      </c>
      <c r="ACY84" s="75">
        <f>SUM(MK84*$ACY$28)</f>
        <v>0</v>
      </c>
      <c r="ACZ84" s="75">
        <f>SUM(ML84*$ACZ$28)</f>
        <v>0</v>
      </c>
      <c r="ADA84" s="75">
        <f>SUM(MM84*$ADA$28)</f>
        <v>0</v>
      </c>
      <c r="ADB84" s="75">
        <f>SUM(MN84*$ADB$28)</f>
        <v>0</v>
      </c>
      <c r="ADC84" s="75">
        <f>SUM(MO84*$ADC$28)</f>
        <v>0</v>
      </c>
      <c r="ADD84" s="75">
        <f>SUM(MP84*$ADD$28)</f>
        <v>0</v>
      </c>
      <c r="ADE84" s="75">
        <f>SUM(MQ84*$ADE$28)</f>
        <v>0</v>
      </c>
      <c r="ADF84" s="75">
        <f>SUM(MR84*$ADF$28)</f>
        <v>0</v>
      </c>
      <c r="ADG84" s="75">
        <f>SUM(MS84*$ADG$28)</f>
        <v>0</v>
      </c>
      <c r="ADH84" s="75">
        <f>SUM(MT84*$ADH$28)</f>
        <v>0</v>
      </c>
      <c r="ADI84" s="75">
        <f>SUM(MU84*$ADI$28)</f>
        <v>0</v>
      </c>
      <c r="ADJ84" s="75">
        <f>SUM(MV84*$ADJ$28)</f>
        <v>0</v>
      </c>
      <c r="ADK84" s="75">
        <f>SUM(MW84*$ADK$28)</f>
        <v>0</v>
      </c>
      <c r="ADL84" s="75">
        <f>SUM(MX84*$ADL$28)</f>
        <v>0</v>
      </c>
      <c r="ADM84" s="75">
        <f>SUM(MY84*$ADM$28)</f>
        <v>0</v>
      </c>
      <c r="ADN84" s="75">
        <f>SUM(MZ84*$ADN$28)</f>
        <v>0</v>
      </c>
      <c r="ADO84" s="75">
        <f>SUM(NA84*$ADO$28)</f>
        <v>0</v>
      </c>
      <c r="ADP84" s="75">
        <f>SUM(NB84*$ADP$28)</f>
        <v>0</v>
      </c>
      <c r="ADQ84" s="75">
        <f>SUM(NC84*$ADQ$28)</f>
        <v>0</v>
      </c>
      <c r="ADR84" s="75">
        <f>SUM(ND84*$ADR$28)</f>
        <v>0</v>
      </c>
      <c r="ADS84" s="75">
        <f>SUM(NE84*$ADS$28)</f>
        <v>0</v>
      </c>
      <c r="ADT84" s="75">
        <f>SUM(NF84*$ADT$28)</f>
        <v>0</v>
      </c>
      <c r="ADU84" s="75">
        <f>SUM(NG84*$ADU$28)</f>
        <v>0</v>
      </c>
      <c r="ADV84" s="75">
        <f>SUM(NH84*$ADV$28)</f>
        <v>0</v>
      </c>
      <c r="ADW84" s="75">
        <f>SUM(NI84*$ADW$28)</f>
        <v>0</v>
      </c>
      <c r="ADX84" s="75">
        <f>SUM(NJ84*$ADX$28)</f>
        <v>0</v>
      </c>
      <c r="ADY84" s="75">
        <f>SUM(NK84*$ADY$28)</f>
        <v>0</v>
      </c>
      <c r="ADZ84" s="75">
        <f>SUM(NL84*$ADZ$28)</f>
        <v>0</v>
      </c>
      <c r="AEA84" s="75">
        <f>SUM(NM84*$AEA$28)</f>
        <v>0</v>
      </c>
      <c r="AEB84" s="75">
        <f>SUM(NN84*$AEB$28)</f>
        <v>0</v>
      </c>
      <c r="AEC84" s="75">
        <f>SUM(NO84*$AEC$28)</f>
        <v>0</v>
      </c>
      <c r="AED84" s="75">
        <f>SUM(NP84*$AED$28)</f>
        <v>0</v>
      </c>
      <c r="AEE84" s="75">
        <f>SUM(NQ84*$AEE$28)</f>
        <v>0</v>
      </c>
      <c r="AEF84" s="75">
        <f>SUM(NR84*$AEF$28)</f>
        <v>0</v>
      </c>
      <c r="AEG84" s="75">
        <f>SUM(NS84*$AEG$28)</f>
        <v>0</v>
      </c>
      <c r="AEH84" s="75">
        <f>SUM(NT84*$AEH$28)</f>
        <v>0</v>
      </c>
      <c r="AEI84" s="75">
        <f>SUM(NU84*$AEI$28)</f>
        <v>0</v>
      </c>
      <c r="AEJ84" s="75">
        <f>SUM(NV84*$AEJ$28)</f>
        <v>0</v>
      </c>
      <c r="AEK84" s="75">
        <f>SUM(NW84*$AEK$28)</f>
        <v>0</v>
      </c>
      <c r="AEL84" s="75">
        <f>SUM(NX84*$AEL$28)</f>
        <v>0</v>
      </c>
      <c r="AEM84" s="75">
        <f>SUM(NY84*$AEM$28)</f>
        <v>0</v>
      </c>
      <c r="AEN84" s="75">
        <f>SUM(NZ84*$AEN$28)</f>
        <v>0</v>
      </c>
      <c r="AEO84" s="75">
        <f>SUM(OA84*$AEO$28)</f>
        <v>0</v>
      </c>
      <c r="AEP84" s="75">
        <f>SUM(OB84*$AEP$28)</f>
        <v>0</v>
      </c>
      <c r="AEQ84" s="75">
        <f>SUM(OC84*$AEQ$28)</f>
        <v>0</v>
      </c>
      <c r="AER84" s="75">
        <f>SUM(OD84*$AER$28)</f>
        <v>0</v>
      </c>
      <c r="AES84" s="75">
        <f>SUM(OE84*$AES$28)</f>
        <v>0</v>
      </c>
      <c r="AET84" s="75">
        <f>SUM(OF84*$AET$28)</f>
        <v>0</v>
      </c>
      <c r="AEU84" s="75">
        <f>SUM(OG84*$AEU$28)</f>
        <v>0</v>
      </c>
      <c r="AEV84" s="75">
        <f>SUM(OH84*$AEV$28)</f>
        <v>0</v>
      </c>
      <c r="AEW84" s="75">
        <f>SUM(OI84*$AEW$28)</f>
        <v>0</v>
      </c>
      <c r="AEX84" s="75">
        <f>SUM(OJ84*$AEX$28)</f>
        <v>0</v>
      </c>
      <c r="AEY84" s="75">
        <f>SUM(OK84*$AEY$28)</f>
        <v>0</v>
      </c>
      <c r="AEZ84" s="75">
        <f>SUM(OL84*$AEZ$28)</f>
        <v>0</v>
      </c>
      <c r="AFA84" s="75">
        <f>SUM(OM84*$AFA$28)</f>
        <v>0</v>
      </c>
      <c r="AFB84" s="75">
        <f>SUM(ON84*$AFB$28)</f>
        <v>0</v>
      </c>
      <c r="AFC84" s="75">
        <f>SUM(OO84*$AFC$28)</f>
        <v>0</v>
      </c>
      <c r="AFD84" s="75">
        <f>SUM(OP84*$AFD$28)</f>
        <v>0</v>
      </c>
      <c r="AFE84" s="75">
        <f>SUM(OQ84*$AFE$28)</f>
        <v>0</v>
      </c>
      <c r="AFF84" s="75">
        <f>SUM(OR84*$AFF$28)</f>
        <v>0</v>
      </c>
      <c r="AFG84" s="75">
        <f>SUM(OS84*$AFG$28)</f>
        <v>0</v>
      </c>
      <c r="AFH84" s="75">
        <f>SUM(OT84*$AFH$28)</f>
        <v>0</v>
      </c>
      <c r="AFI84" s="75">
        <f>SUM(OU84*$AFI$28)</f>
        <v>0</v>
      </c>
      <c r="AFJ84" s="75">
        <f>SUM(OV84*$AFJ$28)</f>
        <v>0</v>
      </c>
      <c r="AFK84" s="75">
        <f>SUM(OW84*$AFK$28)</f>
        <v>0</v>
      </c>
      <c r="AFL84" s="75">
        <f>SUM(OX84*$AFL$28)</f>
        <v>0</v>
      </c>
      <c r="AFM84" s="75">
        <f>SUM(OY84*$AFM$28)</f>
        <v>0</v>
      </c>
      <c r="AFN84" s="75">
        <f>SUM(OZ84*$AFN$28)</f>
        <v>0</v>
      </c>
      <c r="AFO84" s="75">
        <f>SUM(PA84*$AFO$28)</f>
        <v>0</v>
      </c>
      <c r="AFP84" s="75">
        <f>SUM(PB84*$AFP$28)</f>
        <v>0</v>
      </c>
      <c r="AFQ84" s="75">
        <f>SUM(PC84*$AFQ$28)</f>
        <v>0</v>
      </c>
      <c r="AFR84" s="75">
        <f>SUM(PD84*$AFR$28)</f>
        <v>0</v>
      </c>
      <c r="AFS84" s="75">
        <f>SUM(PE84*$AFS$28)</f>
        <v>0</v>
      </c>
      <c r="AFT84" s="75">
        <f>SUM(PF84*$AFT$28)</f>
        <v>0</v>
      </c>
      <c r="AFU84" s="75">
        <f>SUM(PG84*$AFU$28)</f>
        <v>0</v>
      </c>
      <c r="AFV84" s="75">
        <f>SUM(PH84*$AFV$28)</f>
        <v>0</v>
      </c>
      <c r="AFW84" s="75">
        <f>SUM(PI84*$AFW$28)</f>
        <v>0</v>
      </c>
      <c r="AFX84" s="75">
        <f>SUM(PJ84*$AFX$28)</f>
        <v>0</v>
      </c>
      <c r="AFY84" s="75">
        <f>SUM(PK84*$AFY$28)</f>
        <v>0</v>
      </c>
      <c r="AFZ84" s="75">
        <f>SUM(PL84*$AFZ$28)</f>
        <v>0</v>
      </c>
      <c r="AGA84" s="75">
        <f>SUM(PM84*$AGA$28)</f>
        <v>0</v>
      </c>
      <c r="AGB84" s="75">
        <f>SUM(PN84*$AGB$28)</f>
        <v>0</v>
      </c>
      <c r="AGC84" s="75">
        <f>SUM(PO84*$AGC$28)</f>
        <v>0</v>
      </c>
      <c r="AGD84" s="75">
        <f>SUM(PP84*$AGD$28)</f>
        <v>0</v>
      </c>
      <c r="AGE84" s="75">
        <f>SUM(PQ84*$AGE$28)</f>
        <v>0</v>
      </c>
      <c r="AGF84" s="75">
        <f>SUM(PR84*$AGF$28)</f>
        <v>0</v>
      </c>
      <c r="AGG84" s="75">
        <f>SUM(PS84*$AGG$28)</f>
        <v>0</v>
      </c>
      <c r="AGH84" s="75">
        <f>SUM(PT84*$AGH$28)</f>
        <v>0</v>
      </c>
      <c r="AGI84" s="75">
        <f>SUM(PU84*$AGI$28)</f>
        <v>0</v>
      </c>
      <c r="AGJ84" s="75">
        <f>SUM(PV84*$AGJ$28)</f>
        <v>0</v>
      </c>
      <c r="AGK84" s="75">
        <f>SUM(PW84*$AGK$28)</f>
        <v>0</v>
      </c>
      <c r="AGL84" s="75">
        <f>SUM(PX84*$AGL$28)</f>
        <v>0</v>
      </c>
      <c r="AGM84" s="75">
        <f>SUM(PY84*$AGM$28)</f>
        <v>0</v>
      </c>
      <c r="AGN84" s="75">
        <f>SUM(PZ84*$AGN$28)</f>
        <v>0</v>
      </c>
      <c r="AGO84" s="75">
        <f>SUM(QA84*$AGO$28)</f>
        <v>0</v>
      </c>
      <c r="AGP84" s="75">
        <f>SUM(QB84*$AGP$28)</f>
        <v>0</v>
      </c>
      <c r="AGQ84" s="75">
        <f>SUM(QC84*$AGQ$28)</f>
        <v>0</v>
      </c>
      <c r="AGR84" s="75">
        <f>SUM(QD84*$AGR$28)</f>
        <v>0</v>
      </c>
      <c r="AGS84" s="75">
        <f>SUM(QE84*$AGS$28)</f>
        <v>0</v>
      </c>
      <c r="AGT84" s="75">
        <f>SUM(QF84*$AGT$28)</f>
        <v>0</v>
      </c>
      <c r="AGU84" s="75">
        <f>SUM(QG84*$AGU$28)</f>
        <v>0</v>
      </c>
      <c r="AGV84" s="75">
        <f>SUM(QH84*$AGV$28)</f>
        <v>0</v>
      </c>
      <c r="AGW84" s="75">
        <f>SUM(QI84*$AGW$28)</f>
        <v>0</v>
      </c>
      <c r="AGX84" s="75">
        <f>SUM(QJ84*$AGX$28)</f>
        <v>0</v>
      </c>
      <c r="AGY84" s="75">
        <f>SUM(QK84*$AGY$28)</f>
        <v>0</v>
      </c>
      <c r="AGZ84" s="75">
        <f>SUM(QL84*$AGZ$28)</f>
        <v>0</v>
      </c>
      <c r="AHA84" s="75">
        <f>SUM(QM84*$AHA$28)</f>
        <v>0</v>
      </c>
      <c r="AHB84" s="75">
        <f>SUM(QN84*$AHB$28)</f>
        <v>0</v>
      </c>
      <c r="AHC84" s="75">
        <f>SUM(QO84*$AHC$28)</f>
        <v>0</v>
      </c>
      <c r="AHD84" s="75">
        <f>SUM(QP84*$AHD$28)</f>
        <v>0</v>
      </c>
      <c r="AHE84" s="75">
        <f>SUM(QQ84*$AHE$28)</f>
        <v>0</v>
      </c>
      <c r="AHF84" s="75">
        <f>SUM(QR84*$AHF$28)</f>
        <v>0</v>
      </c>
      <c r="AHG84" s="75">
        <f>SUM(QS84*$AHG$28)</f>
        <v>0</v>
      </c>
      <c r="AHH84" s="75">
        <f>SUM(QT84*$AHH$28)</f>
        <v>0</v>
      </c>
      <c r="AHI84" s="75">
        <f>SUM(QU84*$AHI$28)</f>
        <v>0</v>
      </c>
      <c r="AHJ84" s="75">
        <f>SUM(QV84*$AHJ$28)</f>
        <v>0</v>
      </c>
      <c r="AHK84" s="75">
        <f>SUM(QW84*$AHK$28)</f>
        <v>0</v>
      </c>
      <c r="AHL84" s="75">
        <f>SUM(QX84*$AHL$28)</f>
        <v>0</v>
      </c>
      <c r="AHM84" s="75">
        <f>SUM(QY84*$AHM$28)</f>
        <v>0</v>
      </c>
      <c r="AHN84" s="75">
        <f>SUM(QZ84*$AHN$28)</f>
        <v>0</v>
      </c>
      <c r="AHO84" s="75">
        <f>SUM(RA84*$AHO$28)</f>
        <v>0</v>
      </c>
      <c r="AHP84" s="75">
        <f>SUM(RB84*$AHP$28)</f>
        <v>0</v>
      </c>
      <c r="AHQ84" s="75">
        <f>SUM(RC84*$AHQ$28)</f>
        <v>0</v>
      </c>
      <c r="AHT84" s="22">
        <f>SUM(AS84:KN84)</f>
        <v>0</v>
      </c>
      <c r="AHU84" s="22">
        <f>SUM(KO84:KV84)</f>
        <v>0</v>
      </c>
      <c r="AHV84" s="22">
        <f>SUM(KW84:MD84)</f>
        <v>54.900000000000006</v>
      </c>
      <c r="AHW84" s="22">
        <f>SUM(ME84:NL84)</f>
        <v>22.5</v>
      </c>
      <c r="AHX84" s="22">
        <f>SUM(NM84:NT84)</f>
        <v>0</v>
      </c>
      <c r="AHY84" s="22">
        <f>SUM(NU84:OJ84)</f>
        <v>0</v>
      </c>
      <c r="AHZ84" s="22">
        <f>SUM(OK84:RC84)</f>
        <v>2.99</v>
      </c>
      <c r="AIA84" s="22">
        <f>SUM(AHT84:AHZ84)</f>
        <v>80.39</v>
      </c>
      <c r="AIB84" s="77">
        <f>SUM(AHT84/AIA84)</f>
        <v>0</v>
      </c>
      <c r="AIC84" s="77">
        <f>SUM(AHU84/AIA84)</f>
        <v>0</v>
      </c>
      <c r="AID84" s="77">
        <f>SUM(AHV84/AIA84)</f>
        <v>0.68292076128871759</v>
      </c>
      <c r="AIE84" s="77">
        <f>SUM(AHW84/AIA84)</f>
        <v>0.27988555790521208</v>
      </c>
      <c r="AIF84" s="77">
        <f>SUM(AHX84/AIA84)</f>
        <v>0</v>
      </c>
      <c r="AIG84" s="77">
        <f>SUM(AHY84/AIA84)</f>
        <v>0</v>
      </c>
      <c r="AIH84" s="77">
        <f>SUM(AHZ84/AIA84)</f>
        <v>3.7193680806070412E-2</v>
      </c>
      <c r="AII84" s="22" t="s">
        <v>582</v>
      </c>
      <c r="AIK84" s="75">
        <f>SUM(RG84:AHQ84)</f>
        <v>166798.6</v>
      </c>
      <c r="AIL84" s="75">
        <f>AE84</f>
        <v>0</v>
      </c>
      <c r="AIM84" s="75">
        <f>SUM(AFZ84:AHD84)</f>
        <v>0</v>
      </c>
      <c r="AIN84" s="75">
        <f>SUM(AIK84-AIM84)</f>
        <v>166798.6</v>
      </c>
      <c r="AIO84" s="75">
        <f>SUM(AIL84+AIM84)</f>
        <v>0</v>
      </c>
      <c r="AIP84" s="23">
        <f>SUM(AIO84/AIN84)</f>
        <v>0</v>
      </c>
    </row>
    <row r="85" spans="5:926" ht="23.25" customHeight="1" x14ac:dyDescent="0.2">
      <c r="E85" s="72"/>
      <c r="J85" s="78">
        <v>2021</v>
      </c>
      <c r="K85" s="78">
        <v>904</v>
      </c>
      <c r="L85" s="79">
        <v>44305</v>
      </c>
      <c r="M85" s="78">
        <v>1700900</v>
      </c>
      <c r="N85" s="80"/>
      <c r="O85" s="80" t="s">
        <v>700</v>
      </c>
      <c r="P85" s="80" t="s">
        <v>767</v>
      </c>
      <c r="Q85" s="80" t="s">
        <v>768</v>
      </c>
      <c r="R85" s="22">
        <v>3</v>
      </c>
      <c r="S85" s="22">
        <v>4</v>
      </c>
      <c r="T85" s="22">
        <v>10</v>
      </c>
      <c r="U85" s="68" t="s">
        <v>698</v>
      </c>
      <c r="V85" s="22" t="s">
        <v>737</v>
      </c>
      <c r="X85" s="22">
        <v>171.63</v>
      </c>
      <c r="Y85" s="74">
        <f>SUM(AK85/X85)</f>
        <v>3122.997145021267</v>
      </c>
      <c r="Z85" s="75">
        <v>380490</v>
      </c>
      <c r="AA85" s="75"/>
      <c r="AB85" s="75"/>
      <c r="AC85" s="75">
        <f>SUM(Z85:AB85)</f>
        <v>380490</v>
      </c>
      <c r="AD85" s="75">
        <v>380490</v>
      </c>
      <c r="AE85" s="75"/>
      <c r="AF85" s="75"/>
      <c r="AG85" s="75">
        <f>SUM(AD85:AF85)</f>
        <v>380490</v>
      </c>
      <c r="AH85" s="74">
        <v>536000</v>
      </c>
      <c r="AI85" s="74"/>
      <c r="AJ85" s="74"/>
      <c r="AK85" s="76">
        <f>SUM(AH85-(AI85+AJ85))</f>
        <v>536000</v>
      </c>
      <c r="AL85" s="23">
        <f>SUM(AD85/AK85)</f>
        <v>0.70986940298507462</v>
      </c>
      <c r="AM85" s="77">
        <f>ABS(AL85-$A$7)</f>
        <v>2.9130597014925375E-2</v>
      </c>
      <c r="AN85" s="77">
        <f>ABS(AL85-$A$9)</f>
        <v>8.1377856189265296E-2</v>
      </c>
      <c r="AO85" s="77">
        <f>SUMSQ(AN85)</f>
        <v>6.6223554779607438E-3</v>
      </c>
      <c r="AP85" s="75">
        <f>AK85^2</f>
        <v>287296000000</v>
      </c>
      <c r="AQ85" s="74">
        <f>AG85^2</f>
        <v>144772640100</v>
      </c>
      <c r="AR85" s="75">
        <f>AG85*AK85</f>
        <v>203942640000</v>
      </c>
      <c r="KW85" s="22">
        <v>101.96</v>
      </c>
      <c r="KX85" s="22">
        <v>12.98</v>
      </c>
      <c r="KZ85" s="22">
        <v>25.13</v>
      </c>
      <c r="LC85" s="22">
        <v>0.5</v>
      </c>
      <c r="LD85" s="22">
        <v>26.91</v>
      </c>
      <c r="RB85" s="22">
        <v>4.1500000000000004</v>
      </c>
      <c r="RE85" s="22">
        <f>SUM(AS85:PG85)</f>
        <v>167.48</v>
      </c>
      <c r="RF85" s="22">
        <f>SUM(AS85:RC85)</f>
        <v>171.63</v>
      </c>
      <c r="RG85" s="75">
        <f>SUM(AS85*$RG$28)</f>
        <v>0</v>
      </c>
      <c r="RH85" s="75">
        <f>SUM(AT85*$RH$28)</f>
        <v>0</v>
      </c>
      <c r="RI85" s="75">
        <f>SUM(AU85*$RI$28)</f>
        <v>0</v>
      </c>
      <c r="RJ85" s="75">
        <f>SUM(AV85*$RJ$28)</f>
        <v>0</v>
      </c>
      <c r="RK85" s="75">
        <f>SUM(AW85*$RK$28)</f>
        <v>0</v>
      </c>
      <c r="RL85" s="75">
        <f>SUM(AX85*$RL$28)</f>
        <v>0</v>
      </c>
      <c r="RM85" s="75">
        <f>SUM(AY85*$RM$28)</f>
        <v>0</v>
      </c>
      <c r="RN85" s="75">
        <f>SUM(AZ85*$RN$28)</f>
        <v>0</v>
      </c>
      <c r="RO85" s="75">
        <f>SUM(BA85*$RO$28)</f>
        <v>0</v>
      </c>
      <c r="RP85" s="75">
        <f>SUM(BB85*$RP$28)</f>
        <v>0</v>
      </c>
      <c r="RQ85" s="75">
        <f>SUM(BC85*$RQ$28)</f>
        <v>0</v>
      </c>
      <c r="RR85" s="75">
        <f>SUM(BD85*$RR$28)</f>
        <v>0</v>
      </c>
      <c r="RS85" s="75">
        <f>SUM(BE85*$RS$28)</f>
        <v>0</v>
      </c>
      <c r="RT85" s="75">
        <f>SUM(BF85*$RT$28)</f>
        <v>0</v>
      </c>
      <c r="RU85" s="75">
        <f>SUM(BG85*$RU$28)</f>
        <v>0</v>
      </c>
      <c r="RV85" s="75">
        <f>SUM(BH85*$RV$28)</f>
        <v>0</v>
      </c>
      <c r="RW85" s="75">
        <f>SUM(BI85*$RW$28)</f>
        <v>0</v>
      </c>
      <c r="RX85" s="75">
        <f>SUM(BJ85*$RX$28)</f>
        <v>0</v>
      </c>
      <c r="RY85" s="75">
        <f>SUM(BK85*$RY$28)</f>
        <v>0</v>
      </c>
      <c r="RZ85" s="75">
        <f>SUM(BL85*$RZ$28)</f>
        <v>0</v>
      </c>
      <c r="SA85" s="75">
        <f>SUM(BM85*$SA$28)</f>
        <v>0</v>
      </c>
      <c r="SB85" s="75">
        <f>SUM(BN85*$SB$28)</f>
        <v>0</v>
      </c>
      <c r="SC85" s="75">
        <f>SUM(BO85*$SC$28)</f>
        <v>0</v>
      </c>
      <c r="SD85" s="75">
        <f>SUM(BP85*$SD$28)</f>
        <v>0</v>
      </c>
      <c r="SE85" s="75">
        <f>SUM(BQ85*$SE$28)</f>
        <v>0</v>
      </c>
      <c r="SF85" s="75">
        <f>SUM(BR85*$SF$28)</f>
        <v>0</v>
      </c>
      <c r="SG85" s="75">
        <f>SUM(BS85*$SG$28)</f>
        <v>0</v>
      </c>
      <c r="SH85" s="75">
        <f>SUM(BT85*$SH$28)</f>
        <v>0</v>
      </c>
      <c r="SI85" s="75">
        <f>SUM(BU85*$SI$28)</f>
        <v>0</v>
      </c>
      <c r="SJ85" s="75">
        <f>SUM(BV85*$SJ$28)</f>
        <v>0</v>
      </c>
      <c r="SK85" s="75">
        <f>SUM(BW85*$SK$28)</f>
        <v>0</v>
      </c>
      <c r="SL85" s="75">
        <f>SUM(BX85*$SL$28)</f>
        <v>0</v>
      </c>
      <c r="SM85" s="75">
        <f>SUM(BY85*$SM$28)</f>
        <v>0</v>
      </c>
      <c r="SN85" s="75">
        <f>SUM(BZ85*$SN$28)</f>
        <v>0</v>
      </c>
      <c r="SO85" s="75">
        <f>SUM(CA85*$SO$28)</f>
        <v>0</v>
      </c>
      <c r="SP85" s="75">
        <f>SUM(CB85*$SP$28)</f>
        <v>0</v>
      </c>
      <c r="SQ85" s="75">
        <f>SUM(CC85*$SQ$28)</f>
        <v>0</v>
      </c>
      <c r="SR85" s="75">
        <f>SUM(CD85*$SR$28)</f>
        <v>0</v>
      </c>
      <c r="SS85" s="75">
        <f>SUM(CE85*$SS$28)</f>
        <v>0</v>
      </c>
      <c r="ST85" s="75">
        <f>SUM(CF85*$ST$28)</f>
        <v>0</v>
      </c>
      <c r="SU85" s="75">
        <f>SUM(CG85*$SU$28)</f>
        <v>0</v>
      </c>
      <c r="SV85" s="75">
        <f>SUM(CH85*$SV$28)</f>
        <v>0</v>
      </c>
      <c r="SW85" s="75">
        <f>SUM(CI85*$SW$28)</f>
        <v>0</v>
      </c>
      <c r="SX85" s="75">
        <f>SUM(CJ85*$SX$28)</f>
        <v>0</v>
      </c>
      <c r="SY85" s="75">
        <f>SUM(CK85*$SY$28)</f>
        <v>0</v>
      </c>
      <c r="SZ85" s="75">
        <f>SUM(CL85*$SZ$28)</f>
        <v>0</v>
      </c>
      <c r="TA85" s="75">
        <f>SUM(CM85*$TA$28)</f>
        <v>0</v>
      </c>
      <c r="TB85" s="75">
        <f>SUM(CN85*$TB$28)</f>
        <v>0</v>
      </c>
      <c r="TC85" s="75">
        <f>SUM(CO85*$TC$28)</f>
        <v>0</v>
      </c>
      <c r="TD85" s="75">
        <f>SUM(CP85*$TD$28)</f>
        <v>0</v>
      </c>
      <c r="TE85" s="75">
        <f>SUM(CQ85*$TE$28)</f>
        <v>0</v>
      </c>
      <c r="TF85" s="75">
        <f>SUM(CR85*$TF$28)</f>
        <v>0</v>
      </c>
      <c r="TG85" s="75">
        <f>SUM(CS85*$TG$28)</f>
        <v>0</v>
      </c>
      <c r="TH85" s="75">
        <f>SUM(CT85*$TH$28)</f>
        <v>0</v>
      </c>
      <c r="TI85" s="75">
        <f>SUM(CU85*$TI$28)</f>
        <v>0</v>
      </c>
      <c r="TJ85" s="75">
        <f>SUM(CV85*$TJ$28)</f>
        <v>0</v>
      </c>
      <c r="TK85" s="75">
        <f>SUM(CW85*$TK$28)</f>
        <v>0</v>
      </c>
      <c r="TL85" s="75">
        <f>SUM(CX85*$TL$28)</f>
        <v>0</v>
      </c>
      <c r="TM85" s="75">
        <f>SUM(CY85*$TM$28)</f>
        <v>0</v>
      </c>
      <c r="TN85" s="75">
        <f>SUM(CZ85*$TN$28)</f>
        <v>0</v>
      </c>
      <c r="TO85" s="75">
        <f>SUM(DA85*$TO$28)</f>
        <v>0</v>
      </c>
      <c r="TP85" s="75">
        <f>SUM(DB85*$TP$28)</f>
        <v>0</v>
      </c>
      <c r="TQ85" s="75">
        <f>SUM(DC85*$TQ$28)</f>
        <v>0</v>
      </c>
      <c r="TR85" s="75">
        <f>SUM(DD85*$TR$28)</f>
        <v>0</v>
      </c>
      <c r="TS85" s="75">
        <f>SUM(DE85*$TS$28)</f>
        <v>0</v>
      </c>
      <c r="TT85" s="75">
        <f>SUM(DF85*$TT$28)</f>
        <v>0</v>
      </c>
      <c r="TU85" s="75">
        <f>SUM(DG85*$TU$28)</f>
        <v>0</v>
      </c>
      <c r="TV85" s="75">
        <f>SUM(DH85*$TV$28)</f>
        <v>0</v>
      </c>
      <c r="TW85" s="75">
        <f>SUM(DI85*$TW$28)</f>
        <v>0</v>
      </c>
      <c r="TX85" s="75">
        <f>SUM(DJ85*$TX$28)</f>
        <v>0</v>
      </c>
      <c r="TY85" s="75">
        <f>SUM(DK85*$TY$28)</f>
        <v>0</v>
      </c>
      <c r="TZ85" s="75">
        <f>SUM(DL85*$TZ$28)</f>
        <v>0</v>
      </c>
      <c r="UA85" s="75">
        <f>SUM(DM85*$UA$28)</f>
        <v>0</v>
      </c>
      <c r="UB85" s="75">
        <f>SUM(DN85*$UB$28)</f>
        <v>0</v>
      </c>
      <c r="UC85" s="75">
        <f>SUM(DO85*$UC$28)</f>
        <v>0</v>
      </c>
      <c r="UD85" s="75">
        <f>SUM(DP85*$UD$28)</f>
        <v>0</v>
      </c>
      <c r="UE85" s="75">
        <f>SUM(DQ85*$UE$28)</f>
        <v>0</v>
      </c>
      <c r="UF85" s="75">
        <f>SUM(DR85*$UF$28)</f>
        <v>0</v>
      </c>
      <c r="UG85" s="75">
        <f>SUM(DS85*$UG$28)</f>
        <v>0</v>
      </c>
      <c r="UH85" s="75">
        <f>SUM(DT85*$UH$28)</f>
        <v>0</v>
      </c>
      <c r="UI85" s="75">
        <f>SUM(DU85*$UI$28)</f>
        <v>0</v>
      </c>
      <c r="UJ85" s="75">
        <f>SUM(DV85*$UJ$28)</f>
        <v>0</v>
      </c>
      <c r="UK85" s="75">
        <f>SUM(DW85*$UK$28)</f>
        <v>0</v>
      </c>
      <c r="UL85" s="75">
        <f>SUM(DX85*$UL$28)</f>
        <v>0</v>
      </c>
      <c r="UM85" s="75">
        <f>SUM(DY85*$UM$28)</f>
        <v>0</v>
      </c>
      <c r="UN85" s="75">
        <f>SUM(DZ85*$UN$28)</f>
        <v>0</v>
      </c>
      <c r="UO85" s="75">
        <f>SUM(EA85*$UO$28)</f>
        <v>0</v>
      </c>
      <c r="UP85" s="75">
        <f>SUM(EB85*$UP$28)</f>
        <v>0</v>
      </c>
      <c r="UQ85" s="75">
        <f>SUM(EC85*$UQ$28)</f>
        <v>0</v>
      </c>
      <c r="UR85" s="75">
        <f>SUM(ED85*$UR$28)</f>
        <v>0</v>
      </c>
      <c r="US85" s="75">
        <f>SUM(EE85*$US$28)</f>
        <v>0</v>
      </c>
      <c r="UT85" s="75">
        <f>SUM(EF85*$UT$28)</f>
        <v>0</v>
      </c>
      <c r="UU85" s="75">
        <f>SUM(EG85*$UU$28)</f>
        <v>0</v>
      </c>
      <c r="UV85" s="75">
        <f>SUM(EH85*$UV$28)</f>
        <v>0</v>
      </c>
      <c r="UW85" s="75">
        <f>SUM(EI85*$UW$28)</f>
        <v>0</v>
      </c>
      <c r="UX85" s="75">
        <f>SUM(EJ85*$UX$28)</f>
        <v>0</v>
      </c>
      <c r="UY85" s="75">
        <f>SUM(EK85*$UY$28)</f>
        <v>0</v>
      </c>
      <c r="UZ85" s="75">
        <f>SUM(EL85*$UZ$28)</f>
        <v>0</v>
      </c>
      <c r="VA85" s="75">
        <f>SUM(EM85*$VA$28)</f>
        <v>0</v>
      </c>
      <c r="VB85" s="75">
        <f>SUM(EN85*$VB$28)</f>
        <v>0</v>
      </c>
      <c r="VC85" s="75">
        <f>SUM(EO85*$VC$28)</f>
        <v>0</v>
      </c>
      <c r="VD85" s="75">
        <f>SUM(EP85*$VD$28)</f>
        <v>0</v>
      </c>
      <c r="VE85" s="75">
        <f>SUM(EQ85*$VE$28)</f>
        <v>0</v>
      </c>
      <c r="VF85" s="75">
        <f>SUM(ER85*$VF$28)</f>
        <v>0</v>
      </c>
      <c r="VG85" s="75">
        <f>SUM(ES85*$VG$28)</f>
        <v>0</v>
      </c>
      <c r="VH85" s="75">
        <f>SUM(ET85*$VH$28)</f>
        <v>0</v>
      </c>
      <c r="VI85" s="75">
        <f>SUM(EU85*$VI$28)</f>
        <v>0</v>
      </c>
      <c r="VJ85" s="75">
        <f>SUM(EV85*$VJ$28)</f>
        <v>0</v>
      </c>
      <c r="VK85" s="75">
        <f>SUM(EW85*$VK$28)</f>
        <v>0</v>
      </c>
      <c r="VL85" s="75">
        <f>SUM(EX85*$VL$28)</f>
        <v>0</v>
      </c>
      <c r="VM85" s="75">
        <f>SUM(EY85*$VM$28)</f>
        <v>0</v>
      </c>
      <c r="VN85" s="75">
        <f>SUM(EZ85*$VND$28)</f>
        <v>0</v>
      </c>
      <c r="VO85" s="75">
        <f>SUM(FA85*$VO$28)</f>
        <v>0</v>
      </c>
      <c r="VP85" s="75">
        <f>SUM(FB85*$VP$28)</f>
        <v>0</v>
      </c>
      <c r="VQ85" s="75">
        <f>SUM(FC85*$VQ$28)</f>
        <v>0</v>
      </c>
      <c r="VR85" s="75">
        <f>SUM(FD85*$VR$28)</f>
        <v>0</v>
      </c>
      <c r="VS85" s="75">
        <f>SUM(FE85*$VS$28)</f>
        <v>0</v>
      </c>
      <c r="VT85" s="75">
        <f>SUM(FF85*$VT$28)</f>
        <v>0</v>
      </c>
      <c r="VU85" s="75">
        <f>SUM(FG85*$VU$28)</f>
        <v>0</v>
      </c>
      <c r="VV85" s="75">
        <f>SUM(FH85*$VV$28)</f>
        <v>0</v>
      </c>
      <c r="VW85" s="75">
        <f>SUM(FI85*$VW$28)</f>
        <v>0</v>
      </c>
      <c r="VX85" s="75">
        <f>SUM(FJ85*$VX$28)</f>
        <v>0</v>
      </c>
      <c r="VY85" s="75">
        <f>SUM(FK85*$VY$28)</f>
        <v>0</v>
      </c>
      <c r="VZ85" s="75">
        <f>SUM(FL85*$VZ$28)</f>
        <v>0</v>
      </c>
      <c r="WA85" s="75">
        <f>SUM(FM85*$WA$28)</f>
        <v>0</v>
      </c>
      <c r="WB85" s="75">
        <f>SUM(FN85*$WB$28)</f>
        <v>0</v>
      </c>
      <c r="WC85" s="75">
        <f>SUM(FO85*$WC$28)</f>
        <v>0</v>
      </c>
      <c r="WD85" s="75">
        <f>SUM(FP85*$WD$28)</f>
        <v>0</v>
      </c>
      <c r="WE85" s="75">
        <f>SUM(FQ85*$WE$28)</f>
        <v>0</v>
      </c>
      <c r="WF85" s="75">
        <f>SUM(FR85*$WF$28)</f>
        <v>0</v>
      </c>
      <c r="WG85" s="75">
        <f>SUM(FS85*$WG$28)</f>
        <v>0</v>
      </c>
      <c r="WH85" s="75">
        <f>SUM(FT85*$WH$28)</f>
        <v>0</v>
      </c>
      <c r="WI85" s="75">
        <f>SUM(FU85*$WI$28)</f>
        <v>0</v>
      </c>
      <c r="WJ85" s="75">
        <f>SUM(FV85*$WJ$28)</f>
        <v>0</v>
      </c>
      <c r="WK85" s="75">
        <f>SUM(FW85*$WK$28)</f>
        <v>0</v>
      </c>
      <c r="WL85" s="75">
        <f>SUM(FX85*$WL$28)</f>
        <v>0</v>
      </c>
      <c r="WM85" s="75">
        <f>SUM(FY85*$WM$28)</f>
        <v>0</v>
      </c>
      <c r="WN85" s="75">
        <f>SUM(FZ85*$WN$28)</f>
        <v>0</v>
      </c>
      <c r="WO85" s="75">
        <f>SUM(GA85*$WO$28)</f>
        <v>0</v>
      </c>
      <c r="WP85" s="75">
        <f>SUM(GB85*$WP$28)</f>
        <v>0</v>
      </c>
      <c r="WQ85" s="75">
        <f>SUM(GC85*$WQ$28)</f>
        <v>0</v>
      </c>
      <c r="WR85" s="75">
        <f>SUM(GD85*$WR$28)</f>
        <v>0</v>
      </c>
      <c r="WS85" s="75">
        <f>SUM(GE85*$WS$28)</f>
        <v>0</v>
      </c>
      <c r="WT85" s="75">
        <f>SUM(GF85*$WT$28)</f>
        <v>0</v>
      </c>
      <c r="WU85" s="75">
        <f>SUM(GG85*$WU$28)</f>
        <v>0</v>
      </c>
      <c r="WV85" s="75">
        <f>SUM(GH85*$WV$28)</f>
        <v>0</v>
      </c>
      <c r="WW85" s="75">
        <f>SUM(GI85*$WW$28)</f>
        <v>0</v>
      </c>
      <c r="WX85" s="75">
        <f>SUM(GJ85*$WX$28)</f>
        <v>0</v>
      </c>
      <c r="WY85" s="75">
        <f>SUM(GK85*$WY$28)</f>
        <v>0</v>
      </c>
      <c r="WZ85" s="75">
        <f>SUM(GL85*$WZ$28)</f>
        <v>0</v>
      </c>
      <c r="XA85" s="75">
        <f>SUM(GM85*$XA$28)</f>
        <v>0</v>
      </c>
      <c r="XB85" s="75">
        <f>SUM(GN85*$XB$28)</f>
        <v>0</v>
      </c>
      <c r="XC85" s="75">
        <f>SUM(GO85*$XC$28)</f>
        <v>0</v>
      </c>
      <c r="XD85" s="75">
        <f>SUM(GP85*$XD$28)</f>
        <v>0</v>
      </c>
      <c r="XE85" s="75">
        <f>SUM(GQ85*$XE$28)</f>
        <v>0</v>
      </c>
      <c r="XF85" s="75">
        <f>SUM(GR85*$XF$28)</f>
        <v>0</v>
      </c>
      <c r="XG85" s="75">
        <f>SUM(GS85*$XG$28)</f>
        <v>0</v>
      </c>
      <c r="XH85" s="75">
        <f>SUM(GT85*$XH$28)</f>
        <v>0</v>
      </c>
      <c r="XI85" s="75">
        <f>SUM(GU85*$XI$28)</f>
        <v>0</v>
      </c>
      <c r="XJ85" s="75">
        <f>SUM(GV85*$XJ$28)</f>
        <v>0</v>
      </c>
      <c r="XK85" s="75">
        <f>SUM(GW85*$XK$28)</f>
        <v>0</v>
      </c>
      <c r="XL85" s="75">
        <f>SUM(GX85*$XL$28)</f>
        <v>0</v>
      </c>
      <c r="XM85" s="75">
        <f>SUM(GY85*$XM$28)</f>
        <v>0</v>
      </c>
      <c r="XN85" s="75">
        <f>SUM(GZ85*$XN$28)</f>
        <v>0</v>
      </c>
      <c r="XO85" s="75">
        <f>SUM(HA85*$XO$28)</f>
        <v>0</v>
      </c>
      <c r="XP85" s="75">
        <f>SUM(HB85*$XP$28)</f>
        <v>0</v>
      </c>
      <c r="XQ85" s="75">
        <f>SUM(HC85*$XQ$28)</f>
        <v>0</v>
      </c>
      <c r="XR85" s="75">
        <f>SUM(HD85*$XR$28)</f>
        <v>0</v>
      </c>
      <c r="XS85" s="75">
        <f>SUM(HE85*$XS$28)</f>
        <v>0</v>
      </c>
      <c r="XT85" s="75">
        <f>SUM(HF85*$XT$28)</f>
        <v>0</v>
      </c>
      <c r="XU85" s="75">
        <f>SUM(HG85*$XU$28)</f>
        <v>0</v>
      </c>
      <c r="XV85" s="75">
        <f>SUM(HH85*$XV$28)</f>
        <v>0</v>
      </c>
      <c r="XW85" s="75">
        <f>SUM(HI85*$XW$28)</f>
        <v>0</v>
      </c>
      <c r="XX85" s="75">
        <f>SUM(HJ85*$XX$28)</f>
        <v>0</v>
      </c>
      <c r="XY85" s="75">
        <f>SUM(HK85*$XY$28)</f>
        <v>0</v>
      </c>
      <c r="XZ85" s="75">
        <f>SUM(HL85*$XZ$28)</f>
        <v>0</v>
      </c>
      <c r="YA85" s="75">
        <f>SUM(HM85*$YA$28)</f>
        <v>0</v>
      </c>
      <c r="YB85" s="75">
        <f>SUM(HN85*$YB$28)</f>
        <v>0</v>
      </c>
      <c r="YC85" s="75">
        <f>SUM(HO85*$YC$28)</f>
        <v>0</v>
      </c>
      <c r="YD85" s="75">
        <f>SUM(HP85*$YD$28)</f>
        <v>0</v>
      </c>
      <c r="YE85" s="75">
        <f>SUM(HQ85*$YE$28)</f>
        <v>0</v>
      </c>
      <c r="YF85" s="75">
        <f>SUM(HR85*$YF$28)</f>
        <v>0</v>
      </c>
      <c r="YG85" s="75">
        <f>SUM(HS85*$YG$28)</f>
        <v>0</v>
      </c>
      <c r="YH85" s="75">
        <f>SUM(HT85*$YH$28)</f>
        <v>0</v>
      </c>
      <c r="YI85" s="75">
        <f>SUM(HU85*$YI$28)</f>
        <v>0</v>
      </c>
      <c r="YJ85" s="75">
        <f>SUM(HV85*$YJ$28)</f>
        <v>0</v>
      </c>
      <c r="YK85" s="75">
        <f>SUM(HW85*$YK$28)</f>
        <v>0</v>
      </c>
      <c r="YL85" s="75">
        <f>SUM(HX85*$YL$28)</f>
        <v>0</v>
      </c>
      <c r="YM85" s="75">
        <f>SUM(HY85*$YM$28)</f>
        <v>0</v>
      </c>
      <c r="YN85" s="75">
        <f>SUM(HZ85*$YN$28)</f>
        <v>0</v>
      </c>
      <c r="YO85" s="75">
        <f>SUM(IA85*$YO$28)</f>
        <v>0</v>
      </c>
      <c r="YP85" s="75">
        <f>SUM(IB85*$YP$28)</f>
        <v>0</v>
      </c>
      <c r="YQ85" s="75">
        <f>SUM(IC85*$YQ$28)</f>
        <v>0</v>
      </c>
      <c r="YR85" s="75">
        <f>SUM(ID85*$YR$28)</f>
        <v>0</v>
      </c>
      <c r="YS85" s="75">
        <f>SUM(IE85*$YS$28)</f>
        <v>0</v>
      </c>
      <c r="YT85" s="75">
        <f>SUM(IF85*$YT$28)</f>
        <v>0</v>
      </c>
      <c r="YU85" s="75">
        <f>SUM(IG85*$YU$28)</f>
        <v>0</v>
      </c>
      <c r="YV85" s="75">
        <f>SUM(IH85*$YV$28)</f>
        <v>0</v>
      </c>
      <c r="YW85" s="75">
        <f>SUM(II85*$YW$28)</f>
        <v>0</v>
      </c>
      <c r="YX85" s="75">
        <f>SUM(IJ85*$YX$28)</f>
        <v>0</v>
      </c>
      <c r="YY85" s="75">
        <f>SUM(IK85*$YY$28)</f>
        <v>0</v>
      </c>
      <c r="YZ85" s="75">
        <f>SUM(IL85*$YZ$28)</f>
        <v>0</v>
      </c>
      <c r="ZA85" s="75">
        <f>SUM(IM85*$ZA$28)</f>
        <v>0</v>
      </c>
      <c r="ZB85" s="75">
        <f>SUM(IN85*$ZB$28)</f>
        <v>0</v>
      </c>
      <c r="ZC85" s="75">
        <f>SUM(IO85*$ZC$28)</f>
        <v>0</v>
      </c>
      <c r="ZD85" s="75">
        <f>SUM(IP85*$ZD$28)</f>
        <v>0</v>
      </c>
      <c r="ZE85" s="75">
        <f>SUM(IQ85*$ZE$28)</f>
        <v>0</v>
      </c>
      <c r="ZF85" s="75">
        <f>SUM(IR85*$ZF$28)</f>
        <v>0</v>
      </c>
      <c r="ZG85" s="75">
        <f>SUM(IS85*$ZG$28)</f>
        <v>0</v>
      </c>
      <c r="ZH85" s="75">
        <f>SUM(IT85*$ZH$28)</f>
        <v>0</v>
      </c>
      <c r="ZI85" s="75">
        <f>SUM(IU85*$ZI$28)</f>
        <v>0</v>
      </c>
      <c r="ZJ85" s="75">
        <f>SUM(IV85*$ZJ$28)</f>
        <v>0</v>
      </c>
      <c r="ZK85" s="75">
        <f>SUM(IW85*$ZK$28)</f>
        <v>0</v>
      </c>
      <c r="ZL85" s="75">
        <f>SUM(IX85*$ZL$28)</f>
        <v>0</v>
      </c>
      <c r="ZM85" s="75">
        <f>SUM(IY85*$ZM$28)</f>
        <v>0</v>
      </c>
      <c r="ZN85" s="75">
        <f>SUM(IZ85*$ZN$28)</f>
        <v>0</v>
      </c>
      <c r="ZO85" s="75">
        <f>SUM(JA85*$ZO$28)</f>
        <v>0</v>
      </c>
      <c r="ZP85" s="75">
        <f>SUM(JB85*$ZP$28)</f>
        <v>0</v>
      </c>
      <c r="ZQ85" s="75">
        <f>SUM(JC85*$ZQ$28)</f>
        <v>0</v>
      </c>
      <c r="ZR85" s="75">
        <f>SUM(JD85*$ZR$28)</f>
        <v>0</v>
      </c>
      <c r="ZS85" s="75">
        <f>SUM(JE85*$ZS$28)</f>
        <v>0</v>
      </c>
      <c r="ZT85" s="75">
        <f>SUM(JF85*$ZT$28)</f>
        <v>0</v>
      </c>
      <c r="ZU85" s="75">
        <f>SUM(JG85*$ZU$28)</f>
        <v>0</v>
      </c>
      <c r="ZV85" s="75">
        <f>SUM(JH85*$ZV$28)</f>
        <v>0</v>
      </c>
      <c r="ZW85" s="75">
        <f>SUM(JI85*$ZW$28)</f>
        <v>0</v>
      </c>
      <c r="ZX85" s="75">
        <f>SUM(JJ85*$ZX$28)</f>
        <v>0</v>
      </c>
      <c r="ZY85" s="75">
        <f>SUM(JK85*$ZY$28)</f>
        <v>0</v>
      </c>
      <c r="ZZ85" s="75">
        <f>SUM(JL85*$ZZ$28)</f>
        <v>0</v>
      </c>
      <c r="AAA85" s="75">
        <f>SUM(JM85*$AAA$28)</f>
        <v>0</v>
      </c>
      <c r="AAB85" s="75">
        <f>SUM(JN85*$AAB$28)</f>
        <v>0</v>
      </c>
      <c r="AAC85" s="75">
        <f>SUM(JO85*$AAC$28)</f>
        <v>0</v>
      </c>
      <c r="AAD85" s="75">
        <f>SUM(JP85*$AAD$28)</f>
        <v>0</v>
      </c>
      <c r="AAE85" s="75">
        <f>SUM(JQ85*$AAE$28)</f>
        <v>0</v>
      </c>
      <c r="AAF85" s="75">
        <f>SUM(JR85*$AAF$28)</f>
        <v>0</v>
      </c>
      <c r="AAG85" s="75">
        <f>SUM(JS85*$AAG$28)</f>
        <v>0</v>
      </c>
      <c r="AAH85" s="75">
        <f>SUM(JT85*$AAH$28)</f>
        <v>0</v>
      </c>
      <c r="AAI85" s="75">
        <f>SUM(JU85*$AAI$28)</f>
        <v>0</v>
      </c>
      <c r="AAJ85" s="75">
        <f>SUM(JV85*$AAJ$28)</f>
        <v>0</v>
      </c>
      <c r="AAK85" s="75">
        <f>SUM(JW85*$AAK$28)</f>
        <v>0</v>
      </c>
      <c r="AAL85" s="75">
        <f>SUM(JX85*$AAL$28)</f>
        <v>0</v>
      </c>
      <c r="AAM85" s="75">
        <f>SUM(JY85*$AAM$28)</f>
        <v>0</v>
      </c>
      <c r="AAN85" s="75">
        <f>SUM(JZ85*$AAN$28)</f>
        <v>0</v>
      </c>
      <c r="AAO85" s="75">
        <f>SUM(KA85*$AAO$28)</f>
        <v>0</v>
      </c>
      <c r="AAP85" s="75">
        <f>SUM(KB85*$AAP$28)</f>
        <v>0</v>
      </c>
      <c r="AAQ85" s="75">
        <f>SUM(KC85*$AAQ$28)</f>
        <v>0</v>
      </c>
      <c r="AAR85" s="75">
        <f>SUM(KD85*$AAR$28)</f>
        <v>0</v>
      </c>
      <c r="AAS85" s="75">
        <f>SUM(KE85*$AAS$28)</f>
        <v>0</v>
      </c>
      <c r="AAT85" s="75">
        <f>SUM(KF85*$AAT$28)</f>
        <v>0</v>
      </c>
      <c r="AAU85" s="75">
        <f>SUM(KG85*$AAU$28)</f>
        <v>0</v>
      </c>
      <c r="AAV85" s="75">
        <f>SUM(KH85*$AAV$28)</f>
        <v>0</v>
      </c>
      <c r="AAW85" s="75">
        <f>SUM(KI85*$AAW$28)</f>
        <v>0</v>
      </c>
      <c r="AAX85" s="75">
        <f>SUM(KJ85*$AAX$28)</f>
        <v>0</v>
      </c>
      <c r="AAY85" s="75">
        <f>SUM(KK85*$AAY$28)</f>
        <v>0</v>
      </c>
      <c r="AAZ85" s="75">
        <f>SUM(KL85*$AAZ$28)</f>
        <v>0</v>
      </c>
      <c r="ABA85" s="75">
        <f>SUM(KM85*$ABA$28)</f>
        <v>0</v>
      </c>
      <c r="ABB85" s="75">
        <f>SUM(KN85*$ABB$28)</f>
        <v>0</v>
      </c>
      <c r="ABC85" s="75">
        <f>SUM(KO85*$ABC$28)</f>
        <v>0</v>
      </c>
      <c r="ABD85" s="75">
        <f>SUM(KP85*$ABD$28)</f>
        <v>0</v>
      </c>
      <c r="ABE85" s="75">
        <f>SUM(KQ85*$ABE$28)</f>
        <v>0</v>
      </c>
      <c r="ABF85" s="75">
        <f>SUM(KR85*$ABF$28)</f>
        <v>0</v>
      </c>
      <c r="ABG85" s="75">
        <f>SUM(KS85*$ABG$28)</f>
        <v>0</v>
      </c>
      <c r="ABH85" s="75">
        <f>SUM(KT85*$ABH$28)</f>
        <v>0</v>
      </c>
      <c r="ABI85" s="75">
        <f>SUM(KU85*$ABI$28)</f>
        <v>0</v>
      </c>
      <c r="ABJ85" s="75">
        <f>SUM(KV85*$ABJ$28)</f>
        <v>0</v>
      </c>
      <c r="ABK85" s="75">
        <f>SUM(KW85*$ABK$28)</f>
        <v>279880.2</v>
      </c>
      <c r="ABL85" s="75">
        <f>SUM(KX85*$ABL$28)</f>
        <v>35630.1</v>
      </c>
      <c r="ABM85" s="75">
        <f>SUM(KY85*$ABM$28)</f>
        <v>0</v>
      </c>
      <c r="ABN85" s="75">
        <f>SUM(KZ85*$ABN$28)</f>
        <v>60688.95</v>
      </c>
      <c r="ABO85" s="75">
        <f>SUM(LA85*$ABO$28)</f>
        <v>0</v>
      </c>
      <c r="ABP85" s="75">
        <f>SUM(LB85*$ABP$28)</f>
        <v>0</v>
      </c>
      <c r="ABQ85" s="75">
        <f>SUM(LC85*$ABQ$28)</f>
        <v>860</v>
      </c>
      <c r="ABR85" s="75">
        <f>SUM(LD85*$ABR$28)</f>
        <v>46285.2</v>
      </c>
      <c r="ABS85" s="75">
        <f>SUM(LE85*$ABS$28)</f>
        <v>0</v>
      </c>
      <c r="ABT85" s="75">
        <f>SUM(LF85*$ABT$28)</f>
        <v>0</v>
      </c>
      <c r="ABU85" s="75">
        <f>SUM(LG85*$ABU$28)</f>
        <v>0</v>
      </c>
      <c r="ABV85" s="75">
        <f>SUM(LH85*$ABV$28)</f>
        <v>0</v>
      </c>
      <c r="ABW85" s="75">
        <f>SUM(LI85*$ABW$28)</f>
        <v>0</v>
      </c>
      <c r="ABX85" s="75">
        <f>SUM(LJ85*$ABX$28)</f>
        <v>0</v>
      </c>
      <c r="ABY85" s="75">
        <f>SUM(LK85*$ABY$28)</f>
        <v>0</v>
      </c>
      <c r="ABZ85" s="75">
        <f>SUM(LL85*$ABZ$28)</f>
        <v>0</v>
      </c>
      <c r="ACA85" s="75">
        <f>SUM(LM85*$ACA$28)</f>
        <v>0</v>
      </c>
      <c r="ACB85" s="75">
        <f>SUM(LN85*$ACB$28)</f>
        <v>0</v>
      </c>
      <c r="ACC85" s="75">
        <f>SUM(LO85*$ACC$28)</f>
        <v>0</v>
      </c>
      <c r="ACD85" s="75">
        <f>SUM(LP85*$ACD$28)</f>
        <v>0</v>
      </c>
      <c r="ACE85" s="75">
        <f>SUM(LQ85*$ACE$28)</f>
        <v>0</v>
      </c>
      <c r="ACF85" s="75">
        <f>SUM(LR85*$ACF$28)</f>
        <v>0</v>
      </c>
      <c r="ACG85" s="75">
        <f>SUM(LS85*$ACG$28)</f>
        <v>0</v>
      </c>
      <c r="ACH85" s="75">
        <f>SUM(LT85*$ACH$28)</f>
        <v>0</v>
      </c>
      <c r="ACI85" s="75">
        <f>SUM(LU85*$ACI$28)</f>
        <v>0</v>
      </c>
      <c r="ACJ85" s="75">
        <f>SUM(LV85*$ACJ$28)</f>
        <v>0</v>
      </c>
      <c r="ACK85" s="75">
        <f>SUM(LW85*$ACK$28)</f>
        <v>0</v>
      </c>
      <c r="ACL85" s="75">
        <f>SUM(LX85*$ACL$28)</f>
        <v>0</v>
      </c>
      <c r="ACM85" s="75">
        <f>SUM(LY85*$ACM$28)</f>
        <v>0</v>
      </c>
      <c r="ACN85" s="75">
        <f>SUM(LZ85*$ACN$28)</f>
        <v>0</v>
      </c>
      <c r="ACO85" s="75">
        <f>SUM(MA85*$ACO$28)</f>
        <v>0</v>
      </c>
      <c r="ACP85" s="75">
        <f>SUM(MB85*$ACP$28)</f>
        <v>0</v>
      </c>
      <c r="ACQ85" s="75">
        <f>SUM(MC85*$ACQ$28)</f>
        <v>0</v>
      </c>
      <c r="ACR85" s="75">
        <f>SUM(MD85*$ACR$28)</f>
        <v>0</v>
      </c>
      <c r="ACS85" s="75">
        <f>SUM(ME85*$ACS$28)</f>
        <v>0</v>
      </c>
      <c r="ACT85" s="75">
        <f>SUM(MF85*$ACT$28)</f>
        <v>0</v>
      </c>
      <c r="ACU85" s="75">
        <f>SUM(MG85*$ACU$28)</f>
        <v>0</v>
      </c>
      <c r="ACV85" s="75">
        <f>SUM(MH85*$ACV$28)</f>
        <v>0</v>
      </c>
      <c r="ACW85" s="75">
        <f>SUM(MI85*$ACW$28)</f>
        <v>0</v>
      </c>
      <c r="ACX85" s="75">
        <f>SUM(MJ85*$ACX$28)</f>
        <v>0</v>
      </c>
      <c r="ACY85" s="75">
        <f>SUM(MK85*$ACY$28)</f>
        <v>0</v>
      </c>
      <c r="ACZ85" s="75">
        <f>SUM(ML85*$ACZ$28)</f>
        <v>0</v>
      </c>
      <c r="ADA85" s="75">
        <f>SUM(MM85*$ADA$28)</f>
        <v>0</v>
      </c>
      <c r="ADB85" s="75">
        <f>SUM(MN85*$ADB$28)</f>
        <v>0</v>
      </c>
      <c r="ADC85" s="75">
        <f>SUM(MO85*$ADC$28)</f>
        <v>0</v>
      </c>
      <c r="ADD85" s="75">
        <f>SUM(MP85*$ADD$28)</f>
        <v>0</v>
      </c>
      <c r="ADE85" s="75">
        <f>SUM(MQ85*$ADE$28)</f>
        <v>0</v>
      </c>
      <c r="ADF85" s="75">
        <f>SUM(MR85*$ADF$28)</f>
        <v>0</v>
      </c>
      <c r="ADG85" s="75">
        <f>SUM(MS85*$ADG$28)</f>
        <v>0</v>
      </c>
      <c r="ADH85" s="75">
        <f>SUM(MT85*$ADH$28)</f>
        <v>0</v>
      </c>
      <c r="ADI85" s="75">
        <f>SUM(MU85*$ADI$28)</f>
        <v>0</v>
      </c>
      <c r="ADJ85" s="75">
        <f>SUM(MV85*$ADJ$28)</f>
        <v>0</v>
      </c>
      <c r="ADK85" s="75">
        <f>SUM(MW85*$ADK$28)</f>
        <v>0</v>
      </c>
      <c r="ADL85" s="75">
        <f>SUM(MX85*$ADL$28)</f>
        <v>0</v>
      </c>
      <c r="ADM85" s="75">
        <f>SUM(MY85*$ADM$28)</f>
        <v>0</v>
      </c>
      <c r="ADN85" s="75">
        <f>SUM(MZ85*$ADN$28)</f>
        <v>0</v>
      </c>
      <c r="ADO85" s="75">
        <f>SUM(NA85*$ADO$28)</f>
        <v>0</v>
      </c>
      <c r="ADP85" s="75">
        <f>SUM(NB85*$ADP$28)</f>
        <v>0</v>
      </c>
      <c r="ADQ85" s="75">
        <f>SUM(NC85*$ADQ$28)</f>
        <v>0</v>
      </c>
      <c r="ADR85" s="75">
        <f>SUM(ND85*$ADR$28)</f>
        <v>0</v>
      </c>
      <c r="ADS85" s="75">
        <f>SUM(NE85*$ADS$28)</f>
        <v>0</v>
      </c>
      <c r="ADT85" s="75">
        <f>SUM(NF85*$ADT$28)</f>
        <v>0</v>
      </c>
      <c r="ADU85" s="75">
        <f>SUM(NG85*$ADU$28)</f>
        <v>0</v>
      </c>
      <c r="ADV85" s="75">
        <f>SUM(NH85*$ADV$28)</f>
        <v>0</v>
      </c>
      <c r="ADW85" s="75">
        <f>SUM(NI85*$ADW$28)</f>
        <v>0</v>
      </c>
      <c r="ADX85" s="75">
        <f>SUM(NJ85*$ADX$28)</f>
        <v>0</v>
      </c>
      <c r="ADY85" s="75">
        <f>SUM(NK85*$ADY$28)</f>
        <v>0</v>
      </c>
      <c r="ADZ85" s="75">
        <f>SUM(NL85*$ADZ$28)</f>
        <v>0</v>
      </c>
      <c r="AEA85" s="75">
        <f>SUM(NM85*$AEA$28)</f>
        <v>0</v>
      </c>
      <c r="AEB85" s="75">
        <f>SUM(NN85*$AEB$28)</f>
        <v>0</v>
      </c>
      <c r="AEC85" s="75">
        <f>SUM(NO85*$AEC$28)</f>
        <v>0</v>
      </c>
      <c r="AED85" s="75">
        <f>SUM(NP85*$AED$28)</f>
        <v>0</v>
      </c>
      <c r="AEE85" s="75">
        <f>SUM(NQ85*$AEE$28)</f>
        <v>0</v>
      </c>
      <c r="AEF85" s="75">
        <f>SUM(NR85*$AEF$28)</f>
        <v>0</v>
      </c>
      <c r="AEG85" s="75">
        <f>SUM(NS85*$AEG$28)</f>
        <v>0</v>
      </c>
      <c r="AEH85" s="75">
        <f>SUM(NT85*$AEH$28)</f>
        <v>0</v>
      </c>
      <c r="AEI85" s="75">
        <f>SUM(NU85*$AEI$28)</f>
        <v>0</v>
      </c>
      <c r="AEJ85" s="75">
        <f>SUM(NV85*$AEJ$28)</f>
        <v>0</v>
      </c>
      <c r="AEK85" s="75">
        <f>SUM(NW85*$AEK$28)</f>
        <v>0</v>
      </c>
      <c r="AEL85" s="75">
        <f>SUM(NX85*$AEL$28)</f>
        <v>0</v>
      </c>
      <c r="AEM85" s="75">
        <f>SUM(NY85*$AEM$28)</f>
        <v>0</v>
      </c>
      <c r="AEN85" s="75">
        <f>SUM(NZ85*$AEN$28)</f>
        <v>0</v>
      </c>
      <c r="AEO85" s="75">
        <f>SUM(OA85*$AEO$28)</f>
        <v>0</v>
      </c>
      <c r="AEP85" s="75">
        <f>SUM(OB85*$AEP$28)</f>
        <v>0</v>
      </c>
      <c r="AEQ85" s="75">
        <f>SUM(OC85*$AEQ$28)</f>
        <v>0</v>
      </c>
      <c r="AER85" s="75">
        <f>SUM(OD85*$AER$28)</f>
        <v>0</v>
      </c>
      <c r="AES85" s="75">
        <f>SUM(OE85*$AES$28)</f>
        <v>0</v>
      </c>
      <c r="AET85" s="75">
        <f>SUM(OF85*$AET$28)</f>
        <v>0</v>
      </c>
      <c r="AEU85" s="75">
        <f>SUM(OG85*$AEU$28)</f>
        <v>0</v>
      </c>
      <c r="AEV85" s="75">
        <f>SUM(OH85*$AEV$28)</f>
        <v>0</v>
      </c>
      <c r="AEW85" s="75">
        <f>SUM(OI85*$AEW$28)</f>
        <v>0</v>
      </c>
      <c r="AEX85" s="75">
        <f>SUM(OJ85*$AEX$28)</f>
        <v>0</v>
      </c>
      <c r="AEY85" s="75">
        <f>SUM(OK85*$AEY$28)</f>
        <v>0</v>
      </c>
      <c r="AEZ85" s="75">
        <f>SUM(OL85*$AEZ$28)</f>
        <v>0</v>
      </c>
      <c r="AFA85" s="75">
        <f>SUM(OM85*$AFA$28)</f>
        <v>0</v>
      </c>
      <c r="AFB85" s="75">
        <f>SUM(ON85*$AFB$28)</f>
        <v>0</v>
      </c>
      <c r="AFC85" s="75">
        <f>SUM(OO85*$AFC$28)</f>
        <v>0</v>
      </c>
      <c r="AFD85" s="75">
        <f>SUM(OP85*$AFD$28)</f>
        <v>0</v>
      </c>
      <c r="AFE85" s="75">
        <f>SUM(OQ85*$AFE$28)</f>
        <v>0</v>
      </c>
      <c r="AFF85" s="75">
        <f>SUM(OR85*$AFF$28)</f>
        <v>0</v>
      </c>
      <c r="AFG85" s="75">
        <f>SUM(OS85*$AFG$28)</f>
        <v>0</v>
      </c>
      <c r="AFH85" s="75">
        <f>SUM(OT85*$AFH$28)</f>
        <v>0</v>
      </c>
      <c r="AFI85" s="75">
        <f>SUM(OU85*$AFI$28)</f>
        <v>0</v>
      </c>
      <c r="AFJ85" s="75">
        <f>SUM(OV85*$AFJ$28)</f>
        <v>0</v>
      </c>
      <c r="AFK85" s="75">
        <f>SUM(OW85*$AFK$28)</f>
        <v>0</v>
      </c>
      <c r="AFL85" s="75">
        <f>SUM(OX85*$AFL$28)</f>
        <v>0</v>
      </c>
      <c r="AFM85" s="75">
        <f>SUM(OY85*$AFM$28)</f>
        <v>0</v>
      </c>
      <c r="AFN85" s="75">
        <f>SUM(OZ85*$AFN$28)</f>
        <v>0</v>
      </c>
      <c r="AFO85" s="75">
        <f>SUM(PA85*$AFO$28)</f>
        <v>0</v>
      </c>
      <c r="AFP85" s="75">
        <f>SUM(PB85*$AFP$28)</f>
        <v>0</v>
      </c>
      <c r="AFQ85" s="75">
        <f>SUM(PC85*$AFQ$28)</f>
        <v>0</v>
      </c>
      <c r="AFR85" s="75">
        <f>SUM(PD85*$AFR$28)</f>
        <v>0</v>
      </c>
      <c r="AFS85" s="75">
        <f>SUM(PE85*$AFS$28)</f>
        <v>0</v>
      </c>
      <c r="AFT85" s="75">
        <f>SUM(PF85*$AFT$28)</f>
        <v>0</v>
      </c>
      <c r="AFU85" s="75">
        <f>SUM(PG85*$AFU$28)</f>
        <v>0</v>
      </c>
      <c r="AFV85" s="75">
        <f>SUM(PH85*$AFV$28)</f>
        <v>0</v>
      </c>
      <c r="AFW85" s="75">
        <f>SUM(PI85*$AFW$28)</f>
        <v>0</v>
      </c>
      <c r="AFX85" s="75">
        <f>SUM(PJ85*$AFX$28)</f>
        <v>0</v>
      </c>
      <c r="AFY85" s="75">
        <f>SUM(PK85*$AFY$28)</f>
        <v>0</v>
      </c>
      <c r="AFZ85" s="75">
        <f>SUM(PL85*$AFZ$28)</f>
        <v>0</v>
      </c>
      <c r="AGA85" s="75">
        <f>SUM(PM85*$AGA$28)</f>
        <v>0</v>
      </c>
      <c r="AGB85" s="75">
        <f>SUM(PN85*$AGB$28)</f>
        <v>0</v>
      </c>
      <c r="AGC85" s="75">
        <f>SUM(PO85*$AGC$28)</f>
        <v>0</v>
      </c>
      <c r="AGD85" s="75">
        <f>SUM(PP85*$AGD$28)</f>
        <v>0</v>
      </c>
      <c r="AGE85" s="75">
        <f>SUM(PQ85*$AGE$28)</f>
        <v>0</v>
      </c>
      <c r="AGF85" s="75">
        <f>SUM(PR85*$AGF$28)</f>
        <v>0</v>
      </c>
      <c r="AGG85" s="75">
        <f>SUM(PS85*$AGG$28)</f>
        <v>0</v>
      </c>
      <c r="AGH85" s="75">
        <f>SUM(PT85*$AGH$28)</f>
        <v>0</v>
      </c>
      <c r="AGI85" s="75">
        <f>SUM(PU85*$AGI$28)</f>
        <v>0</v>
      </c>
      <c r="AGJ85" s="75">
        <f>SUM(PV85*$AGJ$28)</f>
        <v>0</v>
      </c>
      <c r="AGK85" s="75">
        <f>SUM(PW85*$AGK$28)</f>
        <v>0</v>
      </c>
      <c r="AGL85" s="75">
        <f>SUM(PX85*$AGL$28)</f>
        <v>0</v>
      </c>
      <c r="AGM85" s="75">
        <f>SUM(PY85*$AGM$28)</f>
        <v>0</v>
      </c>
      <c r="AGN85" s="75">
        <f>SUM(PZ85*$AGN$28)</f>
        <v>0</v>
      </c>
      <c r="AGO85" s="75">
        <f>SUM(QA85*$AGO$28)</f>
        <v>0</v>
      </c>
      <c r="AGP85" s="75">
        <f>SUM(QB85*$AGP$28)</f>
        <v>0</v>
      </c>
      <c r="AGQ85" s="75">
        <f>SUM(QC85*$AGQ$28)</f>
        <v>0</v>
      </c>
      <c r="AGR85" s="75">
        <f>SUM(QD85*$AGR$28)</f>
        <v>0</v>
      </c>
      <c r="AGS85" s="75">
        <f>SUM(QE85*$AGS$28)</f>
        <v>0</v>
      </c>
      <c r="AGT85" s="75">
        <f>SUM(QF85*$AGT$28)</f>
        <v>0</v>
      </c>
      <c r="AGU85" s="75">
        <f>SUM(QG85*$AGU$28)</f>
        <v>0</v>
      </c>
      <c r="AGV85" s="75">
        <f>SUM(QH85*$AGV$28)</f>
        <v>0</v>
      </c>
      <c r="AGW85" s="75">
        <f>SUM(QI85*$AGW$28)</f>
        <v>0</v>
      </c>
      <c r="AGX85" s="75">
        <f>SUM(QJ85*$AGX$28)</f>
        <v>0</v>
      </c>
      <c r="AGY85" s="75">
        <f>SUM(QK85*$AGY$28)</f>
        <v>0</v>
      </c>
      <c r="AGZ85" s="75">
        <f>SUM(QL85*$AGZ$28)</f>
        <v>0</v>
      </c>
      <c r="AHA85" s="75">
        <f>SUM(QM85*$AHA$28)</f>
        <v>0</v>
      </c>
      <c r="AHB85" s="75">
        <f>SUM(QN85*$AHB$28)</f>
        <v>0</v>
      </c>
      <c r="AHC85" s="75">
        <f>SUM(QO85*$AHC$28)</f>
        <v>0</v>
      </c>
      <c r="AHD85" s="75">
        <f>SUM(QP85*$AHD$28)</f>
        <v>0</v>
      </c>
      <c r="AHE85" s="75">
        <f>SUM(QQ85*$AHE$28)</f>
        <v>0</v>
      </c>
      <c r="AHF85" s="75">
        <f>SUM(QR85*$AHF$28)</f>
        <v>0</v>
      </c>
      <c r="AHG85" s="75">
        <f>SUM(QS85*$AHG$28)</f>
        <v>0</v>
      </c>
      <c r="AHH85" s="75">
        <f>SUM(QT85*$AHH$28)</f>
        <v>0</v>
      </c>
      <c r="AHI85" s="75">
        <f>SUM(QU85*$AHI$28)</f>
        <v>0</v>
      </c>
      <c r="AHJ85" s="75">
        <f>SUM(QV85*$AHJ$28)</f>
        <v>0</v>
      </c>
      <c r="AHK85" s="75">
        <f>SUM(QW85*$AHK$28)</f>
        <v>0</v>
      </c>
      <c r="AHL85" s="75">
        <f>SUM(QX85*$AHL$28)</f>
        <v>0</v>
      </c>
      <c r="AHM85" s="75">
        <f>SUM(QY85*$AHM$28)</f>
        <v>0</v>
      </c>
      <c r="AHN85" s="75">
        <f>SUM(QZ85*$AHN$28)</f>
        <v>0</v>
      </c>
      <c r="AHO85" s="75">
        <f>SUM(RA85*$AHO$28)</f>
        <v>0</v>
      </c>
      <c r="AHP85" s="75">
        <f>SUM(RB85*$AHP$28)</f>
        <v>0</v>
      </c>
      <c r="AHQ85" s="75">
        <f>SUM(RC85*$AHQ$28)</f>
        <v>0</v>
      </c>
      <c r="AHT85" s="22">
        <f>SUM(AS85:KN85)</f>
        <v>0</v>
      </c>
      <c r="AHU85" s="22">
        <f>SUM(KO85:KV85)</f>
        <v>0</v>
      </c>
      <c r="AHV85" s="22">
        <f>SUM(KW85:MD85)</f>
        <v>167.48</v>
      </c>
      <c r="AHW85" s="22">
        <f>SUM(ME85:NL85)</f>
        <v>0</v>
      </c>
      <c r="AHX85" s="22">
        <f>SUM(NM85:NT85)</f>
        <v>0</v>
      </c>
      <c r="AHY85" s="22">
        <f>SUM(NU85:OJ85)</f>
        <v>0</v>
      </c>
      <c r="AHZ85" s="22">
        <f>SUM(OK85:RC85)</f>
        <v>4.1500000000000004</v>
      </c>
      <c r="AIA85" s="22">
        <f>SUM(AHT85:AHZ85)</f>
        <v>171.63</v>
      </c>
      <c r="AIB85" s="77">
        <f>SUM(AHT85/AIA85)</f>
        <v>0</v>
      </c>
      <c r="AIC85" s="77">
        <f>SUM(AHU85/AIA85)</f>
        <v>0</v>
      </c>
      <c r="AID85" s="77">
        <f>SUM(AHV85/AIA85)</f>
        <v>0.97582007807492854</v>
      </c>
      <c r="AIE85" s="77">
        <f>SUM(AHW85/AIA85)</f>
        <v>0</v>
      </c>
      <c r="AIF85" s="77">
        <f>SUM(AHX85/AIA85)</f>
        <v>0</v>
      </c>
      <c r="AIG85" s="77">
        <f>SUM(AHY85/AIA85)</f>
        <v>0</v>
      </c>
      <c r="AIH85" s="77">
        <f>SUM(AHZ85/AIA85)</f>
        <v>2.4179921925071377E-2</v>
      </c>
      <c r="AII85" s="22" t="s">
        <v>582</v>
      </c>
      <c r="AIK85" s="75">
        <f>SUM(RG85:AHQ85)</f>
        <v>423344.45</v>
      </c>
      <c r="AIL85" s="75">
        <f>AE85</f>
        <v>0</v>
      </c>
      <c r="AIM85" s="75">
        <f>SUM(AFZ85:AHD85)</f>
        <v>0</v>
      </c>
      <c r="AIN85" s="75">
        <f>SUM(AIK85-AIM85)</f>
        <v>423344.45</v>
      </c>
      <c r="AIO85" s="75">
        <f>SUM(AIL85+AIM85)</f>
        <v>0</v>
      </c>
      <c r="AIP85" s="23">
        <f>SUM(AIO85/AIN85)</f>
        <v>0</v>
      </c>
    </row>
    <row r="86" spans="5:926" ht="23.25" customHeight="1" x14ac:dyDescent="0.2">
      <c r="E86" s="72"/>
      <c r="J86" s="78">
        <v>2021</v>
      </c>
      <c r="K86" s="78">
        <v>927</v>
      </c>
      <c r="L86" s="79">
        <v>44296</v>
      </c>
      <c r="M86" s="78">
        <v>1013301</v>
      </c>
      <c r="N86" s="80"/>
      <c r="O86" s="80" t="s">
        <v>706</v>
      </c>
      <c r="P86" s="80" t="s">
        <v>709</v>
      </c>
      <c r="Q86" s="80" t="s">
        <v>710</v>
      </c>
      <c r="R86" s="22">
        <v>32</v>
      </c>
      <c r="S86" s="22">
        <v>1</v>
      </c>
      <c r="T86" s="22">
        <v>9</v>
      </c>
      <c r="U86" s="68" t="s">
        <v>698</v>
      </c>
      <c r="V86" s="22" t="s">
        <v>703</v>
      </c>
      <c r="X86" s="22">
        <v>79.56</v>
      </c>
      <c r="Y86" s="74">
        <f>SUM(AK86/X86)</f>
        <v>1558.572146807441</v>
      </c>
      <c r="Z86" s="75">
        <v>101735</v>
      </c>
      <c r="AA86" s="75"/>
      <c r="AB86" s="75"/>
      <c r="AC86" s="75">
        <f>SUM(Z86:AB86)</f>
        <v>101735</v>
      </c>
      <c r="AD86" s="75">
        <v>101735</v>
      </c>
      <c r="AE86" s="75"/>
      <c r="AF86" s="75"/>
      <c r="AG86" s="75">
        <f>SUM(AD86:AF86)</f>
        <v>101735</v>
      </c>
      <c r="AH86" s="74">
        <v>124000</v>
      </c>
      <c r="AI86" s="74"/>
      <c r="AJ86" s="74"/>
      <c r="AK86" s="76">
        <f>SUM(AH86-(AI86+AJ86))</f>
        <v>124000</v>
      </c>
      <c r="AL86" s="23">
        <f>SUM(AD86/AK86)</f>
        <v>0.82044354838709677</v>
      </c>
      <c r="AM86" s="77">
        <f>ABS(AL86-$A$7)</f>
        <v>8.1443548387096776E-2</v>
      </c>
      <c r="AN86" s="77">
        <f>ABS(AL86-$A$9)</f>
        <v>2.9196289212756854E-2</v>
      </c>
      <c r="AO86" s="77">
        <f>SUMSQ(AN86)</f>
        <v>8.5242330379494227E-4</v>
      </c>
      <c r="AP86" s="75">
        <f>AK86^2</f>
        <v>15376000000</v>
      </c>
      <c r="AQ86" s="74">
        <f>AG86^2</f>
        <v>10350010225</v>
      </c>
      <c r="AR86" s="75">
        <f>AG86*AK86</f>
        <v>12615140000</v>
      </c>
      <c r="ME86" s="22">
        <v>48.87</v>
      </c>
      <c r="MF86" s="22">
        <v>2.16</v>
      </c>
      <c r="MG86" s="22">
        <v>27.13</v>
      </c>
      <c r="MI86" s="22">
        <v>0.4</v>
      </c>
      <c r="RB86" s="22">
        <v>1</v>
      </c>
      <c r="RE86" s="22">
        <f>SUM(AS86:PG86)</f>
        <v>78.56</v>
      </c>
      <c r="RF86" s="22">
        <f>SUM(AS86:RC86)</f>
        <v>79.56</v>
      </c>
      <c r="RG86" s="75">
        <f>SUM(AS86*$RG$28)</f>
        <v>0</v>
      </c>
      <c r="RH86" s="75">
        <f>SUM(AT86*$RH$28)</f>
        <v>0</v>
      </c>
      <c r="RI86" s="75">
        <f>SUM(AU86*$RI$28)</f>
        <v>0</v>
      </c>
      <c r="RJ86" s="75">
        <f>SUM(AV86*$RJ$28)</f>
        <v>0</v>
      </c>
      <c r="RK86" s="75">
        <f>SUM(AW86*$RK$28)</f>
        <v>0</v>
      </c>
      <c r="RL86" s="75">
        <f>SUM(AX86*$RL$28)</f>
        <v>0</v>
      </c>
      <c r="RM86" s="75">
        <f>SUM(AY86*$RM$28)</f>
        <v>0</v>
      </c>
      <c r="RN86" s="75">
        <f>SUM(AZ86*$RN$28)</f>
        <v>0</v>
      </c>
      <c r="RO86" s="75">
        <f>SUM(BA86*$RO$28)</f>
        <v>0</v>
      </c>
      <c r="RP86" s="75">
        <f>SUM(BB86*$RP$28)</f>
        <v>0</v>
      </c>
      <c r="RQ86" s="75">
        <f>SUM(BC86*$RQ$28)</f>
        <v>0</v>
      </c>
      <c r="RR86" s="75">
        <f>SUM(BD86*$RR$28)</f>
        <v>0</v>
      </c>
      <c r="RS86" s="75">
        <f>SUM(BE86*$RS$28)</f>
        <v>0</v>
      </c>
      <c r="RT86" s="75">
        <f>SUM(BF86*$RT$28)</f>
        <v>0</v>
      </c>
      <c r="RU86" s="75">
        <f>SUM(BG86*$RU$28)</f>
        <v>0</v>
      </c>
      <c r="RV86" s="75">
        <f>SUM(BH86*$RV$28)</f>
        <v>0</v>
      </c>
      <c r="RW86" s="75">
        <f>SUM(BI86*$RW$28)</f>
        <v>0</v>
      </c>
      <c r="RX86" s="75">
        <f>SUM(BJ86*$RX$28)</f>
        <v>0</v>
      </c>
      <c r="RY86" s="75">
        <f>SUM(BK86*$RY$28)</f>
        <v>0</v>
      </c>
      <c r="RZ86" s="75">
        <f>SUM(BL86*$RZ$28)</f>
        <v>0</v>
      </c>
      <c r="SA86" s="75">
        <f>SUM(BM86*$SA$28)</f>
        <v>0</v>
      </c>
      <c r="SB86" s="75">
        <f>SUM(BN86*$SB$28)</f>
        <v>0</v>
      </c>
      <c r="SC86" s="75">
        <f>SUM(BO86*$SC$28)</f>
        <v>0</v>
      </c>
      <c r="SD86" s="75">
        <f>SUM(BP86*$SD$28)</f>
        <v>0</v>
      </c>
      <c r="SE86" s="75">
        <f>SUM(BQ86*$SE$28)</f>
        <v>0</v>
      </c>
      <c r="SF86" s="75">
        <f>SUM(BR86*$SF$28)</f>
        <v>0</v>
      </c>
      <c r="SG86" s="75">
        <f>SUM(BS86*$SG$28)</f>
        <v>0</v>
      </c>
      <c r="SH86" s="75">
        <f>SUM(BT86*$SH$28)</f>
        <v>0</v>
      </c>
      <c r="SI86" s="75">
        <f>SUM(BU86*$SI$28)</f>
        <v>0</v>
      </c>
      <c r="SJ86" s="75">
        <f>SUM(BV86*$SJ$28)</f>
        <v>0</v>
      </c>
      <c r="SK86" s="75">
        <f>SUM(BW86*$SK$28)</f>
        <v>0</v>
      </c>
      <c r="SL86" s="75">
        <f>SUM(BX86*$SL$28)</f>
        <v>0</v>
      </c>
      <c r="SM86" s="75">
        <f>SUM(BY86*$SM$28)</f>
        <v>0</v>
      </c>
      <c r="SN86" s="75">
        <f>SUM(BZ86*$SN$28)</f>
        <v>0</v>
      </c>
      <c r="SO86" s="75">
        <f>SUM(CA86*$SO$28)</f>
        <v>0</v>
      </c>
      <c r="SP86" s="75">
        <f>SUM(CB86*$SP$28)</f>
        <v>0</v>
      </c>
      <c r="SQ86" s="75">
        <f>SUM(CC86*$SQ$28)</f>
        <v>0</v>
      </c>
      <c r="SR86" s="75">
        <f>SUM(CD86*$SR$28)</f>
        <v>0</v>
      </c>
      <c r="SS86" s="75">
        <f>SUM(CE86*$SS$28)</f>
        <v>0</v>
      </c>
      <c r="ST86" s="75">
        <f>SUM(CF86*$ST$28)</f>
        <v>0</v>
      </c>
      <c r="SU86" s="75">
        <f>SUM(CG86*$SU$28)</f>
        <v>0</v>
      </c>
      <c r="SV86" s="75">
        <f>SUM(CH86*$SV$28)</f>
        <v>0</v>
      </c>
      <c r="SW86" s="75">
        <f>SUM(CI86*$SW$28)</f>
        <v>0</v>
      </c>
      <c r="SX86" s="75">
        <f>SUM(CJ86*$SX$28)</f>
        <v>0</v>
      </c>
      <c r="SY86" s="75">
        <f>SUM(CK86*$SY$28)</f>
        <v>0</v>
      </c>
      <c r="SZ86" s="75">
        <f>SUM(CL86*$SZ$28)</f>
        <v>0</v>
      </c>
      <c r="TA86" s="75">
        <f>SUM(CM86*$TA$28)</f>
        <v>0</v>
      </c>
      <c r="TB86" s="75">
        <f>SUM(CN86*$TB$28)</f>
        <v>0</v>
      </c>
      <c r="TC86" s="75">
        <f>SUM(CO86*$TC$28)</f>
        <v>0</v>
      </c>
      <c r="TD86" s="75">
        <f>SUM(CP86*$TD$28)</f>
        <v>0</v>
      </c>
      <c r="TE86" s="75">
        <f>SUM(CQ86*$TE$28)</f>
        <v>0</v>
      </c>
      <c r="TF86" s="75">
        <f>SUM(CR86*$TF$28)</f>
        <v>0</v>
      </c>
      <c r="TG86" s="75">
        <f>SUM(CS86*$TG$28)</f>
        <v>0</v>
      </c>
      <c r="TH86" s="75">
        <f>SUM(CT86*$TH$28)</f>
        <v>0</v>
      </c>
      <c r="TI86" s="75">
        <f>SUM(CU86*$TI$28)</f>
        <v>0</v>
      </c>
      <c r="TJ86" s="75">
        <f>SUM(CV86*$TJ$28)</f>
        <v>0</v>
      </c>
      <c r="TK86" s="75">
        <f>SUM(CW86*$TK$28)</f>
        <v>0</v>
      </c>
      <c r="TL86" s="75">
        <f>SUM(CX86*$TL$28)</f>
        <v>0</v>
      </c>
      <c r="TM86" s="75">
        <f>SUM(CY86*$TM$28)</f>
        <v>0</v>
      </c>
      <c r="TN86" s="75">
        <f>SUM(CZ86*$TN$28)</f>
        <v>0</v>
      </c>
      <c r="TO86" s="75">
        <f>SUM(DA86*$TO$28)</f>
        <v>0</v>
      </c>
      <c r="TP86" s="75">
        <f>SUM(DB86*$TP$28)</f>
        <v>0</v>
      </c>
      <c r="TQ86" s="75">
        <f>SUM(DC86*$TQ$28)</f>
        <v>0</v>
      </c>
      <c r="TR86" s="75">
        <f>SUM(DD86*$TR$28)</f>
        <v>0</v>
      </c>
      <c r="TS86" s="75">
        <f>SUM(DE86*$TS$28)</f>
        <v>0</v>
      </c>
      <c r="TT86" s="75">
        <f>SUM(DF86*$TT$28)</f>
        <v>0</v>
      </c>
      <c r="TU86" s="75">
        <f>SUM(DG86*$TU$28)</f>
        <v>0</v>
      </c>
      <c r="TV86" s="75">
        <f>SUM(DH86*$TV$28)</f>
        <v>0</v>
      </c>
      <c r="TW86" s="75">
        <f>SUM(DI86*$TW$28)</f>
        <v>0</v>
      </c>
      <c r="TX86" s="75">
        <f>SUM(DJ86*$TX$28)</f>
        <v>0</v>
      </c>
      <c r="TY86" s="75">
        <f>SUM(DK86*$TY$28)</f>
        <v>0</v>
      </c>
      <c r="TZ86" s="75">
        <f>SUM(DL86*$TZ$28)</f>
        <v>0</v>
      </c>
      <c r="UA86" s="75">
        <f>SUM(DM86*$UA$28)</f>
        <v>0</v>
      </c>
      <c r="UB86" s="75">
        <f>SUM(DN86*$UB$28)</f>
        <v>0</v>
      </c>
      <c r="UC86" s="75">
        <f>SUM(DO86*$UC$28)</f>
        <v>0</v>
      </c>
      <c r="UD86" s="75">
        <f>SUM(DP86*$UD$28)</f>
        <v>0</v>
      </c>
      <c r="UE86" s="75">
        <f>SUM(DQ86*$UE$28)</f>
        <v>0</v>
      </c>
      <c r="UF86" s="75">
        <f>SUM(DR86*$UF$28)</f>
        <v>0</v>
      </c>
      <c r="UG86" s="75">
        <f>SUM(DS86*$UG$28)</f>
        <v>0</v>
      </c>
      <c r="UH86" s="75">
        <f>SUM(DT86*$UH$28)</f>
        <v>0</v>
      </c>
      <c r="UI86" s="75">
        <f>SUM(DU86*$UI$28)</f>
        <v>0</v>
      </c>
      <c r="UJ86" s="75">
        <f>SUM(DV86*$UJ$28)</f>
        <v>0</v>
      </c>
      <c r="UK86" s="75">
        <f>SUM(DW86*$UK$28)</f>
        <v>0</v>
      </c>
      <c r="UL86" s="75">
        <f>SUM(DX86*$UL$28)</f>
        <v>0</v>
      </c>
      <c r="UM86" s="75">
        <f>SUM(DY86*$UM$28)</f>
        <v>0</v>
      </c>
      <c r="UN86" s="75">
        <f>SUM(DZ86*$UN$28)</f>
        <v>0</v>
      </c>
      <c r="UO86" s="75">
        <f>SUM(EA86*$UO$28)</f>
        <v>0</v>
      </c>
      <c r="UP86" s="75">
        <f>SUM(EB86*$UP$28)</f>
        <v>0</v>
      </c>
      <c r="UQ86" s="75">
        <f>SUM(EC86*$UQ$28)</f>
        <v>0</v>
      </c>
      <c r="UR86" s="75">
        <f>SUM(ED86*$UR$28)</f>
        <v>0</v>
      </c>
      <c r="US86" s="75">
        <f>SUM(EE86*$US$28)</f>
        <v>0</v>
      </c>
      <c r="UT86" s="75">
        <f>SUM(EF86*$UT$28)</f>
        <v>0</v>
      </c>
      <c r="UU86" s="75">
        <f>SUM(EG86*$UU$28)</f>
        <v>0</v>
      </c>
      <c r="UV86" s="75">
        <f>SUM(EH86*$UV$28)</f>
        <v>0</v>
      </c>
      <c r="UW86" s="75">
        <f>SUM(EI86*$UW$28)</f>
        <v>0</v>
      </c>
      <c r="UX86" s="75">
        <f>SUM(EJ86*$UX$28)</f>
        <v>0</v>
      </c>
      <c r="UY86" s="75">
        <f>SUM(EK86*$UY$28)</f>
        <v>0</v>
      </c>
      <c r="UZ86" s="75">
        <f>SUM(EL86*$UZ$28)</f>
        <v>0</v>
      </c>
      <c r="VA86" s="75">
        <f>SUM(EM86*$VA$28)</f>
        <v>0</v>
      </c>
      <c r="VB86" s="75">
        <f>SUM(EN86*$VB$28)</f>
        <v>0</v>
      </c>
      <c r="VC86" s="75">
        <f>SUM(EO86*$VC$28)</f>
        <v>0</v>
      </c>
      <c r="VD86" s="75">
        <f>SUM(EP86*$VD$28)</f>
        <v>0</v>
      </c>
      <c r="VE86" s="75">
        <f>SUM(EQ86*$VE$28)</f>
        <v>0</v>
      </c>
      <c r="VF86" s="75">
        <f>SUM(ER86*$VF$28)</f>
        <v>0</v>
      </c>
      <c r="VG86" s="75">
        <f>SUM(ES86*$VG$28)</f>
        <v>0</v>
      </c>
      <c r="VH86" s="75">
        <f>SUM(ET86*$VH$28)</f>
        <v>0</v>
      </c>
      <c r="VI86" s="75">
        <f>SUM(EU86*$VI$28)</f>
        <v>0</v>
      </c>
      <c r="VJ86" s="75">
        <f>SUM(EV86*$VJ$28)</f>
        <v>0</v>
      </c>
      <c r="VK86" s="75">
        <f>SUM(EW86*$VK$28)</f>
        <v>0</v>
      </c>
      <c r="VL86" s="75">
        <f>SUM(EX86*$VL$28)</f>
        <v>0</v>
      </c>
      <c r="VM86" s="75">
        <f>SUM(EY86*$VM$28)</f>
        <v>0</v>
      </c>
      <c r="VN86" s="75">
        <f>SUM(EZ86*$VND$28)</f>
        <v>0</v>
      </c>
      <c r="VO86" s="75">
        <f>SUM(FA86*$VO$28)</f>
        <v>0</v>
      </c>
      <c r="VP86" s="75">
        <f>SUM(FB86*$VP$28)</f>
        <v>0</v>
      </c>
      <c r="VQ86" s="75">
        <f>SUM(FC86*$VQ$28)</f>
        <v>0</v>
      </c>
      <c r="VR86" s="75">
        <f>SUM(FD86*$VR$28)</f>
        <v>0</v>
      </c>
      <c r="VS86" s="75">
        <f>SUM(FE86*$VS$28)</f>
        <v>0</v>
      </c>
      <c r="VT86" s="75">
        <f>SUM(FF86*$VT$28)</f>
        <v>0</v>
      </c>
      <c r="VU86" s="75">
        <f>SUM(FG86*$VU$28)</f>
        <v>0</v>
      </c>
      <c r="VV86" s="75">
        <f>SUM(FH86*$VV$28)</f>
        <v>0</v>
      </c>
      <c r="VW86" s="75">
        <f>SUM(FI86*$VW$28)</f>
        <v>0</v>
      </c>
      <c r="VX86" s="75">
        <f>SUM(FJ86*$VX$28)</f>
        <v>0</v>
      </c>
      <c r="VY86" s="75">
        <f>SUM(FK86*$VY$28)</f>
        <v>0</v>
      </c>
      <c r="VZ86" s="75">
        <f>SUM(FL86*$VZ$28)</f>
        <v>0</v>
      </c>
      <c r="WA86" s="75">
        <f>SUM(FM86*$WA$28)</f>
        <v>0</v>
      </c>
      <c r="WB86" s="75">
        <f>SUM(FN86*$WB$28)</f>
        <v>0</v>
      </c>
      <c r="WC86" s="75">
        <f>SUM(FO86*$WC$28)</f>
        <v>0</v>
      </c>
      <c r="WD86" s="75">
        <f>SUM(FP86*$WD$28)</f>
        <v>0</v>
      </c>
      <c r="WE86" s="75">
        <f>SUM(FQ86*$WE$28)</f>
        <v>0</v>
      </c>
      <c r="WF86" s="75">
        <f>SUM(FR86*$WF$28)</f>
        <v>0</v>
      </c>
      <c r="WG86" s="75">
        <f>SUM(FS86*$WG$28)</f>
        <v>0</v>
      </c>
      <c r="WH86" s="75">
        <f>SUM(FT86*$WH$28)</f>
        <v>0</v>
      </c>
      <c r="WI86" s="75">
        <f>SUM(FU86*$WI$28)</f>
        <v>0</v>
      </c>
      <c r="WJ86" s="75">
        <f>SUM(FV86*$WJ$28)</f>
        <v>0</v>
      </c>
      <c r="WK86" s="75">
        <f>SUM(FW86*$WK$28)</f>
        <v>0</v>
      </c>
      <c r="WL86" s="75">
        <f>SUM(FX86*$WL$28)</f>
        <v>0</v>
      </c>
      <c r="WM86" s="75">
        <f>SUM(FY86*$WM$28)</f>
        <v>0</v>
      </c>
      <c r="WN86" s="75">
        <f>SUM(FZ86*$WN$28)</f>
        <v>0</v>
      </c>
      <c r="WO86" s="75">
        <f>SUM(GA86*$WO$28)</f>
        <v>0</v>
      </c>
      <c r="WP86" s="75">
        <f>SUM(GB86*$WP$28)</f>
        <v>0</v>
      </c>
      <c r="WQ86" s="75">
        <f>SUM(GC86*$WQ$28)</f>
        <v>0</v>
      </c>
      <c r="WR86" s="75">
        <f>SUM(GD86*$WR$28)</f>
        <v>0</v>
      </c>
      <c r="WS86" s="75">
        <f>SUM(GE86*$WS$28)</f>
        <v>0</v>
      </c>
      <c r="WT86" s="75">
        <f>SUM(GF86*$WT$28)</f>
        <v>0</v>
      </c>
      <c r="WU86" s="75">
        <f>SUM(GG86*$WU$28)</f>
        <v>0</v>
      </c>
      <c r="WV86" s="75">
        <f>SUM(GH86*$WV$28)</f>
        <v>0</v>
      </c>
      <c r="WW86" s="75">
        <f>SUM(GI86*$WW$28)</f>
        <v>0</v>
      </c>
      <c r="WX86" s="75">
        <f>SUM(GJ86*$WX$28)</f>
        <v>0</v>
      </c>
      <c r="WY86" s="75">
        <f>SUM(GK86*$WY$28)</f>
        <v>0</v>
      </c>
      <c r="WZ86" s="75">
        <f>SUM(GL86*$WZ$28)</f>
        <v>0</v>
      </c>
      <c r="XA86" s="75">
        <f>SUM(GM86*$XA$28)</f>
        <v>0</v>
      </c>
      <c r="XB86" s="75">
        <f>SUM(GN86*$XB$28)</f>
        <v>0</v>
      </c>
      <c r="XC86" s="75">
        <f>SUM(GO86*$XC$28)</f>
        <v>0</v>
      </c>
      <c r="XD86" s="75">
        <f>SUM(GP86*$XD$28)</f>
        <v>0</v>
      </c>
      <c r="XE86" s="75">
        <f>SUM(GQ86*$XE$28)</f>
        <v>0</v>
      </c>
      <c r="XF86" s="75">
        <f>SUM(GR86*$XF$28)</f>
        <v>0</v>
      </c>
      <c r="XG86" s="75">
        <f>SUM(GS86*$XG$28)</f>
        <v>0</v>
      </c>
      <c r="XH86" s="75">
        <f>SUM(GT86*$XH$28)</f>
        <v>0</v>
      </c>
      <c r="XI86" s="75">
        <f>SUM(GU86*$XI$28)</f>
        <v>0</v>
      </c>
      <c r="XJ86" s="75">
        <f>SUM(GV86*$XJ$28)</f>
        <v>0</v>
      </c>
      <c r="XK86" s="75">
        <f>SUM(GW86*$XK$28)</f>
        <v>0</v>
      </c>
      <c r="XL86" s="75">
        <f>SUM(GX86*$XL$28)</f>
        <v>0</v>
      </c>
      <c r="XM86" s="75">
        <f>SUM(GY86*$XM$28)</f>
        <v>0</v>
      </c>
      <c r="XN86" s="75">
        <f>SUM(GZ86*$XN$28)</f>
        <v>0</v>
      </c>
      <c r="XO86" s="75">
        <f>SUM(HA86*$XO$28)</f>
        <v>0</v>
      </c>
      <c r="XP86" s="75">
        <f>SUM(HB86*$XP$28)</f>
        <v>0</v>
      </c>
      <c r="XQ86" s="75">
        <f>SUM(HC86*$XQ$28)</f>
        <v>0</v>
      </c>
      <c r="XR86" s="75">
        <f>SUM(HD86*$XR$28)</f>
        <v>0</v>
      </c>
      <c r="XS86" s="75">
        <f>SUM(HE86*$XS$28)</f>
        <v>0</v>
      </c>
      <c r="XT86" s="75">
        <f>SUM(HF86*$XT$28)</f>
        <v>0</v>
      </c>
      <c r="XU86" s="75">
        <f>SUM(HG86*$XU$28)</f>
        <v>0</v>
      </c>
      <c r="XV86" s="75">
        <f>SUM(HH86*$XV$28)</f>
        <v>0</v>
      </c>
      <c r="XW86" s="75">
        <f>SUM(HI86*$XW$28)</f>
        <v>0</v>
      </c>
      <c r="XX86" s="75">
        <f>SUM(HJ86*$XX$28)</f>
        <v>0</v>
      </c>
      <c r="XY86" s="75">
        <f>SUM(HK86*$XY$28)</f>
        <v>0</v>
      </c>
      <c r="XZ86" s="75">
        <f>SUM(HL86*$XZ$28)</f>
        <v>0</v>
      </c>
      <c r="YA86" s="75">
        <f>SUM(HM86*$YA$28)</f>
        <v>0</v>
      </c>
      <c r="YB86" s="75">
        <f>SUM(HN86*$YB$28)</f>
        <v>0</v>
      </c>
      <c r="YC86" s="75">
        <f>SUM(HO86*$YC$28)</f>
        <v>0</v>
      </c>
      <c r="YD86" s="75">
        <f>SUM(HP86*$YD$28)</f>
        <v>0</v>
      </c>
      <c r="YE86" s="75">
        <f>SUM(HQ86*$YE$28)</f>
        <v>0</v>
      </c>
      <c r="YF86" s="75">
        <f>SUM(HR86*$YF$28)</f>
        <v>0</v>
      </c>
      <c r="YG86" s="75">
        <f>SUM(HS86*$YG$28)</f>
        <v>0</v>
      </c>
      <c r="YH86" s="75">
        <f>SUM(HT86*$YH$28)</f>
        <v>0</v>
      </c>
      <c r="YI86" s="75">
        <f>SUM(HU86*$YI$28)</f>
        <v>0</v>
      </c>
      <c r="YJ86" s="75">
        <f>SUM(HV86*$YJ$28)</f>
        <v>0</v>
      </c>
      <c r="YK86" s="75">
        <f>SUM(HW86*$YK$28)</f>
        <v>0</v>
      </c>
      <c r="YL86" s="75">
        <f>SUM(HX86*$YL$28)</f>
        <v>0</v>
      </c>
      <c r="YM86" s="75">
        <f>SUM(HY86*$YM$28)</f>
        <v>0</v>
      </c>
      <c r="YN86" s="75">
        <f>SUM(HZ86*$YN$28)</f>
        <v>0</v>
      </c>
      <c r="YO86" s="75">
        <f>SUM(IA86*$YO$28)</f>
        <v>0</v>
      </c>
      <c r="YP86" s="75">
        <f>SUM(IB86*$YP$28)</f>
        <v>0</v>
      </c>
      <c r="YQ86" s="75">
        <f>SUM(IC86*$YQ$28)</f>
        <v>0</v>
      </c>
      <c r="YR86" s="75">
        <f>SUM(ID86*$YR$28)</f>
        <v>0</v>
      </c>
      <c r="YS86" s="75">
        <f>SUM(IE86*$YS$28)</f>
        <v>0</v>
      </c>
      <c r="YT86" s="75">
        <f>SUM(IF86*$YT$28)</f>
        <v>0</v>
      </c>
      <c r="YU86" s="75">
        <f>SUM(IG86*$YU$28)</f>
        <v>0</v>
      </c>
      <c r="YV86" s="75">
        <f>SUM(IH86*$YV$28)</f>
        <v>0</v>
      </c>
      <c r="YW86" s="75">
        <f>SUM(II86*$YW$28)</f>
        <v>0</v>
      </c>
      <c r="YX86" s="75">
        <f>SUM(IJ86*$YX$28)</f>
        <v>0</v>
      </c>
      <c r="YY86" s="75">
        <f>SUM(IK86*$YY$28)</f>
        <v>0</v>
      </c>
      <c r="YZ86" s="75">
        <f>SUM(IL86*$YZ$28)</f>
        <v>0</v>
      </c>
      <c r="ZA86" s="75">
        <f>SUM(IM86*$ZA$28)</f>
        <v>0</v>
      </c>
      <c r="ZB86" s="75">
        <f>SUM(IN86*$ZB$28)</f>
        <v>0</v>
      </c>
      <c r="ZC86" s="75">
        <f>SUM(IO86*$ZC$28)</f>
        <v>0</v>
      </c>
      <c r="ZD86" s="75">
        <f>SUM(IP86*$ZD$28)</f>
        <v>0</v>
      </c>
      <c r="ZE86" s="75">
        <f>SUM(IQ86*$ZE$28)</f>
        <v>0</v>
      </c>
      <c r="ZF86" s="75">
        <f>SUM(IR86*$ZF$28)</f>
        <v>0</v>
      </c>
      <c r="ZG86" s="75">
        <f>SUM(IS86*$ZG$28)</f>
        <v>0</v>
      </c>
      <c r="ZH86" s="75">
        <f>SUM(IT86*$ZH$28)</f>
        <v>0</v>
      </c>
      <c r="ZI86" s="75">
        <f>SUM(IU86*$ZI$28)</f>
        <v>0</v>
      </c>
      <c r="ZJ86" s="75">
        <f>SUM(IV86*$ZJ$28)</f>
        <v>0</v>
      </c>
      <c r="ZK86" s="75">
        <f>SUM(IW86*$ZK$28)</f>
        <v>0</v>
      </c>
      <c r="ZL86" s="75">
        <f>SUM(IX86*$ZL$28)</f>
        <v>0</v>
      </c>
      <c r="ZM86" s="75">
        <f>SUM(IY86*$ZM$28)</f>
        <v>0</v>
      </c>
      <c r="ZN86" s="75">
        <f>SUM(IZ86*$ZN$28)</f>
        <v>0</v>
      </c>
      <c r="ZO86" s="75">
        <f>SUM(JA86*$ZO$28)</f>
        <v>0</v>
      </c>
      <c r="ZP86" s="75">
        <f>SUM(JB86*$ZP$28)</f>
        <v>0</v>
      </c>
      <c r="ZQ86" s="75">
        <f>SUM(JC86*$ZQ$28)</f>
        <v>0</v>
      </c>
      <c r="ZR86" s="75">
        <f>SUM(JD86*$ZR$28)</f>
        <v>0</v>
      </c>
      <c r="ZS86" s="75">
        <f>SUM(JE86*$ZS$28)</f>
        <v>0</v>
      </c>
      <c r="ZT86" s="75">
        <f>SUM(JF86*$ZT$28)</f>
        <v>0</v>
      </c>
      <c r="ZU86" s="75">
        <f>SUM(JG86*$ZU$28)</f>
        <v>0</v>
      </c>
      <c r="ZV86" s="75">
        <f>SUM(JH86*$ZV$28)</f>
        <v>0</v>
      </c>
      <c r="ZW86" s="75">
        <f>SUM(JI86*$ZW$28)</f>
        <v>0</v>
      </c>
      <c r="ZX86" s="75">
        <f>SUM(JJ86*$ZX$28)</f>
        <v>0</v>
      </c>
      <c r="ZY86" s="75">
        <f>SUM(JK86*$ZY$28)</f>
        <v>0</v>
      </c>
      <c r="ZZ86" s="75">
        <f>SUM(JL86*$ZZ$28)</f>
        <v>0</v>
      </c>
      <c r="AAA86" s="75">
        <f>SUM(JM86*$AAA$28)</f>
        <v>0</v>
      </c>
      <c r="AAB86" s="75">
        <f>SUM(JN86*$AAB$28)</f>
        <v>0</v>
      </c>
      <c r="AAC86" s="75">
        <f>SUM(JO86*$AAC$28)</f>
        <v>0</v>
      </c>
      <c r="AAD86" s="75">
        <f>SUM(JP86*$AAD$28)</f>
        <v>0</v>
      </c>
      <c r="AAE86" s="75">
        <f>SUM(JQ86*$AAE$28)</f>
        <v>0</v>
      </c>
      <c r="AAF86" s="75">
        <f>SUM(JR86*$AAF$28)</f>
        <v>0</v>
      </c>
      <c r="AAG86" s="75">
        <f>SUM(JS86*$AAG$28)</f>
        <v>0</v>
      </c>
      <c r="AAH86" s="75">
        <f>SUM(JT86*$AAH$28)</f>
        <v>0</v>
      </c>
      <c r="AAI86" s="75">
        <f>SUM(JU86*$AAI$28)</f>
        <v>0</v>
      </c>
      <c r="AAJ86" s="75">
        <f>SUM(JV86*$AAJ$28)</f>
        <v>0</v>
      </c>
      <c r="AAK86" s="75">
        <f>SUM(JW86*$AAK$28)</f>
        <v>0</v>
      </c>
      <c r="AAL86" s="75">
        <f>SUM(JX86*$AAL$28)</f>
        <v>0</v>
      </c>
      <c r="AAM86" s="75">
        <f>SUM(JY86*$AAM$28)</f>
        <v>0</v>
      </c>
      <c r="AAN86" s="75">
        <f>SUM(JZ86*$AAN$28)</f>
        <v>0</v>
      </c>
      <c r="AAO86" s="75">
        <f>SUM(KA86*$AAO$28)</f>
        <v>0</v>
      </c>
      <c r="AAP86" s="75">
        <f>SUM(KB86*$AAP$28)</f>
        <v>0</v>
      </c>
      <c r="AAQ86" s="75">
        <f>SUM(KC86*$AAQ$28)</f>
        <v>0</v>
      </c>
      <c r="AAR86" s="75">
        <f>SUM(KD86*$AAR$28)</f>
        <v>0</v>
      </c>
      <c r="AAS86" s="75">
        <f>SUM(KE86*$AAS$28)</f>
        <v>0</v>
      </c>
      <c r="AAT86" s="75">
        <f>SUM(KF86*$AAT$28)</f>
        <v>0</v>
      </c>
      <c r="AAU86" s="75">
        <f>SUM(KG86*$AAU$28)</f>
        <v>0</v>
      </c>
      <c r="AAV86" s="75">
        <f>SUM(KH86*$AAV$28)</f>
        <v>0</v>
      </c>
      <c r="AAW86" s="75">
        <f>SUM(KI86*$AAW$28)</f>
        <v>0</v>
      </c>
      <c r="AAX86" s="75">
        <f>SUM(KJ86*$AAX$28)</f>
        <v>0</v>
      </c>
      <c r="AAY86" s="75">
        <f>SUM(KK86*$AAY$28)</f>
        <v>0</v>
      </c>
      <c r="AAZ86" s="75">
        <f>SUM(KL86*$AAZ$28)</f>
        <v>0</v>
      </c>
      <c r="ABA86" s="75">
        <f>SUM(KM86*$ABA$28)</f>
        <v>0</v>
      </c>
      <c r="ABB86" s="75">
        <f>SUM(KN86*$ABB$28)</f>
        <v>0</v>
      </c>
      <c r="ABC86" s="75">
        <f>SUM(KO86*$ABC$28)</f>
        <v>0</v>
      </c>
      <c r="ABD86" s="75">
        <f>SUM(KP86*$ABD$28)</f>
        <v>0</v>
      </c>
      <c r="ABE86" s="75">
        <f>SUM(KQ86*$ABE$28)</f>
        <v>0</v>
      </c>
      <c r="ABF86" s="75">
        <f>SUM(KR86*$ABF$28)</f>
        <v>0</v>
      </c>
      <c r="ABG86" s="75">
        <f>SUM(KS86*$ABG$28)</f>
        <v>0</v>
      </c>
      <c r="ABH86" s="75">
        <f>SUM(KT86*$ABH$28)</f>
        <v>0</v>
      </c>
      <c r="ABI86" s="75">
        <f>SUM(KU86*$ABI$28)</f>
        <v>0</v>
      </c>
      <c r="ABJ86" s="75">
        <f>SUM(KV86*$ABJ$28)</f>
        <v>0</v>
      </c>
      <c r="ABK86" s="75">
        <f>SUM(KW86*$ABK$28)</f>
        <v>0</v>
      </c>
      <c r="ABL86" s="75">
        <f>SUM(KX86*$ABL$28)</f>
        <v>0</v>
      </c>
      <c r="ABM86" s="75">
        <f>SUM(KY86*$ABM$28)</f>
        <v>0</v>
      </c>
      <c r="ABN86" s="75">
        <f>SUM(KZ86*$ABN$28)</f>
        <v>0</v>
      </c>
      <c r="ABO86" s="75">
        <f>SUM(LA86*$ABO$28)</f>
        <v>0</v>
      </c>
      <c r="ABP86" s="75">
        <f>SUM(LB86*$ABP$28)</f>
        <v>0</v>
      </c>
      <c r="ABQ86" s="75">
        <f>SUM(LC86*$ABQ$28)</f>
        <v>0</v>
      </c>
      <c r="ABR86" s="75">
        <f>SUM(LD86*$ABR$28)</f>
        <v>0</v>
      </c>
      <c r="ABS86" s="75">
        <f>SUM(LE86*$ABS$28)</f>
        <v>0</v>
      </c>
      <c r="ABT86" s="75">
        <f>SUM(LF86*$ABT$28)</f>
        <v>0</v>
      </c>
      <c r="ABU86" s="75">
        <f>SUM(LG86*$ABU$28)</f>
        <v>0</v>
      </c>
      <c r="ABV86" s="75">
        <f>SUM(LH86*$ABV$28)</f>
        <v>0</v>
      </c>
      <c r="ABW86" s="75">
        <f>SUM(LI86*$ABW$28)</f>
        <v>0</v>
      </c>
      <c r="ABX86" s="75">
        <f>SUM(LJ86*$ABX$28)</f>
        <v>0</v>
      </c>
      <c r="ABY86" s="75">
        <f>SUM(LK86*$ABY$28)</f>
        <v>0</v>
      </c>
      <c r="ABZ86" s="75">
        <f>SUM(LL86*$ABZ$28)</f>
        <v>0</v>
      </c>
      <c r="ACA86" s="75">
        <f>SUM(LM86*$ACA$28)</f>
        <v>0</v>
      </c>
      <c r="ACB86" s="75">
        <f>SUM(LN86*$ACB$28)</f>
        <v>0</v>
      </c>
      <c r="ACC86" s="75">
        <f>SUM(LO86*$ACC$28)</f>
        <v>0</v>
      </c>
      <c r="ACD86" s="75">
        <f>SUM(LP86*$ACD$28)</f>
        <v>0</v>
      </c>
      <c r="ACE86" s="75">
        <f>SUM(LQ86*$ACE$28)</f>
        <v>0</v>
      </c>
      <c r="ACF86" s="75">
        <f>SUM(LR86*$ACF$28)</f>
        <v>0</v>
      </c>
      <c r="ACG86" s="75">
        <f>SUM(LS86*$ACG$28)</f>
        <v>0</v>
      </c>
      <c r="ACH86" s="75">
        <f>SUM(LT86*$ACH$28)</f>
        <v>0</v>
      </c>
      <c r="ACI86" s="75">
        <f>SUM(LU86*$ACI$28)</f>
        <v>0</v>
      </c>
      <c r="ACJ86" s="75">
        <f>SUM(LV86*$ACJ$28)</f>
        <v>0</v>
      </c>
      <c r="ACK86" s="75">
        <f>SUM(LW86*$ACK$28)</f>
        <v>0</v>
      </c>
      <c r="ACL86" s="75">
        <f>SUM(LX86*$ACL$28)</f>
        <v>0</v>
      </c>
      <c r="ACM86" s="75">
        <f>SUM(LY86*$ACM$28)</f>
        <v>0</v>
      </c>
      <c r="ACN86" s="75">
        <f>SUM(LZ86*$ACN$28)</f>
        <v>0</v>
      </c>
      <c r="ACO86" s="75">
        <f>SUM(MA86*$ACO$28)</f>
        <v>0</v>
      </c>
      <c r="ACP86" s="75">
        <f>SUM(MB86*$ACP$28)</f>
        <v>0</v>
      </c>
      <c r="ACQ86" s="75">
        <f>SUM(MC86*$ACQ$28)</f>
        <v>0</v>
      </c>
      <c r="ACR86" s="75">
        <f>SUM(MD86*$ACR$28)</f>
        <v>0</v>
      </c>
      <c r="ACS86" s="75">
        <f>SUM(ME86*$ACS$28)</f>
        <v>68418</v>
      </c>
      <c r="ACT86" s="75">
        <f>SUM(MF86*$ACT$28)</f>
        <v>3024</v>
      </c>
      <c r="ACU86" s="75">
        <f>SUM(MG86*$ACU$28)</f>
        <v>37982</v>
      </c>
      <c r="ACV86" s="75">
        <f>SUM(MH86*$ACV$28)</f>
        <v>0</v>
      </c>
      <c r="ACW86" s="75">
        <f>SUM(MI86*$ACW$28)</f>
        <v>560</v>
      </c>
      <c r="ACX86" s="75">
        <f>SUM(MJ86*$ACX$28)</f>
        <v>0</v>
      </c>
      <c r="ACY86" s="75">
        <f>SUM(MK86*$ACY$28)</f>
        <v>0</v>
      </c>
      <c r="ACZ86" s="75">
        <f>SUM(ML86*$ACZ$28)</f>
        <v>0</v>
      </c>
      <c r="ADA86" s="75">
        <f>SUM(MM86*$ADA$28)</f>
        <v>0</v>
      </c>
      <c r="ADB86" s="75">
        <f>SUM(MN86*$ADB$28)</f>
        <v>0</v>
      </c>
      <c r="ADC86" s="75">
        <f>SUM(MO86*$ADC$28)</f>
        <v>0</v>
      </c>
      <c r="ADD86" s="75">
        <f>SUM(MP86*$ADD$28)</f>
        <v>0</v>
      </c>
      <c r="ADE86" s="75">
        <f>SUM(MQ86*$ADE$28)</f>
        <v>0</v>
      </c>
      <c r="ADF86" s="75">
        <f>SUM(MR86*$ADF$28)</f>
        <v>0</v>
      </c>
      <c r="ADG86" s="75">
        <f>SUM(MS86*$ADG$28)</f>
        <v>0</v>
      </c>
      <c r="ADH86" s="75">
        <f>SUM(MT86*$ADH$28)</f>
        <v>0</v>
      </c>
      <c r="ADI86" s="75">
        <f>SUM(MU86*$ADI$28)</f>
        <v>0</v>
      </c>
      <c r="ADJ86" s="75">
        <f>SUM(MV86*$ADJ$28)</f>
        <v>0</v>
      </c>
      <c r="ADK86" s="75">
        <f>SUM(MW86*$ADK$28)</f>
        <v>0</v>
      </c>
      <c r="ADL86" s="75">
        <f>SUM(MX86*$ADL$28)</f>
        <v>0</v>
      </c>
      <c r="ADM86" s="75">
        <f>SUM(MY86*$ADM$28)</f>
        <v>0</v>
      </c>
      <c r="ADN86" s="75">
        <f>SUM(MZ86*$ADN$28)</f>
        <v>0</v>
      </c>
      <c r="ADO86" s="75">
        <f>SUM(NA86*$ADO$28)</f>
        <v>0</v>
      </c>
      <c r="ADP86" s="75">
        <f>SUM(NB86*$ADP$28)</f>
        <v>0</v>
      </c>
      <c r="ADQ86" s="75">
        <f>SUM(NC86*$ADQ$28)</f>
        <v>0</v>
      </c>
      <c r="ADR86" s="75">
        <f>SUM(ND86*$ADR$28)</f>
        <v>0</v>
      </c>
      <c r="ADS86" s="75">
        <f>SUM(NE86*$ADS$28)</f>
        <v>0</v>
      </c>
      <c r="ADT86" s="75">
        <f>SUM(NF86*$ADT$28)</f>
        <v>0</v>
      </c>
      <c r="ADU86" s="75">
        <f>SUM(NG86*$ADU$28)</f>
        <v>0</v>
      </c>
      <c r="ADV86" s="75">
        <f>SUM(NH86*$ADV$28)</f>
        <v>0</v>
      </c>
      <c r="ADW86" s="75">
        <f>SUM(NI86*$ADW$28)</f>
        <v>0</v>
      </c>
      <c r="ADX86" s="75">
        <f>SUM(NJ86*$ADX$28)</f>
        <v>0</v>
      </c>
      <c r="ADY86" s="75">
        <f>SUM(NK86*$ADY$28)</f>
        <v>0</v>
      </c>
      <c r="ADZ86" s="75">
        <f>SUM(NL86*$ADZ$28)</f>
        <v>0</v>
      </c>
      <c r="AEA86" s="75">
        <f>SUM(NM86*$AEA$28)</f>
        <v>0</v>
      </c>
      <c r="AEB86" s="75">
        <f>SUM(NN86*$AEB$28)</f>
        <v>0</v>
      </c>
      <c r="AEC86" s="75">
        <f>SUM(NO86*$AEC$28)</f>
        <v>0</v>
      </c>
      <c r="AED86" s="75">
        <f>SUM(NP86*$AED$28)</f>
        <v>0</v>
      </c>
      <c r="AEE86" s="75">
        <f>SUM(NQ86*$AEE$28)</f>
        <v>0</v>
      </c>
      <c r="AEF86" s="75">
        <f>SUM(NR86*$AEF$28)</f>
        <v>0</v>
      </c>
      <c r="AEG86" s="75">
        <f>SUM(NS86*$AEG$28)</f>
        <v>0</v>
      </c>
      <c r="AEH86" s="75">
        <f>SUM(NT86*$AEH$28)</f>
        <v>0</v>
      </c>
      <c r="AEI86" s="75">
        <f>SUM(NU86*$AEI$28)</f>
        <v>0</v>
      </c>
      <c r="AEJ86" s="75">
        <f>SUM(NV86*$AEJ$28)</f>
        <v>0</v>
      </c>
      <c r="AEK86" s="75">
        <f>SUM(NW86*$AEK$28)</f>
        <v>0</v>
      </c>
      <c r="AEL86" s="75">
        <f>SUM(NX86*$AEL$28)</f>
        <v>0</v>
      </c>
      <c r="AEM86" s="75">
        <f>SUM(NY86*$AEM$28)</f>
        <v>0</v>
      </c>
      <c r="AEN86" s="75">
        <f>SUM(NZ86*$AEN$28)</f>
        <v>0</v>
      </c>
      <c r="AEO86" s="75">
        <f>SUM(OA86*$AEO$28)</f>
        <v>0</v>
      </c>
      <c r="AEP86" s="75">
        <f>SUM(OB86*$AEP$28)</f>
        <v>0</v>
      </c>
      <c r="AEQ86" s="75">
        <f>SUM(OC86*$AEQ$28)</f>
        <v>0</v>
      </c>
      <c r="AER86" s="75">
        <f>SUM(OD86*$AER$28)</f>
        <v>0</v>
      </c>
      <c r="AES86" s="75">
        <f>SUM(OE86*$AES$28)</f>
        <v>0</v>
      </c>
      <c r="AET86" s="75">
        <f>SUM(OF86*$AET$28)</f>
        <v>0</v>
      </c>
      <c r="AEU86" s="75">
        <f>SUM(OG86*$AEU$28)</f>
        <v>0</v>
      </c>
      <c r="AEV86" s="75">
        <f>SUM(OH86*$AEV$28)</f>
        <v>0</v>
      </c>
      <c r="AEW86" s="75">
        <f>SUM(OI86*$AEW$28)</f>
        <v>0</v>
      </c>
      <c r="AEX86" s="75">
        <f>SUM(OJ86*$AEX$28)</f>
        <v>0</v>
      </c>
      <c r="AEY86" s="75">
        <f>SUM(OK86*$AEY$28)</f>
        <v>0</v>
      </c>
      <c r="AEZ86" s="75">
        <f>SUM(OL86*$AEZ$28)</f>
        <v>0</v>
      </c>
      <c r="AFA86" s="75">
        <f>SUM(OM86*$AFA$28)</f>
        <v>0</v>
      </c>
      <c r="AFB86" s="75">
        <f>SUM(ON86*$AFB$28)</f>
        <v>0</v>
      </c>
      <c r="AFC86" s="75">
        <f>SUM(OO86*$AFC$28)</f>
        <v>0</v>
      </c>
      <c r="AFD86" s="75">
        <f>SUM(OP86*$AFD$28)</f>
        <v>0</v>
      </c>
      <c r="AFE86" s="75">
        <f>SUM(OQ86*$AFE$28)</f>
        <v>0</v>
      </c>
      <c r="AFF86" s="75">
        <f>SUM(OR86*$AFF$28)</f>
        <v>0</v>
      </c>
      <c r="AFG86" s="75">
        <f>SUM(OS86*$AFG$28)</f>
        <v>0</v>
      </c>
      <c r="AFH86" s="75">
        <f>SUM(OT86*$AFH$28)</f>
        <v>0</v>
      </c>
      <c r="AFI86" s="75">
        <f>SUM(OU86*$AFI$28)</f>
        <v>0</v>
      </c>
      <c r="AFJ86" s="75">
        <f>SUM(OV86*$AFJ$28)</f>
        <v>0</v>
      </c>
      <c r="AFK86" s="75">
        <f>SUM(OW86*$AFK$28)</f>
        <v>0</v>
      </c>
      <c r="AFL86" s="75">
        <f>SUM(OX86*$AFL$28)</f>
        <v>0</v>
      </c>
      <c r="AFM86" s="75">
        <f>SUM(OY86*$AFM$28)</f>
        <v>0</v>
      </c>
      <c r="AFN86" s="75">
        <f>SUM(OZ86*$AFN$28)</f>
        <v>0</v>
      </c>
      <c r="AFO86" s="75">
        <f>SUM(PA86*$AFO$28)</f>
        <v>0</v>
      </c>
      <c r="AFP86" s="75">
        <f>SUM(PB86*$AFP$28)</f>
        <v>0</v>
      </c>
      <c r="AFQ86" s="75">
        <f>SUM(PC86*$AFQ$28)</f>
        <v>0</v>
      </c>
      <c r="AFR86" s="75">
        <f>SUM(PD86*$AFR$28)</f>
        <v>0</v>
      </c>
      <c r="AFS86" s="75">
        <f>SUM(PE86*$AFS$28)</f>
        <v>0</v>
      </c>
      <c r="AFT86" s="75">
        <f>SUM(PF86*$AFT$28)</f>
        <v>0</v>
      </c>
      <c r="AFU86" s="75">
        <f>SUM(PG86*$AFU$28)</f>
        <v>0</v>
      </c>
      <c r="AFV86" s="75">
        <f>SUM(PH86*$AFV$28)</f>
        <v>0</v>
      </c>
      <c r="AFW86" s="75">
        <f>SUM(PI86*$AFW$28)</f>
        <v>0</v>
      </c>
      <c r="AFX86" s="75">
        <f>SUM(PJ86*$AFX$28)</f>
        <v>0</v>
      </c>
      <c r="AFY86" s="75">
        <f>SUM(PK86*$AFY$28)</f>
        <v>0</v>
      </c>
      <c r="AFZ86" s="75">
        <f>SUM(PL86*$AFZ$28)</f>
        <v>0</v>
      </c>
      <c r="AGA86" s="75">
        <f>SUM(PM86*$AGA$28)</f>
        <v>0</v>
      </c>
      <c r="AGB86" s="75">
        <f>SUM(PN86*$AGB$28)</f>
        <v>0</v>
      </c>
      <c r="AGC86" s="75">
        <f>SUM(PO86*$AGC$28)</f>
        <v>0</v>
      </c>
      <c r="AGD86" s="75">
        <f>SUM(PP86*$AGD$28)</f>
        <v>0</v>
      </c>
      <c r="AGE86" s="75">
        <f>SUM(PQ86*$AGE$28)</f>
        <v>0</v>
      </c>
      <c r="AGF86" s="75">
        <f>SUM(PR86*$AGF$28)</f>
        <v>0</v>
      </c>
      <c r="AGG86" s="75">
        <f>SUM(PS86*$AGG$28)</f>
        <v>0</v>
      </c>
      <c r="AGH86" s="75">
        <f>SUM(PT86*$AGH$28)</f>
        <v>0</v>
      </c>
      <c r="AGI86" s="75">
        <f>SUM(PU86*$AGI$28)</f>
        <v>0</v>
      </c>
      <c r="AGJ86" s="75">
        <f>SUM(PV86*$AGJ$28)</f>
        <v>0</v>
      </c>
      <c r="AGK86" s="75">
        <f>SUM(PW86*$AGK$28)</f>
        <v>0</v>
      </c>
      <c r="AGL86" s="75">
        <f>SUM(PX86*$AGL$28)</f>
        <v>0</v>
      </c>
      <c r="AGM86" s="75">
        <f>SUM(PY86*$AGM$28)</f>
        <v>0</v>
      </c>
      <c r="AGN86" s="75">
        <f>SUM(PZ86*$AGN$28)</f>
        <v>0</v>
      </c>
      <c r="AGO86" s="75">
        <f>SUM(QA86*$AGO$28)</f>
        <v>0</v>
      </c>
      <c r="AGP86" s="75">
        <f>SUM(QB86*$AGP$28)</f>
        <v>0</v>
      </c>
      <c r="AGQ86" s="75">
        <f>SUM(QC86*$AGQ$28)</f>
        <v>0</v>
      </c>
      <c r="AGR86" s="75">
        <f>SUM(QD86*$AGR$28)</f>
        <v>0</v>
      </c>
      <c r="AGS86" s="75">
        <f>SUM(QE86*$AGS$28)</f>
        <v>0</v>
      </c>
      <c r="AGT86" s="75">
        <f>SUM(QF86*$AGT$28)</f>
        <v>0</v>
      </c>
      <c r="AGU86" s="75">
        <f>SUM(QG86*$AGU$28)</f>
        <v>0</v>
      </c>
      <c r="AGV86" s="75">
        <f>SUM(QH86*$AGV$28)</f>
        <v>0</v>
      </c>
      <c r="AGW86" s="75">
        <f>SUM(QI86*$AGW$28)</f>
        <v>0</v>
      </c>
      <c r="AGX86" s="75">
        <f>SUM(QJ86*$AGX$28)</f>
        <v>0</v>
      </c>
      <c r="AGY86" s="75">
        <f>SUM(QK86*$AGY$28)</f>
        <v>0</v>
      </c>
      <c r="AGZ86" s="75">
        <f>SUM(QL86*$AGZ$28)</f>
        <v>0</v>
      </c>
      <c r="AHA86" s="75">
        <f>SUM(QM86*$AHA$28)</f>
        <v>0</v>
      </c>
      <c r="AHB86" s="75">
        <f>SUM(QN86*$AHB$28)</f>
        <v>0</v>
      </c>
      <c r="AHC86" s="75">
        <f>SUM(QO86*$AHC$28)</f>
        <v>0</v>
      </c>
      <c r="AHD86" s="75">
        <f>SUM(QP86*$AHD$28)</f>
        <v>0</v>
      </c>
      <c r="AHE86" s="75">
        <f>SUM(QQ86*$AHE$28)</f>
        <v>0</v>
      </c>
      <c r="AHF86" s="75">
        <f>SUM(QR86*$AHF$28)</f>
        <v>0</v>
      </c>
      <c r="AHG86" s="75">
        <f>SUM(QS86*$AHG$28)</f>
        <v>0</v>
      </c>
      <c r="AHH86" s="75">
        <f>SUM(QT86*$AHH$28)</f>
        <v>0</v>
      </c>
      <c r="AHI86" s="75">
        <f>SUM(QU86*$AHI$28)</f>
        <v>0</v>
      </c>
      <c r="AHJ86" s="75">
        <f>SUM(QV86*$AHJ$28)</f>
        <v>0</v>
      </c>
      <c r="AHK86" s="75">
        <f>SUM(QW86*$AHK$28)</f>
        <v>0</v>
      </c>
      <c r="AHL86" s="75">
        <f>SUM(QX86*$AHL$28)</f>
        <v>0</v>
      </c>
      <c r="AHM86" s="75">
        <f>SUM(QY86*$AHM$28)</f>
        <v>0</v>
      </c>
      <c r="AHN86" s="75">
        <f>SUM(QZ86*$AHN$28)</f>
        <v>0</v>
      </c>
      <c r="AHO86" s="75">
        <f>SUM(RA86*$AHO$28)</f>
        <v>0</v>
      </c>
      <c r="AHP86" s="75">
        <f>SUM(RB86*$AHP$28)</f>
        <v>0</v>
      </c>
      <c r="AHQ86" s="75">
        <f>SUM(RC86*$AHQ$28)</f>
        <v>0</v>
      </c>
      <c r="AHT86" s="22">
        <f>SUM(AS86:KN86)</f>
        <v>0</v>
      </c>
      <c r="AHU86" s="22">
        <f>SUM(KO86:KV86)</f>
        <v>0</v>
      </c>
      <c r="AHV86" s="22">
        <f>SUM(KW86:MD86)</f>
        <v>0</v>
      </c>
      <c r="AHW86" s="22">
        <f>SUM(ME86:NL86)</f>
        <v>78.56</v>
      </c>
      <c r="AHX86" s="22">
        <f>SUM(NM86:NT86)</f>
        <v>0</v>
      </c>
      <c r="AHY86" s="22">
        <f>SUM(NU86:OJ86)</f>
        <v>0</v>
      </c>
      <c r="AHZ86" s="22">
        <f>SUM(OK86:RC86)</f>
        <v>1</v>
      </c>
      <c r="AIA86" s="22">
        <f>SUM(AHT86:AHZ86)</f>
        <v>79.56</v>
      </c>
      <c r="AIB86" s="77">
        <f>SUM(AHT86/AIA86)</f>
        <v>0</v>
      </c>
      <c r="AIC86" s="77">
        <f>SUM(AHU86/AIA86)</f>
        <v>0</v>
      </c>
      <c r="AID86" s="77">
        <f>SUM(AHV86/AIA86)</f>
        <v>0</v>
      </c>
      <c r="AIE86" s="77">
        <f>SUM(AHW86/AIA86)</f>
        <v>0.987430869783811</v>
      </c>
      <c r="AIF86" s="77">
        <f>SUM(AHX86/AIA86)</f>
        <v>0</v>
      </c>
      <c r="AIG86" s="77">
        <f>SUM(AHY86/AIA86)</f>
        <v>0</v>
      </c>
      <c r="AIH86" s="77">
        <f>SUM(AHZ86/AIA86)</f>
        <v>1.256913021618904E-2</v>
      </c>
      <c r="AII86" s="22" t="s">
        <v>584</v>
      </c>
      <c r="AIK86" s="75">
        <f>SUM(RG86:AHQ86)</f>
        <v>109984</v>
      </c>
      <c r="AIL86" s="75">
        <f>AE86</f>
        <v>0</v>
      </c>
      <c r="AIM86" s="75">
        <f>SUM(AFZ86:AHD86)</f>
        <v>0</v>
      </c>
      <c r="AIN86" s="75">
        <f>SUM(AIK86-AIM86)</f>
        <v>109984</v>
      </c>
      <c r="AIO86" s="75">
        <f>SUM(AIL86+AIM86)</f>
        <v>0</v>
      </c>
      <c r="AIP86" s="23">
        <f>SUM(AIO86/AIN86)</f>
        <v>0</v>
      </c>
    </row>
    <row r="87" spans="5:926" ht="23.25" customHeight="1" x14ac:dyDescent="0.2">
      <c r="E87" s="72"/>
      <c r="J87" s="78">
        <v>2021</v>
      </c>
      <c r="K87" s="78">
        <v>1113</v>
      </c>
      <c r="L87" s="79">
        <v>44314</v>
      </c>
      <c r="M87" s="78">
        <v>1601201</v>
      </c>
      <c r="N87" s="80"/>
      <c r="O87" s="80" t="s">
        <v>700</v>
      </c>
      <c r="P87" s="80" t="s">
        <v>763</v>
      </c>
      <c r="Q87" s="80" t="s">
        <v>764</v>
      </c>
      <c r="R87" s="22">
        <v>4</v>
      </c>
      <c r="S87" s="22">
        <v>3</v>
      </c>
      <c r="T87" s="22">
        <v>10</v>
      </c>
      <c r="U87" s="68" t="s">
        <v>698</v>
      </c>
      <c r="V87" s="22" t="s">
        <v>737</v>
      </c>
      <c r="X87" s="22">
        <v>153.34</v>
      </c>
      <c r="Y87" s="74">
        <f>SUM(AK87/X87)</f>
        <v>2122.0816486239728</v>
      </c>
      <c r="Z87" s="75">
        <v>193545</v>
      </c>
      <c r="AA87" s="75"/>
      <c r="AB87" s="75"/>
      <c r="AC87" s="75">
        <f>SUM(Z87:AB87)</f>
        <v>193545</v>
      </c>
      <c r="AD87" s="75">
        <v>193545</v>
      </c>
      <c r="AE87" s="75"/>
      <c r="AF87" s="75"/>
      <c r="AG87" s="75">
        <f>SUM(AD87:AF87)</f>
        <v>193545</v>
      </c>
      <c r="AH87" s="74">
        <v>325400</v>
      </c>
      <c r="AI87" s="74"/>
      <c r="AJ87" s="74"/>
      <c r="AK87" s="76">
        <f>SUM(AH87-(AI87+AJ87))</f>
        <v>325400</v>
      </c>
      <c r="AL87" s="23">
        <f>SUM(AD87/AK87)</f>
        <v>0.59479102642901049</v>
      </c>
      <c r="AM87" s="77">
        <f>ABS(AL87-$A$7)</f>
        <v>0.1442089735709895</v>
      </c>
      <c r="AN87" s="77">
        <f>ABS(AL87-$A$9)</f>
        <v>0.19645623274532942</v>
      </c>
      <c r="AO87" s="77">
        <f>SUMSQ(AN87)</f>
        <v>3.8595051384487045E-2</v>
      </c>
      <c r="AP87" s="75">
        <f>AK87^2</f>
        <v>105885160000</v>
      </c>
      <c r="AQ87" s="74">
        <f>AG87^2</f>
        <v>37459667025</v>
      </c>
      <c r="AR87" s="75">
        <f>AG87*AK87</f>
        <v>62979543000</v>
      </c>
      <c r="ME87" s="22">
        <v>42.44</v>
      </c>
      <c r="MF87" s="22">
        <v>21.76</v>
      </c>
      <c r="MG87" s="22">
        <v>75.349999999999994</v>
      </c>
      <c r="OW87" s="22">
        <v>9.91</v>
      </c>
      <c r="RB87" s="22">
        <v>3.88</v>
      </c>
      <c r="RE87" s="22">
        <f>SUM(AS87:PG87)</f>
        <v>149.46</v>
      </c>
      <c r="RF87" s="22">
        <f>SUM(AS87:RC87)</f>
        <v>153.34</v>
      </c>
      <c r="RG87" s="75">
        <f>SUM(AS87*$RG$28)</f>
        <v>0</v>
      </c>
      <c r="RH87" s="75">
        <f>SUM(AT87*$RH$28)</f>
        <v>0</v>
      </c>
      <c r="RI87" s="75">
        <f>SUM(AU87*$RI$28)</f>
        <v>0</v>
      </c>
      <c r="RJ87" s="75">
        <f>SUM(AV87*$RJ$28)</f>
        <v>0</v>
      </c>
      <c r="RK87" s="75">
        <f>SUM(AW87*$RK$28)</f>
        <v>0</v>
      </c>
      <c r="RL87" s="75">
        <f>SUM(AX87*$RL$28)</f>
        <v>0</v>
      </c>
      <c r="RM87" s="75">
        <f>SUM(AY87*$RM$28)</f>
        <v>0</v>
      </c>
      <c r="RN87" s="75">
        <f>SUM(AZ87*$RN$28)</f>
        <v>0</v>
      </c>
      <c r="RO87" s="75">
        <f>SUM(BA87*$RO$28)</f>
        <v>0</v>
      </c>
      <c r="RP87" s="75">
        <f>SUM(BB87*$RP$28)</f>
        <v>0</v>
      </c>
      <c r="RQ87" s="75">
        <f>SUM(BC87*$RQ$28)</f>
        <v>0</v>
      </c>
      <c r="RR87" s="75">
        <f>SUM(BD87*$RR$28)</f>
        <v>0</v>
      </c>
      <c r="RS87" s="75">
        <f>SUM(BE87*$RS$28)</f>
        <v>0</v>
      </c>
      <c r="RT87" s="75">
        <f>SUM(BF87*$RT$28)</f>
        <v>0</v>
      </c>
      <c r="RU87" s="75">
        <f>SUM(BG87*$RU$28)</f>
        <v>0</v>
      </c>
      <c r="RV87" s="75">
        <f>SUM(BH87*$RV$28)</f>
        <v>0</v>
      </c>
      <c r="RW87" s="75">
        <f>SUM(BI87*$RW$28)</f>
        <v>0</v>
      </c>
      <c r="RX87" s="75">
        <f>SUM(BJ87*$RX$28)</f>
        <v>0</v>
      </c>
      <c r="RY87" s="75">
        <f>SUM(BK87*$RY$28)</f>
        <v>0</v>
      </c>
      <c r="RZ87" s="75">
        <f>SUM(BL87*$RZ$28)</f>
        <v>0</v>
      </c>
      <c r="SA87" s="75">
        <f>SUM(BM87*$SA$28)</f>
        <v>0</v>
      </c>
      <c r="SB87" s="75">
        <f>SUM(BN87*$SB$28)</f>
        <v>0</v>
      </c>
      <c r="SC87" s="75">
        <f>SUM(BO87*$SC$28)</f>
        <v>0</v>
      </c>
      <c r="SD87" s="75">
        <f>SUM(BP87*$SD$28)</f>
        <v>0</v>
      </c>
      <c r="SE87" s="75">
        <f>SUM(BQ87*$SE$28)</f>
        <v>0</v>
      </c>
      <c r="SF87" s="75">
        <f>SUM(BR87*$SF$28)</f>
        <v>0</v>
      </c>
      <c r="SG87" s="75">
        <f>SUM(BS87*$SG$28)</f>
        <v>0</v>
      </c>
      <c r="SH87" s="75">
        <f>SUM(BT87*$SH$28)</f>
        <v>0</v>
      </c>
      <c r="SI87" s="75">
        <f>SUM(BU87*$SI$28)</f>
        <v>0</v>
      </c>
      <c r="SJ87" s="75">
        <f>SUM(BV87*$SJ$28)</f>
        <v>0</v>
      </c>
      <c r="SK87" s="75">
        <f>SUM(BW87*$SK$28)</f>
        <v>0</v>
      </c>
      <c r="SL87" s="75">
        <f>SUM(BX87*$SL$28)</f>
        <v>0</v>
      </c>
      <c r="SM87" s="75">
        <f>SUM(BY87*$SM$28)</f>
        <v>0</v>
      </c>
      <c r="SN87" s="75">
        <f>SUM(BZ87*$SN$28)</f>
        <v>0</v>
      </c>
      <c r="SO87" s="75">
        <f>SUM(CA87*$SO$28)</f>
        <v>0</v>
      </c>
      <c r="SP87" s="75">
        <f>SUM(CB87*$SP$28)</f>
        <v>0</v>
      </c>
      <c r="SQ87" s="75">
        <f>SUM(CC87*$SQ$28)</f>
        <v>0</v>
      </c>
      <c r="SR87" s="75">
        <f>SUM(CD87*$SR$28)</f>
        <v>0</v>
      </c>
      <c r="SS87" s="75">
        <f>SUM(CE87*$SS$28)</f>
        <v>0</v>
      </c>
      <c r="ST87" s="75">
        <f>SUM(CF87*$ST$28)</f>
        <v>0</v>
      </c>
      <c r="SU87" s="75">
        <f>SUM(CG87*$SU$28)</f>
        <v>0</v>
      </c>
      <c r="SV87" s="75">
        <f>SUM(CH87*$SV$28)</f>
        <v>0</v>
      </c>
      <c r="SW87" s="75">
        <f>SUM(CI87*$SW$28)</f>
        <v>0</v>
      </c>
      <c r="SX87" s="75">
        <f>SUM(CJ87*$SX$28)</f>
        <v>0</v>
      </c>
      <c r="SY87" s="75">
        <f>SUM(CK87*$SY$28)</f>
        <v>0</v>
      </c>
      <c r="SZ87" s="75">
        <f>SUM(CL87*$SZ$28)</f>
        <v>0</v>
      </c>
      <c r="TA87" s="75">
        <f>SUM(CM87*$TA$28)</f>
        <v>0</v>
      </c>
      <c r="TB87" s="75">
        <f>SUM(CN87*$TB$28)</f>
        <v>0</v>
      </c>
      <c r="TC87" s="75">
        <f>SUM(CO87*$TC$28)</f>
        <v>0</v>
      </c>
      <c r="TD87" s="75">
        <f>SUM(CP87*$TD$28)</f>
        <v>0</v>
      </c>
      <c r="TE87" s="75">
        <f>SUM(CQ87*$TE$28)</f>
        <v>0</v>
      </c>
      <c r="TF87" s="75">
        <f>SUM(CR87*$TF$28)</f>
        <v>0</v>
      </c>
      <c r="TG87" s="75">
        <f>SUM(CS87*$TG$28)</f>
        <v>0</v>
      </c>
      <c r="TH87" s="75">
        <f>SUM(CT87*$TH$28)</f>
        <v>0</v>
      </c>
      <c r="TI87" s="75">
        <f>SUM(CU87*$TI$28)</f>
        <v>0</v>
      </c>
      <c r="TJ87" s="75">
        <f>SUM(CV87*$TJ$28)</f>
        <v>0</v>
      </c>
      <c r="TK87" s="75">
        <f>SUM(CW87*$TK$28)</f>
        <v>0</v>
      </c>
      <c r="TL87" s="75">
        <f>SUM(CX87*$TL$28)</f>
        <v>0</v>
      </c>
      <c r="TM87" s="75">
        <f>SUM(CY87*$TM$28)</f>
        <v>0</v>
      </c>
      <c r="TN87" s="75">
        <f>SUM(CZ87*$TN$28)</f>
        <v>0</v>
      </c>
      <c r="TO87" s="75">
        <f>SUM(DA87*$TO$28)</f>
        <v>0</v>
      </c>
      <c r="TP87" s="75">
        <f>SUM(DB87*$TP$28)</f>
        <v>0</v>
      </c>
      <c r="TQ87" s="75">
        <f>SUM(DC87*$TQ$28)</f>
        <v>0</v>
      </c>
      <c r="TR87" s="75">
        <f>SUM(DD87*$TR$28)</f>
        <v>0</v>
      </c>
      <c r="TS87" s="75">
        <f>SUM(DE87*$TS$28)</f>
        <v>0</v>
      </c>
      <c r="TT87" s="75">
        <f>SUM(DF87*$TT$28)</f>
        <v>0</v>
      </c>
      <c r="TU87" s="75">
        <f>SUM(DG87*$TU$28)</f>
        <v>0</v>
      </c>
      <c r="TV87" s="75">
        <f>SUM(DH87*$TV$28)</f>
        <v>0</v>
      </c>
      <c r="TW87" s="75">
        <f>SUM(DI87*$TW$28)</f>
        <v>0</v>
      </c>
      <c r="TX87" s="75">
        <f>SUM(DJ87*$TX$28)</f>
        <v>0</v>
      </c>
      <c r="TY87" s="75">
        <f>SUM(DK87*$TY$28)</f>
        <v>0</v>
      </c>
      <c r="TZ87" s="75">
        <f>SUM(DL87*$TZ$28)</f>
        <v>0</v>
      </c>
      <c r="UA87" s="75">
        <f>SUM(DM87*$UA$28)</f>
        <v>0</v>
      </c>
      <c r="UB87" s="75">
        <f>SUM(DN87*$UB$28)</f>
        <v>0</v>
      </c>
      <c r="UC87" s="75">
        <f>SUM(DO87*$UC$28)</f>
        <v>0</v>
      </c>
      <c r="UD87" s="75">
        <f>SUM(DP87*$UD$28)</f>
        <v>0</v>
      </c>
      <c r="UE87" s="75">
        <f>SUM(DQ87*$UE$28)</f>
        <v>0</v>
      </c>
      <c r="UF87" s="75">
        <f>SUM(DR87*$UF$28)</f>
        <v>0</v>
      </c>
      <c r="UG87" s="75">
        <f>SUM(DS87*$UG$28)</f>
        <v>0</v>
      </c>
      <c r="UH87" s="75">
        <f>SUM(DT87*$UH$28)</f>
        <v>0</v>
      </c>
      <c r="UI87" s="75">
        <f>SUM(DU87*$UI$28)</f>
        <v>0</v>
      </c>
      <c r="UJ87" s="75">
        <f>SUM(DV87*$UJ$28)</f>
        <v>0</v>
      </c>
      <c r="UK87" s="75">
        <f>SUM(DW87*$UK$28)</f>
        <v>0</v>
      </c>
      <c r="UL87" s="75">
        <f>SUM(DX87*$UL$28)</f>
        <v>0</v>
      </c>
      <c r="UM87" s="75">
        <f>SUM(DY87*$UM$28)</f>
        <v>0</v>
      </c>
      <c r="UN87" s="75">
        <f>SUM(DZ87*$UN$28)</f>
        <v>0</v>
      </c>
      <c r="UO87" s="75">
        <f>SUM(EA87*$UO$28)</f>
        <v>0</v>
      </c>
      <c r="UP87" s="75">
        <f>SUM(EB87*$UP$28)</f>
        <v>0</v>
      </c>
      <c r="UQ87" s="75">
        <f>SUM(EC87*$UQ$28)</f>
        <v>0</v>
      </c>
      <c r="UR87" s="75">
        <f>SUM(ED87*$UR$28)</f>
        <v>0</v>
      </c>
      <c r="US87" s="75">
        <f>SUM(EE87*$US$28)</f>
        <v>0</v>
      </c>
      <c r="UT87" s="75">
        <f>SUM(EF87*$UT$28)</f>
        <v>0</v>
      </c>
      <c r="UU87" s="75">
        <f>SUM(EG87*$UU$28)</f>
        <v>0</v>
      </c>
      <c r="UV87" s="75">
        <f>SUM(EH87*$UV$28)</f>
        <v>0</v>
      </c>
      <c r="UW87" s="75">
        <f>SUM(EI87*$UW$28)</f>
        <v>0</v>
      </c>
      <c r="UX87" s="75">
        <f>SUM(EJ87*$UX$28)</f>
        <v>0</v>
      </c>
      <c r="UY87" s="75">
        <f>SUM(EK87*$UY$28)</f>
        <v>0</v>
      </c>
      <c r="UZ87" s="75">
        <f>SUM(EL87*$UZ$28)</f>
        <v>0</v>
      </c>
      <c r="VA87" s="75">
        <f>SUM(EM87*$VA$28)</f>
        <v>0</v>
      </c>
      <c r="VB87" s="75">
        <f>SUM(EN87*$VB$28)</f>
        <v>0</v>
      </c>
      <c r="VC87" s="75">
        <f>SUM(EO87*$VC$28)</f>
        <v>0</v>
      </c>
      <c r="VD87" s="75">
        <f>SUM(EP87*$VD$28)</f>
        <v>0</v>
      </c>
      <c r="VE87" s="75">
        <f>SUM(EQ87*$VE$28)</f>
        <v>0</v>
      </c>
      <c r="VF87" s="75">
        <f>SUM(ER87*$VF$28)</f>
        <v>0</v>
      </c>
      <c r="VG87" s="75">
        <f>SUM(ES87*$VG$28)</f>
        <v>0</v>
      </c>
      <c r="VH87" s="75">
        <f>SUM(ET87*$VH$28)</f>
        <v>0</v>
      </c>
      <c r="VI87" s="75">
        <f>SUM(EU87*$VI$28)</f>
        <v>0</v>
      </c>
      <c r="VJ87" s="75">
        <f>SUM(EV87*$VJ$28)</f>
        <v>0</v>
      </c>
      <c r="VK87" s="75">
        <f>SUM(EW87*$VK$28)</f>
        <v>0</v>
      </c>
      <c r="VL87" s="75">
        <f>SUM(EX87*$VL$28)</f>
        <v>0</v>
      </c>
      <c r="VM87" s="75">
        <f>SUM(EY87*$VM$28)</f>
        <v>0</v>
      </c>
      <c r="VN87" s="75">
        <f>SUM(EZ87*$VND$28)</f>
        <v>0</v>
      </c>
      <c r="VO87" s="75">
        <f>SUM(FA87*$VO$28)</f>
        <v>0</v>
      </c>
      <c r="VP87" s="75">
        <f>SUM(FB87*$VP$28)</f>
        <v>0</v>
      </c>
      <c r="VQ87" s="75">
        <f>SUM(FC87*$VQ$28)</f>
        <v>0</v>
      </c>
      <c r="VR87" s="75">
        <f>SUM(FD87*$VR$28)</f>
        <v>0</v>
      </c>
      <c r="VS87" s="75">
        <f>SUM(FE87*$VS$28)</f>
        <v>0</v>
      </c>
      <c r="VT87" s="75">
        <f>SUM(FF87*$VT$28)</f>
        <v>0</v>
      </c>
      <c r="VU87" s="75">
        <f>SUM(FG87*$VU$28)</f>
        <v>0</v>
      </c>
      <c r="VV87" s="75">
        <f>SUM(FH87*$VV$28)</f>
        <v>0</v>
      </c>
      <c r="VW87" s="75">
        <f>SUM(FI87*$VW$28)</f>
        <v>0</v>
      </c>
      <c r="VX87" s="75">
        <f>SUM(FJ87*$VX$28)</f>
        <v>0</v>
      </c>
      <c r="VY87" s="75">
        <f>SUM(FK87*$VY$28)</f>
        <v>0</v>
      </c>
      <c r="VZ87" s="75">
        <f>SUM(FL87*$VZ$28)</f>
        <v>0</v>
      </c>
      <c r="WA87" s="75">
        <f>SUM(FM87*$WA$28)</f>
        <v>0</v>
      </c>
      <c r="WB87" s="75">
        <f>SUM(FN87*$WB$28)</f>
        <v>0</v>
      </c>
      <c r="WC87" s="75">
        <f>SUM(FO87*$WC$28)</f>
        <v>0</v>
      </c>
      <c r="WD87" s="75">
        <f>SUM(FP87*$WD$28)</f>
        <v>0</v>
      </c>
      <c r="WE87" s="75">
        <f>SUM(FQ87*$WE$28)</f>
        <v>0</v>
      </c>
      <c r="WF87" s="75">
        <f>SUM(FR87*$WF$28)</f>
        <v>0</v>
      </c>
      <c r="WG87" s="75">
        <f>SUM(FS87*$WG$28)</f>
        <v>0</v>
      </c>
      <c r="WH87" s="75">
        <f>SUM(FT87*$WH$28)</f>
        <v>0</v>
      </c>
      <c r="WI87" s="75">
        <f>SUM(FU87*$WI$28)</f>
        <v>0</v>
      </c>
      <c r="WJ87" s="75">
        <f>SUM(FV87*$WJ$28)</f>
        <v>0</v>
      </c>
      <c r="WK87" s="75">
        <f>SUM(FW87*$WK$28)</f>
        <v>0</v>
      </c>
      <c r="WL87" s="75">
        <f>SUM(FX87*$WL$28)</f>
        <v>0</v>
      </c>
      <c r="WM87" s="75">
        <f>SUM(FY87*$WM$28)</f>
        <v>0</v>
      </c>
      <c r="WN87" s="75">
        <f>SUM(FZ87*$WN$28)</f>
        <v>0</v>
      </c>
      <c r="WO87" s="75">
        <f>SUM(GA87*$WO$28)</f>
        <v>0</v>
      </c>
      <c r="WP87" s="75">
        <f>SUM(GB87*$WP$28)</f>
        <v>0</v>
      </c>
      <c r="WQ87" s="75">
        <f>SUM(GC87*$WQ$28)</f>
        <v>0</v>
      </c>
      <c r="WR87" s="75">
        <f>SUM(GD87*$WR$28)</f>
        <v>0</v>
      </c>
      <c r="WS87" s="75">
        <f>SUM(GE87*$WS$28)</f>
        <v>0</v>
      </c>
      <c r="WT87" s="75">
        <f>SUM(GF87*$WT$28)</f>
        <v>0</v>
      </c>
      <c r="WU87" s="75">
        <f>SUM(GG87*$WU$28)</f>
        <v>0</v>
      </c>
      <c r="WV87" s="75">
        <f>SUM(GH87*$WV$28)</f>
        <v>0</v>
      </c>
      <c r="WW87" s="75">
        <f>SUM(GI87*$WW$28)</f>
        <v>0</v>
      </c>
      <c r="WX87" s="75">
        <f>SUM(GJ87*$WX$28)</f>
        <v>0</v>
      </c>
      <c r="WY87" s="75">
        <f>SUM(GK87*$WY$28)</f>
        <v>0</v>
      </c>
      <c r="WZ87" s="75">
        <f>SUM(GL87*$WZ$28)</f>
        <v>0</v>
      </c>
      <c r="XA87" s="75">
        <f>SUM(GM87*$XA$28)</f>
        <v>0</v>
      </c>
      <c r="XB87" s="75">
        <f>SUM(GN87*$XB$28)</f>
        <v>0</v>
      </c>
      <c r="XC87" s="75">
        <f>SUM(GO87*$XC$28)</f>
        <v>0</v>
      </c>
      <c r="XD87" s="75">
        <f>SUM(GP87*$XD$28)</f>
        <v>0</v>
      </c>
      <c r="XE87" s="75">
        <f>SUM(GQ87*$XE$28)</f>
        <v>0</v>
      </c>
      <c r="XF87" s="75">
        <f>SUM(GR87*$XF$28)</f>
        <v>0</v>
      </c>
      <c r="XG87" s="75">
        <f>SUM(GS87*$XG$28)</f>
        <v>0</v>
      </c>
      <c r="XH87" s="75">
        <f>SUM(GT87*$XH$28)</f>
        <v>0</v>
      </c>
      <c r="XI87" s="75">
        <f>SUM(GU87*$XI$28)</f>
        <v>0</v>
      </c>
      <c r="XJ87" s="75">
        <f>SUM(GV87*$XJ$28)</f>
        <v>0</v>
      </c>
      <c r="XK87" s="75">
        <f>SUM(GW87*$XK$28)</f>
        <v>0</v>
      </c>
      <c r="XL87" s="75">
        <f>SUM(GX87*$XL$28)</f>
        <v>0</v>
      </c>
      <c r="XM87" s="75">
        <f>SUM(GY87*$XM$28)</f>
        <v>0</v>
      </c>
      <c r="XN87" s="75">
        <f>SUM(GZ87*$XN$28)</f>
        <v>0</v>
      </c>
      <c r="XO87" s="75">
        <f>SUM(HA87*$XO$28)</f>
        <v>0</v>
      </c>
      <c r="XP87" s="75">
        <f>SUM(HB87*$XP$28)</f>
        <v>0</v>
      </c>
      <c r="XQ87" s="75">
        <f>SUM(HC87*$XQ$28)</f>
        <v>0</v>
      </c>
      <c r="XR87" s="75">
        <f>SUM(HD87*$XR$28)</f>
        <v>0</v>
      </c>
      <c r="XS87" s="75">
        <f>SUM(HE87*$XS$28)</f>
        <v>0</v>
      </c>
      <c r="XT87" s="75">
        <f>SUM(HF87*$XT$28)</f>
        <v>0</v>
      </c>
      <c r="XU87" s="75">
        <f>SUM(HG87*$XU$28)</f>
        <v>0</v>
      </c>
      <c r="XV87" s="75">
        <f>SUM(HH87*$XV$28)</f>
        <v>0</v>
      </c>
      <c r="XW87" s="75">
        <f>SUM(HI87*$XW$28)</f>
        <v>0</v>
      </c>
      <c r="XX87" s="75">
        <f>SUM(HJ87*$XX$28)</f>
        <v>0</v>
      </c>
      <c r="XY87" s="75">
        <f>SUM(HK87*$XY$28)</f>
        <v>0</v>
      </c>
      <c r="XZ87" s="75">
        <f>SUM(HL87*$XZ$28)</f>
        <v>0</v>
      </c>
      <c r="YA87" s="75">
        <f>SUM(HM87*$YA$28)</f>
        <v>0</v>
      </c>
      <c r="YB87" s="75">
        <f>SUM(HN87*$YB$28)</f>
        <v>0</v>
      </c>
      <c r="YC87" s="75">
        <f>SUM(HO87*$YC$28)</f>
        <v>0</v>
      </c>
      <c r="YD87" s="75">
        <f>SUM(HP87*$YD$28)</f>
        <v>0</v>
      </c>
      <c r="YE87" s="75">
        <f>SUM(HQ87*$YE$28)</f>
        <v>0</v>
      </c>
      <c r="YF87" s="75">
        <f>SUM(HR87*$YF$28)</f>
        <v>0</v>
      </c>
      <c r="YG87" s="75">
        <f>SUM(HS87*$YG$28)</f>
        <v>0</v>
      </c>
      <c r="YH87" s="75">
        <f>SUM(HT87*$YH$28)</f>
        <v>0</v>
      </c>
      <c r="YI87" s="75">
        <f>SUM(HU87*$YI$28)</f>
        <v>0</v>
      </c>
      <c r="YJ87" s="75">
        <f>SUM(HV87*$YJ$28)</f>
        <v>0</v>
      </c>
      <c r="YK87" s="75">
        <f>SUM(HW87*$YK$28)</f>
        <v>0</v>
      </c>
      <c r="YL87" s="75">
        <f>SUM(HX87*$YL$28)</f>
        <v>0</v>
      </c>
      <c r="YM87" s="75">
        <f>SUM(HY87*$YM$28)</f>
        <v>0</v>
      </c>
      <c r="YN87" s="75">
        <f>SUM(HZ87*$YN$28)</f>
        <v>0</v>
      </c>
      <c r="YO87" s="75">
        <f>SUM(IA87*$YO$28)</f>
        <v>0</v>
      </c>
      <c r="YP87" s="75">
        <f>SUM(IB87*$YP$28)</f>
        <v>0</v>
      </c>
      <c r="YQ87" s="75">
        <f>SUM(IC87*$YQ$28)</f>
        <v>0</v>
      </c>
      <c r="YR87" s="75">
        <f>SUM(ID87*$YR$28)</f>
        <v>0</v>
      </c>
      <c r="YS87" s="75">
        <f>SUM(IE87*$YS$28)</f>
        <v>0</v>
      </c>
      <c r="YT87" s="75">
        <f>SUM(IF87*$YT$28)</f>
        <v>0</v>
      </c>
      <c r="YU87" s="75">
        <f>SUM(IG87*$YU$28)</f>
        <v>0</v>
      </c>
      <c r="YV87" s="75">
        <f>SUM(IH87*$YV$28)</f>
        <v>0</v>
      </c>
      <c r="YW87" s="75">
        <f>SUM(II87*$YW$28)</f>
        <v>0</v>
      </c>
      <c r="YX87" s="75">
        <f>SUM(IJ87*$YX$28)</f>
        <v>0</v>
      </c>
      <c r="YY87" s="75">
        <f>SUM(IK87*$YY$28)</f>
        <v>0</v>
      </c>
      <c r="YZ87" s="75">
        <f>SUM(IL87*$YZ$28)</f>
        <v>0</v>
      </c>
      <c r="ZA87" s="75">
        <f>SUM(IM87*$ZA$28)</f>
        <v>0</v>
      </c>
      <c r="ZB87" s="75">
        <f>SUM(IN87*$ZB$28)</f>
        <v>0</v>
      </c>
      <c r="ZC87" s="75">
        <f>SUM(IO87*$ZC$28)</f>
        <v>0</v>
      </c>
      <c r="ZD87" s="75">
        <f>SUM(IP87*$ZD$28)</f>
        <v>0</v>
      </c>
      <c r="ZE87" s="75">
        <f>SUM(IQ87*$ZE$28)</f>
        <v>0</v>
      </c>
      <c r="ZF87" s="75">
        <f>SUM(IR87*$ZF$28)</f>
        <v>0</v>
      </c>
      <c r="ZG87" s="75">
        <f>SUM(IS87*$ZG$28)</f>
        <v>0</v>
      </c>
      <c r="ZH87" s="75">
        <f>SUM(IT87*$ZH$28)</f>
        <v>0</v>
      </c>
      <c r="ZI87" s="75">
        <f>SUM(IU87*$ZI$28)</f>
        <v>0</v>
      </c>
      <c r="ZJ87" s="75">
        <f>SUM(IV87*$ZJ$28)</f>
        <v>0</v>
      </c>
      <c r="ZK87" s="75">
        <f>SUM(IW87*$ZK$28)</f>
        <v>0</v>
      </c>
      <c r="ZL87" s="75">
        <f>SUM(IX87*$ZL$28)</f>
        <v>0</v>
      </c>
      <c r="ZM87" s="75">
        <f>SUM(IY87*$ZM$28)</f>
        <v>0</v>
      </c>
      <c r="ZN87" s="75">
        <f>SUM(IZ87*$ZN$28)</f>
        <v>0</v>
      </c>
      <c r="ZO87" s="75">
        <f>SUM(JA87*$ZO$28)</f>
        <v>0</v>
      </c>
      <c r="ZP87" s="75">
        <f>SUM(JB87*$ZP$28)</f>
        <v>0</v>
      </c>
      <c r="ZQ87" s="75">
        <f>SUM(JC87*$ZQ$28)</f>
        <v>0</v>
      </c>
      <c r="ZR87" s="75">
        <f>SUM(JD87*$ZR$28)</f>
        <v>0</v>
      </c>
      <c r="ZS87" s="75">
        <f>SUM(JE87*$ZS$28)</f>
        <v>0</v>
      </c>
      <c r="ZT87" s="75">
        <f>SUM(JF87*$ZT$28)</f>
        <v>0</v>
      </c>
      <c r="ZU87" s="75">
        <f>SUM(JG87*$ZU$28)</f>
        <v>0</v>
      </c>
      <c r="ZV87" s="75">
        <f>SUM(JH87*$ZV$28)</f>
        <v>0</v>
      </c>
      <c r="ZW87" s="75">
        <f>SUM(JI87*$ZW$28)</f>
        <v>0</v>
      </c>
      <c r="ZX87" s="75">
        <f>SUM(JJ87*$ZX$28)</f>
        <v>0</v>
      </c>
      <c r="ZY87" s="75">
        <f>SUM(JK87*$ZY$28)</f>
        <v>0</v>
      </c>
      <c r="ZZ87" s="75">
        <f>SUM(JL87*$ZZ$28)</f>
        <v>0</v>
      </c>
      <c r="AAA87" s="75">
        <f>SUM(JM87*$AAA$28)</f>
        <v>0</v>
      </c>
      <c r="AAB87" s="75">
        <f>SUM(JN87*$AAB$28)</f>
        <v>0</v>
      </c>
      <c r="AAC87" s="75">
        <f>SUM(JO87*$AAC$28)</f>
        <v>0</v>
      </c>
      <c r="AAD87" s="75">
        <f>SUM(JP87*$AAD$28)</f>
        <v>0</v>
      </c>
      <c r="AAE87" s="75">
        <f>SUM(JQ87*$AAE$28)</f>
        <v>0</v>
      </c>
      <c r="AAF87" s="75">
        <f>SUM(JR87*$AAF$28)</f>
        <v>0</v>
      </c>
      <c r="AAG87" s="75">
        <f>SUM(JS87*$AAG$28)</f>
        <v>0</v>
      </c>
      <c r="AAH87" s="75">
        <f>SUM(JT87*$AAH$28)</f>
        <v>0</v>
      </c>
      <c r="AAI87" s="75">
        <f>SUM(JU87*$AAI$28)</f>
        <v>0</v>
      </c>
      <c r="AAJ87" s="75">
        <f>SUM(JV87*$AAJ$28)</f>
        <v>0</v>
      </c>
      <c r="AAK87" s="75">
        <f>SUM(JW87*$AAK$28)</f>
        <v>0</v>
      </c>
      <c r="AAL87" s="75">
        <f>SUM(JX87*$AAL$28)</f>
        <v>0</v>
      </c>
      <c r="AAM87" s="75">
        <f>SUM(JY87*$AAM$28)</f>
        <v>0</v>
      </c>
      <c r="AAN87" s="75">
        <f>SUM(JZ87*$AAN$28)</f>
        <v>0</v>
      </c>
      <c r="AAO87" s="75">
        <f>SUM(KA87*$AAO$28)</f>
        <v>0</v>
      </c>
      <c r="AAP87" s="75">
        <f>SUM(KB87*$AAP$28)</f>
        <v>0</v>
      </c>
      <c r="AAQ87" s="75">
        <f>SUM(KC87*$AAQ$28)</f>
        <v>0</v>
      </c>
      <c r="AAR87" s="75">
        <f>SUM(KD87*$AAR$28)</f>
        <v>0</v>
      </c>
      <c r="AAS87" s="75">
        <f>SUM(KE87*$AAS$28)</f>
        <v>0</v>
      </c>
      <c r="AAT87" s="75">
        <f>SUM(KF87*$AAT$28)</f>
        <v>0</v>
      </c>
      <c r="AAU87" s="75">
        <f>SUM(KG87*$AAU$28)</f>
        <v>0</v>
      </c>
      <c r="AAV87" s="75">
        <f>SUM(KH87*$AAV$28)</f>
        <v>0</v>
      </c>
      <c r="AAW87" s="75">
        <f>SUM(KI87*$AAW$28)</f>
        <v>0</v>
      </c>
      <c r="AAX87" s="75">
        <f>SUM(KJ87*$AAX$28)</f>
        <v>0</v>
      </c>
      <c r="AAY87" s="75">
        <f>SUM(KK87*$AAY$28)</f>
        <v>0</v>
      </c>
      <c r="AAZ87" s="75">
        <f>SUM(KL87*$AAZ$28)</f>
        <v>0</v>
      </c>
      <c r="ABA87" s="75">
        <f>SUM(KM87*$ABA$28)</f>
        <v>0</v>
      </c>
      <c r="ABB87" s="75">
        <f>SUM(KN87*$ABB$28)</f>
        <v>0</v>
      </c>
      <c r="ABC87" s="75">
        <f>SUM(KO87*$ABC$28)</f>
        <v>0</v>
      </c>
      <c r="ABD87" s="75">
        <f>SUM(KP87*$ABD$28)</f>
        <v>0</v>
      </c>
      <c r="ABE87" s="75">
        <f>SUM(KQ87*$ABE$28)</f>
        <v>0</v>
      </c>
      <c r="ABF87" s="75">
        <f>SUM(KR87*$ABF$28)</f>
        <v>0</v>
      </c>
      <c r="ABG87" s="75">
        <f>SUM(KS87*$ABG$28)</f>
        <v>0</v>
      </c>
      <c r="ABH87" s="75">
        <f>SUM(KT87*$ABH$28)</f>
        <v>0</v>
      </c>
      <c r="ABI87" s="75">
        <f>SUM(KU87*$ABI$28)</f>
        <v>0</v>
      </c>
      <c r="ABJ87" s="75">
        <f>SUM(KV87*$ABJ$28)</f>
        <v>0</v>
      </c>
      <c r="ABK87" s="75">
        <f>SUM(KW87*$ABK$28)</f>
        <v>0</v>
      </c>
      <c r="ABL87" s="75">
        <f>SUM(KX87*$ABL$28)</f>
        <v>0</v>
      </c>
      <c r="ABM87" s="75">
        <f>SUM(KY87*$ABM$28)</f>
        <v>0</v>
      </c>
      <c r="ABN87" s="75">
        <f>SUM(KZ87*$ABN$28)</f>
        <v>0</v>
      </c>
      <c r="ABO87" s="75">
        <f>SUM(LA87*$ABO$28)</f>
        <v>0</v>
      </c>
      <c r="ABP87" s="75">
        <f>SUM(LB87*$ABP$28)</f>
        <v>0</v>
      </c>
      <c r="ABQ87" s="75">
        <f>SUM(LC87*$ABQ$28)</f>
        <v>0</v>
      </c>
      <c r="ABR87" s="75">
        <f>SUM(LD87*$ABR$28)</f>
        <v>0</v>
      </c>
      <c r="ABS87" s="75">
        <f>SUM(LE87*$ABS$28)</f>
        <v>0</v>
      </c>
      <c r="ABT87" s="75">
        <f>SUM(LF87*$ABT$28)</f>
        <v>0</v>
      </c>
      <c r="ABU87" s="75">
        <f>SUM(LG87*$ABU$28)</f>
        <v>0</v>
      </c>
      <c r="ABV87" s="75">
        <f>SUM(LH87*$ABV$28)</f>
        <v>0</v>
      </c>
      <c r="ABW87" s="75">
        <f>SUM(LI87*$ABW$28)</f>
        <v>0</v>
      </c>
      <c r="ABX87" s="75">
        <f>SUM(LJ87*$ABX$28)</f>
        <v>0</v>
      </c>
      <c r="ABY87" s="75">
        <f>SUM(LK87*$ABY$28)</f>
        <v>0</v>
      </c>
      <c r="ABZ87" s="75">
        <f>SUM(LL87*$ABZ$28)</f>
        <v>0</v>
      </c>
      <c r="ACA87" s="75">
        <f>SUM(LM87*$ACA$28)</f>
        <v>0</v>
      </c>
      <c r="ACB87" s="75">
        <f>SUM(LN87*$ACB$28)</f>
        <v>0</v>
      </c>
      <c r="ACC87" s="75">
        <f>SUM(LO87*$ACC$28)</f>
        <v>0</v>
      </c>
      <c r="ACD87" s="75">
        <f>SUM(LP87*$ACD$28)</f>
        <v>0</v>
      </c>
      <c r="ACE87" s="75">
        <f>SUM(LQ87*$ACE$28)</f>
        <v>0</v>
      </c>
      <c r="ACF87" s="75">
        <f>SUM(LR87*$ACF$28)</f>
        <v>0</v>
      </c>
      <c r="ACG87" s="75">
        <f>SUM(LS87*$ACG$28)</f>
        <v>0</v>
      </c>
      <c r="ACH87" s="75">
        <f>SUM(LT87*$ACH$28)</f>
        <v>0</v>
      </c>
      <c r="ACI87" s="75">
        <f>SUM(LU87*$ACI$28)</f>
        <v>0</v>
      </c>
      <c r="ACJ87" s="75">
        <f>SUM(LV87*$ACJ$28)</f>
        <v>0</v>
      </c>
      <c r="ACK87" s="75">
        <f>SUM(LW87*$ACK$28)</f>
        <v>0</v>
      </c>
      <c r="ACL87" s="75">
        <f>SUM(LX87*$ACL$28)</f>
        <v>0</v>
      </c>
      <c r="ACM87" s="75">
        <f>SUM(LY87*$ACM$28)</f>
        <v>0</v>
      </c>
      <c r="ACN87" s="75">
        <f>SUM(LZ87*$ACN$28)</f>
        <v>0</v>
      </c>
      <c r="ACO87" s="75">
        <f>SUM(MA87*$ACO$28)</f>
        <v>0</v>
      </c>
      <c r="ACP87" s="75">
        <f>SUM(MB87*$ACP$28)</f>
        <v>0</v>
      </c>
      <c r="ACQ87" s="75">
        <f>SUM(MC87*$ACQ$28)</f>
        <v>0</v>
      </c>
      <c r="ACR87" s="75">
        <f>SUM(MD87*$ACR$28)</f>
        <v>0</v>
      </c>
      <c r="ACS87" s="75">
        <f>SUM(ME87*$ACS$28)</f>
        <v>59416</v>
      </c>
      <c r="ACT87" s="75">
        <f>SUM(MF87*$ACT$28)</f>
        <v>30464.000000000004</v>
      </c>
      <c r="ACU87" s="75">
        <f>SUM(MG87*$ACU$28)</f>
        <v>105489.99999999999</v>
      </c>
      <c r="ACV87" s="75">
        <f>SUM(MH87*$ACV$28)</f>
        <v>0</v>
      </c>
      <c r="ACW87" s="75">
        <f>SUM(MI87*$ACW$28)</f>
        <v>0</v>
      </c>
      <c r="ACX87" s="75">
        <f>SUM(MJ87*$ACX$28)</f>
        <v>0</v>
      </c>
      <c r="ACY87" s="75">
        <f>SUM(MK87*$ACY$28)</f>
        <v>0</v>
      </c>
      <c r="ACZ87" s="75">
        <f>SUM(ML87*$ACZ$28)</f>
        <v>0</v>
      </c>
      <c r="ADA87" s="75">
        <f>SUM(MM87*$ADA$28)</f>
        <v>0</v>
      </c>
      <c r="ADB87" s="75">
        <f>SUM(MN87*$ADB$28)</f>
        <v>0</v>
      </c>
      <c r="ADC87" s="75">
        <f>SUM(MO87*$ADC$28)</f>
        <v>0</v>
      </c>
      <c r="ADD87" s="75">
        <f>SUM(MP87*$ADD$28)</f>
        <v>0</v>
      </c>
      <c r="ADE87" s="75">
        <f>SUM(MQ87*$ADE$28)</f>
        <v>0</v>
      </c>
      <c r="ADF87" s="75">
        <f>SUM(MR87*$ADF$28)</f>
        <v>0</v>
      </c>
      <c r="ADG87" s="75">
        <f>SUM(MS87*$ADG$28)</f>
        <v>0</v>
      </c>
      <c r="ADH87" s="75">
        <f>SUM(MT87*$ADH$28)</f>
        <v>0</v>
      </c>
      <c r="ADI87" s="75">
        <f>SUM(MU87*$ADI$28)</f>
        <v>0</v>
      </c>
      <c r="ADJ87" s="75">
        <f>SUM(MV87*$ADJ$28)</f>
        <v>0</v>
      </c>
      <c r="ADK87" s="75">
        <f>SUM(MW87*$ADK$28)</f>
        <v>0</v>
      </c>
      <c r="ADL87" s="75">
        <f>SUM(MX87*$ADL$28)</f>
        <v>0</v>
      </c>
      <c r="ADM87" s="75">
        <f>SUM(MY87*$ADM$28)</f>
        <v>0</v>
      </c>
      <c r="ADN87" s="75">
        <f>SUM(MZ87*$ADN$28)</f>
        <v>0</v>
      </c>
      <c r="ADO87" s="75">
        <f>SUM(NA87*$ADO$28)</f>
        <v>0</v>
      </c>
      <c r="ADP87" s="75">
        <f>SUM(NB87*$ADP$28)</f>
        <v>0</v>
      </c>
      <c r="ADQ87" s="75">
        <f>SUM(NC87*$ADQ$28)</f>
        <v>0</v>
      </c>
      <c r="ADR87" s="75">
        <f>SUM(ND87*$ADR$28)</f>
        <v>0</v>
      </c>
      <c r="ADS87" s="75">
        <f>SUM(NE87*$ADS$28)</f>
        <v>0</v>
      </c>
      <c r="ADT87" s="75">
        <f>SUM(NF87*$ADT$28)</f>
        <v>0</v>
      </c>
      <c r="ADU87" s="75">
        <f>SUM(NG87*$ADU$28)</f>
        <v>0</v>
      </c>
      <c r="ADV87" s="75">
        <f>SUM(NH87*$ADV$28)</f>
        <v>0</v>
      </c>
      <c r="ADW87" s="75">
        <f>SUM(NI87*$ADW$28)</f>
        <v>0</v>
      </c>
      <c r="ADX87" s="75">
        <f>SUM(NJ87*$ADX$28)</f>
        <v>0</v>
      </c>
      <c r="ADY87" s="75">
        <f>SUM(NK87*$ADY$28)</f>
        <v>0</v>
      </c>
      <c r="ADZ87" s="75">
        <f>SUM(NL87*$ADZ$28)</f>
        <v>0</v>
      </c>
      <c r="AEA87" s="75">
        <f>SUM(NM87*$AEA$28)</f>
        <v>0</v>
      </c>
      <c r="AEB87" s="75">
        <f>SUM(NN87*$AEB$28)</f>
        <v>0</v>
      </c>
      <c r="AEC87" s="75">
        <f>SUM(NO87*$AEC$28)</f>
        <v>0</v>
      </c>
      <c r="AED87" s="75">
        <f>SUM(NP87*$AED$28)</f>
        <v>0</v>
      </c>
      <c r="AEE87" s="75">
        <f>SUM(NQ87*$AEE$28)</f>
        <v>0</v>
      </c>
      <c r="AEF87" s="75">
        <f>SUM(NR87*$AEF$28)</f>
        <v>0</v>
      </c>
      <c r="AEG87" s="75">
        <f>SUM(NS87*$AEG$28)</f>
        <v>0</v>
      </c>
      <c r="AEH87" s="75">
        <f>SUM(NT87*$AEH$28)</f>
        <v>0</v>
      </c>
      <c r="AEI87" s="75">
        <f>SUM(NU87*$AEI$28)</f>
        <v>0</v>
      </c>
      <c r="AEJ87" s="75">
        <f>SUM(NV87*$AEJ$28)</f>
        <v>0</v>
      </c>
      <c r="AEK87" s="75">
        <f>SUM(NW87*$AEK$28)</f>
        <v>0</v>
      </c>
      <c r="AEL87" s="75">
        <f>SUM(NX87*$AEL$28)</f>
        <v>0</v>
      </c>
      <c r="AEM87" s="75">
        <f>SUM(NY87*$AEM$28)</f>
        <v>0</v>
      </c>
      <c r="AEN87" s="75">
        <f>SUM(NZ87*$AEN$28)</f>
        <v>0</v>
      </c>
      <c r="AEO87" s="75">
        <f>SUM(OA87*$AEO$28)</f>
        <v>0</v>
      </c>
      <c r="AEP87" s="75">
        <f>SUM(OB87*$AEP$28)</f>
        <v>0</v>
      </c>
      <c r="AEQ87" s="75">
        <f>SUM(OC87*$AEQ$28)</f>
        <v>0</v>
      </c>
      <c r="AER87" s="75">
        <f>SUM(OD87*$AER$28)</f>
        <v>0</v>
      </c>
      <c r="AES87" s="75">
        <f>SUM(OE87*$AES$28)</f>
        <v>0</v>
      </c>
      <c r="AET87" s="75">
        <f>SUM(OF87*$AET$28)</f>
        <v>0</v>
      </c>
      <c r="AEU87" s="75">
        <f>SUM(OG87*$AEU$28)</f>
        <v>0</v>
      </c>
      <c r="AEV87" s="75">
        <f>SUM(OH87*$AEV$28)</f>
        <v>0</v>
      </c>
      <c r="AEW87" s="75">
        <f>SUM(OI87*$AEW$28)</f>
        <v>0</v>
      </c>
      <c r="AEX87" s="75">
        <f>SUM(OJ87*$AEX$28)</f>
        <v>0</v>
      </c>
      <c r="AEY87" s="75">
        <f>SUM(OK87*$AEY$28)</f>
        <v>0</v>
      </c>
      <c r="AEZ87" s="75">
        <f>SUM(OL87*$AEZ$28)</f>
        <v>0</v>
      </c>
      <c r="AFA87" s="75">
        <f>SUM(OM87*$AFA$28)</f>
        <v>0</v>
      </c>
      <c r="AFB87" s="75">
        <f>SUM(ON87*$AFB$28)</f>
        <v>0</v>
      </c>
      <c r="AFC87" s="75">
        <f>SUM(OO87*$AFC$28)</f>
        <v>0</v>
      </c>
      <c r="AFD87" s="75">
        <f>SUM(OP87*$AFD$28)</f>
        <v>0</v>
      </c>
      <c r="AFE87" s="75">
        <f>SUM(OQ87*$AFE$28)</f>
        <v>0</v>
      </c>
      <c r="AFF87" s="75">
        <f>SUM(OR87*$AFF$28)</f>
        <v>0</v>
      </c>
      <c r="AFG87" s="75">
        <f>SUM(OS87*$AFG$28)</f>
        <v>0</v>
      </c>
      <c r="AFH87" s="75">
        <f>SUM(OT87*$AFH$28)</f>
        <v>0</v>
      </c>
      <c r="AFI87" s="75">
        <f>SUM(OU87*$AFI$28)</f>
        <v>0</v>
      </c>
      <c r="AFJ87" s="75">
        <f>SUM(OV87*$AFJ$28)</f>
        <v>0</v>
      </c>
      <c r="AFK87" s="75">
        <f>SUM(OW87*$AFK$28)</f>
        <v>2774.8</v>
      </c>
      <c r="AFL87" s="75">
        <f>SUM(OX87*$AFL$28)</f>
        <v>0</v>
      </c>
      <c r="AFM87" s="75">
        <f>SUM(OY87*$AFM$28)</f>
        <v>0</v>
      </c>
      <c r="AFN87" s="75">
        <f>SUM(OZ87*$AFN$28)</f>
        <v>0</v>
      </c>
      <c r="AFO87" s="75">
        <f>SUM(PA87*$AFO$28)</f>
        <v>0</v>
      </c>
      <c r="AFP87" s="75">
        <f>SUM(PB87*$AFP$28)</f>
        <v>0</v>
      </c>
      <c r="AFQ87" s="75">
        <f>SUM(PC87*$AFQ$28)</f>
        <v>0</v>
      </c>
      <c r="AFR87" s="75">
        <f>SUM(PD87*$AFR$28)</f>
        <v>0</v>
      </c>
      <c r="AFS87" s="75">
        <f>SUM(PE87*$AFS$28)</f>
        <v>0</v>
      </c>
      <c r="AFT87" s="75">
        <f>SUM(PF87*$AFT$28)</f>
        <v>0</v>
      </c>
      <c r="AFU87" s="75">
        <f>SUM(PG87*$AFU$28)</f>
        <v>0</v>
      </c>
      <c r="AFV87" s="75">
        <f>SUM(PH87*$AFV$28)</f>
        <v>0</v>
      </c>
      <c r="AFW87" s="75">
        <f>SUM(PI87*$AFW$28)</f>
        <v>0</v>
      </c>
      <c r="AFX87" s="75">
        <f>SUM(PJ87*$AFX$28)</f>
        <v>0</v>
      </c>
      <c r="AFY87" s="75">
        <f>SUM(PK87*$AFY$28)</f>
        <v>0</v>
      </c>
      <c r="AFZ87" s="75">
        <f>SUM(PL87*$AFZ$28)</f>
        <v>0</v>
      </c>
      <c r="AGA87" s="75">
        <f>SUM(PM87*$AGA$28)</f>
        <v>0</v>
      </c>
      <c r="AGB87" s="75">
        <f>SUM(PN87*$AGB$28)</f>
        <v>0</v>
      </c>
      <c r="AGC87" s="75">
        <f>SUM(PO87*$AGC$28)</f>
        <v>0</v>
      </c>
      <c r="AGD87" s="75">
        <f>SUM(PP87*$AGD$28)</f>
        <v>0</v>
      </c>
      <c r="AGE87" s="75">
        <f>SUM(PQ87*$AGE$28)</f>
        <v>0</v>
      </c>
      <c r="AGF87" s="75">
        <f>SUM(PR87*$AGF$28)</f>
        <v>0</v>
      </c>
      <c r="AGG87" s="75">
        <f>SUM(PS87*$AGG$28)</f>
        <v>0</v>
      </c>
      <c r="AGH87" s="75">
        <f>SUM(PT87*$AGH$28)</f>
        <v>0</v>
      </c>
      <c r="AGI87" s="75">
        <f>SUM(PU87*$AGI$28)</f>
        <v>0</v>
      </c>
      <c r="AGJ87" s="75">
        <f>SUM(PV87*$AGJ$28)</f>
        <v>0</v>
      </c>
      <c r="AGK87" s="75">
        <f>SUM(PW87*$AGK$28)</f>
        <v>0</v>
      </c>
      <c r="AGL87" s="75">
        <f>SUM(PX87*$AGL$28)</f>
        <v>0</v>
      </c>
      <c r="AGM87" s="75">
        <f>SUM(PY87*$AGM$28)</f>
        <v>0</v>
      </c>
      <c r="AGN87" s="75">
        <f>SUM(PZ87*$AGN$28)</f>
        <v>0</v>
      </c>
      <c r="AGO87" s="75">
        <f>SUM(QA87*$AGO$28)</f>
        <v>0</v>
      </c>
      <c r="AGP87" s="75">
        <f>SUM(QB87*$AGP$28)</f>
        <v>0</v>
      </c>
      <c r="AGQ87" s="75">
        <f>SUM(QC87*$AGQ$28)</f>
        <v>0</v>
      </c>
      <c r="AGR87" s="75">
        <f>SUM(QD87*$AGR$28)</f>
        <v>0</v>
      </c>
      <c r="AGS87" s="75">
        <f>SUM(QE87*$AGS$28)</f>
        <v>0</v>
      </c>
      <c r="AGT87" s="75">
        <f>SUM(QF87*$AGT$28)</f>
        <v>0</v>
      </c>
      <c r="AGU87" s="75">
        <f>SUM(QG87*$AGU$28)</f>
        <v>0</v>
      </c>
      <c r="AGV87" s="75">
        <f>SUM(QH87*$AGV$28)</f>
        <v>0</v>
      </c>
      <c r="AGW87" s="75">
        <f>SUM(QI87*$AGW$28)</f>
        <v>0</v>
      </c>
      <c r="AGX87" s="75">
        <f>SUM(QJ87*$AGX$28)</f>
        <v>0</v>
      </c>
      <c r="AGY87" s="75">
        <f>SUM(QK87*$AGY$28)</f>
        <v>0</v>
      </c>
      <c r="AGZ87" s="75">
        <f>SUM(QL87*$AGZ$28)</f>
        <v>0</v>
      </c>
      <c r="AHA87" s="75">
        <f>SUM(QM87*$AHA$28)</f>
        <v>0</v>
      </c>
      <c r="AHB87" s="75">
        <f>SUM(QN87*$AHB$28)</f>
        <v>0</v>
      </c>
      <c r="AHC87" s="75">
        <f>SUM(QO87*$AHC$28)</f>
        <v>0</v>
      </c>
      <c r="AHD87" s="75">
        <f>SUM(QP87*$AHD$28)</f>
        <v>0</v>
      </c>
      <c r="AHE87" s="75">
        <f>SUM(QQ87*$AHE$28)</f>
        <v>0</v>
      </c>
      <c r="AHF87" s="75">
        <f>SUM(QR87*$AHF$28)</f>
        <v>0</v>
      </c>
      <c r="AHG87" s="75">
        <f>SUM(QS87*$AHG$28)</f>
        <v>0</v>
      </c>
      <c r="AHH87" s="75">
        <f>SUM(QT87*$AHH$28)</f>
        <v>0</v>
      </c>
      <c r="AHI87" s="75">
        <f>SUM(QU87*$AHI$28)</f>
        <v>0</v>
      </c>
      <c r="AHJ87" s="75">
        <f>SUM(QV87*$AHJ$28)</f>
        <v>0</v>
      </c>
      <c r="AHK87" s="75">
        <f>SUM(QW87*$AHK$28)</f>
        <v>0</v>
      </c>
      <c r="AHL87" s="75">
        <f>SUM(QX87*$AHL$28)</f>
        <v>0</v>
      </c>
      <c r="AHM87" s="75">
        <f>SUM(QY87*$AHM$28)</f>
        <v>0</v>
      </c>
      <c r="AHN87" s="75">
        <f>SUM(QZ87*$AHN$28)</f>
        <v>0</v>
      </c>
      <c r="AHO87" s="75">
        <f>SUM(RA87*$AHO$28)</f>
        <v>0</v>
      </c>
      <c r="AHP87" s="75">
        <f>SUM(RB87*$AHP$28)</f>
        <v>0</v>
      </c>
      <c r="AHQ87" s="75">
        <f>SUM(RC87*$AHQ$28)</f>
        <v>0</v>
      </c>
      <c r="AHT87" s="22">
        <f>SUM(AS87:KN87)</f>
        <v>0</v>
      </c>
      <c r="AHU87" s="22">
        <f>SUM(KO87:KV87)</f>
        <v>0</v>
      </c>
      <c r="AHV87" s="22">
        <f>SUM(KW87:MD87)</f>
        <v>0</v>
      </c>
      <c r="AHW87" s="22">
        <f>SUM(ME87:NL87)</f>
        <v>139.55000000000001</v>
      </c>
      <c r="AHX87" s="22">
        <f>SUM(NM87:NT87)</f>
        <v>0</v>
      </c>
      <c r="AHY87" s="22">
        <f>SUM(NU87:OJ87)</f>
        <v>0</v>
      </c>
      <c r="AHZ87" s="22">
        <f>SUM(OK87:RC87)</f>
        <v>13.79</v>
      </c>
      <c r="AIA87" s="22">
        <f>SUM(AHT87:AHZ87)</f>
        <v>153.34</v>
      </c>
      <c r="AIB87" s="77">
        <f>SUM(AHT87/AIA87)</f>
        <v>0</v>
      </c>
      <c r="AIC87" s="77">
        <f>SUM(AHU87/AIA87)</f>
        <v>0</v>
      </c>
      <c r="AID87" s="77">
        <f>SUM(AHV87/AIA87)</f>
        <v>0</v>
      </c>
      <c r="AIE87" s="77">
        <f>SUM(AHW87/AIA87)</f>
        <v>0.91006912742924229</v>
      </c>
      <c r="AIF87" s="77">
        <f>SUM(AHX87/AIA87)</f>
        <v>0</v>
      </c>
      <c r="AIG87" s="77">
        <f>SUM(AHY87/AIA87)</f>
        <v>0</v>
      </c>
      <c r="AIH87" s="77">
        <f>SUM(AHZ87/AIA87)</f>
        <v>8.9930872570757783E-2</v>
      </c>
      <c r="AII87" s="22" t="s">
        <v>584</v>
      </c>
      <c r="AIK87" s="75">
        <f>SUM(RG87:AHQ87)</f>
        <v>198144.8</v>
      </c>
      <c r="AIL87" s="75">
        <f>AE87</f>
        <v>0</v>
      </c>
      <c r="AIM87" s="75">
        <f>SUM(AFZ87:AHD87)</f>
        <v>0</v>
      </c>
      <c r="AIN87" s="75">
        <f>SUM(AIK87-AIM87)</f>
        <v>198144.8</v>
      </c>
      <c r="AIO87" s="75">
        <f>SUM(AIL87+AIM87)</f>
        <v>0</v>
      </c>
      <c r="AIP87" s="23">
        <f>SUM(AIO87/AIN87)</f>
        <v>0</v>
      </c>
    </row>
    <row r="88" spans="5:926" ht="23.25" customHeight="1" x14ac:dyDescent="0.2">
      <c r="E88" s="72"/>
      <c r="J88" s="78">
        <v>2021</v>
      </c>
      <c r="K88" s="78">
        <v>1123</v>
      </c>
      <c r="L88" s="79">
        <v>44320</v>
      </c>
      <c r="M88" s="78">
        <v>1000301</v>
      </c>
      <c r="N88" s="80"/>
      <c r="O88" s="80" t="s">
        <v>700</v>
      </c>
      <c r="P88" s="80" t="s">
        <v>701</v>
      </c>
      <c r="Q88" s="80" t="s">
        <v>702</v>
      </c>
      <c r="R88" s="22">
        <v>2</v>
      </c>
      <c r="S88" s="22">
        <v>1</v>
      </c>
      <c r="T88" s="22">
        <v>9</v>
      </c>
      <c r="U88" s="68" t="s">
        <v>698</v>
      </c>
      <c r="V88" s="22" t="s">
        <v>703</v>
      </c>
      <c r="X88" s="22">
        <v>153.21</v>
      </c>
      <c r="Y88" s="74">
        <f>SUM(AK88/X88)</f>
        <v>5547.9407349389721</v>
      </c>
      <c r="Z88" s="75">
        <v>594425</v>
      </c>
      <c r="AA88" s="75"/>
      <c r="AB88" s="75"/>
      <c r="AC88" s="75">
        <f>SUM(Z88:AB88)</f>
        <v>594425</v>
      </c>
      <c r="AD88" s="75">
        <v>594425</v>
      </c>
      <c r="AE88" s="75"/>
      <c r="AF88" s="75"/>
      <c r="AG88" s="75">
        <f>SUM(AD88:AF88)</f>
        <v>594425</v>
      </c>
      <c r="AH88" s="74">
        <v>850000</v>
      </c>
      <c r="AI88" s="74"/>
      <c r="AJ88" s="74"/>
      <c r="AK88" s="76">
        <f>SUM(AH88-(AI88+AJ88))</f>
        <v>850000</v>
      </c>
      <c r="AL88" s="23">
        <f>SUM(AD88/AK88)</f>
        <v>0.69932352941176468</v>
      </c>
      <c r="AM88" s="77">
        <f>ABS(AL88-$A$7)</f>
        <v>3.9676470588235313E-2</v>
      </c>
      <c r="AN88" s="77">
        <f>ABS(AL88-$A$9)</f>
        <v>9.1923729762575235E-2</v>
      </c>
      <c r="AO88" s="77">
        <f>SUMSQ(AN88)</f>
        <v>8.4499720934629596E-3</v>
      </c>
      <c r="AP88" s="75">
        <f>AK88^2</f>
        <v>722500000000</v>
      </c>
      <c r="AQ88" s="74">
        <f>AG88^2</f>
        <v>353341080625</v>
      </c>
      <c r="AR88" s="75">
        <f>AG88*AK88</f>
        <v>505261250000</v>
      </c>
      <c r="AS88" s="22">
        <v>2.5099999999999998</v>
      </c>
      <c r="AT88" s="22">
        <v>33.36</v>
      </c>
      <c r="AU88" s="22">
        <v>29.71</v>
      </c>
      <c r="AV88" s="22">
        <v>12.78</v>
      </c>
      <c r="AW88" s="22">
        <v>12.96</v>
      </c>
      <c r="AY88" s="22">
        <v>14.79</v>
      </c>
      <c r="AZ88" s="22">
        <v>24.99</v>
      </c>
      <c r="KX88" s="22">
        <v>1.1599999999999999</v>
      </c>
      <c r="KY88" s="22">
        <v>1.0900000000000001</v>
      </c>
      <c r="KZ88" s="22">
        <v>1.3</v>
      </c>
      <c r="LA88" s="22">
        <v>0.33</v>
      </c>
      <c r="LD88" s="22">
        <v>1.97</v>
      </c>
      <c r="ME88" s="22">
        <v>0.8</v>
      </c>
      <c r="MI88" s="22">
        <v>0.1</v>
      </c>
      <c r="PG88" s="22">
        <v>14.43</v>
      </c>
      <c r="RB88" s="22">
        <v>1.65</v>
      </c>
      <c r="RE88" s="22">
        <f>SUM(AS88:PG88)</f>
        <v>152.28000000000003</v>
      </c>
      <c r="RF88" s="22">
        <f>SUM(AS88:RC88)</f>
        <v>153.93000000000004</v>
      </c>
      <c r="RG88" s="75">
        <f>SUM(AS88*$RG$28)</f>
        <v>11495.8</v>
      </c>
      <c r="RH88" s="75">
        <f>SUM(AT88*$RH$28)</f>
        <v>152788.79999999999</v>
      </c>
      <c r="RI88" s="75">
        <f>SUM(AU88*$RI$28)</f>
        <v>136071.80000000002</v>
      </c>
      <c r="RJ88" s="75">
        <f>SUM(AV88*$RJ$28)</f>
        <v>55848.6</v>
      </c>
      <c r="RK88" s="75">
        <f>SUM(AW88*$RK$28)</f>
        <v>55209.600000000006</v>
      </c>
      <c r="RL88" s="75">
        <f>SUM(AX88*$RL$28)</f>
        <v>0</v>
      </c>
      <c r="RM88" s="75">
        <f>SUM(AY88*$RM$28)</f>
        <v>62561.7</v>
      </c>
      <c r="RN88" s="75">
        <f>SUM(AZ88*$RN$28)</f>
        <v>105707.7</v>
      </c>
      <c r="RO88" s="75">
        <f>SUM(BA88*$RO$28)</f>
        <v>0</v>
      </c>
      <c r="RP88" s="75">
        <f>SUM(BB88*$RP$28)</f>
        <v>0</v>
      </c>
      <c r="RQ88" s="75">
        <f>SUM(BC88*$RQ$28)</f>
        <v>0</v>
      </c>
      <c r="RR88" s="75">
        <f>SUM(BD88*$RR$28)</f>
        <v>0</v>
      </c>
      <c r="RS88" s="75">
        <f>SUM(BE88*$RS$28)</f>
        <v>0</v>
      </c>
      <c r="RT88" s="75">
        <f>SUM(BF88*$RT$28)</f>
        <v>0</v>
      </c>
      <c r="RU88" s="75">
        <f>SUM(BG88*$RU$28)</f>
        <v>0</v>
      </c>
      <c r="RV88" s="75">
        <f>SUM(BH88*$RV$28)</f>
        <v>0</v>
      </c>
      <c r="RW88" s="75">
        <f>SUM(BI88*$RW$28)</f>
        <v>0</v>
      </c>
      <c r="RX88" s="75">
        <f>SUM(BJ88*$RX$28)</f>
        <v>0</v>
      </c>
      <c r="RY88" s="75">
        <f>SUM(BK88*$RY$28)</f>
        <v>0</v>
      </c>
      <c r="RZ88" s="75">
        <f>SUM(BL88*$RZ$28)</f>
        <v>0</v>
      </c>
      <c r="SA88" s="75">
        <f>SUM(BM88*$SA$28)</f>
        <v>0</v>
      </c>
      <c r="SB88" s="75">
        <f>SUM(BN88*$SB$28)</f>
        <v>0</v>
      </c>
      <c r="SC88" s="75">
        <f>SUM(BO88*$SC$28)</f>
        <v>0</v>
      </c>
      <c r="SD88" s="75">
        <f>SUM(BP88*$SD$28)</f>
        <v>0</v>
      </c>
      <c r="SE88" s="75">
        <f>SUM(BQ88*$SE$28)</f>
        <v>0</v>
      </c>
      <c r="SF88" s="75">
        <f>SUM(BR88*$SF$28)</f>
        <v>0</v>
      </c>
      <c r="SG88" s="75">
        <f>SUM(BS88*$SG$28)</f>
        <v>0</v>
      </c>
      <c r="SH88" s="75">
        <f>SUM(BT88*$SH$28)</f>
        <v>0</v>
      </c>
      <c r="SI88" s="75">
        <f>SUM(BU88*$SI$28)</f>
        <v>0</v>
      </c>
      <c r="SJ88" s="75">
        <f>SUM(BV88*$SJ$28)</f>
        <v>0</v>
      </c>
      <c r="SK88" s="75">
        <f>SUM(BW88*$SK$28)</f>
        <v>0</v>
      </c>
      <c r="SL88" s="75">
        <f>SUM(BX88*$SL$28)</f>
        <v>0</v>
      </c>
      <c r="SM88" s="75">
        <f>SUM(BY88*$SM$28)</f>
        <v>0</v>
      </c>
      <c r="SN88" s="75">
        <f>SUM(BZ88*$SN$28)</f>
        <v>0</v>
      </c>
      <c r="SO88" s="75">
        <f>SUM(CA88*$SO$28)</f>
        <v>0</v>
      </c>
      <c r="SP88" s="75">
        <f>SUM(CB88*$SP$28)</f>
        <v>0</v>
      </c>
      <c r="SQ88" s="75">
        <f>SUM(CC88*$SQ$28)</f>
        <v>0</v>
      </c>
      <c r="SR88" s="75">
        <f>SUM(CD88*$SR$28)</f>
        <v>0</v>
      </c>
      <c r="SS88" s="75">
        <f>SUM(CE88*$SS$28)</f>
        <v>0</v>
      </c>
      <c r="ST88" s="75">
        <f>SUM(CF88*$ST$28)</f>
        <v>0</v>
      </c>
      <c r="SU88" s="75">
        <f>SUM(CG88*$SU$28)</f>
        <v>0</v>
      </c>
      <c r="SV88" s="75">
        <f>SUM(CH88*$SV$28)</f>
        <v>0</v>
      </c>
      <c r="SW88" s="75">
        <f>SUM(CI88*$SW$28)</f>
        <v>0</v>
      </c>
      <c r="SX88" s="75">
        <f>SUM(CJ88*$SX$28)</f>
        <v>0</v>
      </c>
      <c r="SY88" s="75">
        <f>SUM(CK88*$SY$28)</f>
        <v>0</v>
      </c>
      <c r="SZ88" s="75">
        <f>SUM(CL88*$SZ$28)</f>
        <v>0</v>
      </c>
      <c r="TA88" s="75">
        <f>SUM(CM88*$TA$28)</f>
        <v>0</v>
      </c>
      <c r="TB88" s="75">
        <f>SUM(CN88*$TB$28)</f>
        <v>0</v>
      </c>
      <c r="TC88" s="75">
        <f>SUM(CO88*$TC$28)</f>
        <v>0</v>
      </c>
      <c r="TD88" s="75">
        <f>SUM(CP88*$TD$28)</f>
        <v>0</v>
      </c>
      <c r="TE88" s="75">
        <f>SUM(CQ88*$TE$28)</f>
        <v>0</v>
      </c>
      <c r="TF88" s="75">
        <f>SUM(CR88*$TF$28)</f>
        <v>0</v>
      </c>
      <c r="TG88" s="75">
        <f>SUM(CS88*$TG$28)</f>
        <v>0</v>
      </c>
      <c r="TH88" s="75">
        <f>SUM(CT88*$TH$28)</f>
        <v>0</v>
      </c>
      <c r="TI88" s="75">
        <f>SUM(CU88*$TI$28)</f>
        <v>0</v>
      </c>
      <c r="TJ88" s="75">
        <f>SUM(CV88*$TJ$28)</f>
        <v>0</v>
      </c>
      <c r="TK88" s="75">
        <f>SUM(CW88*$TK$28)</f>
        <v>0</v>
      </c>
      <c r="TL88" s="75">
        <f>SUM(CX88*$TL$28)</f>
        <v>0</v>
      </c>
      <c r="TM88" s="75">
        <f>SUM(CY88*$TM$28)</f>
        <v>0</v>
      </c>
      <c r="TN88" s="75">
        <f>SUM(CZ88*$TN$28)</f>
        <v>0</v>
      </c>
      <c r="TO88" s="75">
        <f>SUM(DA88*$TO$28)</f>
        <v>0</v>
      </c>
      <c r="TP88" s="75">
        <f>SUM(DB88*$TP$28)</f>
        <v>0</v>
      </c>
      <c r="TQ88" s="75">
        <f>SUM(DC88*$TQ$28)</f>
        <v>0</v>
      </c>
      <c r="TR88" s="75">
        <f>SUM(DD88*$TR$28)</f>
        <v>0</v>
      </c>
      <c r="TS88" s="75">
        <f>SUM(DE88*$TS$28)</f>
        <v>0</v>
      </c>
      <c r="TT88" s="75">
        <f>SUM(DF88*$TT$28)</f>
        <v>0</v>
      </c>
      <c r="TU88" s="75">
        <f>SUM(DG88*$TU$28)</f>
        <v>0</v>
      </c>
      <c r="TV88" s="75">
        <f>SUM(DH88*$TV$28)</f>
        <v>0</v>
      </c>
      <c r="TW88" s="75">
        <f>SUM(DI88*$TW$28)</f>
        <v>0</v>
      </c>
      <c r="TX88" s="75">
        <f>SUM(DJ88*$TX$28)</f>
        <v>0</v>
      </c>
      <c r="TY88" s="75">
        <f>SUM(DK88*$TY$28)</f>
        <v>0</v>
      </c>
      <c r="TZ88" s="75">
        <f>SUM(DL88*$TZ$28)</f>
        <v>0</v>
      </c>
      <c r="UA88" s="75">
        <f>SUM(DM88*$UA$28)</f>
        <v>0</v>
      </c>
      <c r="UB88" s="75">
        <f>SUM(DN88*$UB$28)</f>
        <v>0</v>
      </c>
      <c r="UC88" s="75">
        <f>SUM(DO88*$UC$28)</f>
        <v>0</v>
      </c>
      <c r="UD88" s="75">
        <f>SUM(DP88*$UD$28)</f>
        <v>0</v>
      </c>
      <c r="UE88" s="75">
        <f>SUM(DQ88*$UE$28)</f>
        <v>0</v>
      </c>
      <c r="UF88" s="75">
        <f>SUM(DR88*$UF$28)</f>
        <v>0</v>
      </c>
      <c r="UG88" s="75">
        <f>SUM(DS88*$UG$28)</f>
        <v>0</v>
      </c>
      <c r="UH88" s="75">
        <f>SUM(DT88*$UH$28)</f>
        <v>0</v>
      </c>
      <c r="UI88" s="75">
        <f>SUM(DU88*$UI$28)</f>
        <v>0</v>
      </c>
      <c r="UJ88" s="75">
        <f>SUM(DV88*$UJ$28)</f>
        <v>0</v>
      </c>
      <c r="UK88" s="75">
        <f>SUM(DW88*$UK$28)</f>
        <v>0</v>
      </c>
      <c r="UL88" s="75">
        <f>SUM(DX88*$UL$28)</f>
        <v>0</v>
      </c>
      <c r="UM88" s="75">
        <f>SUM(DY88*$UM$28)</f>
        <v>0</v>
      </c>
      <c r="UN88" s="75">
        <f>SUM(DZ88*$UN$28)</f>
        <v>0</v>
      </c>
      <c r="UO88" s="75">
        <f>SUM(EA88*$UO$28)</f>
        <v>0</v>
      </c>
      <c r="UP88" s="75">
        <f>SUM(EB88*$UP$28)</f>
        <v>0</v>
      </c>
      <c r="UQ88" s="75">
        <f>SUM(EC88*$UQ$28)</f>
        <v>0</v>
      </c>
      <c r="UR88" s="75">
        <f>SUM(ED88*$UR$28)</f>
        <v>0</v>
      </c>
      <c r="US88" s="75">
        <f>SUM(EE88*$US$28)</f>
        <v>0</v>
      </c>
      <c r="UT88" s="75">
        <f>SUM(EF88*$UT$28)</f>
        <v>0</v>
      </c>
      <c r="UU88" s="75">
        <f>SUM(EG88*$UU$28)</f>
        <v>0</v>
      </c>
      <c r="UV88" s="75">
        <f>SUM(EH88*$UV$28)</f>
        <v>0</v>
      </c>
      <c r="UW88" s="75">
        <f>SUM(EI88*$UW$28)</f>
        <v>0</v>
      </c>
      <c r="UX88" s="75">
        <f>SUM(EJ88*$UX$28)</f>
        <v>0</v>
      </c>
      <c r="UY88" s="75">
        <f>SUM(EK88*$UY$28)</f>
        <v>0</v>
      </c>
      <c r="UZ88" s="75">
        <f>SUM(EL88*$UZ$28)</f>
        <v>0</v>
      </c>
      <c r="VA88" s="75">
        <f>SUM(EM88*$VA$28)</f>
        <v>0</v>
      </c>
      <c r="VB88" s="75">
        <f>SUM(EN88*$VB$28)</f>
        <v>0</v>
      </c>
      <c r="VC88" s="75">
        <f>SUM(EO88*$VC$28)</f>
        <v>0</v>
      </c>
      <c r="VD88" s="75">
        <f>SUM(EP88*$VD$28)</f>
        <v>0</v>
      </c>
      <c r="VE88" s="75">
        <f>SUM(EQ88*$VE$28)</f>
        <v>0</v>
      </c>
      <c r="VF88" s="75">
        <f>SUM(ER88*$VF$28)</f>
        <v>0</v>
      </c>
      <c r="VG88" s="75">
        <f>SUM(ES88*$VG$28)</f>
        <v>0</v>
      </c>
      <c r="VH88" s="75">
        <f>SUM(ET88*$VH$28)</f>
        <v>0</v>
      </c>
      <c r="VI88" s="75">
        <f>SUM(EU88*$VI$28)</f>
        <v>0</v>
      </c>
      <c r="VJ88" s="75">
        <f>SUM(EV88*$VJ$28)</f>
        <v>0</v>
      </c>
      <c r="VK88" s="75">
        <f>SUM(EW88*$VK$28)</f>
        <v>0</v>
      </c>
      <c r="VL88" s="75">
        <f>SUM(EX88*$VL$28)</f>
        <v>0</v>
      </c>
      <c r="VM88" s="75">
        <f>SUM(EY88*$VM$28)</f>
        <v>0</v>
      </c>
      <c r="VN88" s="75">
        <f>SUM(EZ88*$VND$28)</f>
        <v>0</v>
      </c>
      <c r="VO88" s="75">
        <f>SUM(FA88*$VO$28)</f>
        <v>0</v>
      </c>
      <c r="VP88" s="75">
        <f>SUM(FB88*$VP$28)</f>
        <v>0</v>
      </c>
      <c r="VQ88" s="75">
        <f>SUM(FC88*$VQ$28)</f>
        <v>0</v>
      </c>
      <c r="VR88" s="75">
        <f>SUM(FD88*$VR$28)</f>
        <v>0</v>
      </c>
      <c r="VS88" s="75">
        <f>SUM(FE88*$VS$28)</f>
        <v>0</v>
      </c>
      <c r="VT88" s="75">
        <f>SUM(FF88*$VT$28)</f>
        <v>0</v>
      </c>
      <c r="VU88" s="75">
        <f>SUM(FG88*$VU$28)</f>
        <v>0</v>
      </c>
      <c r="VV88" s="75">
        <f>SUM(FH88*$VV$28)</f>
        <v>0</v>
      </c>
      <c r="VW88" s="75">
        <f>SUM(FI88*$VW$28)</f>
        <v>0</v>
      </c>
      <c r="VX88" s="75">
        <f>SUM(FJ88*$VX$28)</f>
        <v>0</v>
      </c>
      <c r="VY88" s="75">
        <f>SUM(FK88*$VY$28)</f>
        <v>0</v>
      </c>
      <c r="VZ88" s="75">
        <f>SUM(FL88*$VZ$28)</f>
        <v>0</v>
      </c>
      <c r="WA88" s="75">
        <f>SUM(FM88*$WA$28)</f>
        <v>0</v>
      </c>
      <c r="WB88" s="75">
        <f>SUM(FN88*$WB$28)</f>
        <v>0</v>
      </c>
      <c r="WC88" s="75">
        <f>SUM(FO88*$WC$28)</f>
        <v>0</v>
      </c>
      <c r="WD88" s="75">
        <f>SUM(FP88*$WD$28)</f>
        <v>0</v>
      </c>
      <c r="WE88" s="75">
        <f>SUM(FQ88*$WE$28)</f>
        <v>0</v>
      </c>
      <c r="WF88" s="75">
        <f>SUM(FR88*$WF$28)</f>
        <v>0</v>
      </c>
      <c r="WG88" s="75">
        <f>SUM(FS88*$WG$28)</f>
        <v>0</v>
      </c>
      <c r="WH88" s="75">
        <f>SUM(FT88*$WH$28)</f>
        <v>0</v>
      </c>
      <c r="WI88" s="75">
        <f>SUM(FU88*$WI$28)</f>
        <v>0</v>
      </c>
      <c r="WJ88" s="75">
        <f>SUM(FV88*$WJ$28)</f>
        <v>0</v>
      </c>
      <c r="WK88" s="75">
        <f>SUM(FW88*$WK$28)</f>
        <v>0</v>
      </c>
      <c r="WL88" s="75">
        <f>SUM(FX88*$WL$28)</f>
        <v>0</v>
      </c>
      <c r="WM88" s="75">
        <f>SUM(FY88*$WM$28)</f>
        <v>0</v>
      </c>
      <c r="WN88" s="75">
        <f>SUM(FZ88*$WN$28)</f>
        <v>0</v>
      </c>
      <c r="WO88" s="75">
        <f>SUM(GA88*$WO$28)</f>
        <v>0</v>
      </c>
      <c r="WP88" s="75">
        <f>SUM(GB88*$WP$28)</f>
        <v>0</v>
      </c>
      <c r="WQ88" s="75">
        <f>SUM(GC88*$WQ$28)</f>
        <v>0</v>
      </c>
      <c r="WR88" s="75">
        <f>SUM(GD88*$WR$28)</f>
        <v>0</v>
      </c>
      <c r="WS88" s="75">
        <f>SUM(GE88*$WS$28)</f>
        <v>0</v>
      </c>
      <c r="WT88" s="75">
        <f>SUM(GF88*$WT$28)</f>
        <v>0</v>
      </c>
      <c r="WU88" s="75">
        <f>SUM(GG88*$WU$28)</f>
        <v>0</v>
      </c>
      <c r="WV88" s="75">
        <f>SUM(GH88*$WV$28)</f>
        <v>0</v>
      </c>
      <c r="WW88" s="75">
        <f>SUM(GI88*$WW$28)</f>
        <v>0</v>
      </c>
      <c r="WX88" s="75">
        <f>SUM(GJ88*$WX$28)</f>
        <v>0</v>
      </c>
      <c r="WY88" s="75">
        <f>SUM(GK88*$WY$28)</f>
        <v>0</v>
      </c>
      <c r="WZ88" s="75">
        <f>SUM(GL88*$WZ$28)</f>
        <v>0</v>
      </c>
      <c r="XA88" s="75">
        <f>SUM(GM88*$XA$28)</f>
        <v>0</v>
      </c>
      <c r="XB88" s="75">
        <f>SUM(GN88*$XB$28)</f>
        <v>0</v>
      </c>
      <c r="XC88" s="75">
        <f>SUM(GO88*$XC$28)</f>
        <v>0</v>
      </c>
      <c r="XD88" s="75">
        <f>SUM(GP88*$XD$28)</f>
        <v>0</v>
      </c>
      <c r="XE88" s="75">
        <f>SUM(GQ88*$XE$28)</f>
        <v>0</v>
      </c>
      <c r="XF88" s="75">
        <f>SUM(GR88*$XF$28)</f>
        <v>0</v>
      </c>
      <c r="XG88" s="75">
        <f>SUM(GS88*$XG$28)</f>
        <v>0</v>
      </c>
      <c r="XH88" s="75">
        <f>SUM(GT88*$XH$28)</f>
        <v>0</v>
      </c>
      <c r="XI88" s="75">
        <f>SUM(GU88*$XI$28)</f>
        <v>0</v>
      </c>
      <c r="XJ88" s="75">
        <f>SUM(GV88*$XJ$28)</f>
        <v>0</v>
      </c>
      <c r="XK88" s="75">
        <f>SUM(GW88*$XK$28)</f>
        <v>0</v>
      </c>
      <c r="XL88" s="75">
        <f>SUM(GX88*$XL$28)</f>
        <v>0</v>
      </c>
      <c r="XM88" s="75">
        <f>SUM(GY88*$XM$28)</f>
        <v>0</v>
      </c>
      <c r="XN88" s="75">
        <f>SUM(GZ88*$XN$28)</f>
        <v>0</v>
      </c>
      <c r="XO88" s="75">
        <f>SUM(HA88*$XO$28)</f>
        <v>0</v>
      </c>
      <c r="XP88" s="75">
        <f>SUM(HB88*$XP$28)</f>
        <v>0</v>
      </c>
      <c r="XQ88" s="75">
        <f>SUM(HC88*$XQ$28)</f>
        <v>0</v>
      </c>
      <c r="XR88" s="75">
        <f>SUM(HD88*$XR$28)</f>
        <v>0</v>
      </c>
      <c r="XS88" s="75">
        <f>SUM(HE88*$XS$28)</f>
        <v>0</v>
      </c>
      <c r="XT88" s="75">
        <f>SUM(HF88*$XT$28)</f>
        <v>0</v>
      </c>
      <c r="XU88" s="75">
        <f>SUM(HG88*$XU$28)</f>
        <v>0</v>
      </c>
      <c r="XV88" s="75">
        <f>SUM(HH88*$XV$28)</f>
        <v>0</v>
      </c>
      <c r="XW88" s="75">
        <f>SUM(HI88*$XW$28)</f>
        <v>0</v>
      </c>
      <c r="XX88" s="75">
        <f>SUM(HJ88*$XX$28)</f>
        <v>0</v>
      </c>
      <c r="XY88" s="75">
        <f>SUM(HK88*$XY$28)</f>
        <v>0</v>
      </c>
      <c r="XZ88" s="75">
        <f>SUM(HL88*$XZ$28)</f>
        <v>0</v>
      </c>
      <c r="YA88" s="75">
        <f>SUM(HM88*$YA$28)</f>
        <v>0</v>
      </c>
      <c r="YB88" s="75">
        <f>SUM(HN88*$YB$28)</f>
        <v>0</v>
      </c>
      <c r="YC88" s="75">
        <f>SUM(HO88*$YC$28)</f>
        <v>0</v>
      </c>
      <c r="YD88" s="75">
        <f>SUM(HP88*$YD$28)</f>
        <v>0</v>
      </c>
      <c r="YE88" s="75">
        <f>SUM(HQ88*$YE$28)</f>
        <v>0</v>
      </c>
      <c r="YF88" s="75">
        <f>SUM(HR88*$YF$28)</f>
        <v>0</v>
      </c>
      <c r="YG88" s="75">
        <f>SUM(HS88*$YG$28)</f>
        <v>0</v>
      </c>
      <c r="YH88" s="75">
        <f>SUM(HT88*$YH$28)</f>
        <v>0</v>
      </c>
      <c r="YI88" s="75">
        <f>SUM(HU88*$YI$28)</f>
        <v>0</v>
      </c>
      <c r="YJ88" s="75">
        <f>SUM(HV88*$YJ$28)</f>
        <v>0</v>
      </c>
      <c r="YK88" s="75">
        <f>SUM(HW88*$YK$28)</f>
        <v>0</v>
      </c>
      <c r="YL88" s="75">
        <f>SUM(HX88*$YL$28)</f>
        <v>0</v>
      </c>
      <c r="YM88" s="75">
        <f>SUM(HY88*$YM$28)</f>
        <v>0</v>
      </c>
      <c r="YN88" s="75">
        <f>SUM(HZ88*$YN$28)</f>
        <v>0</v>
      </c>
      <c r="YO88" s="75">
        <f>SUM(IA88*$YO$28)</f>
        <v>0</v>
      </c>
      <c r="YP88" s="75">
        <f>SUM(IB88*$YP$28)</f>
        <v>0</v>
      </c>
      <c r="YQ88" s="75">
        <f>SUM(IC88*$YQ$28)</f>
        <v>0</v>
      </c>
      <c r="YR88" s="75">
        <f>SUM(ID88*$YR$28)</f>
        <v>0</v>
      </c>
      <c r="YS88" s="75">
        <f>SUM(IE88*$YS$28)</f>
        <v>0</v>
      </c>
      <c r="YT88" s="75">
        <f>SUM(IF88*$YT$28)</f>
        <v>0</v>
      </c>
      <c r="YU88" s="75">
        <f>SUM(IG88*$YU$28)</f>
        <v>0</v>
      </c>
      <c r="YV88" s="75">
        <f>SUM(IH88*$YV$28)</f>
        <v>0</v>
      </c>
      <c r="YW88" s="75">
        <f>SUM(II88*$YW$28)</f>
        <v>0</v>
      </c>
      <c r="YX88" s="75">
        <f>SUM(IJ88*$YX$28)</f>
        <v>0</v>
      </c>
      <c r="YY88" s="75">
        <f>SUM(IK88*$YY$28)</f>
        <v>0</v>
      </c>
      <c r="YZ88" s="75">
        <f>SUM(IL88*$YZ$28)</f>
        <v>0</v>
      </c>
      <c r="ZA88" s="75">
        <f>SUM(IM88*$ZA$28)</f>
        <v>0</v>
      </c>
      <c r="ZB88" s="75">
        <f>SUM(IN88*$ZB$28)</f>
        <v>0</v>
      </c>
      <c r="ZC88" s="75">
        <f>SUM(IO88*$ZC$28)</f>
        <v>0</v>
      </c>
      <c r="ZD88" s="75">
        <f>SUM(IP88*$ZD$28)</f>
        <v>0</v>
      </c>
      <c r="ZE88" s="75">
        <f>SUM(IQ88*$ZE$28)</f>
        <v>0</v>
      </c>
      <c r="ZF88" s="75">
        <f>SUM(IR88*$ZF$28)</f>
        <v>0</v>
      </c>
      <c r="ZG88" s="75">
        <f>SUM(IS88*$ZG$28)</f>
        <v>0</v>
      </c>
      <c r="ZH88" s="75">
        <f>SUM(IT88*$ZH$28)</f>
        <v>0</v>
      </c>
      <c r="ZI88" s="75">
        <f>SUM(IU88*$ZI$28)</f>
        <v>0</v>
      </c>
      <c r="ZJ88" s="75">
        <f>SUM(IV88*$ZJ$28)</f>
        <v>0</v>
      </c>
      <c r="ZK88" s="75">
        <f>SUM(IW88*$ZK$28)</f>
        <v>0</v>
      </c>
      <c r="ZL88" s="75">
        <f>SUM(IX88*$ZL$28)</f>
        <v>0</v>
      </c>
      <c r="ZM88" s="75">
        <f>SUM(IY88*$ZM$28)</f>
        <v>0</v>
      </c>
      <c r="ZN88" s="75">
        <f>SUM(IZ88*$ZN$28)</f>
        <v>0</v>
      </c>
      <c r="ZO88" s="75">
        <f>SUM(JA88*$ZO$28)</f>
        <v>0</v>
      </c>
      <c r="ZP88" s="75">
        <f>SUM(JB88*$ZP$28)</f>
        <v>0</v>
      </c>
      <c r="ZQ88" s="75">
        <f>SUM(JC88*$ZQ$28)</f>
        <v>0</v>
      </c>
      <c r="ZR88" s="75">
        <f>SUM(JD88*$ZR$28)</f>
        <v>0</v>
      </c>
      <c r="ZS88" s="75">
        <f>SUM(JE88*$ZS$28)</f>
        <v>0</v>
      </c>
      <c r="ZT88" s="75">
        <f>SUM(JF88*$ZT$28)</f>
        <v>0</v>
      </c>
      <c r="ZU88" s="75">
        <f>SUM(JG88*$ZU$28)</f>
        <v>0</v>
      </c>
      <c r="ZV88" s="75">
        <f>SUM(JH88*$ZV$28)</f>
        <v>0</v>
      </c>
      <c r="ZW88" s="75">
        <f>SUM(JI88*$ZW$28)</f>
        <v>0</v>
      </c>
      <c r="ZX88" s="75">
        <f>SUM(JJ88*$ZX$28)</f>
        <v>0</v>
      </c>
      <c r="ZY88" s="75">
        <f>SUM(JK88*$ZY$28)</f>
        <v>0</v>
      </c>
      <c r="ZZ88" s="75">
        <f>SUM(JL88*$ZZ$28)</f>
        <v>0</v>
      </c>
      <c r="AAA88" s="75">
        <f>SUM(JM88*$AAA$28)</f>
        <v>0</v>
      </c>
      <c r="AAB88" s="75">
        <f>SUM(JN88*$AAB$28)</f>
        <v>0</v>
      </c>
      <c r="AAC88" s="75">
        <f>SUM(JO88*$AAC$28)</f>
        <v>0</v>
      </c>
      <c r="AAD88" s="75">
        <f>SUM(JP88*$AAD$28)</f>
        <v>0</v>
      </c>
      <c r="AAE88" s="75">
        <f>SUM(JQ88*$AAE$28)</f>
        <v>0</v>
      </c>
      <c r="AAF88" s="75">
        <f>SUM(JR88*$AAF$28)</f>
        <v>0</v>
      </c>
      <c r="AAG88" s="75">
        <f>SUM(JS88*$AAG$28)</f>
        <v>0</v>
      </c>
      <c r="AAH88" s="75">
        <f>SUM(JT88*$AAH$28)</f>
        <v>0</v>
      </c>
      <c r="AAI88" s="75">
        <f>SUM(JU88*$AAI$28)</f>
        <v>0</v>
      </c>
      <c r="AAJ88" s="75">
        <f>SUM(JV88*$AAJ$28)</f>
        <v>0</v>
      </c>
      <c r="AAK88" s="75">
        <f>SUM(JW88*$AAK$28)</f>
        <v>0</v>
      </c>
      <c r="AAL88" s="75">
        <f>SUM(JX88*$AAL$28)</f>
        <v>0</v>
      </c>
      <c r="AAM88" s="75">
        <f>SUM(JY88*$AAM$28)</f>
        <v>0</v>
      </c>
      <c r="AAN88" s="75">
        <f>SUM(JZ88*$AAN$28)</f>
        <v>0</v>
      </c>
      <c r="AAO88" s="75">
        <f>SUM(KA88*$AAO$28)</f>
        <v>0</v>
      </c>
      <c r="AAP88" s="75">
        <f>SUM(KB88*$AAP$28)</f>
        <v>0</v>
      </c>
      <c r="AAQ88" s="75">
        <f>SUM(KC88*$AAQ$28)</f>
        <v>0</v>
      </c>
      <c r="AAR88" s="75">
        <f>SUM(KD88*$AAR$28)</f>
        <v>0</v>
      </c>
      <c r="AAS88" s="75">
        <f>SUM(KE88*$AAS$28)</f>
        <v>0</v>
      </c>
      <c r="AAT88" s="75">
        <f>SUM(KF88*$AAT$28)</f>
        <v>0</v>
      </c>
      <c r="AAU88" s="75">
        <f>SUM(KG88*$AAU$28)</f>
        <v>0</v>
      </c>
      <c r="AAV88" s="75">
        <f>SUM(KH88*$AAV$28)</f>
        <v>0</v>
      </c>
      <c r="AAW88" s="75">
        <f>SUM(KI88*$AAW$28)</f>
        <v>0</v>
      </c>
      <c r="AAX88" s="75">
        <f>SUM(KJ88*$AAX$28)</f>
        <v>0</v>
      </c>
      <c r="AAY88" s="75">
        <f>SUM(KK88*$AAY$28)</f>
        <v>0</v>
      </c>
      <c r="AAZ88" s="75">
        <f>SUM(KL88*$AAZ$28)</f>
        <v>0</v>
      </c>
      <c r="ABA88" s="75">
        <f>SUM(KM88*$ABA$28)</f>
        <v>0</v>
      </c>
      <c r="ABB88" s="75">
        <f>SUM(KN88*$ABB$28)</f>
        <v>0</v>
      </c>
      <c r="ABC88" s="75">
        <f>SUM(KO88*$ABC$28)</f>
        <v>0</v>
      </c>
      <c r="ABD88" s="75">
        <f>SUM(KP88*$ABD$28)</f>
        <v>0</v>
      </c>
      <c r="ABE88" s="75">
        <f>SUM(KQ88*$ABE$28)</f>
        <v>0</v>
      </c>
      <c r="ABF88" s="75">
        <f>SUM(KR88*$ABF$28)</f>
        <v>0</v>
      </c>
      <c r="ABG88" s="75">
        <f>SUM(KS88*$ABG$28)</f>
        <v>0</v>
      </c>
      <c r="ABH88" s="75">
        <f>SUM(KT88*$ABH$28)</f>
        <v>0</v>
      </c>
      <c r="ABI88" s="75">
        <f>SUM(KU88*$ABI$28)</f>
        <v>0</v>
      </c>
      <c r="ABJ88" s="75">
        <f>SUM(KV88*$ABJ$28)</f>
        <v>0</v>
      </c>
      <c r="ABK88" s="75">
        <f>SUM(KW88*$ABK$28)</f>
        <v>0</v>
      </c>
      <c r="ABL88" s="75">
        <f>SUM(KX88*$ABL$28)</f>
        <v>3184.2</v>
      </c>
      <c r="ABM88" s="75">
        <f>SUM(KY88*$ABM$28)</f>
        <v>2992.05</v>
      </c>
      <c r="ABN88" s="75">
        <f>SUM(KZ88*$ABN$28)</f>
        <v>3139.5</v>
      </c>
      <c r="ABO88" s="75">
        <f>SUM(LA88*$ABO$28)</f>
        <v>796.95</v>
      </c>
      <c r="ABP88" s="75">
        <f>SUM(LB88*$ABP$28)</f>
        <v>0</v>
      </c>
      <c r="ABQ88" s="75">
        <f>SUM(LC88*$ABQ$28)</f>
        <v>0</v>
      </c>
      <c r="ABR88" s="75">
        <f>SUM(LD88*$ABR$28)</f>
        <v>3388.4</v>
      </c>
      <c r="ABS88" s="75">
        <f>SUM(LE88*$ABS$28)</f>
        <v>0</v>
      </c>
      <c r="ABT88" s="75">
        <f>SUM(LF88*$ABT$28)</f>
        <v>0</v>
      </c>
      <c r="ABU88" s="75">
        <f>SUM(LG88*$ABU$28)</f>
        <v>0</v>
      </c>
      <c r="ABV88" s="75">
        <f>SUM(LH88*$ABV$28)</f>
        <v>0</v>
      </c>
      <c r="ABW88" s="75">
        <f>SUM(LI88*$ABW$28)</f>
        <v>0</v>
      </c>
      <c r="ABX88" s="75">
        <f>SUM(LJ88*$ABX$28)</f>
        <v>0</v>
      </c>
      <c r="ABY88" s="75">
        <f>SUM(LK88*$ABY$28)</f>
        <v>0</v>
      </c>
      <c r="ABZ88" s="75">
        <f>SUM(LL88*$ABZ$28)</f>
        <v>0</v>
      </c>
      <c r="ACA88" s="75">
        <f>SUM(LM88*$ACA$28)</f>
        <v>0</v>
      </c>
      <c r="ACB88" s="75">
        <f>SUM(LN88*$ACB$28)</f>
        <v>0</v>
      </c>
      <c r="ACC88" s="75">
        <f>SUM(LO88*$ACC$28)</f>
        <v>0</v>
      </c>
      <c r="ACD88" s="75">
        <f>SUM(LP88*$ACD$28)</f>
        <v>0</v>
      </c>
      <c r="ACE88" s="75">
        <f>SUM(LQ88*$ACE$28)</f>
        <v>0</v>
      </c>
      <c r="ACF88" s="75">
        <f>SUM(LR88*$ACF$28)</f>
        <v>0</v>
      </c>
      <c r="ACG88" s="75">
        <f>SUM(LS88*$ACG$28)</f>
        <v>0</v>
      </c>
      <c r="ACH88" s="75">
        <f>SUM(LT88*$ACH$28)</f>
        <v>0</v>
      </c>
      <c r="ACI88" s="75">
        <f>SUM(LU88*$ACI$28)</f>
        <v>0</v>
      </c>
      <c r="ACJ88" s="75">
        <f>SUM(LV88*$ACJ$28)</f>
        <v>0</v>
      </c>
      <c r="ACK88" s="75">
        <f>SUM(LW88*$ACK$28)</f>
        <v>0</v>
      </c>
      <c r="ACL88" s="75">
        <f>SUM(LX88*$ACL$28)</f>
        <v>0</v>
      </c>
      <c r="ACM88" s="75">
        <f>SUM(LY88*$ACM$28)</f>
        <v>0</v>
      </c>
      <c r="ACN88" s="75">
        <f>SUM(LZ88*$ACN$28)</f>
        <v>0</v>
      </c>
      <c r="ACO88" s="75">
        <f>SUM(MA88*$ACO$28)</f>
        <v>0</v>
      </c>
      <c r="ACP88" s="75">
        <f>SUM(MB88*$ACP$28)</f>
        <v>0</v>
      </c>
      <c r="ACQ88" s="75">
        <f>SUM(MC88*$ACQ$28)</f>
        <v>0</v>
      </c>
      <c r="ACR88" s="75">
        <f>SUM(MD88*$ACR$28)</f>
        <v>0</v>
      </c>
      <c r="ACS88" s="75">
        <f>SUM(ME88*$ACS$28)</f>
        <v>1120</v>
      </c>
      <c r="ACT88" s="75">
        <f>SUM(MF88*$ACT$28)</f>
        <v>0</v>
      </c>
      <c r="ACU88" s="75">
        <f>SUM(MG88*$ACU$28)</f>
        <v>0</v>
      </c>
      <c r="ACV88" s="75">
        <f>SUM(MH88*$ACV$28)</f>
        <v>0</v>
      </c>
      <c r="ACW88" s="75">
        <f>SUM(MI88*$ACW$28)</f>
        <v>140</v>
      </c>
      <c r="ACX88" s="75">
        <f>SUM(MJ88*$ACX$28)</f>
        <v>0</v>
      </c>
      <c r="ACY88" s="75">
        <f>SUM(MK88*$ACY$28)</f>
        <v>0</v>
      </c>
      <c r="ACZ88" s="75">
        <f>SUM(ML88*$ACZ$28)</f>
        <v>0</v>
      </c>
      <c r="ADA88" s="75">
        <f>SUM(MM88*$ADA$28)</f>
        <v>0</v>
      </c>
      <c r="ADB88" s="75">
        <f>SUM(MN88*$ADB$28)</f>
        <v>0</v>
      </c>
      <c r="ADC88" s="75">
        <f>SUM(MO88*$ADC$28)</f>
        <v>0</v>
      </c>
      <c r="ADD88" s="75">
        <f>SUM(MP88*$ADD$28)</f>
        <v>0</v>
      </c>
      <c r="ADE88" s="75">
        <f>SUM(MQ88*$ADE$28)</f>
        <v>0</v>
      </c>
      <c r="ADF88" s="75">
        <f>SUM(MR88*$ADF$28)</f>
        <v>0</v>
      </c>
      <c r="ADG88" s="75">
        <f>SUM(MS88*$ADG$28)</f>
        <v>0</v>
      </c>
      <c r="ADH88" s="75">
        <f>SUM(MT88*$ADH$28)</f>
        <v>0</v>
      </c>
      <c r="ADI88" s="75">
        <f>SUM(MU88*$ADI$28)</f>
        <v>0</v>
      </c>
      <c r="ADJ88" s="75">
        <f>SUM(MV88*$ADJ$28)</f>
        <v>0</v>
      </c>
      <c r="ADK88" s="75">
        <f>SUM(MW88*$ADK$28)</f>
        <v>0</v>
      </c>
      <c r="ADL88" s="75">
        <f>SUM(MX88*$ADL$28)</f>
        <v>0</v>
      </c>
      <c r="ADM88" s="75">
        <f>SUM(MY88*$ADM$28)</f>
        <v>0</v>
      </c>
      <c r="ADN88" s="75">
        <f>SUM(MZ88*$ADN$28)</f>
        <v>0</v>
      </c>
      <c r="ADO88" s="75">
        <f>SUM(NA88*$ADO$28)</f>
        <v>0</v>
      </c>
      <c r="ADP88" s="75">
        <f>SUM(NB88*$ADP$28)</f>
        <v>0</v>
      </c>
      <c r="ADQ88" s="75">
        <f>SUM(NC88*$ADQ$28)</f>
        <v>0</v>
      </c>
      <c r="ADR88" s="75">
        <f>SUM(ND88*$ADR$28)</f>
        <v>0</v>
      </c>
      <c r="ADS88" s="75">
        <f>SUM(NE88*$ADS$28)</f>
        <v>0</v>
      </c>
      <c r="ADT88" s="75">
        <f>SUM(NF88*$ADT$28)</f>
        <v>0</v>
      </c>
      <c r="ADU88" s="75">
        <f>SUM(NG88*$ADU$28)</f>
        <v>0</v>
      </c>
      <c r="ADV88" s="75">
        <f>SUM(NH88*$ADV$28)</f>
        <v>0</v>
      </c>
      <c r="ADW88" s="75">
        <f>SUM(NI88*$ADW$28)</f>
        <v>0</v>
      </c>
      <c r="ADX88" s="75">
        <f>SUM(NJ88*$ADX$28)</f>
        <v>0</v>
      </c>
      <c r="ADY88" s="75">
        <f>SUM(NK88*$ADY$28)</f>
        <v>0</v>
      </c>
      <c r="ADZ88" s="75">
        <f>SUM(NL88*$ADZ$28)</f>
        <v>0</v>
      </c>
      <c r="AEA88" s="75">
        <f>SUM(NM88*$AEA$28)</f>
        <v>0</v>
      </c>
      <c r="AEB88" s="75">
        <f>SUM(NN88*$AEB$28)</f>
        <v>0</v>
      </c>
      <c r="AEC88" s="75">
        <f>SUM(NO88*$AEC$28)</f>
        <v>0</v>
      </c>
      <c r="AED88" s="75">
        <f>SUM(NP88*$AED$28)</f>
        <v>0</v>
      </c>
      <c r="AEE88" s="75">
        <f>SUM(NQ88*$AEE$28)</f>
        <v>0</v>
      </c>
      <c r="AEF88" s="75">
        <f>SUM(NR88*$AEF$28)</f>
        <v>0</v>
      </c>
      <c r="AEG88" s="75">
        <f>SUM(NS88*$AEG$28)</f>
        <v>0</v>
      </c>
      <c r="AEH88" s="75">
        <f>SUM(NT88*$AEH$28)</f>
        <v>0</v>
      </c>
      <c r="AEI88" s="75">
        <f>SUM(NU88*$AEI$28)</f>
        <v>0</v>
      </c>
      <c r="AEJ88" s="75">
        <f>SUM(NV88*$AEJ$28)</f>
        <v>0</v>
      </c>
      <c r="AEK88" s="75">
        <f>SUM(NW88*$AEK$28)</f>
        <v>0</v>
      </c>
      <c r="AEL88" s="75">
        <f>SUM(NX88*$AEL$28)</f>
        <v>0</v>
      </c>
      <c r="AEM88" s="75">
        <f>SUM(NY88*$AEM$28)</f>
        <v>0</v>
      </c>
      <c r="AEN88" s="75">
        <f>SUM(NZ88*$AEN$28)</f>
        <v>0</v>
      </c>
      <c r="AEO88" s="75">
        <f>SUM(OA88*$AEO$28)</f>
        <v>0</v>
      </c>
      <c r="AEP88" s="75">
        <f>SUM(OB88*$AEP$28)</f>
        <v>0</v>
      </c>
      <c r="AEQ88" s="75">
        <f>SUM(OC88*$AEQ$28)</f>
        <v>0</v>
      </c>
      <c r="AER88" s="75">
        <f>SUM(OD88*$AER$28)</f>
        <v>0</v>
      </c>
      <c r="AES88" s="75">
        <f>SUM(OE88*$AES$28)</f>
        <v>0</v>
      </c>
      <c r="AET88" s="75">
        <f>SUM(OF88*$AET$28)</f>
        <v>0</v>
      </c>
      <c r="AEU88" s="75">
        <f>SUM(OG88*$AEU$28)</f>
        <v>0</v>
      </c>
      <c r="AEV88" s="75">
        <f>SUM(OH88*$AEV$28)</f>
        <v>0</v>
      </c>
      <c r="AEW88" s="75">
        <f>SUM(OI88*$AEW$28)</f>
        <v>0</v>
      </c>
      <c r="AEX88" s="75">
        <f>SUM(OJ88*$AEX$28)</f>
        <v>0</v>
      </c>
      <c r="AEY88" s="75">
        <f>SUM(OK88*$AEY$28)</f>
        <v>0</v>
      </c>
      <c r="AEZ88" s="75">
        <f>SUM(OL88*$AEZ$28)</f>
        <v>0</v>
      </c>
      <c r="AFA88" s="75">
        <f>SUM(OM88*$AFA$28)</f>
        <v>0</v>
      </c>
      <c r="AFB88" s="75">
        <f>SUM(ON88*$AFB$28)</f>
        <v>0</v>
      </c>
      <c r="AFC88" s="75">
        <f>SUM(OO88*$AFC$28)</f>
        <v>0</v>
      </c>
      <c r="AFD88" s="75">
        <f>SUM(OP88*$AFD$28)</f>
        <v>0</v>
      </c>
      <c r="AFE88" s="75">
        <f>SUM(OQ88*$AFE$28)</f>
        <v>0</v>
      </c>
      <c r="AFF88" s="75">
        <f>SUM(OR88*$AFF$28)</f>
        <v>0</v>
      </c>
      <c r="AFG88" s="75">
        <f>SUM(OS88*$AFG$28)</f>
        <v>0</v>
      </c>
      <c r="AFH88" s="75">
        <f>SUM(OT88*$AFH$28)</f>
        <v>0</v>
      </c>
      <c r="AFI88" s="75">
        <f>SUM(OU88*$AFI$28)</f>
        <v>0</v>
      </c>
      <c r="AFJ88" s="75">
        <f>SUM(OV88*$AFJ$28)</f>
        <v>0</v>
      </c>
      <c r="AFK88" s="75">
        <f>SUM(OW88*$AFK$28)</f>
        <v>0</v>
      </c>
      <c r="AFL88" s="75">
        <f>SUM(OX88*$AFL$28)</f>
        <v>0</v>
      </c>
      <c r="AFM88" s="75">
        <f>SUM(OY88*$AFM$28)</f>
        <v>0</v>
      </c>
      <c r="AFN88" s="75">
        <f>SUM(OZ88*$AFN$28)</f>
        <v>0</v>
      </c>
      <c r="AFO88" s="75">
        <f>SUM(PA88*$AFO$28)</f>
        <v>0</v>
      </c>
      <c r="AFP88" s="75">
        <f>SUM(PB88*$AFP$28)</f>
        <v>0</v>
      </c>
      <c r="AFQ88" s="75">
        <f>SUM(PC88*$AFQ$28)</f>
        <v>0</v>
      </c>
      <c r="AFR88" s="75">
        <f>SUM(PD88*$AFR$28)</f>
        <v>0</v>
      </c>
      <c r="AFS88" s="75">
        <f>SUM(PE88*$AFS$28)</f>
        <v>0</v>
      </c>
      <c r="AFT88" s="75">
        <f>SUM(PF88*$AFT$28)</f>
        <v>0</v>
      </c>
      <c r="AFU88" s="75">
        <f>SUM(PG88*$AFU$28)</f>
        <v>4040.4</v>
      </c>
      <c r="AFV88" s="75">
        <f>SUM(PH88*$AFV$28)</f>
        <v>0</v>
      </c>
      <c r="AFW88" s="75">
        <f>SUM(PI88*$AFW$28)</f>
        <v>0</v>
      </c>
      <c r="AFX88" s="75">
        <f>SUM(PJ88*$AFX$28)</f>
        <v>0</v>
      </c>
      <c r="AFY88" s="75">
        <f>SUM(PK88*$AFY$28)</f>
        <v>0</v>
      </c>
      <c r="AFZ88" s="75">
        <f>SUM(PL88*$AFZ$28)</f>
        <v>0</v>
      </c>
      <c r="AGA88" s="75">
        <f>SUM(PM88*$AGA$28)</f>
        <v>0</v>
      </c>
      <c r="AGB88" s="75">
        <f>SUM(PN88*$AGB$28)</f>
        <v>0</v>
      </c>
      <c r="AGC88" s="75">
        <f>SUM(PO88*$AGC$28)</f>
        <v>0</v>
      </c>
      <c r="AGD88" s="75">
        <f>SUM(PP88*$AGD$28)</f>
        <v>0</v>
      </c>
      <c r="AGE88" s="75">
        <f>SUM(PQ88*$AGE$28)</f>
        <v>0</v>
      </c>
      <c r="AGF88" s="75">
        <f>SUM(PR88*$AGF$28)</f>
        <v>0</v>
      </c>
      <c r="AGG88" s="75">
        <f>SUM(PS88*$AGG$28)</f>
        <v>0</v>
      </c>
      <c r="AGH88" s="75">
        <f>SUM(PT88*$AGH$28)</f>
        <v>0</v>
      </c>
      <c r="AGI88" s="75">
        <f>SUM(PU88*$AGI$28)</f>
        <v>0</v>
      </c>
      <c r="AGJ88" s="75">
        <f>SUM(PV88*$AGJ$28)</f>
        <v>0</v>
      </c>
      <c r="AGK88" s="75">
        <f>SUM(PW88*$AGK$28)</f>
        <v>0</v>
      </c>
      <c r="AGL88" s="75">
        <f>SUM(PX88*$AGL$28)</f>
        <v>0</v>
      </c>
      <c r="AGM88" s="75">
        <f>SUM(PY88*$AGM$28)</f>
        <v>0</v>
      </c>
      <c r="AGN88" s="75">
        <f>SUM(PZ88*$AGN$28)</f>
        <v>0</v>
      </c>
      <c r="AGO88" s="75">
        <f>SUM(QA88*$AGO$28)</f>
        <v>0</v>
      </c>
      <c r="AGP88" s="75">
        <f>SUM(QB88*$AGP$28)</f>
        <v>0</v>
      </c>
      <c r="AGQ88" s="75">
        <f>SUM(QC88*$AGQ$28)</f>
        <v>0</v>
      </c>
      <c r="AGR88" s="75">
        <f>SUM(QD88*$AGR$28)</f>
        <v>0</v>
      </c>
      <c r="AGS88" s="75">
        <f>SUM(QE88*$AGS$28)</f>
        <v>0</v>
      </c>
      <c r="AGT88" s="75">
        <f>SUM(QF88*$AGT$28)</f>
        <v>0</v>
      </c>
      <c r="AGU88" s="75">
        <f>SUM(QG88*$AGU$28)</f>
        <v>0</v>
      </c>
      <c r="AGV88" s="75">
        <f>SUM(QH88*$AGV$28)</f>
        <v>0</v>
      </c>
      <c r="AGW88" s="75">
        <f>SUM(QI88*$AGW$28)</f>
        <v>0</v>
      </c>
      <c r="AGX88" s="75">
        <f>SUM(QJ88*$AGX$28)</f>
        <v>0</v>
      </c>
      <c r="AGY88" s="75">
        <f>SUM(QK88*$AGY$28)</f>
        <v>0</v>
      </c>
      <c r="AGZ88" s="75">
        <f>SUM(QL88*$AGZ$28)</f>
        <v>0</v>
      </c>
      <c r="AHA88" s="75">
        <f>SUM(QM88*$AHA$28)</f>
        <v>0</v>
      </c>
      <c r="AHB88" s="75">
        <f>SUM(QN88*$AHB$28)</f>
        <v>0</v>
      </c>
      <c r="AHC88" s="75">
        <f>SUM(QO88*$AHC$28)</f>
        <v>0</v>
      </c>
      <c r="AHD88" s="75">
        <f>SUM(QP88*$AHD$28)</f>
        <v>0</v>
      </c>
      <c r="AHE88" s="75">
        <f>SUM(QQ88*$AHE$28)</f>
        <v>0</v>
      </c>
      <c r="AHF88" s="75">
        <f>SUM(QR88*$AHF$28)</f>
        <v>0</v>
      </c>
      <c r="AHG88" s="75">
        <f>SUM(QS88*$AHG$28)</f>
        <v>0</v>
      </c>
      <c r="AHH88" s="75">
        <f>SUM(QT88*$AHH$28)</f>
        <v>0</v>
      </c>
      <c r="AHI88" s="75">
        <f>SUM(QU88*$AHI$28)</f>
        <v>0</v>
      </c>
      <c r="AHJ88" s="75">
        <f>SUM(QV88*$AHJ$28)</f>
        <v>0</v>
      </c>
      <c r="AHK88" s="75">
        <f>SUM(QW88*$AHK$28)</f>
        <v>0</v>
      </c>
      <c r="AHL88" s="75">
        <f>SUM(QX88*$AHL$28)</f>
        <v>0</v>
      </c>
      <c r="AHM88" s="75">
        <f>SUM(QY88*$AHM$28)</f>
        <v>0</v>
      </c>
      <c r="AHN88" s="75">
        <f>SUM(QZ88*$AHN$28)</f>
        <v>0</v>
      </c>
      <c r="AHO88" s="75">
        <f>SUM(RA88*$AHO$28)</f>
        <v>0</v>
      </c>
      <c r="AHP88" s="75">
        <f>SUM(RB88*$AHP$28)</f>
        <v>0</v>
      </c>
      <c r="AHQ88" s="75">
        <f>SUM(RC88*$AHQ$28)</f>
        <v>0</v>
      </c>
      <c r="AHT88" s="22">
        <f>SUM(AS88:KN88)</f>
        <v>131.1</v>
      </c>
      <c r="AHU88" s="22">
        <f>SUM(KO88:KV88)</f>
        <v>0</v>
      </c>
      <c r="AHV88" s="22">
        <f>SUM(KW88:MD88)</f>
        <v>5.85</v>
      </c>
      <c r="AHW88" s="22">
        <f>SUM(ME88:NL88)</f>
        <v>0.9</v>
      </c>
      <c r="AHX88" s="22">
        <f>SUM(NM88:NT88)</f>
        <v>0</v>
      </c>
      <c r="AHY88" s="22">
        <f>SUM(NU88:OJ88)</f>
        <v>0</v>
      </c>
      <c r="AHZ88" s="22">
        <f>SUM(OK88:RC88)</f>
        <v>16.079999999999998</v>
      </c>
      <c r="AIA88" s="22">
        <f>SUM(AHT88:AHZ88)</f>
        <v>153.93</v>
      </c>
      <c r="AIB88" s="77">
        <f>SUM(AHT88/AIA88)</f>
        <v>0.85168583122198394</v>
      </c>
      <c r="AIC88" s="77">
        <f>SUM(AHU88/AIA88)</f>
        <v>0</v>
      </c>
      <c r="AID88" s="77">
        <f>SUM(AHV88/AIA88)</f>
        <v>3.8004287663223536E-2</v>
      </c>
      <c r="AIE88" s="77">
        <f>SUM(AHW88/AIA88)</f>
        <v>5.8468134866497753E-3</v>
      </c>
      <c r="AIF88" s="77">
        <f>SUM(AHX88/AIA88)</f>
        <v>0</v>
      </c>
      <c r="AIG88" s="77">
        <f>SUM(AHY88/AIA88)</f>
        <v>0</v>
      </c>
      <c r="AIH88" s="77">
        <f>SUM(AHZ88/AIA88)</f>
        <v>0.10446306762814264</v>
      </c>
      <c r="AII88" s="22" t="s">
        <v>576</v>
      </c>
      <c r="AIK88" s="75">
        <f>SUM(RG88:AHQ88)</f>
        <v>598485.5</v>
      </c>
      <c r="AIL88" s="75">
        <f>AE88</f>
        <v>0</v>
      </c>
      <c r="AIM88" s="75">
        <f>SUM(AFZ88:AHD88)</f>
        <v>0</v>
      </c>
      <c r="AIN88" s="75">
        <f>SUM(AIK88-AIM88)</f>
        <v>598485.5</v>
      </c>
      <c r="AIO88" s="75">
        <f>SUM(AIL88+AIM88)</f>
        <v>0</v>
      </c>
      <c r="AIP88" s="23">
        <f>SUM(AIO88/AIN88)</f>
        <v>0</v>
      </c>
    </row>
    <row r="89" spans="5:926" ht="23.25" customHeight="1" x14ac:dyDescent="0.2">
      <c r="E89" s="72"/>
      <c r="J89" s="78">
        <v>2021</v>
      </c>
      <c r="K89" s="78">
        <v>1173</v>
      </c>
      <c r="L89" s="79">
        <v>44322</v>
      </c>
      <c r="M89" s="78">
        <v>2313800</v>
      </c>
      <c r="N89" s="80"/>
      <c r="O89" s="80" t="s">
        <v>827</v>
      </c>
      <c r="P89" s="80" t="s">
        <v>828</v>
      </c>
      <c r="Q89" s="80" t="s">
        <v>829</v>
      </c>
      <c r="R89" s="22">
        <v>34</v>
      </c>
      <c r="S89" s="22">
        <v>2</v>
      </c>
      <c r="T89" s="22">
        <v>12</v>
      </c>
      <c r="U89" s="68" t="s">
        <v>698</v>
      </c>
      <c r="V89" s="22" t="s">
        <v>699</v>
      </c>
      <c r="X89" s="22">
        <v>78.599999999999994</v>
      </c>
      <c r="Y89" s="74">
        <f>SUM(AK89/X89)</f>
        <v>3829.5165394402038</v>
      </c>
      <c r="Z89" s="75">
        <v>255240</v>
      </c>
      <c r="AA89" s="75">
        <v>79540</v>
      </c>
      <c r="AB89" s="75">
        <v>6715</v>
      </c>
      <c r="AC89" s="75">
        <f>SUM(Z89:AB89)</f>
        <v>341495</v>
      </c>
      <c r="AD89" s="75">
        <v>255240</v>
      </c>
      <c r="AE89" s="75">
        <v>79540</v>
      </c>
      <c r="AF89" s="75">
        <v>6715</v>
      </c>
      <c r="AG89" s="75">
        <f>SUM(AD89:AF89)</f>
        <v>341495</v>
      </c>
      <c r="AH89" s="74">
        <v>301000</v>
      </c>
      <c r="AI89" s="74"/>
      <c r="AJ89" s="74"/>
      <c r="AK89" s="76">
        <f>SUM(AH89-(AI89+AJ89))</f>
        <v>301000</v>
      </c>
      <c r="AL89" s="23">
        <f>SUM(AD89/AK89)</f>
        <v>0.84797342192691028</v>
      </c>
      <c r="AM89" s="77">
        <f>ABS(AL89-$A$7)</f>
        <v>0.10897342192691029</v>
      </c>
      <c r="AN89" s="77">
        <f>ABS(AL89-$A$9)</f>
        <v>5.6726162752570364E-2</v>
      </c>
      <c r="AO89" s="77">
        <f>SUMSQ(AN89)</f>
        <v>3.2178575406311013E-3</v>
      </c>
      <c r="AP89" s="75">
        <f>AK89^2</f>
        <v>90601000000</v>
      </c>
      <c r="AQ89" s="74">
        <f>AG89^2</f>
        <v>116618835025</v>
      </c>
      <c r="AR89" s="75">
        <f>AG89*AK89</f>
        <v>102789995000</v>
      </c>
      <c r="BA89" s="22">
        <v>12.49</v>
      </c>
      <c r="BB89" s="22">
        <v>33.770000000000003</v>
      </c>
      <c r="BC89" s="22">
        <v>1.28</v>
      </c>
      <c r="BH89" s="22">
        <v>7.1</v>
      </c>
      <c r="KW89" s="22">
        <v>4.88</v>
      </c>
      <c r="KX89" s="22">
        <v>1.77</v>
      </c>
      <c r="KY89" s="22">
        <v>5.99</v>
      </c>
      <c r="LD89" s="22">
        <v>4.07</v>
      </c>
      <c r="ME89" s="22">
        <v>3.18</v>
      </c>
      <c r="MF89" s="22">
        <v>0.1</v>
      </c>
      <c r="PL89" s="22">
        <v>1</v>
      </c>
      <c r="PX89" s="22">
        <v>1</v>
      </c>
      <c r="RB89" s="22">
        <v>1.97</v>
      </c>
      <c r="RE89" s="22">
        <f>SUM(AS89:PG89)</f>
        <v>74.630000000000024</v>
      </c>
      <c r="RF89" s="22">
        <f>SUM(AS89:RC89)</f>
        <v>78.600000000000023</v>
      </c>
      <c r="RG89" s="75">
        <f>SUM(AS89*$RG$28)</f>
        <v>0</v>
      </c>
      <c r="RH89" s="75">
        <f>SUM(AT89*$RH$28)</f>
        <v>0</v>
      </c>
      <c r="RI89" s="75">
        <f>SUM(AU89*$RI$28)</f>
        <v>0</v>
      </c>
      <c r="RJ89" s="75">
        <f>SUM(AV89*$RJ$28)</f>
        <v>0</v>
      </c>
      <c r="RK89" s="75">
        <f>SUM(AW89*$RK$28)</f>
        <v>0</v>
      </c>
      <c r="RL89" s="75">
        <f>SUM(AX89*$RL$28)</f>
        <v>0</v>
      </c>
      <c r="RM89" s="75">
        <f>SUM(AY89*$RM$28)</f>
        <v>0</v>
      </c>
      <c r="RN89" s="75">
        <f>SUM(AZ89*$RN$28)</f>
        <v>0</v>
      </c>
      <c r="RO89" s="75">
        <f>SUM(BA89*$RO$28)</f>
        <v>44027.25</v>
      </c>
      <c r="RP89" s="75">
        <f>SUM(BB89*$RP$28)</f>
        <v>119039.25000000001</v>
      </c>
      <c r="RQ89" s="75">
        <f>SUM(BC89*$RQ$28)</f>
        <v>4512</v>
      </c>
      <c r="RR89" s="75">
        <f>SUM(BD89*$RR$28)</f>
        <v>0</v>
      </c>
      <c r="RS89" s="75">
        <f>SUM(BE89*$RS$28)</f>
        <v>0</v>
      </c>
      <c r="RT89" s="75">
        <f>SUM(BF89*$RT$28)</f>
        <v>0</v>
      </c>
      <c r="RU89" s="75">
        <f>SUM(BG89*$RU$28)</f>
        <v>0</v>
      </c>
      <c r="RV89" s="75">
        <f>SUM(BH89*$RV$28)</f>
        <v>22294</v>
      </c>
      <c r="RW89" s="75">
        <f>SUM(BI89*$RW$28)</f>
        <v>0</v>
      </c>
      <c r="RX89" s="75">
        <f>SUM(BJ89*$RX$28)</f>
        <v>0</v>
      </c>
      <c r="RY89" s="75">
        <f>SUM(BK89*$RY$28)</f>
        <v>0</v>
      </c>
      <c r="RZ89" s="75">
        <f>SUM(BL89*$RZ$28)</f>
        <v>0</v>
      </c>
      <c r="SA89" s="75">
        <f>SUM(BM89*$SA$28)</f>
        <v>0</v>
      </c>
      <c r="SB89" s="75">
        <f>SUM(BN89*$SB$28)</f>
        <v>0</v>
      </c>
      <c r="SC89" s="75">
        <f>SUM(BO89*$SC$28)</f>
        <v>0</v>
      </c>
      <c r="SD89" s="75">
        <f>SUM(BP89*$SD$28)</f>
        <v>0</v>
      </c>
      <c r="SE89" s="75">
        <f>SUM(BQ89*$SE$28)</f>
        <v>0</v>
      </c>
      <c r="SF89" s="75">
        <f>SUM(BR89*$SF$28)</f>
        <v>0</v>
      </c>
      <c r="SG89" s="75">
        <f>SUM(BS89*$SG$28)</f>
        <v>0</v>
      </c>
      <c r="SH89" s="75">
        <f>SUM(BT89*$SH$28)</f>
        <v>0</v>
      </c>
      <c r="SI89" s="75">
        <f>SUM(BU89*$SI$28)</f>
        <v>0</v>
      </c>
      <c r="SJ89" s="75">
        <f>SUM(BV89*$SJ$28)</f>
        <v>0</v>
      </c>
      <c r="SK89" s="75">
        <f>SUM(BW89*$SK$28)</f>
        <v>0</v>
      </c>
      <c r="SL89" s="75">
        <f>SUM(BX89*$SL$28)</f>
        <v>0</v>
      </c>
      <c r="SM89" s="75">
        <f>SUM(BY89*$SM$28)</f>
        <v>0</v>
      </c>
      <c r="SN89" s="75">
        <f>SUM(BZ89*$SN$28)</f>
        <v>0</v>
      </c>
      <c r="SO89" s="75">
        <f>SUM(CA89*$SO$28)</f>
        <v>0</v>
      </c>
      <c r="SP89" s="75">
        <f>SUM(CB89*$SP$28)</f>
        <v>0</v>
      </c>
      <c r="SQ89" s="75">
        <f>SUM(CC89*$SQ$28)</f>
        <v>0</v>
      </c>
      <c r="SR89" s="75">
        <f>SUM(CD89*$SR$28)</f>
        <v>0</v>
      </c>
      <c r="SS89" s="75">
        <f>SUM(CE89*$SS$28)</f>
        <v>0</v>
      </c>
      <c r="ST89" s="75">
        <f>SUM(CF89*$ST$28)</f>
        <v>0</v>
      </c>
      <c r="SU89" s="75">
        <f>SUM(CG89*$SU$28)</f>
        <v>0</v>
      </c>
      <c r="SV89" s="75">
        <f>SUM(CH89*$SV$28)</f>
        <v>0</v>
      </c>
      <c r="SW89" s="75">
        <f>SUM(CI89*$SW$28)</f>
        <v>0</v>
      </c>
      <c r="SX89" s="75">
        <f>SUM(CJ89*$SX$28)</f>
        <v>0</v>
      </c>
      <c r="SY89" s="75">
        <f>SUM(CK89*$SY$28)</f>
        <v>0</v>
      </c>
      <c r="SZ89" s="75">
        <f>SUM(CL89*$SZ$28)</f>
        <v>0</v>
      </c>
      <c r="TA89" s="75">
        <f>SUM(CM89*$TA$28)</f>
        <v>0</v>
      </c>
      <c r="TB89" s="75">
        <f>SUM(CN89*$TB$28)</f>
        <v>0</v>
      </c>
      <c r="TC89" s="75">
        <f>SUM(CO89*$TC$28)</f>
        <v>0</v>
      </c>
      <c r="TD89" s="75">
        <f>SUM(CP89*$TD$28)</f>
        <v>0</v>
      </c>
      <c r="TE89" s="75">
        <f>SUM(CQ89*$TE$28)</f>
        <v>0</v>
      </c>
      <c r="TF89" s="75">
        <f>SUM(CR89*$TF$28)</f>
        <v>0</v>
      </c>
      <c r="TG89" s="75">
        <f>SUM(CS89*$TG$28)</f>
        <v>0</v>
      </c>
      <c r="TH89" s="75">
        <f>SUM(CT89*$TH$28)</f>
        <v>0</v>
      </c>
      <c r="TI89" s="75">
        <f>SUM(CU89*$TI$28)</f>
        <v>0</v>
      </c>
      <c r="TJ89" s="75">
        <f>SUM(CV89*$TJ$28)</f>
        <v>0</v>
      </c>
      <c r="TK89" s="75">
        <f>SUM(CW89*$TK$28)</f>
        <v>0</v>
      </c>
      <c r="TL89" s="75">
        <f>SUM(CX89*$TL$28)</f>
        <v>0</v>
      </c>
      <c r="TM89" s="75">
        <f>SUM(CY89*$TM$28)</f>
        <v>0</v>
      </c>
      <c r="TN89" s="75">
        <f>SUM(CZ89*$TN$28)</f>
        <v>0</v>
      </c>
      <c r="TO89" s="75">
        <f>SUM(DA89*$TO$28)</f>
        <v>0</v>
      </c>
      <c r="TP89" s="75">
        <f>SUM(DB89*$TP$28)</f>
        <v>0</v>
      </c>
      <c r="TQ89" s="75">
        <f>SUM(DC89*$TQ$28)</f>
        <v>0</v>
      </c>
      <c r="TR89" s="75">
        <f>SUM(DD89*$TR$28)</f>
        <v>0</v>
      </c>
      <c r="TS89" s="75">
        <f>SUM(DE89*$TS$28)</f>
        <v>0</v>
      </c>
      <c r="TT89" s="75">
        <f>SUM(DF89*$TT$28)</f>
        <v>0</v>
      </c>
      <c r="TU89" s="75">
        <f>SUM(DG89*$TU$28)</f>
        <v>0</v>
      </c>
      <c r="TV89" s="75">
        <f>SUM(DH89*$TV$28)</f>
        <v>0</v>
      </c>
      <c r="TW89" s="75">
        <f>SUM(DI89*$TW$28)</f>
        <v>0</v>
      </c>
      <c r="TX89" s="75">
        <f>SUM(DJ89*$TX$28)</f>
        <v>0</v>
      </c>
      <c r="TY89" s="75">
        <f>SUM(DK89*$TY$28)</f>
        <v>0</v>
      </c>
      <c r="TZ89" s="75">
        <f>SUM(DL89*$TZ$28)</f>
        <v>0</v>
      </c>
      <c r="UA89" s="75">
        <f>SUM(DM89*$UA$28)</f>
        <v>0</v>
      </c>
      <c r="UB89" s="75">
        <f>SUM(DN89*$UB$28)</f>
        <v>0</v>
      </c>
      <c r="UC89" s="75">
        <f>SUM(DO89*$UC$28)</f>
        <v>0</v>
      </c>
      <c r="UD89" s="75">
        <f>SUM(DP89*$UD$28)</f>
        <v>0</v>
      </c>
      <c r="UE89" s="75">
        <f>SUM(DQ89*$UE$28)</f>
        <v>0</v>
      </c>
      <c r="UF89" s="75">
        <f>SUM(DR89*$UF$28)</f>
        <v>0</v>
      </c>
      <c r="UG89" s="75">
        <f>SUM(DS89*$UG$28)</f>
        <v>0</v>
      </c>
      <c r="UH89" s="75">
        <f>SUM(DT89*$UH$28)</f>
        <v>0</v>
      </c>
      <c r="UI89" s="75">
        <f>SUM(DU89*$UI$28)</f>
        <v>0</v>
      </c>
      <c r="UJ89" s="75">
        <f>SUM(DV89*$UJ$28)</f>
        <v>0</v>
      </c>
      <c r="UK89" s="75">
        <f>SUM(DW89*$UK$28)</f>
        <v>0</v>
      </c>
      <c r="UL89" s="75">
        <f>SUM(DX89*$UL$28)</f>
        <v>0</v>
      </c>
      <c r="UM89" s="75">
        <f>SUM(DY89*$UM$28)</f>
        <v>0</v>
      </c>
      <c r="UN89" s="75">
        <f>SUM(DZ89*$UN$28)</f>
        <v>0</v>
      </c>
      <c r="UO89" s="75">
        <f>SUM(EA89*$UO$28)</f>
        <v>0</v>
      </c>
      <c r="UP89" s="75">
        <f>SUM(EB89*$UP$28)</f>
        <v>0</v>
      </c>
      <c r="UQ89" s="75">
        <f>SUM(EC89*$UQ$28)</f>
        <v>0</v>
      </c>
      <c r="UR89" s="75">
        <f>SUM(ED89*$UR$28)</f>
        <v>0</v>
      </c>
      <c r="US89" s="75">
        <f>SUM(EE89*$US$28)</f>
        <v>0</v>
      </c>
      <c r="UT89" s="75">
        <f>SUM(EF89*$UT$28)</f>
        <v>0</v>
      </c>
      <c r="UU89" s="75">
        <f>SUM(EG89*$UU$28)</f>
        <v>0</v>
      </c>
      <c r="UV89" s="75">
        <f>SUM(EH89*$UV$28)</f>
        <v>0</v>
      </c>
      <c r="UW89" s="75">
        <f>SUM(EI89*$UW$28)</f>
        <v>0</v>
      </c>
      <c r="UX89" s="75">
        <f>SUM(EJ89*$UX$28)</f>
        <v>0</v>
      </c>
      <c r="UY89" s="75">
        <f>SUM(EK89*$UY$28)</f>
        <v>0</v>
      </c>
      <c r="UZ89" s="75">
        <f>SUM(EL89*$UZ$28)</f>
        <v>0</v>
      </c>
      <c r="VA89" s="75">
        <f>SUM(EM89*$VA$28)</f>
        <v>0</v>
      </c>
      <c r="VB89" s="75">
        <f>SUM(EN89*$VB$28)</f>
        <v>0</v>
      </c>
      <c r="VC89" s="75">
        <f>SUM(EO89*$VC$28)</f>
        <v>0</v>
      </c>
      <c r="VD89" s="75">
        <f>SUM(EP89*$VD$28)</f>
        <v>0</v>
      </c>
      <c r="VE89" s="75">
        <f>SUM(EQ89*$VE$28)</f>
        <v>0</v>
      </c>
      <c r="VF89" s="75">
        <f>SUM(ER89*$VF$28)</f>
        <v>0</v>
      </c>
      <c r="VG89" s="75">
        <f>SUM(ES89*$VG$28)</f>
        <v>0</v>
      </c>
      <c r="VH89" s="75">
        <f>SUM(ET89*$VH$28)</f>
        <v>0</v>
      </c>
      <c r="VI89" s="75">
        <f>SUM(EU89*$VI$28)</f>
        <v>0</v>
      </c>
      <c r="VJ89" s="75">
        <f>SUM(EV89*$VJ$28)</f>
        <v>0</v>
      </c>
      <c r="VK89" s="75">
        <f>SUM(EW89*$VK$28)</f>
        <v>0</v>
      </c>
      <c r="VL89" s="75">
        <f>SUM(EX89*$VL$28)</f>
        <v>0</v>
      </c>
      <c r="VM89" s="75">
        <f>SUM(EY89*$VM$28)</f>
        <v>0</v>
      </c>
      <c r="VN89" s="75">
        <f>SUM(EZ89*$VND$28)</f>
        <v>0</v>
      </c>
      <c r="VO89" s="75">
        <f>SUM(FA89*$VO$28)</f>
        <v>0</v>
      </c>
      <c r="VP89" s="75">
        <f>SUM(FB89*$VP$28)</f>
        <v>0</v>
      </c>
      <c r="VQ89" s="75">
        <f>SUM(FC89*$VQ$28)</f>
        <v>0</v>
      </c>
      <c r="VR89" s="75">
        <f>SUM(FD89*$VR$28)</f>
        <v>0</v>
      </c>
      <c r="VS89" s="75">
        <f>SUM(FE89*$VS$28)</f>
        <v>0</v>
      </c>
      <c r="VT89" s="75">
        <f>SUM(FF89*$VT$28)</f>
        <v>0</v>
      </c>
      <c r="VU89" s="75">
        <f>SUM(FG89*$VU$28)</f>
        <v>0</v>
      </c>
      <c r="VV89" s="75">
        <f>SUM(FH89*$VV$28)</f>
        <v>0</v>
      </c>
      <c r="VW89" s="75">
        <f>SUM(FI89*$VW$28)</f>
        <v>0</v>
      </c>
      <c r="VX89" s="75">
        <f>SUM(FJ89*$VX$28)</f>
        <v>0</v>
      </c>
      <c r="VY89" s="75">
        <f>SUM(FK89*$VY$28)</f>
        <v>0</v>
      </c>
      <c r="VZ89" s="75">
        <f>SUM(FL89*$VZ$28)</f>
        <v>0</v>
      </c>
      <c r="WA89" s="75">
        <f>SUM(FM89*$WA$28)</f>
        <v>0</v>
      </c>
      <c r="WB89" s="75">
        <f>SUM(FN89*$WB$28)</f>
        <v>0</v>
      </c>
      <c r="WC89" s="75">
        <f>SUM(FO89*$WC$28)</f>
        <v>0</v>
      </c>
      <c r="WD89" s="75">
        <f>SUM(FP89*$WD$28)</f>
        <v>0</v>
      </c>
      <c r="WE89" s="75">
        <f>SUM(FQ89*$WE$28)</f>
        <v>0</v>
      </c>
      <c r="WF89" s="75">
        <f>SUM(FR89*$WF$28)</f>
        <v>0</v>
      </c>
      <c r="WG89" s="75">
        <f>SUM(FS89*$WG$28)</f>
        <v>0</v>
      </c>
      <c r="WH89" s="75">
        <f>SUM(FT89*$WH$28)</f>
        <v>0</v>
      </c>
      <c r="WI89" s="75">
        <f>SUM(FU89*$WI$28)</f>
        <v>0</v>
      </c>
      <c r="WJ89" s="75">
        <f>SUM(FV89*$WJ$28)</f>
        <v>0</v>
      </c>
      <c r="WK89" s="75">
        <f>SUM(FW89*$WK$28)</f>
        <v>0</v>
      </c>
      <c r="WL89" s="75">
        <f>SUM(FX89*$WL$28)</f>
        <v>0</v>
      </c>
      <c r="WM89" s="75">
        <f>SUM(FY89*$WM$28)</f>
        <v>0</v>
      </c>
      <c r="WN89" s="75">
        <f>SUM(FZ89*$WN$28)</f>
        <v>0</v>
      </c>
      <c r="WO89" s="75">
        <f>SUM(GA89*$WO$28)</f>
        <v>0</v>
      </c>
      <c r="WP89" s="75">
        <f>SUM(GB89*$WP$28)</f>
        <v>0</v>
      </c>
      <c r="WQ89" s="75">
        <f>SUM(GC89*$WQ$28)</f>
        <v>0</v>
      </c>
      <c r="WR89" s="75">
        <f>SUM(GD89*$WR$28)</f>
        <v>0</v>
      </c>
      <c r="WS89" s="75">
        <f>SUM(GE89*$WS$28)</f>
        <v>0</v>
      </c>
      <c r="WT89" s="75">
        <f>SUM(GF89*$WT$28)</f>
        <v>0</v>
      </c>
      <c r="WU89" s="75">
        <f>SUM(GG89*$WU$28)</f>
        <v>0</v>
      </c>
      <c r="WV89" s="75">
        <f>SUM(GH89*$WV$28)</f>
        <v>0</v>
      </c>
      <c r="WW89" s="75">
        <f>SUM(GI89*$WW$28)</f>
        <v>0</v>
      </c>
      <c r="WX89" s="75">
        <f>SUM(GJ89*$WX$28)</f>
        <v>0</v>
      </c>
      <c r="WY89" s="75">
        <f>SUM(GK89*$WY$28)</f>
        <v>0</v>
      </c>
      <c r="WZ89" s="75">
        <f>SUM(GL89*$WZ$28)</f>
        <v>0</v>
      </c>
      <c r="XA89" s="75">
        <f>SUM(GM89*$XA$28)</f>
        <v>0</v>
      </c>
      <c r="XB89" s="75">
        <f>SUM(GN89*$XB$28)</f>
        <v>0</v>
      </c>
      <c r="XC89" s="75">
        <f>SUM(GO89*$XC$28)</f>
        <v>0</v>
      </c>
      <c r="XD89" s="75">
        <f>SUM(GP89*$XD$28)</f>
        <v>0</v>
      </c>
      <c r="XE89" s="75">
        <f>SUM(GQ89*$XE$28)</f>
        <v>0</v>
      </c>
      <c r="XF89" s="75">
        <f>SUM(GR89*$XF$28)</f>
        <v>0</v>
      </c>
      <c r="XG89" s="75">
        <f>SUM(GS89*$XG$28)</f>
        <v>0</v>
      </c>
      <c r="XH89" s="75">
        <f>SUM(GT89*$XH$28)</f>
        <v>0</v>
      </c>
      <c r="XI89" s="75">
        <f>SUM(GU89*$XI$28)</f>
        <v>0</v>
      </c>
      <c r="XJ89" s="75">
        <f>SUM(GV89*$XJ$28)</f>
        <v>0</v>
      </c>
      <c r="XK89" s="75">
        <f>SUM(GW89*$XK$28)</f>
        <v>0</v>
      </c>
      <c r="XL89" s="75">
        <f>SUM(GX89*$XL$28)</f>
        <v>0</v>
      </c>
      <c r="XM89" s="75">
        <f>SUM(GY89*$XM$28)</f>
        <v>0</v>
      </c>
      <c r="XN89" s="75">
        <f>SUM(GZ89*$XN$28)</f>
        <v>0</v>
      </c>
      <c r="XO89" s="75">
        <f>SUM(HA89*$XO$28)</f>
        <v>0</v>
      </c>
      <c r="XP89" s="75">
        <f>SUM(HB89*$XP$28)</f>
        <v>0</v>
      </c>
      <c r="XQ89" s="75">
        <f>SUM(HC89*$XQ$28)</f>
        <v>0</v>
      </c>
      <c r="XR89" s="75">
        <f>SUM(HD89*$XR$28)</f>
        <v>0</v>
      </c>
      <c r="XS89" s="75">
        <f>SUM(HE89*$XS$28)</f>
        <v>0</v>
      </c>
      <c r="XT89" s="75">
        <f>SUM(HF89*$XT$28)</f>
        <v>0</v>
      </c>
      <c r="XU89" s="75">
        <f>SUM(HG89*$XU$28)</f>
        <v>0</v>
      </c>
      <c r="XV89" s="75">
        <f>SUM(HH89*$XV$28)</f>
        <v>0</v>
      </c>
      <c r="XW89" s="75">
        <f>SUM(HI89*$XW$28)</f>
        <v>0</v>
      </c>
      <c r="XX89" s="75">
        <f>SUM(HJ89*$XX$28)</f>
        <v>0</v>
      </c>
      <c r="XY89" s="75">
        <f>SUM(HK89*$XY$28)</f>
        <v>0</v>
      </c>
      <c r="XZ89" s="75">
        <f>SUM(HL89*$XZ$28)</f>
        <v>0</v>
      </c>
      <c r="YA89" s="75">
        <f>SUM(HM89*$YA$28)</f>
        <v>0</v>
      </c>
      <c r="YB89" s="75">
        <f>SUM(HN89*$YB$28)</f>
        <v>0</v>
      </c>
      <c r="YC89" s="75">
        <f>SUM(HO89*$YC$28)</f>
        <v>0</v>
      </c>
      <c r="YD89" s="75">
        <f>SUM(HP89*$YD$28)</f>
        <v>0</v>
      </c>
      <c r="YE89" s="75">
        <f>SUM(HQ89*$YE$28)</f>
        <v>0</v>
      </c>
      <c r="YF89" s="75">
        <f>SUM(HR89*$YF$28)</f>
        <v>0</v>
      </c>
      <c r="YG89" s="75">
        <f>SUM(HS89*$YG$28)</f>
        <v>0</v>
      </c>
      <c r="YH89" s="75">
        <f>SUM(HT89*$YH$28)</f>
        <v>0</v>
      </c>
      <c r="YI89" s="75">
        <f>SUM(HU89*$YI$28)</f>
        <v>0</v>
      </c>
      <c r="YJ89" s="75">
        <f>SUM(HV89*$YJ$28)</f>
        <v>0</v>
      </c>
      <c r="YK89" s="75">
        <f>SUM(HW89*$YK$28)</f>
        <v>0</v>
      </c>
      <c r="YL89" s="75">
        <f>SUM(HX89*$YL$28)</f>
        <v>0</v>
      </c>
      <c r="YM89" s="75">
        <f>SUM(HY89*$YM$28)</f>
        <v>0</v>
      </c>
      <c r="YN89" s="75">
        <f>SUM(HZ89*$YN$28)</f>
        <v>0</v>
      </c>
      <c r="YO89" s="75">
        <f>SUM(IA89*$YO$28)</f>
        <v>0</v>
      </c>
      <c r="YP89" s="75">
        <f>SUM(IB89*$YP$28)</f>
        <v>0</v>
      </c>
      <c r="YQ89" s="75">
        <f>SUM(IC89*$YQ$28)</f>
        <v>0</v>
      </c>
      <c r="YR89" s="75">
        <f>SUM(ID89*$YR$28)</f>
        <v>0</v>
      </c>
      <c r="YS89" s="75">
        <f>SUM(IE89*$YS$28)</f>
        <v>0</v>
      </c>
      <c r="YT89" s="75">
        <f>SUM(IF89*$YT$28)</f>
        <v>0</v>
      </c>
      <c r="YU89" s="75">
        <f>SUM(IG89*$YU$28)</f>
        <v>0</v>
      </c>
      <c r="YV89" s="75">
        <f>SUM(IH89*$YV$28)</f>
        <v>0</v>
      </c>
      <c r="YW89" s="75">
        <f>SUM(II89*$YW$28)</f>
        <v>0</v>
      </c>
      <c r="YX89" s="75">
        <f>SUM(IJ89*$YX$28)</f>
        <v>0</v>
      </c>
      <c r="YY89" s="75">
        <f>SUM(IK89*$YY$28)</f>
        <v>0</v>
      </c>
      <c r="YZ89" s="75">
        <f>SUM(IL89*$YZ$28)</f>
        <v>0</v>
      </c>
      <c r="ZA89" s="75">
        <f>SUM(IM89*$ZA$28)</f>
        <v>0</v>
      </c>
      <c r="ZB89" s="75">
        <f>SUM(IN89*$ZB$28)</f>
        <v>0</v>
      </c>
      <c r="ZC89" s="75">
        <f>SUM(IO89*$ZC$28)</f>
        <v>0</v>
      </c>
      <c r="ZD89" s="75">
        <f>SUM(IP89*$ZD$28)</f>
        <v>0</v>
      </c>
      <c r="ZE89" s="75">
        <f>SUM(IQ89*$ZE$28)</f>
        <v>0</v>
      </c>
      <c r="ZF89" s="75">
        <f>SUM(IR89*$ZF$28)</f>
        <v>0</v>
      </c>
      <c r="ZG89" s="75">
        <f>SUM(IS89*$ZG$28)</f>
        <v>0</v>
      </c>
      <c r="ZH89" s="75">
        <f>SUM(IT89*$ZH$28)</f>
        <v>0</v>
      </c>
      <c r="ZI89" s="75">
        <f>SUM(IU89*$ZI$28)</f>
        <v>0</v>
      </c>
      <c r="ZJ89" s="75">
        <f>SUM(IV89*$ZJ$28)</f>
        <v>0</v>
      </c>
      <c r="ZK89" s="75">
        <f>SUM(IW89*$ZK$28)</f>
        <v>0</v>
      </c>
      <c r="ZL89" s="75">
        <f>SUM(IX89*$ZL$28)</f>
        <v>0</v>
      </c>
      <c r="ZM89" s="75">
        <f>SUM(IY89*$ZM$28)</f>
        <v>0</v>
      </c>
      <c r="ZN89" s="75">
        <f>SUM(IZ89*$ZN$28)</f>
        <v>0</v>
      </c>
      <c r="ZO89" s="75">
        <f>SUM(JA89*$ZO$28)</f>
        <v>0</v>
      </c>
      <c r="ZP89" s="75">
        <f>SUM(JB89*$ZP$28)</f>
        <v>0</v>
      </c>
      <c r="ZQ89" s="75">
        <f>SUM(JC89*$ZQ$28)</f>
        <v>0</v>
      </c>
      <c r="ZR89" s="75">
        <f>SUM(JD89*$ZR$28)</f>
        <v>0</v>
      </c>
      <c r="ZS89" s="75">
        <f>SUM(JE89*$ZS$28)</f>
        <v>0</v>
      </c>
      <c r="ZT89" s="75">
        <f>SUM(JF89*$ZT$28)</f>
        <v>0</v>
      </c>
      <c r="ZU89" s="75">
        <f>SUM(JG89*$ZU$28)</f>
        <v>0</v>
      </c>
      <c r="ZV89" s="75">
        <f>SUM(JH89*$ZV$28)</f>
        <v>0</v>
      </c>
      <c r="ZW89" s="75">
        <f>SUM(JI89*$ZW$28)</f>
        <v>0</v>
      </c>
      <c r="ZX89" s="75">
        <f>SUM(JJ89*$ZX$28)</f>
        <v>0</v>
      </c>
      <c r="ZY89" s="75">
        <f>SUM(JK89*$ZY$28)</f>
        <v>0</v>
      </c>
      <c r="ZZ89" s="75">
        <f>SUM(JL89*$ZZ$28)</f>
        <v>0</v>
      </c>
      <c r="AAA89" s="75">
        <f>SUM(JM89*$AAA$28)</f>
        <v>0</v>
      </c>
      <c r="AAB89" s="75">
        <f>SUM(JN89*$AAB$28)</f>
        <v>0</v>
      </c>
      <c r="AAC89" s="75">
        <f>SUM(JO89*$AAC$28)</f>
        <v>0</v>
      </c>
      <c r="AAD89" s="75">
        <f>SUM(JP89*$AAD$28)</f>
        <v>0</v>
      </c>
      <c r="AAE89" s="75">
        <f>SUM(JQ89*$AAE$28)</f>
        <v>0</v>
      </c>
      <c r="AAF89" s="75">
        <f>SUM(JR89*$AAF$28)</f>
        <v>0</v>
      </c>
      <c r="AAG89" s="75">
        <f>SUM(JS89*$AAG$28)</f>
        <v>0</v>
      </c>
      <c r="AAH89" s="75">
        <f>SUM(JT89*$AAH$28)</f>
        <v>0</v>
      </c>
      <c r="AAI89" s="75">
        <f>SUM(JU89*$AAI$28)</f>
        <v>0</v>
      </c>
      <c r="AAJ89" s="75">
        <f>SUM(JV89*$AAJ$28)</f>
        <v>0</v>
      </c>
      <c r="AAK89" s="75">
        <f>SUM(JW89*$AAK$28)</f>
        <v>0</v>
      </c>
      <c r="AAL89" s="75">
        <f>SUM(JX89*$AAL$28)</f>
        <v>0</v>
      </c>
      <c r="AAM89" s="75">
        <f>SUM(JY89*$AAM$28)</f>
        <v>0</v>
      </c>
      <c r="AAN89" s="75">
        <f>SUM(JZ89*$AAN$28)</f>
        <v>0</v>
      </c>
      <c r="AAO89" s="75">
        <f>SUM(KA89*$AAO$28)</f>
        <v>0</v>
      </c>
      <c r="AAP89" s="75">
        <f>SUM(KB89*$AAP$28)</f>
        <v>0</v>
      </c>
      <c r="AAQ89" s="75">
        <f>SUM(KC89*$AAQ$28)</f>
        <v>0</v>
      </c>
      <c r="AAR89" s="75">
        <f>SUM(KD89*$AAR$28)</f>
        <v>0</v>
      </c>
      <c r="AAS89" s="75">
        <f>SUM(KE89*$AAS$28)</f>
        <v>0</v>
      </c>
      <c r="AAT89" s="75">
        <f>SUM(KF89*$AAT$28)</f>
        <v>0</v>
      </c>
      <c r="AAU89" s="75">
        <f>SUM(KG89*$AAU$28)</f>
        <v>0</v>
      </c>
      <c r="AAV89" s="75">
        <f>SUM(KH89*$AAV$28)</f>
        <v>0</v>
      </c>
      <c r="AAW89" s="75">
        <f>SUM(KI89*$AAW$28)</f>
        <v>0</v>
      </c>
      <c r="AAX89" s="75">
        <f>SUM(KJ89*$AAX$28)</f>
        <v>0</v>
      </c>
      <c r="AAY89" s="75">
        <f>SUM(KK89*$AAY$28)</f>
        <v>0</v>
      </c>
      <c r="AAZ89" s="75">
        <f>SUM(KL89*$AAZ$28)</f>
        <v>0</v>
      </c>
      <c r="ABA89" s="75">
        <f>SUM(KM89*$ABA$28)</f>
        <v>0</v>
      </c>
      <c r="ABB89" s="75">
        <f>SUM(KN89*$ABB$28)</f>
        <v>0</v>
      </c>
      <c r="ABC89" s="75">
        <f>SUM(KO89*$ABC$28)</f>
        <v>0</v>
      </c>
      <c r="ABD89" s="75">
        <f>SUM(KP89*$ABD$28)</f>
        <v>0</v>
      </c>
      <c r="ABE89" s="75">
        <f>SUM(KQ89*$ABE$28)</f>
        <v>0</v>
      </c>
      <c r="ABF89" s="75">
        <f>SUM(KR89*$ABF$28)</f>
        <v>0</v>
      </c>
      <c r="ABG89" s="75">
        <f>SUM(KS89*$ABG$28)</f>
        <v>0</v>
      </c>
      <c r="ABH89" s="75">
        <f>SUM(KT89*$ABH$28)</f>
        <v>0</v>
      </c>
      <c r="ABI89" s="75">
        <f>SUM(KU89*$ABI$28)</f>
        <v>0</v>
      </c>
      <c r="ABJ89" s="75">
        <f>SUM(KV89*$ABJ$28)</f>
        <v>0</v>
      </c>
      <c r="ABK89" s="75">
        <f>SUM(KW89*$ABK$28)</f>
        <v>13395.6</v>
      </c>
      <c r="ABL89" s="75">
        <f>SUM(KX89*$ABL$28)</f>
        <v>4858.6499999999996</v>
      </c>
      <c r="ABM89" s="75">
        <f>SUM(KY89*$ABM$28)</f>
        <v>16442.55</v>
      </c>
      <c r="ABN89" s="75">
        <f>SUM(KZ89*$ABN$28)</f>
        <v>0</v>
      </c>
      <c r="ABO89" s="75">
        <f>SUM(LA89*$ABO$28)</f>
        <v>0</v>
      </c>
      <c r="ABP89" s="75">
        <f>SUM(LB89*$ABP$28)</f>
        <v>0</v>
      </c>
      <c r="ABQ89" s="75">
        <f>SUM(LC89*$ABQ$28)</f>
        <v>0</v>
      </c>
      <c r="ABR89" s="75">
        <f>SUM(LD89*$ABR$28)</f>
        <v>7000.4000000000005</v>
      </c>
      <c r="ABS89" s="75">
        <f>SUM(LE89*$ABS$28)</f>
        <v>0</v>
      </c>
      <c r="ABT89" s="75">
        <f>SUM(LF89*$ABT$28)</f>
        <v>0</v>
      </c>
      <c r="ABU89" s="75">
        <f>SUM(LG89*$ABU$28)</f>
        <v>0</v>
      </c>
      <c r="ABV89" s="75">
        <f>SUM(LH89*$ABV$28)</f>
        <v>0</v>
      </c>
      <c r="ABW89" s="75">
        <f>SUM(LI89*$ABW$28)</f>
        <v>0</v>
      </c>
      <c r="ABX89" s="75">
        <f>SUM(LJ89*$ABX$28)</f>
        <v>0</v>
      </c>
      <c r="ABY89" s="75">
        <f>SUM(LK89*$ABY$28)</f>
        <v>0</v>
      </c>
      <c r="ABZ89" s="75">
        <f>SUM(LL89*$ABZ$28)</f>
        <v>0</v>
      </c>
      <c r="ACA89" s="75">
        <f>SUM(LM89*$ACA$28)</f>
        <v>0</v>
      </c>
      <c r="ACB89" s="75">
        <f>SUM(LN89*$ACB$28)</f>
        <v>0</v>
      </c>
      <c r="ACC89" s="75">
        <f>SUM(LO89*$ACC$28)</f>
        <v>0</v>
      </c>
      <c r="ACD89" s="75">
        <f>SUM(LP89*$ACD$28)</f>
        <v>0</v>
      </c>
      <c r="ACE89" s="75">
        <f>SUM(LQ89*$ACE$28)</f>
        <v>0</v>
      </c>
      <c r="ACF89" s="75">
        <f>SUM(LR89*$ACF$28)</f>
        <v>0</v>
      </c>
      <c r="ACG89" s="75">
        <f>SUM(LS89*$ACG$28)</f>
        <v>0</v>
      </c>
      <c r="ACH89" s="75">
        <f>SUM(LT89*$ACH$28)</f>
        <v>0</v>
      </c>
      <c r="ACI89" s="75">
        <f>SUM(LU89*$ACI$28)</f>
        <v>0</v>
      </c>
      <c r="ACJ89" s="75">
        <f>SUM(LV89*$ACJ$28)</f>
        <v>0</v>
      </c>
      <c r="ACK89" s="75">
        <f>SUM(LW89*$ACK$28)</f>
        <v>0</v>
      </c>
      <c r="ACL89" s="75">
        <f>SUM(LX89*$ACL$28)</f>
        <v>0</v>
      </c>
      <c r="ACM89" s="75">
        <f>SUM(LY89*$ACM$28)</f>
        <v>0</v>
      </c>
      <c r="ACN89" s="75">
        <f>SUM(LZ89*$ACN$28)</f>
        <v>0</v>
      </c>
      <c r="ACO89" s="75">
        <f>SUM(MA89*$ACO$28)</f>
        <v>0</v>
      </c>
      <c r="ACP89" s="75">
        <f>SUM(MB89*$ACP$28)</f>
        <v>0</v>
      </c>
      <c r="ACQ89" s="75">
        <f>SUM(MC89*$ACQ$28)</f>
        <v>0</v>
      </c>
      <c r="ACR89" s="75">
        <f>SUM(MD89*$ACR$28)</f>
        <v>0</v>
      </c>
      <c r="ACS89" s="75">
        <f>SUM(ME89*$ACS$28)</f>
        <v>4452</v>
      </c>
      <c r="ACT89" s="75">
        <f>SUM(MF89*$ACT$28)</f>
        <v>140</v>
      </c>
      <c r="ACU89" s="75">
        <f>SUM(MG89*$ACU$28)</f>
        <v>0</v>
      </c>
      <c r="ACV89" s="75">
        <f>SUM(MH89*$ACV$28)</f>
        <v>0</v>
      </c>
      <c r="ACW89" s="75">
        <f>SUM(MI89*$ACW$28)</f>
        <v>0</v>
      </c>
      <c r="ACX89" s="75">
        <f>SUM(MJ89*$ACX$28)</f>
        <v>0</v>
      </c>
      <c r="ACY89" s="75">
        <f>SUM(MK89*$ACY$28)</f>
        <v>0</v>
      </c>
      <c r="ACZ89" s="75">
        <f>SUM(ML89*$ACZ$28)</f>
        <v>0</v>
      </c>
      <c r="ADA89" s="75">
        <f>SUM(MM89*$ADA$28)</f>
        <v>0</v>
      </c>
      <c r="ADB89" s="75">
        <f>SUM(MN89*$ADB$28)</f>
        <v>0</v>
      </c>
      <c r="ADC89" s="75">
        <f>SUM(MO89*$ADC$28)</f>
        <v>0</v>
      </c>
      <c r="ADD89" s="75">
        <f>SUM(MP89*$ADD$28)</f>
        <v>0</v>
      </c>
      <c r="ADE89" s="75">
        <f>SUM(MQ89*$ADE$28)</f>
        <v>0</v>
      </c>
      <c r="ADF89" s="75">
        <f>SUM(MR89*$ADF$28)</f>
        <v>0</v>
      </c>
      <c r="ADG89" s="75">
        <f>SUM(MS89*$ADG$28)</f>
        <v>0</v>
      </c>
      <c r="ADH89" s="75">
        <f>SUM(MT89*$ADH$28)</f>
        <v>0</v>
      </c>
      <c r="ADI89" s="75">
        <f>SUM(MU89*$ADI$28)</f>
        <v>0</v>
      </c>
      <c r="ADJ89" s="75">
        <f>SUM(MV89*$ADJ$28)</f>
        <v>0</v>
      </c>
      <c r="ADK89" s="75">
        <f>SUM(MW89*$ADK$28)</f>
        <v>0</v>
      </c>
      <c r="ADL89" s="75">
        <f>SUM(MX89*$ADL$28)</f>
        <v>0</v>
      </c>
      <c r="ADM89" s="75">
        <f>SUM(MY89*$ADM$28)</f>
        <v>0</v>
      </c>
      <c r="ADN89" s="75">
        <f>SUM(MZ89*$ADN$28)</f>
        <v>0</v>
      </c>
      <c r="ADO89" s="75">
        <f>SUM(NA89*$ADO$28)</f>
        <v>0</v>
      </c>
      <c r="ADP89" s="75">
        <f>SUM(NB89*$ADP$28)</f>
        <v>0</v>
      </c>
      <c r="ADQ89" s="75">
        <f>SUM(NC89*$ADQ$28)</f>
        <v>0</v>
      </c>
      <c r="ADR89" s="75">
        <f>SUM(ND89*$ADR$28)</f>
        <v>0</v>
      </c>
      <c r="ADS89" s="75">
        <f>SUM(NE89*$ADS$28)</f>
        <v>0</v>
      </c>
      <c r="ADT89" s="75">
        <f>SUM(NF89*$ADT$28)</f>
        <v>0</v>
      </c>
      <c r="ADU89" s="75">
        <f>SUM(NG89*$ADU$28)</f>
        <v>0</v>
      </c>
      <c r="ADV89" s="75">
        <f>SUM(NH89*$ADV$28)</f>
        <v>0</v>
      </c>
      <c r="ADW89" s="75">
        <f>SUM(NI89*$ADW$28)</f>
        <v>0</v>
      </c>
      <c r="ADX89" s="75">
        <f>SUM(NJ89*$ADX$28)</f>
        <v>0</v>
      </c>
      <c r="ADY89" s="75">
        <f>SUM(NK89*$ADY$28)</f>
        <v>0</v>
      </c>
      <c r="ADZ89" s="75">
        <f>SUM(NL89*$ADZ$28)</f>
        <v>0</v>
      </c>
      <c r="AEA89" s="75">
        <f>SUM(NM89*$AEA$28)</f>
        <v>0</v>
      </c>
      <c r="AEB89" s="75">
        <f>SUM(NN89*$AEB$28)</f>
        <v>0</v>
      </c>
      <c r="AEC89" s="75">
        <f>SUM(NO89*$AEC$28)</f>
        <v>0</v>
      </c>
      <c r="AED89" s="75">
        <f>SUM(NP89*$AED$28)</f>
        <v>0</v>
      </c>
      <c r="AEE89" s="75">
        <f>SUM(NQ89*$AEE$28)</f>
        <v>0</v>
      </c>
      <c r="AEF89" s="75">
        <f>SUM(NR89*$AEF$28)</f>
        <v>0</v>
      </c>
      <c r="AEG89" s="75">
        <f>SUM(NS89*$AEG$28)</f>
        <v>0</v>
      </c>
      <c r="AEH89" s="75">
        <f>SUM(NT89*$AEH$28)</f>
        <v>0</v>
      </c>
      <c r="AEI89" s="75">
        <f>SUM(NU89*$AEI$28)</f>
        <v>0</v>
      </c>
      <c r="AEJ89" s="75">
        <f>SUM(NV89*$AEJ$28)</f>
        <v>0</v>
      </c>
      <c r="AEK89" s="75">
        <f>SUM(NW89*$AEK$28)</f>
        <v>0</v>
      </c>
      <c r="AEL89" s="75">
        <f>SUM(NX89*$AEL$28)</f>
        <v>0</v>
      </c>
      <c r="AEM89" s="75">
        <f>SUM(NY89*$AEM$28)</f>
        <v>0</v>
      </c>
      <c r="AEN89" s="75">
        <f>SUM(NZ89*$AEN$28)</f>
        <v>0</v>
      </c>
      <c r="AEO89" s="75">
        <f>SUM(OA89*$AEO$28)</f>
        <v>0</v>
      </c>
      <c r="AEP89" s="75">
        <f>SUM(OB89*$AEP$28)</f>
        <v>0</v>
      </c>
      <c r="AEQ89" s="75">
        <f>SUM(OC89*$AEQ$28)</f>
        <v>0</v>
      </c>
      <c r="AER89" s="75">
        <f>SUM(OD89*$AER$28)</f>
        <v>0</v>
      </c>
      <c r="AES89" s="75">
        <f>SUM(OE89*$AES$28)</f>
        <v>0</v>
      </c>
      <c r="AET89" s="75">
        <f>SUM(OF89*$AET$28)</f>
        <v>0</v>
      </c>
      <c r="AEU89" s="75">
        <f>SUM(OG89*$AEU$28)</f>
        <v>0</v>
      </c>
      <c r="AEV89" s="75">
        <f>SUM(OH89*$AEV$28)</f>
        <v>0</v>
      </c>
      <c r="AEW89" s="75">
        <f>SUM(OI89*$AEW$28)</f>
        <v>0</v>
      </c>
      <c r="AEX89" s="75">
        <f>SUM(OJ89*$AEX$28)</f>
        <v>0</v>
      </c>
      <c r="AEY89" s="75">
        <f>SUM(OK89*$AEY$28)</f>
        <v>0</v>
      </c>
      <c r="AEZ89" s="75">
        <f>SUM(OL89*$AEZ$28)</f>
        <v>0</v>
      </c>
      <c r="AFA89" s="75">
        <f>SUM(OM89*$AFA$28)</f>
        <v>0</v>
      </c>
      <c r="AFB89" s="75">
        <f>SUM(ON89*$AFB$28)</f>
        <v>0</v>
      </c>
      <c r="AFC89" s="75">
        <f>SUM(OO89*$AFC$28)</f>
        <v>0</v>
      </c>
      <c r="AFD89" s="75">
        <f>SUM(OP89*$AFD$28)</f>
        <v>0</v>
      </c>
      <c r="AFE89" s="75">
        <f>SUM(OQ89*$AFE$28)</f>
        <v>0</v>
      </c>
      <c r="AFF89" s="75">
        <f>SUM(OR89*$AFF$28)</f>
        <v>0</v>
      </c>
      <c r="AFG89" s="75">
        <f>SUM(OS89*$AFG$28)</f>
        <v>0</v>
      </c>
      <c r="AFH89" s="75">
        <f>SUM(OT89*$AFH$28)</f>
        <v>0</v>
      </c>
      <c r="AFI89" s="75">
        <f>SUM(OU89*$AFI$28)</f>
        <v>0</v>
      </c>
      <c r="AFJ89" s="75">
        <f>SUM(OV89*$AFJ$28)</f>
        <v>0</v>
      </c>
      <c r="AFK89" s="75">
        <f>SUM(OW89*$AFK$28)</f>
        <v>0</v>
      </c>
      <c r="AFL89" s="75">
        <f>SUM(OX89*$AFL$28)</f>
        <v>0</v>
      </c>
      <c r="AFM89" s="75">
        <f>SUM(OY89*$AFM$28)</f>
        <v>0</v>
      </c>
      <c r="AFN89" s="75">
        <f>SUM(OZ89*$AFN$28)</f>
        <v>0</v>
      </c>
      <c r="AFO89" s="75">
        <f>SUM(PA89*$AFO$28)</f>
        <v>0</v>
      </c>
      <c r="AFP89" s="75">
        <f>SUM(PB89*$AFP$28)</f>
        <v>0</v>
      </c>
      <c r="AFQ89" s="75">
        <f>SUM(PC89*$AFQ$28)</f>
        <v>0</v>
      </c>
      <c r="AFR89" s="75">
        <f>SUM(PD89*$AFR$28)</f>
        <v>0</v>
      </c>
      <c r="AFS89" s="75">
        <f>SUM(PE89*$AFS$28)</f>
        <v>0</v>
      </c>
      <c r="AFT89" s="75">
        <f>SUM(PF89*$AFT$28)</f>
        <v>0</v>
      </c>
      <c r="AFU89" s="75">
        <f>SUM(PG89*$AFU$28)</f>
        <v>0</v>
      </c>
      <c r="AFV89" s="75">
        <f>SUM(PH89*$AFV$28)</f>
        <v>0</v>
      </c>
      <c r="AFW89" s="75">
        <f>SUM(PI89*$AFW$28)</f>
        <v>0</v>
      </c>
      <c r="AFX89" s="75">
        <f>SUM(PJ89*$AFX$28)</f>
        <v>0</v>
      </c>
      <c r="AFY89" s="75">
        <f>SUM(PK89*$AFY$28)</f>
        <v>0</v>
      </c>
      <c r="AFZ89" s="75">
        <f>SUM(PL89*$AFZ$28)</f>
        <v>13840</v>
      </c>
      <c r="AGA89" s="75">
        <f>SUM(PM89*$AGA$28)</f>
        <v>0</v>
      </c>
      <c r="AGB89" s="75">
        <f>SUM(PN89*$AGB$28)</f>
        <v>0</v>
      </c>
      <c r="AGC89" s="75">
        <f>SUM(PO89*$AGC$28)</f>
        <v>0</v>
      </c>
      <c r="AGD89" s="75">
        <f>SUM(PP89*$AGD$28)</f>
        <v>0</v>
      </c>
      <c r="AGE89" s="75">
        <f>SUM(PQ89*$AGE$28)</f>
        <v>0</v>
      </c>
      <c r="AGF89" s="75">
        <f>SUM(PR89*$AGF$28)</f>
        <v>0</v>
      </c>
      <c r="AGG89" s="75">
        <f>SUM(PS89*$AGG$28)</f>
        <v>0</v>
      </c>
      <c r="AGH89" s="75">
        <f>SUM(PT89*$AGH$28)</f>
        <v>0</v>
      </c>
      <c r="AGI89" s="75">
        <f>SUM(PU89*$AGI$28)</f>
        <v>0</v>
      </c>
      <c r="AGJ89" s="75">
        <f>SUM(PV89*$AGJ$28)</f>
        <v>0</v>
      </c>
      <c r="AGK89" s="75">
        <f>SUM(PW89*$AGK$28)</f>
        <v>0</v>
      </c>
      <c r="AGL89" s="75">
        <f>SUM(PX89*$AGL$28)</f>
        <v>25000</v>
      </c>
      <c r="AGM89" s="75">
        <f>SUM(PY89*$AGM$28)</f>
        <v>0</v>
      </c>
      <c r="AGN89" s="75">
        <f>SUM(PZ89*$AGN$28)</f>
        <v>0</v>
      </c>
      <c r="AGO89" s="75">
        <f>SUM(QA89*$AGO$28)</f>
        <v>0</v>
      </c>
      <c r="AGP89" s="75">
        <f>SUM(QB89*$AGP$28)</f>
        <v>0</v>
      </c>
      <c r="AGQ89" s="75">
        <f>SUM(QC89*$AGQ$28)</f>
        <v>0</v>
      </c>
      <c r="AGR89" s="75">
        <f>SUM(QD89*$AGR$28)</f>
        <v>0</v>
      </c>
      <c r="AGS89" s="75">
        <f>SUM(QE89*$AGS$28)</f>
        <v>0</v>
      </c>
      <c r="AGT89" s="75">
        <f>SUM(QF89*$AGT$28)</f>
        <v>0</v>
      </c>
      <c r="AGU89" s="75">
        <f>SUM(QG89*$AGU$28)</f>
        <v>0</v>
      </c>
      <c r="AGV89" s="75">
        <f>SUM(QH89*$AGV$28)</f>
        <v>0</v>
      </c>
      <c r="AGW89" s="75">
        <f>SUM(QI89*$AGW$28)</f>
        <v>0</v>
      </c>
      <c r="AGX89" s="75">
        <f>SUM(QJ89*$AGX$28)</f>
        <v>0</v>
      </c>
      <c r="AGY89" s="75">
        <f>SUM(QK89*$AGY$28)</f>
        <v>0</v>
      </c>
      <c r="AGZ89" s="75">
        <f>SUM(QL89*$AGZ$28)</f>
        <v>0</v>
      </c>
      <c r="AHA89" s="75">
        <f>SUM(QM89*$AHA$28)</f>
        <v>0</v>
      </c>
      <c r="AHB89" s="75">
        <f>SUM(QN89*$AHB$28)</f>
        <v>0</v>
      </c>
      <c r="AHC89" s="75">
        <f>SUM(QO89*$AHC$28)</f>
        <v>0</v>
      </c>
      <c r="AHD89" s="75">
        <f>SUM(QP89*$AHD$28)</f>
        <v>0</v>
      </c>
      <c r="AHE89" s="75">
        <f>SUM(QQ89*$AHE$28)</f>
        <v>0</v>
      </c>
      <c r="AHF89" s="75">
        <f>SUM(QR89*$AHF$28)</f>
        <v>0</v>
      </c>
      <c r="AHG89" s="75">
        <f>SUM(QS89*$AHG$28)</f>
        <v>0</v>
      </c>
      <c r="AHH89" s="75">
        <f>SUM(QT89*$AHH$28)</f>
        <v>0</v>
      </c>
      <c r="AHI89" s="75">
        <f>SUM(QU89*$AHI$28)</f>
        <v>0</v>
      </c>
      <c r="AHJ89" s="75">
        <f>SUM(QV89*$AHJ$28)</f>
        <v>0</v>
      </c>
      <c r="AHK89" s="75">
        <f>SUM(QW89*$AHK$28)</f>
        <v>0</v>
      </c>
      <c r="AHL89" s="75">
        <f>SUM(QX89*$AHL$28)</f>
        <v>0</v>
      </c>
      <c r="AHM89" s="75">
        <f>SUM(QY89*$AHM$28)</f>
        <v>0</v>
      </c>
      <c r="AHN89" s="75">
        <f>SUM(QZ89*$AHN$28)</f>
        <v>0</v>
      </c>
      <c r="AHO89" s="75">
        <f>SUM(RA89*$AHO$28)</f>
        <v>0</v>
      </c>
      <c r="AHP89" s="75">
        <f>SUM(RB89*$AHP$28)</f>
        <v>0</v>
      </c>
      <c r="AHQ89" s="75">
        <f>SUM(RC89*$AHQ$28)</f>
        <v>0</v>
      </c>
      <c r="AHT89" s="22">
        <f>SUM(AS89:KN89)</f>
        <v>54.640000000000008</v>
      </c>
      <c r="AHU89" s="22">
        <f>SUM(KO89:KV89)</f>
        <v>0</v>
      </c>
      <c r="AHV89" s="22">
        <f>SUM(KW89:MD89)</f>
        <v>16.71</v>
      </c>
      <c r="AHW89" s="22">
        <f>SUM(ME89:NL89)</f>
        <v>3.2800000000000002</v>
      </c>
      <c r="AHX89" s="22">
        <f>SUM(NM89:NT89)</f>
        <v>0</v>
      </c>
      <c r="AHY89" s="22">
        <f>SUM(NU89:OJ89)</f>
        <v>0</v>
      </c>
      <c r="AHZ89" s="22">
        <f>SUM(OK89:RC89)</f>
        <v>3.9699999999999998</v>
      </c>
      <c r="AIA89" s="22">
        <f>SUM(AHT89:AHZ89)</f>
        <v>78.600000000000009</v>
      </c>
      <c r="AIB89" s="77">
        <f>SUM(AHT89/AIA89)</f>
        <v>0.69516539440203562</v>
      </c>
      <c r="AIC89" s="77">
        <f>SUM(AHU89/AIA89)</f>
        <v>0</v>
      </c>
      <c r="AID89" s="77">
        <f>SUM(AHV89/AIA89)</f>
        <v>0.21259541984732824</v>
      </c>
      <c r="AIE89" s="77">
        <f>SUM(AHW89/AIA89)</f>
        <v>4.1730279898218828E-2</v>
      </c>
      <c r="AIF89" s="77">
        <f>SUM(AHX89/AIA89)</f>
        <v>0</v>
      </c>
      <c r="AIG89" s="77">
        <f>SUM(AHY89/AIA89)</f>
        <v>0</v>
      </c>
      <c r="AIH89" s="77">
        <f>SUM(AHZ89/AIA89)</f>
        <v>5.0508905852417296E-2</v>
      </c>
      <c r="AII89" s="22" t="s">
        <v>576</v>
      </c>
      <c r="AIK89" s="75">
        <f>SUM(RG89:AHQ89)</f>
        <v>275001.69999999995</v>
      </c>
      <c r="AIL89" s="75">
        <f>AE89</f>
        <v>79540</v>
      </c>
      <c r="AIM89" s="75">
        <f>SUM(AFZ89:AHD89)</f>
        <v>38840</v>
      </c>
      <c r="AIN89" s="75">
        <f>SUM(AIK89-AIM89)</f>
        <v>236161.69999999995</v>
      </c>
      <c r="AIO89" s="75">
        <f>SUM(AIL89+AIM89)</f>
        <v>118380</v>
      </c>
      <c r="AIP89" s="23">
        <f>SUM(AIO89/AIN89)</f>
        <v>0.50126671683003643</v>
      </c>
    </row>
    <row r="90" spans="5:926" ht="23.25" customHeight="1" x14ac:dyDescent="0.2">
      <c r="E90" s="72"/>
      <c r="J90" s="78">
        <v>2021</v>
      </c>
      <c r="K90" s="78">
        <v>1316</v>
      </c>
      <c r="L90" s="79">
        <v>44334</v>
      </c>
      <c r="M90" s="78">
        <v>1555100</v>
      </c>
      <c r="N90" s="80"/>
      <c r="O90" s="80" t="s">
        <v>700</v>
      </c>
      <c r="P90" s="80" t="s">
        <v>761</v>
      </c>
      <c r="Q90" s="80" t="s">
        <v>762</v>
      </c>
      <c r="R90" s="22">
        <v>12</v>
      </c>
      <c r="S90" s="22">
        <v>2</v>
      </c>
      <c r="T90" s="22">
        <v>10</v>
      </c>
      <c r="U90" s="68" t="s">
        <v>698</v>
      </c>
      <c r="V90" s="22" t="s">
        <v>699</v>
      </c>
      <c r="X90" s="22">
        <v>159.19999999999999</v>
      </c>
      <c r="Y90" s="74">
        <f>SUM(AK90/X90)</f>
        <v>1884.422110552764</v>
      </c>
      <c r="Z90" s="75">
        <v>332705</v>
      </c>
      <c r="AA90" s="75"/>
      <c r="AB90" s="75"/>
      <c r="AC90" s="75">
        <f>SUM(Z90:AB90)</f>
        <v>332705</v>
      </c>
      <c r="AD90" s="75">
        <v>332705</v>
      </c>
      <c r="AE90" s="75"/>
      <c r="AF90" s="75"/>
      <c r="AG90" s="75">
        <f>SUM(AD90:AF90)</f>
        <v>332705</v>
      </c>
      <c r="AH90" s="74">
        <v>300000</v>
      </c>
      <c r="AI90" s="74"/>
      <c r="AJ90" s="74"/>
      <c r="AK90" s="76">
        <f>SUM(AH90-(AI90+AJ90))</f>
        <v>300000</v>
      </c>
      <c r="AL90" s="23">
        <f>SUM(AD90/AK90)</f>
        <v>1.1090166666666668</v>
      </c>
      <c r="AM90" s="77">
        <f>ABS(AL90-$A$7)</f>
        <v>0.37001666666666677</v>
      </c>
      <c r="AN90" s="77">
        <f>ABS(AL90-$A$9)</f>
        <v>0.31776940749232685</v>
      </c>
      <c r="AO90" s="77">
        <f>SUMSQ(AN90)</f>
        <v>0.10097739633802447</v>
      </c>
      <c r="AP90" s="75">
        <f>AK90^2</f>
        <v>90000000000</v>
      </c>
      <c r="AQ90" s="74">
        <f>AG90^2</f>
        <v>110692617025</v>
      </c>
      <c r="AR90" s="75">
        <f>AG90*AK90</f>
        <v>99811500000</v>
      </c>
      <c r="KZ90" s="22">
        <v>33.369999999999997</v>
      </c>
      <c r="ME90" s="22">
        <v>8.0500000000000007</v>
      </c>
      <c r="MF90" s="22">
        <v>1.67</v>
      </c>
      <c r="MG90" s="22">
        <v>18.23</v>
      </c>
      <c r="ML90" s="22">
        <v>13.2</v>
      </c>
      <c r="OD90" s="22">
        <v>5.36</v>
      </c>
      <c r="RB90" s="22">
        <v>1.99</v>
      </c>
      <c r="RE90" s="22">
        <f>SUM(AS90:PG90)</f>
        <v>79.88000000000001</v>
      </c>
      <c r="RF90" s="22">
        <f>SUM(AS90:RC90)</f>
        <v>81.87</v>
      </c>
      <c r="RG90" s="75">
        <f>SUM(AS90*$RG$28)</f>
        <v>0</v>
      </c>
      <c r="RH90" s="75">
        <f>SUM(AT90*$RH$28)</f>
        <v>0</v>
      </c>
      <c r="RI90" s="75">
        <f>SUM(AU90*$RI$28)</f>
        <v>0</v>
      </c>
      <c r="RJ90" s="75">
        <f>SUM(AV90*$RJ$28)</f>
        <v>0</v>
      </c>
      <c r="RK90" s="75">
        <f>SUM(AW90*$RK$28)</f>
        <v>0</v>
      </c>
      <c r="RL90" s="75">
        <f>SUM(AX90*$RL$28)</f>
        <v>0</v>
      </c>
      <c r="RM90" s="75">
        <f>SUM(AY90*$RM$28)</f>
        <v>0</v>
      </c>
      <c r="RN90" s="75">
        <f>SUM(AZ90*$RN$28)</f>
        <v>0</v>
      </c>
      <c r="RO90" s="75">
        <f>SUM(BA90*$RO$28)</f>
        <v>0</v>
      </c>
      <c r="RP90" s="75">
        <f>SUM(BB90*$RP$28)</f>
        <v>0</v>
      </c>
      <c r="RQ90" s="75">
        <f>SUM(BC90*$RQ$28)</f>
        <v>0</v>
      </c>
      <c r="RR90" s="75">
        <f>SUM(BD90*$RR$28)</f>
        <v>0</v>
      </c>
      <c r="RS90" s="75">
        <f>SUM(BE90*$RS$28)</f>
        <v>0</v>
      </c>
      <c r="RT90" s="75">
        <f>SUM(BF90*$RT$28)</f>
        <v>0</v>
      </c>
      <c r="RU90" s="75">
        <f>SUM(BG90*$RU$28)</f>
        <v>0</v>
      </c>
      <c r="RV90" s="75">
        <f>SUM(BH90*$RV$28)</f>
        <v>0</v>
      </c>
      <c r="RW90" s="75">
        <f>SUM(BI90*$RW$28)</f>
        <v>0</v>
      </c>
      <c r="RX90" s="75">
        <f>SUM(BJ90*$RX$28)</f>
        <v>0</v>
      </c>
      <c r="RY90" s="75">
        <f>SUM(BK90*$RY$28)</f>
        <v>0</v>
      </c>
      <c r="RZ90" s="75">
        <f>SUM(BL90*$RZ$28)</f>
        <v>0</v>
      </c>
      <c r="SA90" s="75">
        <f>SUM(BM90*$SA$28)</f>
        <v>0</v>
      </c>
      <c r="SB90" s="75">
        <f>SUM(BN90*$SB$28)</f>
        <v>0</v>
      </c>
      <c r="SC90" s="75">
        <f>SUM(BO90*$SC$28)</f>
        <v>0</v>
      </c>
      <c r="SD90" s="75">
        <f>SUM(BP90*$SD$28)</f>
        <v>0</v>
      </c>
      <c r="SE90" s="75">
        <f>SUM(BQ90*$SE$28)</f>
        <v>0</v>
      </c>
      <c r="SF90" s="75">
        <f>SUM(BR90*$SF$28)</f>
        <v>0</v>
      </c>
      <c r="SG90" s="75">
        <f>SUM(BS90*$SG$28)</f>
        <v>0</v>
      </c>
      <c r="SH90" s="75">
        <f>SUM(BT90*$SH$28)</f>
        <v>0</v>
      </c>
      <c r="SI90" s="75">
        <f>SUM(BU90*$SI$28)</f>
        <v>0</v>
      </c>
      <c r="SJ90" s="75">
        <f>SUM(BV90*$SJ$28)</f>
        <v>0</v>
      </c>
      <c r="SK90" s="75">
        <f>SUM(BW90*$SK$28)</f>
        <v>0</v>
      </c>
      <c r="SL90" s="75">
        <f>SUM(BX90*$SL$28)</f>
        <v>0</v>
      </c>
      <c r="SM90" s="75">
        <f>SUM(BY90*$SM$28)</f>
        <v>0</v>
      </c>
      <c r="SN90" s="75">
        <f>SUM(BZ90*$SN$28)</f>
        <v>0</v>
      </c>
      <c r="SO90" s="75">
        <f>SUM(CA90*$SO$28)</f>
        <v>0</v>
      </c>
      <c r="SP90" s="75">
        <f>SUM(CB90*$SP$28)</f>
        <v>0</v>
      </c>
      <c r="SQ90" s="75">
        <f>SUM(CC90*$SQ$28)</f>
        <v>0</v>
      </c>
      <c r="SR90" s="75">
        <f>SUM(CD90*$SR$28)</f>
        <v>0</v>
      </c>
      <c r="SS90" s="75">
        <f>SUM(CE90*$SS$28)</f>
        <v>0</v>
      </c>
      <c r="ST90" s="75">
        <f>SUM(CF90*$ST$28)</f>
        <v>0</v>
      </c>
      <c r="SU90" s="75">
        <f>SUM(CG90*$SU$28)</f>
        <v>0</v>
      </c>
      <c r="SV90" s="75">
        <f>SUM(CH90*$SV$28)</f>
        <v>0</v>
      </c>
      <c r="SW90" s="75">
        <f>SUM(CI90*$SW$28)</f>
        <v>0</v>
      </c>
      <c r="SX90" s="75">
        <f>SUM(CJ90*$SX$28)</f>
        <v>0</v>
      </c>
      <c r="SY90" s="75">
        <f>SUM(CK90*$SY$28)</f>
        <v>0</v>
      </c>
      <c r="SZ90" s="75">
        <f>SUM(CL90*$SZ$28)</f>
        <v>0</v>
      </c>
      <c r="TA90" s="75">
        <f>SUM(CM90*$TA$28)</f>
        <v>0</v>
      </c>
      <c r="TB90" s="75">
        <f>SUM(CN90*$TB$28)</f>
        <v>0</v>
      </c>
      <c r="TC90" s="75">
        <f>SUM(CO90*$TC$28)</f>
        <v>0</v>
      </c>
      <c r="TD90" s="75">
        <f>SUM(CP90*$TD$28)</f>
        <v>0</v>
      </c>
      <c r="TE90" s="75">
        <f>SUM(CQ90*$TE$28)</f>
        <v>0</v>
      </c>
      <c r="TF90" s="75">
        <f>SUM(CR90*$TF$28)</f>
        <v>0</v>
      </c>
      <c r="TG90" s="75">
        <f>SUM(CS90*$TG$28)</f>
        <v>0</v>
      </c>
      <c r="TH90" s="75">
        <f>SUM(CT90*$TH$28)</f>
        <v>0</v>
      </c>
      <c r="TI90" s="75">
        <f>SUM(CU90*$TI$28)</f>
        <v>0</v>
      </c>
      <c r="TJ90" s="75">
        <f>SUM(CV90*$TJ$28)</f>
        <v>0</v>
      </c>
      <c r="TK90" s="75">
        <f>SUM(CW90*$TK$28)</f>
        <v>0</v>
      </c>
      <c r="TL90" s="75">
        <f>SUM(CX90*$TL$28)</f>
        <v>0</v>
      </c>
      <c r="TM90" s="75">
        <f>SUM(CY90*$TM$28)</f>
        <v>0</v>
      </c>
      <c r="TN90" s="75">
        <f>SUM(CZ90*$TN$28)</f>
        <v>0</v>
      </c>
      <c r="TO90" s="75">
        <f>SUM(DA90*$TO$28)</f>
        <v>0</v>
      </c>
      <c r="TP90" s="75">
        <f>SUM(DB90*$TP$28)</f>
        <v>0</v>
      </c>
      <c r="TQ90" s="75">
        <f>SUM(DC90*$TQ$28)</f>
        <v>0</v>
      </c>
      <c r="TR90" s="75">
        <f>SUM(DD90*$TR$28)</f>
        <v>0</v>
      </c>
      <c r="TS90" s="75">
        <f>SUM(DE90*$TS$28)</f>
        <v>0</v>
      </c>
      <c r="TT90" s="75">
        <f>SUM(DF90*$TT$28)</f>
        <v>0</v>
      </c>
      <c r="TU90" s="75">
        <f>SUM(DG90*$TU$28)</f>
        <v>0</v>
      </c>
      <c r="TV90" s="75">
        <f>SUM(DH90*$TV$28)</f>
        <v>0</v>
      </c>
      <c r="TW90" s="75">
        <f>SUM(DI90*$TW$28)</f>
        <v>0</v>
      </c>
      <c r="TX90" s="75">
        <f>SUM(DJ90*$TX$28)</f>
        <v>0</v>
      </c>
      <c r="TY90" s="75">
        <f>SUM(DK90*$TY$28)</f>
        <v>0</v>
      </c>
      <c r="TZ90" s="75">
        <f>SUM(DL90*$TZ$28)</f>
        <v>0</v>
      </c>
      <c r="UA90" s="75">
        <f>SUM(DM90*$UA$28)</f>
        <v>0</v>
      </c>
      <c r="UB90" s="75">
        <f>SUM(DN90*$UB$28)</f>
        <v>0</v>
      </c>
      <c r="UC90" s="75">
        <f>SUM(DO90*$UC$28)</f>
        <v>0</v>
      </c>
      <c r="UD90" s="75">
        <f>SUM(DP90*$UD$28)</f>
        <v>0</v>
      </c>
      <c r="UE90" s="75">
        <f>SUM(DQ90*$UE$28)</f>
        <v>0</v>
      </c>
      <c r="UF90" s="75">
        <f>SUM(DR90*$UF$28)</f>
        <v>0</v>
      </c>
      <c r="UG90" s="75">
        <f>SUM(DS90*$UG$28)</f>
        <v>0</v>
      </c>
      <c r="UH90" s="75">
        <f>SUM(DT90*$UH$28)</f>
        <v>0</v>
      </c>
      <c r="UI90" s="75">
        <f>SUM(DU90*$UI$28)</f>
        <v>0</v>
      </c>
      <c r="UJ90" s="75">
        <f>SUM(DV90*$UJ$28)</f>
        <v>0</v>
      </c>
      <c r="UK90" s="75">
        <f>SUM(DW90*$UK$28)</f>
        <v>0</v>
      </c>
      <c r="UL90" s="75">
        <f>SUM(DX90*$UL$28)</f>
        <v>0</v>
      </c>
      <c r="UM90" s="75">
        <f>SUM(DY90*$UM$28)</f>
        <v>0</v>
      </c>
      <c r="UN90" s="75">
        <f>SUM(DZ90*$UN$28)</f>
        <v>0</v>
      </c>
      <c r="UO90" s="75">
        <f>SUM(EA90*$UO$28)</f>
        <v>0</v>
      </c>
      <c r="UP90" s="75">
        <f>SUM(EB90*$UP$28)</f>
        <v>0</v>
      </c>
      <c r="UQ90" s="75">
        <f>SUM(EC90*$UQ$28)</f>
        <v>0</v>
      </c>
      <c r="UR90" s="75">
        <f>SUM(ED90*$UR$28)</f>
        <v>0</v>
      </c>
      <c r="US90" s="75">
        <f>SUM(EE90*$US$28)</f>
        <v>0</v>
      </c>
      <c r="UT90" s="75">
        <f>SUM(EF90*$UT$28)</f>
        <v>0</v>
      </c>
      <c r="UU90" s="75">
        <f>SUM(EG90*$UU$28)</f>
        <v>0</v>
      </c>
      <c r="UV90" s="75">
        <f>SUM(EH90*$UV$28)</f>
        <v>0</v>
      </c>
      <c r="UW90" s="75">
        <f>SUM(EI90*$UW$28)</f>
        <v>0</v>
      </c>
      <c r="UX90" s="75">
        <f>SUM(EJ90*$UX$28)</f>
        <v>0</v>
      </c>
      <c r="UY90" s="75">
        <f>SUM(EK90*$UY$28)</f>
        <v>0</v>
      </c>
      <c r="UZ90" s="75">
        <f>SUM(EL90*$UZ$28)</f>
        <v>0</v>
      </c>
      <c r="VA90" s="75">
        <f>SUM(EM90*$VA$28)</f>
        <v>0</v>
      </c>
      <c r="VB90" s="75">
        <f>SUM(EN90*$VB$28)</f>
        <v>0</v>
      </c>
      <c r="VC90" s="75">
        <f>SUM(EO90*$VC$28)</f>
        <v>0</v>
      </c>
      <c r="VD90" s="75">
        <f>SUM(EP90*$VD$28)</f>
        <v>0</v>
      </c>
      <c r="VE90" s="75">
        <f>SUM(EQ90*$VE$28)</f>
        <v>0</v>
      </c>
      <c r="VF90" s="75">
        <f>SUM(ER90*$VF$28)</f>
        <v>0</v>
      </c>
      <c r="VG90" s="75">
        <f>SUM(ES90*$VG$28)</f>
        <v>0</v>
      </c>
      <c r="VH90" s="75">
        <f>SUM(ET90*$VH$28)</f>
        <v>0</v>
      </c>
      <c r="VI90" s="75">
        <f>SUM(EU90*$VI$28)</f>
        <v>0</v>
      </c>
      <c r="VJ90" s="75">
        <f>SUM(EV90*$VJ$28)</f>
        <v>0</v>
      </c>
      <c r="VK90" s="75">
        <f>SUM(EW90*$VK$28)</f>
        <v>0</v>
      </c>
      <c r="VL90" s="75">
        <f>SUM(EX90*$VL$28)</f>
        <v>0</v>
      </c>
      <c r="VM90" s="75">
        <f>SUM(EY90*$VM$28)</f>
        <v>0</v>
      </c>
      <c r="VN90" s="75">
        <f>SUM(EZ90*$VND$28)</f>
        <v>0</v>
      </c>
      <c r="VO90" s="75">
        <f>SUM(FA90*$VO$28)</f>
        <v>0</v>
      </c>
      <c r="VP90" s="75">
        <f>SUM(FB90*$VP$28)</f>
        <v>0</v>
      </c>
      <c r="VQ90" s="75">
        <f>SUM(FC90*$VQ$28)</f>
        <v>0</v>
      </c>
      <c r="VR90" s="75">
        <f>SUM(FD90*$VR$28)</f>
        <v>0</v>
      </c>
      <c r="VS90" s="75">
        <f>SUM(FE90*$VS$28)</f>
        <v>0</v>
      </c>
      <c r="VT90" s="75">
        <f>SUM(FF90*$VT$28)</f>
        <v>0</v>
      </c>
      <c r="VU90" s="75">
        <f>SUM(FG90*$VU$28)</f>
        <v>0</v>
      </c>
      <c r="VV90" s="75">
        <f>SUM(FH90*$VV$28)</f>
        <v>0</v>
      </c>
      <c r="VW90" s="75">
        <f>SUM(FI90*$VW$28)</f>
        <v>0</v>
      </c>
      <c r="VX90" s="75">
        <f>SUM(FJ90*$VX$28)</f>
        <v>0</v>
      </c>
      <c r="VY90" s="75">
        <f>SUM(FK90*$VY$28)</f>
        <v>0</v>
      </c>
      <c r="VZ90" s="75">
        <f>SUM(FL90*$VZ$28)</f>
        <v>0</v>
      </c>
      <c r="WA90" s="75">
        <f>SUM(FM90*$WA$28)</f>
        <v>0</v>
      </c>
      <c r="WB90" s="75">
        <f>SUM(FN90*$WB$28)</f>
        <v>0</v>
      </c>
      <c r="WC90" s="75">
        <f>SUM(FO90*$WC$28)</f>
        <v>0</v>
      </c>
      <c r="WD90" s="75">
        <f>SUM(FP90*$WD$28)</f>
        <v>0</v>
      </c>
      <c r="WE90" s="75">
        <f>SUM(FQ90*$WE$28)</f>
        <v>0</v>
      </c>
      <c r="WF90" s="75">
        <f>SUM(FR90*$WF$28)</f>
        <v>0</v>
      </c>
      <c r="WG90" s="75">
        <f>SUM(FS90*$WG$28)</f>
        <v>0</v>
      </c>
      <c r="WH90" s="75">
        <f>SUM(FT90*$WH$28)</f>
        <v>0</v>
      </c>
      <c r="WI90" s="75">
        <f>SUM(FU90*$WI$28)</f>
        <v>0</v>
      </c>
      <c r="WJ90" s="75">
        <f>SUM(FV90*$WJ$28)</f>
        <v>0</v>
      </c>
      <c r="WK90" s="75">
        <f>SUM(FW90*$WK$28)</f>
        <v>0</v>
      </c>
      <c r="WL90" s="75">
        <f>SUM(FX90*$WL$28)</f>
        <v>0</v>
      </c>
      <c r="WM90" s="75">
        <f>SUM(FY90*$WM$28)</f>
        <v>0</v>
      </c>
      <c r="WN90" s="75">
        <f>SUM(FZ90*$WN$28)</f>
        <v>0</v>
      </c>
      <c r="WO90" s="75">
        <f>SUM(GA90*$WO$28)</f>
        <v>0</v>
      </c>
      <c r="WP90" s="75">
        <f>SUM(GB90*$WP$28)</f>
        <v>0</v>
      </c>
      <c r="WQ90" s="75">
        <f>SUM(GC90*$WQ$28)</f>
        <v>0</v>
      </c>
      <c r="WR90" s="75">
        <f>SUM(GD90*$WR$28)</f>
        <v>0</v>
      </c>
      <c r="WS90" s="75">
        <f>SUM(GE90*$WS$28)</f>
        <v>0</v>
      </c>
      <c r="WT90" s="75">
        <f>SUM(GF90*$WT$28)</f>
        <v>0</v>
      </c>
      <c r="WU90" s="75">
        <f>SUM(GG90*$WU$28)</f>
        <v>0</v>
      </c>
      <c r="WV90" s="75">
        <f>SUM(GH90*$WV$28)</f>
        <v>0</v>
      </c>
      <c r="WW90" s="75">
        <f>SUM(GI90*$WW$28)</f>
        <v>0</v>
      </c>
      <c r="WX90" s="75">
        <f>SUM(GJ90*$WX$28)</f>
        <v>0</v>
      </c>
      <c r="WY90" s="75">
        <f>SUM(GK90*$WY$28)</f>
        <v>0</v>
      </c>
      <c r="WZ90" s="75">
        <f>SUM(GL90*$WZ$28)</f>
        <v>0</v>
      </c>
      <c r="XA90" s="75">
        <f>SUM(GM90*$XA$28)</f>
        <v>0</v>
      </c>
      <c r="XB90" s="75">
        <f>SUM(GN90*$XB$28)</f>
        <v>0</v>
      </c>
      <c r="XC90" s="75">
        <f>SUM(GO90*$XC$28)</f>
        <v>0</v>
      </c>
      <c r="XD90" s="75">
        <f>SUM(GP90*$XD$28)</f>
        <v>0</v>
      </c>
      <c r="XE90" s="75">
        <f>SUM(GQ90*$XE$28)</f>
        <v>0</v>
      </c>
      <c r="XF90" s="75">
        <f>SUM(GR90*$XF$28)</f>
        <v>0</v>
      </c>
      <c r="XG90" s="75">
        <f>SUM(GS90*$XG$28)</f>
        <v>0</v>
      </c>
      <c r="XH90" s="75">
        <f>SUM(GT90*$XH$28)</f>
        <v>0</v>
      </c>
      <c r="XI90" s="75">
        <f>SUM(GU90*$XI$28)</f>
        <v>0</v>
      </c>
      <c r="XJ90" s="75">
        <f>SUM(GV90*$XJ$28)</f>
        <v>0</v>
      </c>
      <c r="XK90" s="75">
        <f>SUM(GW90*$XK$28)</f>
        <v>0</v>
      </c>
      <c r="XL90" s="75">
        <f>SUM(GX90*$XL$28)</f>
        <v>0</v>
      </c>
      <c r="XM90" s="75">
        <f>SUM(GY90*$XM$28)</f>
        <v>0</v>
      </c>
      <c r="XN90" s="75">
        <f>SUM(GZ90*$XN$28)</f>
        <v>0</v>
      </c>
      <c r="XO90" s="75">
        <f>SUM(HA90*$XO$28)</f>
        <v>0</v>
      </c>
      <c r="XP90" s="75">
        <f>SUM(HB90*$XP$28)</f>
        <v>0</v>
      </c>
      <c r="XQ90" s="75">
        <f>SUM(HC90*$XQ$28)</f>
        <v>0</v>
      </c>
      <c r="XR90" s="75">
        <f>SUM(HD90*$XR$28)</f>
        <v>0</v>
      </c>
      <c r="XS90" s="75">
        <f>SUM(HE90*$XS$28)</f>
        <v>0</v>
      </c>
      <c r="XT90" s="75">
        <f>SUM(HF90*$XT$28)</f>
        <v>0</v>
      </c>
      <c r="XU90" s="75">
        <f>SUM(HG90*$XU$28)</f>
        <v>0</v>
      </c>
      <c r="XV90" s="75">
        <f>SUM(HH90*$XV$28)</f>
        <v>0</v>
      </c>
      <c r="XW90" s="75">
        <f>SUM(HI90*$XW$28)</f>
        <v>0</v>
      </c>
      <c r="XX90" s="75">
        <f>SUM(HJ90*$XX$28)</f>
        <v>0</v>
      </c>
      <c r="XY90" s="75">
        <f>SUM(HK90*$XY$28)</f>
        <v>0</v>
      </c>
      <c r="XZ90" s="75">
        <f>SUM(HL90*$XZ$28)</f>
        <v>0</v>
      </c>
      <c r="YA90" s="75">
        <f>SUM(HM90*$YA$28)</f>
        <v>0</v>
      </c>
      <c r="YB90" s="75">
        <f>SUM(HN90*$YB$28)</f>
        <v>0</v>
      </c>
      <c r="YC90" s="75">
        <f>SUM(HO90*$YC$28)</f>
        <v>0</v>
      </c>
      <c r="YD90" s="75">
        <f>SUM(HP90*$YD$28)</f>
        <v>0</v>
      </c>
      <c r="YE90" s="75">
        <f>SUM(HQ90*$YE$28)</f>
        <v>0</v>
      </c>
      <c r="YF90" s="75">
        <f>SUM(HR90*$YF$28)</f>
        <v>0</v>
      </c>
      <c r="YG90" s="75">
        <f>SUM(HS90*$YG$28)</f>
        <v>0</v>
      </c>
      <c r="YH90" s="75">
        <f>SUM(HT90*$YH$28)</f>
        <v>0</v>
      </c>
      <c r="YI90" s="75">
        <f>SUM(HU90*$YI$28)</f>
        <v>0</v>
      </c>
      <c r="YJ90" s="75">
        <f>SUM(HV90*$YJ$28)</f>
        <v>0</v>
      </c>
      <c r="YK90" s="75">
        <f>SUM(HW90*$YK$28)</f>
        <v>0</v>
      </c>
      <c r="YL90" s="75">
        <f>SUM(HX90*$YL$28)</f>
        <v>0</v>
      </c>
      <c r="YM90" s="75">
        <f>SUM(HY90*$YM$28)</f>
        <v>0</v>
      </c>
      <c r="YN90" s="75">
        <f>SUM(HZ90*$YN$28)</f>
        <v>0</v>
      </c>
      <c r="YO90" s="75">
        <f>SUM(IA90*$YO$28)</f>
        <v>0</v>
      </c>
      <c r="YP90" s="75">
        <f>SUM(IB90*$YP$28)</f>
        <v>0</v>
      </c>
      <c r="YQ90" s="75">
        <f>SUM(IC90*$YQ$28)</f>
        <v>0</v>
      </c>
      <c r="YR90" s="75">
        <f>SUM(ID90*$YR$28)</f>
        <v>0</v>
      </c>
      <c r="YS90" s="75">
        <f>SUM(IE90*$YS$28)</f>
        <v>0</v>
      </c>
      <c r="YT90" s="75">
        <f>SUM(IF90*$YT$28)</f>
        <v>0</v>
      </c>
      <c r="YU90" s="75">
        <f>SUM(IG90*$YU$28)</f>
        <v>0</v>
      </c>
      <c r="YV90" s="75">
        <f>SUM(IH90*$YV$28)</f>
        <v>0</v>
      </c>
      <c r="YW90" s="75">
        <f>SUM(II90*$YW$28)</f>
        <v>0</v>
      </c>
      <c r="YX90" s="75">
        <f>SUM(IJ90*$YX$28)</f>
        <v>0</v>
      </c>
      <c r="YY90" s="75">
        <f>SUM(IK90*$YY$28)</f>
        <v>0</v>
      </c>
      <c r="YZ90" s="75">
        <f>SUM(IL90*$YZ$28)</f>
        <v>0</v>
      </c>
      <c r="ZA90" s="75">
        <f>SUM(IM90*$ZA$28)</f>
        <v>0</v>
      </c>
      <c r="ZB90" s="75">
        <f>SUM(IN90*$ZB$28)</f>
        <v>0</v>
      </c>
      <c r="ZC90" s="75">
        <f>SUM(IO90*$ZC$28)</f>
        <v>0</v>
      </c>
      <c r="ZD90" s="75">
        <f>SUM(IP90*$ZD$28)</f>
        <v>0</v>
      </c>
      <c r="ZE90" s="75">
        <f>SUM(IQ90*$ZE$28)</f>
        <v>0</v>
      </c>
      <c r="ZF90" s="75">
        <f>SUM(IR90*$ZF$28)</f>
        <v>0</v>
      </c>
      <c r="ZG90" s="75">
        <f>SUM(IS90*$ZG$28)</f>
        <v>0</v>
      </c>
      <c r="ZH90" s="75">
        <f>SUM(IT90*$ZH$28)</f>
        <v>0</v>
      </c>
      <c r="ZI90" s="75">
        <f>SUM(IU90*$ZI$28)</f>
        <v>0</v>
      </c>
      <c r="ZJ90" s="75">
        <f>SUM(IV90*$ZJ$28)</f>
        <v>0</v>
      </c>
      <c r="ZK90" s="75">
        <f>SUM(IW90*$ZK$28)</f>
        <v>0</v>
      </c>
      <c r="ZL90" s="75">
        <f>SUM(IX90*$ZL$28)</f>
        <v>0</v>
      </c>
      <c r="ZM90" s="75">
        <f>SUM(IY90*$ZM$28)</f>
        <v>0</v>
      </c>
      <c r="ZN90" s="75">
        <f>SUM(IZ90*$ZN$28)</f>
        <v>0</v>
      </c>
      <c r="ZO90" s="75">
        <f>SUM(JA90*$ZO$28)</f>
        <v>0</v>
      </c>
      <c r="ZP90" s="75">
        <f>SUM(JB90*$ZP$28)</f>
        <v>0</v>
      </c>
      <c r="ZQ90" s="75">
        <f>SUM(JC90*$ZQ$28)</f>
        <v>0</v>
      </c>
      <c r="ZR90" s="75">
        <f>SUM(JD90*$ZR$28)</f>
        <v>0</v>
      </c>
      <c r="ZS90" s="75">
        <f>SUM(JE90*$ZS$28)</f>
        <v>0</v>
      </c>
      <c r="ZT90" s="75">
        <f>SUM(JF90*$ZT$28)</f>
        <v>0</v>
      </c>
      <c r="ZU90" s="75">
        <f>SUM(JG90*$ZU$28)</f>
        <v>0</v>
      </c>
      <c r="ZV90" s="75">
        <f>SUM(JH90*$ZV$28)</f>
        <v>0</v>
      </c>
      <c r="ZW90" s="75">
        <f>SUM(JI90*$ZW$28)</f>
        <v>0</v>
      </c>
      <c r="ZX90" s="75">
        <f>SUM(JJ90*$ZX$28)</f>
        <v>0</v>
      </c>
      <c r="ZY90" s="75">
        <f>SUM(JK90*$ZY$28)</f>
        <v>0</v>
      </c>
      <c r="ZZ90" s="75">
        <f>SUM(JL90*$ZZ$28)</f>
        <v>0</v>
      </c>
      <c r="AAA90" s="75">
        <f>SUM(JM90*$AAA$28)</f>
        <v>0</v>
      </c>
      <c r="AAB90" s="75">
        <f>SUM(JN90*$AAB$28)</f>
        <v>0</v>
      </c>
      <c r="AAC90" s="75">
        <f>SUM(JO90*$AAC$28)</f>
        <v>0</v>
      </c>
      <c r="AAD90" s="75">
        <f>SUM(JP90*$AAD$28)</f>
        <v>0</v>
      </c>
      <c r="AAE90" s="75">
        <f>SUM(JQ90*$AAE$28)</f>
        <v>0</v>
      </c>
      <c r="AAF90" s="75">
        <f>SUM(JR90*$AAF$28)</f>
        <v>0</v>
      </c>
      <c r="AAG90" s="75">
        <f>SUM(JS90*$AAG$28)</f>
        <v>0</v>
      </c>
      <c r="AAH90" s="75">
        <f>SUM(JT90*$AAH$28)</f>
        <v>0</v>
      </c>
      <c r="AAI90" s="75">
        <f>SUM(JU90*$AAI$28)</f>
        <v>0</v>
      </c>
      <c r="AAJ90" s="75">
        <f>SUM(JV90*$AAJ$28)</f>
        <v>0</v>
      </c>
      <c r="AAK90" s="75">
        <f>SUM(JW90*$AAK$28)</f>
        <v>0</v>
      </c>
      <c r="AAL90" s="75">
        <f>SUM(JX90*$AAL$28)</f>
        <v>0</v>
      </c>
      <c r="AAM90" s="75">
        <f>SUM(JY90*$AAM$28)</f>
        <v>0</v>
      </c>
      <c r="AAN90" s="75">
        <f>SUM(JZ90*$AAN$28)</f>
        <v>0</v>
      </c>
      <c r="AAO90" s="75">
        <f>SUM(KA90*$AAO$28)</f>
        <v>0</v>
      </c>
      <c r="AAP90" s="75">
        <f>SUM(KB90*$AAP$28)</f>
        <v>0</v>
      </c>
      <c r="AAQ90" s="75">
        <f>SUM(KC90*$AAQ$28)</f>
        <v>0</v>
      </c>
      <c r="AAR90" s="75">
        <f>SUM(KD90*$AAR$28)</f>
        <v>0</v>
      </c>
      <c r="AAS90" s="75">
        <f>SUM(KE90*$AAS$28)</f>
        <v>0</v>
      </c>
      <c r="AAT90" s="75">
        <f>SUM(KF90*$AAT$28)</f>
        <v>0</v>
      </c>
      <c r="AAU90" s="75">
        <f>SUM(KG90*$AAU$28)</f>
        <v>0</v>
      </c>
      <c r="AAV90" s="75">
        <f>SUM(KH90*$AAV$28)</f>
        <v>0</v>
      </c>
      <c r="AAW90" s="75">
        <f>SUM(KI90*$AAW$28)</f>
        <v>0</v>
      </c>
      <c r="AAX90" s="75">
        <f>SUM(KJ90*$AAX$28)</f>
        <v>0</v>
      </c>
      <c r="AAY90" s="75">
        <f>SUM(KK90*$AAY$28)</f>
        <v>0</v>
      </c>
      <c r="AAZ90" s="75">
        <f>SUM(KL90*$AAZ$28)</f>
        <v>0</v>
      </c>
      <c r="ABA90" s="75">
        <f>SUM(KM90*$ABA$28)</f>
        <v>0</v>
      </c>
      <c r="ABB90" s="75">
        <f>SUM(KN90*$ABB$28)</f>
        <v>0</v>
      </c>
      <c r="ABC90" s="75">
        <f>SUM(KO90*$ABC$28)</f>
        <v>0</v>
      </c>
      <c r="ABD90" s="75">
        <f>SUM(KP90*$ABD$28)</f>
        <v>0</v>
      </c>
      <c r="ABE90" s="75">
        <f>SUM(KQ90*$ABE$28)</f>
        <v>0</v>
      </c>
      <c r="ABF90" s="75">
        <f>SUM(KR90*$ABF$28)</f>
        <v>0</v>
      </c>
      <c r="ABG90" s="75">
        <f>SUM(KS90*$ABG$28)</f>
        <v>0</v>
      </c>
      <c r="ABH90" s="75">
        <f>SUM(KT90*$ABH$28)</f>
        <v>0</v>
      </c>
      <c r="ABI90" s="75">
        <f>SUM(KU90*$ABI$28)</f>
        <v>0</v>
      </c>
      <c r="ABJ90" s="75">
        <f>SUM(KV90*$ABJ$28)</f>
        <v>0</v>
      </c>
      <c r="ABK90" s="75">
        <f>SUM(KW90*$ABK$28)</f>
        <v>0</v>
      </c>
      <c r="ABL90" s="75">
        <f>SUM(KX90*$ABL$28)</f>
        <v>0</v>
      </c>
      <c r="ABM90" s="75">
        <f>SUM(KY90*$ABM$28)</f>
        <v>0</v>
      </c>
      <c r="ABN90" s="75">
        <f>SUM(KZ90*$ABN$28)</f>
        <v>80588.549999999988</v>
      </c>
      <c r="ABO90" s="75">
        <f>SUM(LA90*$ABO$28)</f>
        <v>0</v>
      </c>
      <c r="ABP90" s="75">
        <f>SUM(LB90*$ABP$28)</f>
        <v>0</v>
      </c>
      <c r="ABQ90" s="75">
        <f>SUM(LC90*$ABQ$28)</f>
        <v>0</v>
      </c>
      <c r="ABR90" s="75">
        <f>SUM(LD90*$ABR$28)</f>
        <v>0</v>
      </c>
      <c r="ABS90" s="75">
        <f>SUM(LE90*$ABS$28)</f>
        <v>0</v>
      </c>
      <c r="ABT90" s="75">
        <f>SUM(LF90*$ABT$28)</f>
        <v>0</v>
      </c>
      <c r="ABU90" s="75">
        <f>SUM(LG90*$ABU$28)</f>
        <v>0</v>
      </c>
      <c r="ABV90" s="75">
        <f>SUM(LH90*$ABV$28)</f>
        <v>0</v>
      </c>
      <c r="ABW90" s="75">
        <f>SUM(LI90*$ABW$28)</f>
        <v>0</v>
      </c>
      <c r="ABX90" s="75">
        <f>SUM(LJ90*$ABX$28)</f>
        <v>0</v>
      </c>
      <c r="ABY90" s="75">
        <f>SUM(LK90*$ABY$28)</f>
        <v>0</v>
      </c>
      <c r="ABZ90" s="75">
        <f>SUM(LL90*$ABZ$28)</f>
        <v>0</v>
      </c>
      <c r="ACA90" s="75">
        <f>SUM(LM90*$ACA$28)</f>
        <v>0</v>
      </c>
      <c r="ACB90" s="75">
        <f>SUM(LN90*$ACB$28)</f>
        <v>0</v>
      </c>
      <c r="ACC90" s="75">
        <f>SUM(LO90*$ACC$28)</f>
        <v>0</v>
      </c>
      <c r="ACD90" s="75">
        <f>SUM(LP90*$ACD$28)</f>
        <v>0</v>
      </c>
      <c r="ACE90" s="75">
        <f>SUM(LQ90*$ACE$28)</f>
        <v>0</v>
      </c>
      <c r="ACF90" s="75">
        <f>SUM(LR90*$ACF$28)</f>
        <v>0</v>
      </c>
      <c r="ACG90" s="75">
        <f>SUM(LS90*$ACG$28)</f>
        <v>0</v>
      </c>
      <c r="ACH90" s="75">
        <f>SUM(LT90*$ACH$28)</f>
        <v>0</v>
      </c>
      <c r="ACI90" s="75">
        <f>SUM(LU90*$ACI$28)</f>
        <v>0</v>
      </c>
      <c r="ACJ90" s="75">
        <f>SUM(LV90*$ACJ$28)</f>
        <v>0</v>
      </c>
      <c r="ACK90" s="75">
        <f>SUM(LW90*$ACK$28)</f>
        <v>0</v>
      </c>
      <c r="ACL90" s="75">
        <f>SUM(LX90*$ACL$28)</f>
        <v>0</v>
      </c>
      <c r="ACM90" s="75">
        <f>SUM(LY90*$ACM$28)</f>
        <v>0</v>
      </c>
      <c r="ACN90" s="75">
        <f>SUM(LZ90*$ACN$28)</f>
        <v>0</v>
      </c>
      <c r="ACO90" s="75">
        <f>SUM(MA90*$ACO$28)</f>
        <v>0</v>
      </c>
      <c r="ACP90" s="75">
        <f>SUM(MB90*$ACP$28)</f>
        <v>0</v>
      </c>
      <c r="ACQ90" s="75">
        <f>SUM(MC90*$ACQ$28)</f>
        <v>0</v>
      </c>
      <c r="ACR90" s="75">
        <f>SUM(MD90*$ACR$28)</f>
        <v>0</v>
      </c>
      <c r="ACS90" s="75">
        <f>SUM(ME90*$ACS$28)</f>
        <v>11270.000000000002</v>
      </c>
      <c r="ACT90" s="75">
        <f>SUM(MF90*$ACT$28)</f>
        <v>2338</v>
      </c>
      <c r="ACU90" s="75">
        <f>SUM(MG90*$ACU$28)</f>
        <v>25522</v>
      </c>
      <c r="ACV90" s="75">
        <f>SUM(MH90*$ACV$28)</f>
        <v>0</v>
      </c>
      <c r="ACW90" s="75">
        <f>SUM(MI90*$ACW$28)</f>
        <v>0</v>
      </c>
      <c r="ACX90" s="75">
        <f>SUM(MJ90*$ACX$28)</f>
        <v>0</v>
      </c>
      <c r="ACY90" s="75">
        <f>SUM(MK90*$ACY$28)</f>
        <v>0</v>
      </c>
      <c r="ACZ90" s="75">
        <f>SUM(ML90*$ACZ$28)</f>
        <v>13200</v>
      </c>
      <c r="ADA90" s="75">
        <f>SUM(MM90*$ADA$28)</f>
        <v>0</v>
      </c>
      <c r="ADB90" s="75">
        <f>SUM(MN90*$ADB$28)</f>
        <v>0</v>
      </c>
      <c r="ADC90" s="75">
        <f>SUM(MO90*$ADC$28)</f>
        <v>0</v>
      </c>
      <c r="ADD90" s="75">
        <f>SUM(MP90*$ADD$28)</f>
        <v>0</v>
      </c>
      <c r="ADE90" s="75">
        <f>SUM(MQ90*$ADE$28)</f>
        <v>0</v>
      </c>
      <c r="ADF90" s="75">
        <f>SUM(MR90*$ADF$28)</f>
        <v>0</v>
      </c>
      <c r="ADG90" s="75">
        <f>SUM(MS90*$ADG$28)</f>
        <v>0</v>
      </c>
      <c r="ADH90" s="75">
        <f>SUM(MT90*$ADH$28)</f>
        <v>0</v>
      </c>
      <c r="ADI90" s="75">
        <f>SUM(MU90*$ADI$28)</f>
        <v>0</v>
      </c>
      <c r="ADJ90" s="75">
        <f>SUM(MV90*$ADJ$28)</f>
        <v>0</v>
      </c>
      <c r="ADK90" s="75">
        <f>SUM(MW90*$ADK$28)</f>
        <v>0</v>
      </c>
      <c r="ADL90" s="75">
        <f>SUM(MX90*$ADL$28)</f>
        <v>0</v>
      </c>
      <c r="ADM90" s="75">
        <f>SUM(MY90*$ADM$28)</f>
        <v>0</v>
      </c>
      <c r="ADN90" s="75">
        <f>SUM(MZ90*$ADN$28)</f>
        <v>0</v>
      </c>
      <c r="ADO90" s="75">
        <f>SUM(NA90*$ADO$28)</f>
        <v>0</v>
      </c>
      <c r="ADP90" s="75">
        <f>SUM(NB90*$ADP$28)</f>
        <v>0</v>
      </c>
      <c r="ADQ90" s="75">
        <f>SUM(NC90*$ADQ$28)</f>
        <v>0</v>
      </c>
      <c r="ADR90" s="75">
        <f>SUM(ND90*$ADR$28)</f>
        <v>0</v>
      </c>
      <c r="ADS90" s="75">
        <f>SUM(NE90*$ADS$28)</f>
        <v>0</v>
      </c>
      <c r="ADT90" s="75">
        <f>SUM(NF90*$ADT$28)</f>
        <v>0</v>
      </c>
      <c r="ADU90" s="75">
        <f>SUM(NG90*$ADU$28)</f>
        <v>0</v>
      </c>
      <c r="ADV90" s="75">
        <f>SUM(NH90*$ADV$28)</f>
        <v>0</v>
      </c>
      <c r="ADW90" s="75">
        <f>SUM(NI90*$ADW$28)</f>
        <v>0</v>
      </c>
      <c r="ADX90" s="75">
        <f>SUM(NJ90*$ADX$28)</f>
        <v>0</v>
      </c>
      <c r="ADY90" s="75">
        <f>SUM(NK90*$ADY$28)</f>
        <v>0</v>
      </c>
      <c r="ADZ90" s="75">
        <f>SUM(NL90*$ADZ$28)</f>
        <v>0</v>
      </c>
      <c r="AEA90" s="75">
        <f>SUM(NM90*$AEA$28)</f>
        <v>0</v>
      </c>
      <c r="AEB90" s="75">
        <f>SUM(NN90*$AEB$28)</f>
        <v>0</v>
      </c>
      <c r="AEC90" s="75">
        <f>SUM(NO90*$AEC$28)</f>
        <v>0</v>
      </c>
      <c r="AED90" s="75">
        <f>SUM(NP90*$AED$28)</f>
        <v>0</v>
      </c>
      <c r="AEE90" s="75">
        <f>SUM(NQ90*$AEE$28)</f>
        <v>0</v>
      </c>
      <c r="AEF90" s="75">
        <f>SUM(NR90*$AEF$28)</f>
        <v>0</v>
      </c>
      <c r="AEG90" s="75">
        <f>SUM(NS90*$AEG$28)</f>
        <v>0</v>
      </c>
      <c r="AEH90" s="75">
        <f>SUM(NT90*$AEH$28)</f>
        <v>0</v>
      </c>
      <c r="AEI90" s="75">
        <f>SUM(NU90*$AEI$28)</f>
        <v>0</v>
      </c>
      <c r="AEJ90" s="75">
        <f>SUM(NV90*$AEJ$28)</f>
        <v>0</v>
      </c>
      <c r="AEK90" s="75">
        <f>SUM(NW90*$AEK$28)</f>
        <v>0</v>
      </c>
      <c r="AEL90" s="75">
        <f>SUM(NX90*$AEL$28)</f>
        <v>0</v>
      </c>
      <c r="AEM90" s="75">
        <f>SUM(NY90*$AEM$28)</f>
        <v>0</v>
      </c>
      <c r="AEN90" s="75">
        <f>SUM(NZ90*$AEN$28)</f>
        <v>0</v>
      </c>
      <c r="AEO90" s="75">
        <f>SUM(OA90*$AEO$28)</f>
        <v>0</v>
      </c>
      <c r="AEP90" s="75">
        <f>SUM(OB90*$AEP$28)</f>
        <v>0</v>
      </c>
      <c r="AEQ90" s="75">
        <f>SUM(OC90*$AEQ$28)</f>
        <v>0</v>
      </c>
      <c r="AER90" s="75">
        <f>SUM(OD90*$AER$28)</f>
        <v>1500.8000000000002</v>
      </c>
      <c r="AES90" s="75">
        <f>SUM(OE90*$AES$28)</f>
        <v>0</v>
      </c>
      <c r="AET90" s="75">
        <f>SUM(OF90*$AET$28)</f>
        <v>0</v>
      </c>
      <c r="AEU90" s="75">
        <f>SUM(OG90*$AEU$28)</f>
        <v>0</v>
      </c>
      <c r="AEV90" s="75">
        <f>SUM(OH90*$AEV$28)</f>
        <v>0</v>
      </c>
      <c r="AEW90" s="75">
        <f>SUM(OI90*$AEW$28)</f>
        <v>0</v>
      </c>
      <c r="AEX90" s="75">
        <f>SUM(OJ90*$AEX$28)</f>
        <v>0</v>
      </c>
      <c r="AEY90" s="75">
        <f>SUM(OK90*$AEY$28)</f>
        <v>0</v>
      </c>
      <c r="AEZ90" s="75">
        <f>SUM(OL90*$AEZ$28)</f>
        <v>0</v>
      </c>
      <c r="AFA90" s="75">
        <f>SUM(OM90*$AFA$28)</f>
        <v>0</v>
      </c>
      <c r="AFB90" s="75">
        <f>SUM(ON90*$AFB$28)</f>
        <v>0</v>
      </c>
      <c r="AFC90" s="75">
        <f>SUM(OO90*$AFC$28)</f>
        <v>0</v>
      </c>
      <c r="AFD90" s="75">
        <f>SUM(OP90*$AFD$28)</f>
        <v>0</v>
      </c>
      <c r="AFE90" s="75">
        <f>SUM(OQ90*$AFE$28)</f>
        <v>0</v>
      </c>
      <c r="AFF90" s="75">
        <f>SUM(OR90*$AFF$28)</f>
        <v>0</v>
      </c>
      <c r="AFG90" s="75">
        <f>SUM(OS90*$AFG$28)</f>
        <v>0</v>
      </c>
      <c r="AFH90" s="75">
        <f>SUM(OT90*$AFH$28)</f>
        <v>0</v>
      </c>
      <c r="AFI90" s="75">
        <f>SUM(OU90*$AFI$28)</f>
        <v>0</v>
      </c>
      <c r="AFJ90" s="75">
        <f>SUM(OV90*$AFJ$28)</f>
        <v>0</v>
      </c>
      <c r="AFK90" s="75">
        <f>SUM(OW90*$AFK$28)</f>
        <v>0</v>
      </c>
      <c r="AFL90" s="75">
        <f>SUM(OX90*$AFL$28)</f>
        <v>0</v>
      </c>
      <c r="AFM90" s="75">
        <f>SUM(OY90*$AFM$28)</f>
        <v>0</v>
      </c>
      <c r="AFN90" s="75">
        <f>SUM(OZ90*$AFN$28)</f>
        <v>0</v>
      </c>
      <c r="AFO90" s="75">
        <f>SUM(PA90*$AFO$28)</f>
        <v>0</v>
      </c>
      <c r="AFP90" s="75">
        <f>SUM(PB90*$AFP$28)</f>
        <v>0</v>
      </c>
      <c r="AFQ90" s="75">
        <f>SUM(PC90*$AFQ$28)</f>
        <v>0</v>
      </c>
      <c r="AFR90" s="75">
        <f>SUM(PD90*$AFR$28)</f>
        <v>0</v>
      </c>
      <c r="AFS90" s="75">
        <f>SUM(PE90*$AFS$28)</f>
        <v>0</v>
      </c>
      <c r="AFT90" s="75">
        <f>SUM(PF90*$AFT$28)</f>
        <v>0</v>
      </c>
      <c r="AFU90" s="75">
        <f>SUM(PG90*$AFU$28)</f>
        <v>0</v>
      </c>
      <c r="AFV90" s="75">
        <f>SUM(PH90*$AFV$28)</f>
        <v>0</v>
      </c>
      <c r="AFW90" s="75">
        <f>SUM(PI90*$AFW$28)</f>
        <v>0</v>
      </c>
      <c r="AFX90" s="75">
        <f>SUM(PJ90*$AFX$28)</f>
        <v>0</v>
      </c>
      <c r="AFY90" s="75">
        <f>SUM(PK90*$AFY$28)</f>
        <v>0</v>
      </c>
      <c r="AFZ90" s="75">
        <f>SUM(PL90*$AFZ$28)</f>
        <v>0</v>
      </c>
      <c r="AGA90" s="75">
        <f>SUM(PM90*$AGA$28)</f>
        <v>0</v>
      </c>
      <c r="AGB90" s="75">
        <f>SUM(PN90*$AGB$28)</f>
        <v>0</v>
      </c>
      <c r="AGC90" s="75">
        <f>SUM(PO90*$AGC$28)</f>
        <v>0</v>
      </c>
      <c r="AGD90" s="75">
        <f>SUM(PP90*$AGD$28)</f>
        <v>0</v>
      </c>
      <c r="AGE90" s="75">
        <f>SUM(PQ90*$AGE$28)</f>
        <v>0</v>
      </c>
      <c r="AGF90" s="75">
        <f>SUM(PR90*$AGF$28)</f>
        <v>0</v>
      </c>
      <c r="AGG90" s="75">
        <f>SUM(PS90*$AGG$28)</f>
        <v>0</v>
      </c>
      <c r="AGH90" s="75">
        <f>SUM(PT90*$AGH$28)</f>
        <v>0</v>
      </c>
      <c r="AGI90" s="75">
        <f>SUM(PU90*$AGI$28)</f>
        <v>0</v>
      </c>
      <c r="AGJ90" s="75">
        <f>SUM(PV90*$AGJ$28)</f>
        <v>0</v>
      </c>
      <c r="AGK90" s="75">
        <f>SUM(PW90*$AGK$28)</f>
        <v>0</v>
      </c>
      <c r="AGL90" s="75">
        <f>SUM(PX90*$AGL$28)</f>
        <v>0</v>
      </c>
      <c r="AGM90" s="75">
        <f>SUM(PY90*$AGM$28)</f>
        <v>0</v>
      </c>
      <c r="AGN90" s="75">
        <f>SUM(PZ90*$AGN$28)</f>
        <v>0</v>
      </c>
      <c r="AGO90" s="75">
        <f>SUM(QA90*$AGO$28)</f>
        <v>0</v>
      </c>
      <c r="AGP90" s="75">
        <f>SUM(QB90*$AGP$28)</f>
        <v>0</v>
      </c>
      <c r="AGQ90" s="75">
        <f>SUM(QC90*$AGQ$28)</f>
        <v>0</v>
      </c>
      <c r="AGR90" s="75">
        <f>SUM(QD90*$AGR$28)</f>
        <v>0</v>
      </c>
      <c r="AGS90" s="75">
        <f>SUM(QE90*$AGS$28)</f>
        <v>0</v>
      </c>
      <c r="AGT90" s="75">
        <f>SUM(QF90*$AGT$28)</f>
        <v>0</v>
      </c>
      <c r="AGU90" s="75">
        <f>SUM(QG90*$AGU$28)</f>
        <v>0</v>
      </c>
      <c r="AGV90" s="75">
        <f>SUM(QH90*$AGV$28)</f>
        <v>0</v>
      </c>
      <c r="AGW90" s="75">
        <f>SUM(QI90*$AGW$28)</f>
        <v>0</v>
      </c>
      <c r="AGX90" s="75">
        <f>SUM(QJ90*$AGX$28)</f>
        <v>0</v>
      </c>
      <c r="AGY90" s="75">
        <f>SUM(QK90*$AGY$28)</f>
        <v>0</v>
      </c>
      <c r="AGZ90" s="75">
        <f>SUM(QL90*$AGZ$28)</f>
        <v>0</v>
      </c>
      <c r="AHA90" s="75">
        <f>SUM(QM90*$AHA$28)</f>
        <v>0</v>
      </c>
      <c r="AHB90" s="75">
        <f>SUM(QN90*$AHB$28)</f>
        <v>0</v>
      </c>
      <c r="AHC90" s="75">
        <f>SUM(QO90*$AHC$28)</f>
        <v>0</v>
      </c>
      <c r="AHD90" s="75">
        <f>SUM(QP90*$AHD$28)</f>
        <v>0</v>
      </c>
      <c r="AHE90" s="75">
        <f>SUM(QQ90*$AHE$28)</f>
        <v>0</v>
      </c>
      <c r="AHF90" s="75">
        <f>SUM(QR90*$AHF$28)</f>
        <v>0</v>
      </c>
      <c r="AHG90" s="75">
        <f>SUM(QS90*$AHG$28)</f>
        <v>0</v>
      </c>
      <c r="AHH90" s="75">
        <f>SUM(QT90*$AHH$28)</f>
        <v>0</v>
      </c>
      <c r="AHI90" s="75">
        <f>SUM(QU90*$AHI$28)</f>
        <v>0</v>
      </c>
      <c r="AHJ90" s="75">
        <f>SUM(QV90*$AHJ$28)</f>
        <v>0</v>
      </c>
      <c r="AHK90" s="75">
        <f>SUM(QW90*$AHK$28)</f>
        <v>0</v>
      </c>
      <c r="AHL90" s="75">
        <f>SUM(QX90*$AHL$28)</f>
        <v>0</v>
      </c>
      <c r="AHM90" s="75">
        <f>SUM(QY90*$AHM$28)</f>
        <v>0</v>
      </c>
      <c r="AHN90" s="75">
        <f>SUM(QZ90*$AHN$28)</f>
        <v>0</v>
      </c>
      <c r="AHO90" s="75">
        <f>SUM(RA90*$AHO$28)</f>
        <v>0</v>
      </c>
      <c r="AHP90" s="75">
        <f>SUM(RB90*$AHP$28)</f>
        <v>0</v>
      </c>
      <c r="AHQ90" s="75">
        <f>SUM(RC90*$AHQ$28)</f>
        <v>0</v>
      </c>
      <c r="AHT90" s="22">
        <f>SUM(AS90:KN90)</f>
        <v>0</v>
      </c>
      <c r="AHU90" s="22">
        <f>SUM(KO90:KV90)</f>
        <v>0</v>
      </c>
      <c r="AHV90" s="22">
        <f>SUM(KW90:MD90)</f>
        <v>33.369999999999997</v>
      </c>
      <c r="AHW90" s="22">
        <f>SUM(ME90:NL90)</f>
        <v>41.150000000000006</v>
      </c>
      <c r="AHX90" s="22">
        <f>SUM(NM90:NT90)</f>
        <v>0</v>
      </c>
      <c r="AHY90" s="22">
        <f>SUM(NU90:OJ90)</f>
        <v>5.36</v>
      </c>
      <c r="AHZ90" s="22">
        <f>SUM(OK90:RC90)</f>
        <v>1.99</v>
      </c>
      <c r="AIA90" s="22">
        <f>SUM(AHT90:AHZ90)</f>
        <v>81.87</v>
      </c>
      <c r="AIB90" s="77">
        <f>SUM(AHT90/AIA90)</f>
        <v>0</v>
      </c>
      <c r="AIC90" s="77">
        <f>SUM(AHU90/AIA90)</f>
        <v>0</v>
      </c>
      <c r="AID90" s="77">
        <f>SUM(AHV90/AIA90)</f>
        <v>0.40759741052888721</v>
      </c>
      <c r="AIE90" s="77">
        <f>SUM(AHW90/AIA90)</f>
        <v>0.50262611457188233</v>
      </c>
      <c r="AIF90" s="77">
        <f>SUM(AHX90/AIA90)</f>
        <v>0</v>
      </c>
      <c r="AIG90" s="77">
        <f>SUM(AHY90/AIA90)</f>
        <v>6.5469647001343598E-2</v>
      </c>
      <c r="AIH90" s="77">
        <f>SUM(AHZ90/AIA90)</f>
        <v>2.4306827897886893E-2</v>
      </c>
      <c r="AII90" s="22" t="s">
        <v>584</v>
      </c>
      <c r="AIK90" s="75">
        <f>SUM(RG90:AHQ90)</f>
        <v>134419.34999999998</v>
      </c>
      <c r="AIL90" s="75">
        <f>AE90</f>
        <v>0</v>
      </c>
      <c r="AIM90" s="75">
        <f>SUM(AFZ90:AHD90)</f>
        <v>0</v>
      </c>
      <c r="AIN90" s="75">
        <f>SUM(AIK90-AIM90)</f>
        <v>134419.34999999998</v>
      </c>
      <c r="AIO90" s="75">
        <f>SUM(AIL90+AIM90)</f>
        <v>0</v>
      </c>
      <c r="AIP90" s="23">
        <f>SUM(AIO90/AIN90)</f>
        <v>0</v>
      </c>
    </row>
    <row r="91" spans="5:926" ht="23.25" customHeight="1" x14ac:dyDescent="0.2">
      <c r="E91" s="72"/>
      <c r="J91" s="78">
        <v>2021</v>
      </c>
      <c r="K91" s="78">
        <v>1426</v>
      </c>
      <c r="L91" s="79">
        <v>44348</v>
      </c>
      <c r="M91" s="78">
        <v>2303400</v>
      </c>
      <c r="N91" s="80"/>
      <c r="O91" s="80" t="s">
        <v>706</v>
      </c>
      <c r="P91" s="80" t="s">
        <v>821</v>
      </c>
      <c r="Q91" s="80" t="s">
        <v>822</v>
      </c>
      <c r="R91" s="22">
        <v>22</v>
      </c>
      <c r="S91" s="22">
        <v>2</v>
      </c>
      <c r="T91" s="22">
        <v>12</v>
      </c>
      <c r="U91" s="68" t="s">
        <v>698</v>
      </c>
      <c r="V91" s="22" t="s">
        <v>699</v>
      </c>
      <c r="X91" s="22">
        <v>155</v>
      </c>
      <c r="Y91" s="74">
        <f>SUM(AK91/X91)</f>
        <v>1516.1290322580646</v>
      </c>
      <c r="Z91" s="75">
        <v>189525</v>
      </c>
      <c r="AA91" s="75"/>
      <c r="AB91" s="75"/>
      <c r="AC91" s="75">
        <f>SUM(Z91:AB91)</f>
        <v>189525</v>
      </c>
      <c r="AD91" s="75">
        <v>189525</v>
      </c>
      <c r="AE91" s="75"/>
      <c r="AF91" s="75"/>
      <c r="AG91" s="75">
        <f>SUM(AD91:AF91)</f>
        <v>189525</v>
      </c>
      <c r="AH91" s="74">
        <v>235000</v>
      </c>
      <c r="AI91" s="74"/>
      <c r="AJ91" s="74"/>
      <c r="AK91" s="76">
        <f>SUM(AH91-(AI91+AJ91))</f>
        <v>235000</v>
      </c>
      <c r="AL91" s="23">
        <f>SUM(AD91/AK91)</f>
        <v>0.80648936170212771</v>
      </c>
      <c r="AM91" s="77">
        <f>ABS(AL91-$A$7)</f>
        <v>6.7489361702127715E-2</v>
      </c>
      <c r="AN91" s="77">
        <f>ABS(AL91-$A$9)</f>
        <v>1.5242102527787793E-2</v>
      </c>
      <c r="AO91" s="77">
        <f>SUMSQ(AN91)</f>
        <v>2.3232168946759504E-4</v>
      </c>
      <c r="AP91" s="75">
        <f>AK91^2</f>
        <v>55225000000</v>
      </c>
      <c r="AQ91" s="74">
        <f>AG91^2</f>
        <v>35919725625</v>
      </c>
      <c r="AR91" s="75">
        <f>AG91*AK91</f>
        <v>44538375000</v>
      </c>
      <c r="ME91" s="22">
        <v>85</v>
      </c>
      <c r="MF91" s="22">
        <v>5</v>
      </c>
      <c r="MG91" s="22">
        <v>43</v>
      </c>
      <c r="ML91" s="22">
        <v>19</v>
      </c>
      <c r="RB91" s="22">
        <v>3</v>
      </c>
      <c r="RE91" s="22">
        <f>SUM(AS91:PG91)</f>
        <v>152</v>
      </c>
      <c r="RF91" s="22">
        <f>SUM(AS91:RC91)</f>
        <v>155</v>
      </c>
      <c r="RG91" s="75">
        <f>SUM(AS91*$RG$28)</f>
        <v>0</v>
      </c>
      <c r="RH91" s="75">
        <f>SUM(AT91*$RH$28)</f>
        <v>0</v>
      </c>
      <c r="RI91" s="75">
        <f>SUM(AU91*$RI$28)</f>
        <v>0</v>
      </c>
      <c r="RJ91" s="75">
        <f>SUM(AV91*$RJ$28)</f>
        <v>0</v>
      </c>
      <c r="RK91" s="75">
        <f>SUM(AW91*$RK$28)</f>
        <v>0</v>
      </c>
      <c r="RL91" s="75">
        <f>SUM(AX91*$RL$28)</f>
        <v>0</v>
      </c>
      <c r="RM91" s="75">
        <f>SUM(AY91*$RM$28)</f>
        <v>0</v>
      </c>
      <c r="RN91" s="75">
        <f>SUM(AZ91*$RN$28)</f>
        <v>0</v>
      </c>
      <c r="RO91" s="75">
        <f>SUM(BA91*$RO$28)</f>
        <v>0</v>
      </c>
      <c r="RP91" s="75">
        <f>SUM(BB91*$RP$28)</f>
        <v>0</v>
      </c>
      <c r="RQ91" s="75">
        <f>SUM(BC91*$RQ$28)</f>
        <v>0</v>
      </c>
      <c r="RR91" s="75">
        <f>SUM(BD91*$RR$28)</f>
        <v>0</v>
      </c>
      <c r="RS91" s="75">
        <f>SUM(BE91*$RS$28)</f>
        <v>0</v>
      </c>
      <c r="RT91" s="75">
        <f>SUM(BF91*$RT$28)</f>
        <v>0</v>
      </c>
      <c r="RU91" s="75">
        <f>SUM(BG91*$RU$28)</f>
        <v>0</v>
      </c>
      <c r="RV91" s="75">
        <f>SUM(BH91*$RV$28)</f>
        <v>0</v>
      </c>
      <c r="RW91" s="75">
        <f>SUM(BI91*$RW$28)</f>
        <v>0</v>
      </c>
      <c r="RX91" s="75">
        <f>SUM(BJ91*$RX$28)</f>
        <v>0</v>
      </c>
      <c r="RY91" s="75">
        <f>SUM(BK91*$RY$28)</f>
        <v>0</v>
      </c>
      <c r="RZ91" s="75">
        <f>SUM(BL91*$RZ$28)</f>
        <v>0</v>
      </c>
      <c r="SA91" s="75">
        <f>SUM(BM91*$SA$28)</f>
        <v>0</v>
      </c>
      <c r="SB91" s="75">
        <f>SUM(BN91*$SB$28)</f>
        <v>0</v>
      </c>
      <c r="SC91" s="75">
        <f>SUM(BO91*$SC$28)</f>
        <v>0</v>
      </c>
      <c r="SD91" s="75">
        <f>SUM(BP91*$SD$28)</f>
        <v>0</v>
      </c>
      <c r="SE91" s="75">
        <f>SUM(BQ91*$SE$28)</f>
        <v>0</v>
      </c>
      <c r="SF91" s="75">
        <f>SUM(BR91*$SF$28)</f>
        <v>0</v>
      </c>
      <c r="SG91" s="75">
        <f>SUM(BS91*$SG$28)</f>
        <v>0</v>
      </c>
      <c r="SH91" s="75">
        <f>SUM(BT91*$SH$28)</f>
        <v>0</v>
      </c>
      <c r="SI91" s="75">
        <f>SUM(BU91*$SI$28)</f>
        <v>0</v>
      </c>
      <c r="SJ91" s="75">
        <f>SUM(BV91*$SJ$28)</f>
        <v>0</v>
      </c>
      <c r="SK91" s="75">
        <f>SUM(BW91*$SK$28)</f>
        <v>0</v>
      </c>
      <c r="SL91" s="75">
        <f>SUM(BX91*$SL$28)</f>
        <v>0</v>
      </c>
      <c r="SM91" s="75">
        <f>SUM(BY91*$SM$28)</f>
        <v>0</v>
      </c>
      <c r="SN91" s="75">
        <f>SUM(BZ91*$SN$28)</f>
        <v>0</v>
      </c>
      <c r="SO91" s="75">
        <f>SUM(CA91*$SO$28)</f>
        <v>0</v>
      </c>
      <c r="SP91" s="75">
        <f>SUM(CB91*$SP$28)</f>
        <v>0</v>
      </c>
      <c r="SQ91" s="75">
        <f>SUM(CC91*$SQ$28)</f>
        <v>0</v>
      </c>
      <c r="SR91" s="75">
        <f>SUM(CD91*$SR$28)</f>
        <v>0</v>
      </c>
      <c r="SS91" s="75">
        <f>SUM(CE91*$SS$28)</f>
        <v>0</v>
      </c>
      <c r="ST91" s="75">
        <f>SUM(CF91*$ST$28)</f>
        <v>0</v>
      </c>
      <c r="SU91" s="75">
        <f>SUM(CG91*$SU$28)</f>
        <v>0</v>
      </c>
      <c r="SV91" s="75">
        <f>SUM(CH91*$SV$28)</f>
        <v>0</v>
      </c>
      <c r="SW91" s="75">
        <f>SUM(CI91*$SW$28)</f>
        <v>0</v>
      </c>
      <c r="SX91" s="75">
        <f>SUM(CJ91*$SX$28)</f>
        <v>0</v>
      </c>
      <c r="SY91" s="75">
        <f>SUM(CK91*$SY$28)</f>
        <v>0</v>
      </c>
      <c r="SZ91" s="75">
        <f>SUM(CL91*$SZ$28)</f>
        <v>0</v>
      </c>
      <c r="TA91" s="75">
        <f>SUM(CM91*$TA$28)</f>
        <v>0</v>
      </c>
      <c r="TB91" s="75">
        <f>SUM(CN91*$TB$28)</f>
        <v>0</v>
      </c>
      <c r="TC91" s="75">
        <f>SUM(CO91*$TC$28)</f>
        <v>0</v>
      </c>
      <c r="TD91" s="75">
        <f>SUM(CP91*$TD$28)</f>
        <v>0</v>
      </c>
      <c r="TE91" s="75">
        <f>SUM(CQ91*$TE$28)</f>
        <v>0</v>
      </c>
      <c r="TF91" s="75">
        <f>SUM(CR91*$TF$28)</f>
        <v>0</v>
      </c>
      <c r="TG91" s="75">
        <f>SUM(CS91*$TG$28)</f>
        <v>0</v>
      </c>
      <c r="TH91" s="75">
        <f>SUM(CT91*$TH$28)</f>
        <v>0</v>
      </c>
      <c r="TI91" s="75">
        <f>SUM(CU91*$TI$28)</f>
        <v>0</v>
      </c>
      <c r="TJ91" s="75">
        <f>SUM(CV91*$TJ$28)</f>
        <v>0</v>
      </c>
      <c r="TK91" s="75">
        <f>SUM(CW91*$TK$28)</f>
        <v>0</v>
      </c>
      <c r="TL91" s="75">
        <f>SUM(CX91*$TL$28)</f>
        <v>0</v>
      </c>
      <c r="TM91" s="75">
        <f>SUM(CY91*$TM$28)</f>
        <v>0</v>
      </c>
      <c r="TN91" s="75">
        <f>SUM(CZ91*$TN$28)</f>
        <v>0</v>
      </c>
      <c r="TO91" s="75">
        <f>SUM(DA91*$TO$28)</f>
        <v>0</v>
      </c>
      <c r="TP91" s="75">
        <f>SUM(DB91*$TP$28)</f>
        <v>0</v>
      </c>
      <c r="TQ91" s="75">
        <f>SUM(DC91*$TQ$28)</f>
        <v>0</v>
      </c>
      <c r="TR91" s="75">
        <f>SUM(DD91*$TR$28)</f>
        <v>0</v>
      </c>
      <c r="TS91" s="75">
        <f>SUM(DE91*$TS$28)</f>
        <v>0</v>
      </c>
      <c r="TT91" s="75">
        <f>SUM(DF91*$TT$28)</f>
        <v>0</v>
      </c>
      <c r="TU91" s="75">
        <f>SUM(DG91*$TU$28)</f>
        <v>0</v>
      </c>
      <c r="TV91" s="75">
        <f>SUM(DH91*$TV$28)</f>
        <v>0</v>
      </c>
      <c r="TW91" s="75">
        <f>SUM(DI91*$TW$28)</f>
        <v>0</v>
      </c>
      <c r="TX91" s="75">
        <f>SUM(DJ91*$TX$28)</f>
        <v>0</v>
      </c>
      <c r="TY91" s="75">
        <f>SUM(DK91*$TY$28)</f>
        <v>0</v>
      </c>
      <c r="TZ91" s="75">
        <f>SUM(DL91*$TZ$28)</f>
        <v>0</v>
      </c>
      <c r="UA91" s="75">
        <f>SUM(DM91*$UA$28)</f>
        <v>0</v>
      </c>
      <c r="UB91" s="75">
        <f>SUM(DN91*$UB$28)</f>
        <v>0</v>
      </c>
      <c r="UC91" s="75">
        <f>SUM(DO91*$UC$28)</f>
        <v>0</v>
      </c>
      <c r="UD91" s="75">
        <f>SUM(DP91*$UD$28)</f>
        <v>0</v>
      </c>
      <c r="UE91" s="75">
        <f>SUM(DQ91*$UE$28)</f>
        <v>0</v>
      </c>
      <c r="UF91" s="75">
        <f>SUM(DR91*$UF$28)</f>
        <v>0</v>
      </c>
      <c r="UG91" s="75">
        <f>SUM(DS91*$UG$28)</f>
        <v>0</v>
      </c>
      <c r="UH91" s="75">
        <f>SUM(DT91*$UH$28)</f>
        <v>0</v>
      </c>
      <c r="UI91" s="75">
        <f>SUM(DU91*$UI$28)</f>
        <v>0</v>
      </c>
      <c r="UJ91" s="75">
        <f>SUM(DV91*$UJ$28)</f>
        <v>0</v>
      </c>
      <c r="UK91" s="75">
        <f>SUM(DW91*$UK$28)</f>
        <v>0</v>
      </c>
      <c r="UL91" s="75">
        <f>SUM(DX91*$UL$28)</f>
        <v>0</v>
      </c>
      <c r="UM91" s="75">
        <f>SUM(DY91*$UM$28)</f>
        <v>0</v>
      </c>
      <c r="UN91" s="75">
        <f>SUM(DZ91*$UN$28)</f>
        <v>0</v>
      </c>
      <c r="UO91" s="75">
        <f>SUM(EA91*$UO$28)</f>
        <v>0</v>
      </c>
      <c r="UP91" s="75">
        <f>SUM(EB91*$UP$28)</f>
        <v>0</v>
      </c>
      <c r="UQ91" s="75">
        <f>SUM(EC91*$UQ$28)</f>
        <v>0</v>
      </c>
      <c r="UR91" s="75">
        <f>SUM(ED91*$UR$28)</f>
        <v>0</v>
      </c>
      <c r="US91" s="75">
        <f>SUM(EE91*$US$28)</f>
        <v>0</v>
      </c>
      <c r="UT91" s="75">
        <f>SUM(EF91*$UT$28)</f>
        <v>0</v>
      </c>
      <c r="UU91" s="75">
        <f>SUM(EG91*$UU$28)</f>
        <v>0</v>
      </c>
      <c r="UV91" s="75">
        <f>SUM(EH91*$UV$28)</f>
        <v>0</v>
      </c>
      <c r="UW91" s="75">
        <f>SUM(EI91*$UW$28)</f>
        <v>0</v>
      </c>
      <c r="UX91" s="75">
        <f>SUM(EJ91*$UX$28)</f>
        <v>0</v>
      </c>
      <c r="UY91" s="75">
        <f>SUM(EK91*$UY$28)</f>
        <v>0</v>
      </c>
      <c r="UZ91" s="75">
        <f>SUM(EL91*$UZ$28)</f>
        <v>0</v>
      </c>
      <c r="VA91" s="75">
        <f>SUM(EM91*$VA$28)</f>
        <v>0</v>
      </c>
      <c r="VB91" s="75">
        <f>SUM(EN91*$VB$28)</f>
        <v>0</v>
      </c>
      <c r="VC91" s="75">
        <f>SUM(EO91*$VC$28)</f>
        <v>0</v>
      </c>
      <c r="VD91" s="75">
        <f>SUM(EP91*$VD$28)</f>
        <v>0</v>
      </c>
      <c r="VE91" s="75">
        <f>SUM(EQ91*$VE$28)</f>
        <v>0</v>
      </c>
      <c r="VF91" s="75">
        <f>SUM(ER91*$VF$28)</f>
        <v>0</v>
      </c>
      <c r="VG91" s="75">
        <f>SUM(ES91*$VG$28)</f>
        <v>0</v>
      </c>
      <c r="VH91" s="75">
        <f>SUM(ET91*$VH$28)</f>
        <v>0</v>
      </c>
      <c r="VI91" s="75">
        <f>SUM(EU91*$VI$28)</f>
        <v>0</v>
      </c>
      <c r="VJ91" s="75">
        <f>SUM(EV91*$VJ$28)</f>
        <v>0</v>
      </c>
      <c r="VK91" s="75">
        <f>SUM(EW91*$VK$28)</f>
        <v>0</v>
      </c>
      <c r="VL91" s="75">
        <f>SUM(EX91*$VL$28)</f>
        <v>0</v>
      </c>
      <c r="VM91" s="75">
        <f>SUM(EY91*$VM$28)</f>
        <v>0</v>
      </c>
      <c r="VN91" s="75">
        <f>SUM(EZ91*$VND$28)</f>
        <v>0</v>
      </c>
      <c r="VO91" s="75">
        <f>SUM(FA91*$VO$28)</f>
        <v>0</v>
      </c>
      <c r="VP91" s="75">
        <f>SUM(FB91*$VP$28)</f>
        <v>0</v>
      </c>
      <c r="VQ91" s="75">
        <f>SUM(FC91*$VQ$28)</f>
        <v>0</v>
      </c>
      <c r="VR91" s="75">
        <f>SUM(FD91*$VR$28)</f>
        <v>0</v>
      </c>
      <c r="VS91" s="75">
        <f>SUM(FE91*$VS$28)</f>
        <v>0</v>
      </c>
      <c r="VT91" s="75">
        <f>SUM(FF91*$VT$28)</f>
        <v>0</v>
      </c>
      <c r="VU91" s="75">
        <f>SUM(FG91*$VU$28)</f>
        <v>0</v>
      </c>
      <c r="VV91" s="75">
        <f>SUM(FH91*$VV$28)</f>
        <v>0</v>
      </c>
      <c r="VW91" s="75">
        <f>SUM(FI91*$VW$28)</f>
        <v>0</v>
      </c>
      <c r="VX91" s="75">
        <f>SUM(FJ91*$VX$28)</f>
        <v>0</v>
      </c>
      <c r="VY91" s="75">
        <f>SUM(FK91*$VY$28)</f>
        <v>0</v>
      </c>
      <c r="VZ91" s="75">
        <f>SUM(FL91*$VZ$28)</f>
        <v>0</v>
      </c>
      <c r="WA91" s="75">
        <f>SUM(FM91*$WA$28)</f>
        <v>0</v>
      </c>
      <c r="WB91" s="75">
        <f>SUM(FN91*$WB$28)</f>
        <v>0</v>
      </c>
      <c r="WC91" s="75">
        <f>SUM(FO91*$WC$28)</f>
        <v>0</v>
      </c>
      <c r="WD91" s="75">
        <f>SUM(FP91*$WD$28)</f>
        <v>0</v>
      </c>
      <c r="WE91" s="75">
        <f>SUM(FQ91*$WE$28)</f>
        <v>0</v>
      </c>
      <c r="WF91" s="75">
        <f>SUM(FR91*$WF$28)</f>
        <v>0</v>
      </c>
      <c r="WG91" s="75">
        <f>SUM(FS91*$WG$28)</f>
        <v>0</v>
      </c>
      <c r="WH91" s="75">
        <f>SUM(FT91*$WH$28)</f>
        <v>0</v>
      </c>
      <c r="WI91" s="75">
        <f>SUM(FU91*$WI$28)</f>
        <v>0</v>
      </c>
      <c r="WJ91" s="75">
        <f>SUM(FV91*$WJ$28)</f>
        <v>0</v>
      </c>
      <c r="WK91" s="75">
        <f>SUM(FW91*$WK$28)</f>
        <v>0</v>
      </c>
      <c r="WL91" s="75">
        <f>SUM(FX91*$WL$28)</f>
        <v>0</v>
      </c>
      <c r="WM91" s="75">
        <f>SUM(FY91*$WM$28)</f>
        <v>0</v>
      </c>
      <c r="WN91" s="75">
        <f>SUM(FZ91*$WN$28)</f>
        <v>0</v>
      </c>
      <c r="WO91" s="75">
        <f>SUM(GA91*$WO$28)</f>
        <v>0</v>
      </c>
      <c r="WP91" s="75">
        <f>SUM(GB91*$WP$28)</f>
        <v>0</v>
      </c>
      <c r="WQ91" s="75">
        <f>SUM(GC91*$WQ$28)</f>
        <v>0</v>
      </c>
      <c r="WR91" s="75">
        <f>SUM(GD91*$WR$28)</f>
        <v>0</v>
      </c>
      <c r="WS91" s="75">
        <f>SUM(GE91*$WS$28)</f>
        <v>0</v>
      </c>
      <c r="WT91" s="75">
        <f>SUM(GF91*$WT$28)</f>
        <v>0</v>
      </c>
      <c r="WU91" s="75">
        <f>SUM(GG91*$WU$28)</f>
        <v>0</v>
      </c>
      <c r="WV91" s="75">
        <f>SUM(GH91*$WV$28)</f>
        <v>0</v>
      </c>
      <c r="WW91" s="75">
        <f>SUM(GI91*$WW$28)</f>
        <v>0</v>
      </c>
      <c r="WX91" s="75">
        <f>SUM(GJ91*$WX$28)</f>
        <v>0</v>
      </c>
      <c r="WY91" s="75">
        <f>SUM(GK91*$WY$28)</f>
        <v>0</v>
      </c>
      <c r="WZ91" s="75">
        <f>SUM(GL91*$WZ$28)</f>
        <v>0</v>
      </c>
      <c r="XA91" s="75">
        <f>SUM(GM91*$XA$28)</f>
        <v>0</v>
      </c>
      <c r="XB91" s="75">
        <f>SUM(GN91*$XB$28)</f>
        <v>0</v>
      </c>
      <c r="XC91" s="75">
        <f>SUM(GO91*$XC$28)</f>
        <v>0</v>
      </c>
      <c r="XD91" s="75">
        <f>SUM(GP91*$XD$28)</f>
        <v>0</v>
      </c>
      <c r="XE91" s="75">
        <f>SUM(GQ91*$XE$28)</f>
        <v>0</v>
      </c>
      <c r="XF91" s="75">
        <f>SUM(GR91*$XF$28)</f>
        <v>0</v>
      </c>
      <c r="XG91" s="75">
        <f>SUM(GS91*$XG$28)</f>
        <v>0</v>
      </c>
      <c r="XH91" s="75">
        <f>SUM(GT91*$XH$28)</f>
        <v>0</v>
      </c>
      <c r="XI91" s="75">
        <f>SUM(GU91*$XI$28)</f>
        <v>0</v>
      </c>
      <c r="XJ91" s="75">
        <f>SUM(GV91*$XJ$28)</f>
        <v>0</v>
      </c>
      <c r="XK91" s="75">
        <f>SUM(GW91*$XK$28)</f>
        <v>0</v>
      </c>
      <c r="XL91" s="75">
        <f>SUM(GX91*$XL$28)</f>
        <v>0</v>
      </c>
      <c r="XM91" s="75">
        <f>SUM(GY91*$XM$28)</f>
        <v>0</v>
      </c>
      <c r="XN91" s="75">
        <f>SUM(GZ91*$XN$28)</f>
        <v>0</v>
      </c>
      <c r="XO91" s="75">
        <f>SUM(HA91*$XO$28)</f>
        <v>0</v>
      </c>
      <c r="XP91" s="75">
        <f>SUM(HB91*$XP$28)</f>
        <v>0</v>
      </c>
      <c r="XQ91" s="75">
        <f>SUM(HC91*$XQ$28)</f>
        <v>0</v>
      </c>
      <c r="XR91" s="75">
        <f>SUM(HD91*$XR$28)</f>
        <v>0</v>
      </c>
      <c r="XS91" s="75">
        <f>SUM(HE91*$XS$28)</f>
        <v>0</v>
      </c>
      <c r="XT91" s="75">
        <f>SUM(HF91*$XT$28)</f>
        <v>0</v>
      </c>
      <c r="XU91" s="75">
        <f>SUM(HG91*$XU$28)</f>
        <v>0</v>
      </c>
      <c r="XV91" s="75">
        <f>SUM(HH91*$XV$28)</f>
        <v>0</v>
      </c>
      <c r="XW91" s="75">
        <f>SUM(HI91*$XW$28)</f>
        <v>0</v>
      </c>
      <c r="XX91" s="75">
        <f>SUM(HJ91*$XX$28)</f>
        <v>0</v>
      </c>
      <c r="XY91" s="75">
        <f>SUM(HK91*$XY$28)</f>
        <v>0</v>
      </c>
      <c r="XZ91" s="75">
        <f>SUM(HL91*$XZ$28)</f>
        <v>0</v>
      </c>
      <c r="YA91" s="75">
        <f>SUM(HM91*$YA$28)</f>
        <v>0</v>
      </c>
      <c r="YB91" s="75">
        <f>SUM(HN91*$YB$28)</f>
        <v>0</v>
      </c>
      <c r="YC91" s="75">
        <f>SUM(HO91*$YC$28)</f>
        <v>0</v>
      </c>
      <c r="YD91" s="75">
        <f>SUM(HP91*$YD$28)</f>
        <v>0</v>
      </c>
      <c r="YE91" s="75">
        <f>SUM(HQ91*$YE$28)</f>
        <v>0</v>
      </c>
      <c r="YF91" s="75">
        <f>SUM(HR91*$YF$28)</f>
        <v>0</v>
      </c>
      <c r="YG91" s="75">
        <f>SUM(HS91*$YG$28)</f>
        <v>0</v>
      </c>
      <c r="YH91" s="75">
        <f>SUM(HT91*$YH$28)</f>
        <v>0</v>
      </c>
      <c r="YI91" s="75">
        <f>SUM(HU91*$YI$28)</f>
        <v>0</v>
      </c>
      <c r="YJ91" s="75">
        <f>SUM(HV91*$YJ$28)</f>
        <v>0</v>
      </c>
      <c r="YK91" s="75">
        <f>SUM(HW91*$YK$28)</f>
        <v>0</v>
      </c>
      <c r="YL91" s="75">
        <f>SUM(HX91*$YL$28)</f>
        <v>0</v>
      </c>
      <c r="YM91" s="75">
        <f>SUM(HY91*$YM$28)</f>
        <v>0</v>
      </c>
      <c r="YN91" s="75">
        <f>SUM(HZ91*$YN$28)</f>
        <v>0</v>
      </c>
      <c r="YO91" s="75">
        <f>SUM(IA91*$YO$28)</f>
        <v>0</v>
      </c>
      <c r="YP91" s="75">
        <f>SUM(IB91*$YP$28)</f>
        <v>0</v>
      </c>
      <c r="YQ91" s="75">
        <f>SUM(IC91*$YQ$28)</f>
        <v>0</v>
      </c>
      <c r="YR91" s="75">
        <f>SUM(ID91*$YR$28)</f>
        <v>0</v>
      </c>
      <c r="YS91" s="75">
        <f>SUM(IE91*$YS$28)</f>
        <v>0</v>
      </c>
      <c r="YT91" s="75">
        <f>SUM(IF91*$YT$28)</f>
        <v>0</v>
      </c>
      <c r="YU91" s="75">
        <f>SUM(IG91*$YU$28)</f>
        <v>0</v>
      </c>
      <c r="YV91" s="75">
        <f>SUM(IH91*$YV$28)</f>
        <v>0</v>
      </c>
      <c r="YW91" s="75">
        <f>SUM(II91*$YW$28)</f>
        <v>0</v>
      </c>
      <c r="YX91" s="75">
        <f>SUM(IJ91*$YX$28)</f>
        <v>0</v>
      </c>
      <c r="YY91" s="75">
        <f>SUM(IK91*$YY$28)</f>
        <v>0</v>
      </c>
      <c r="YZ91" s="75">
        <f>SUM(IL91*$YZ$28)</f>
        <v>0</v>
      </c>
      <c r="ZA91" s="75">
        <f>SUM(IM91*$ZA$28)</f>
        <v>0</v>
      </c>
      <c r="ZB91" s="75">
        <f>SUM(IN91*$ZB$28)</f>
        <v>0</v>
      </c>
      <c r="ZC91" s="75">
        <f>SUM(IO91*$ZC$28)</f>
        <v>0</v>
      </c>
      <c r="ZD91" s="75">
        <f>SUM(IP91*$ZD$28)</f>
        <v>0</v>
      </c>
      <c r="ZE91" s="75">
        <f>SUM(IQ91*$ZE$28)</f>
        <v>0</v>
      </c>
      <c r="ZF91" s="75">
        <f>SUM(IR91*$ZF$28)</f>
        <v>0</v>
      </c>
      <c r="ZG91" s="75">
        <f>SUM(IS91*$ZG$28)</f>
        <v>0</v>
      </c>
      <c r="ZH91" s="75">
        <f>SUM(IT91*$ZH$28)</f>
        <v>0</v>
      </c>
      <c r="ZI91" s="75">
        <f>SUM(IU91*$ZI$28)</f>
        <v>0</v>
      </c>
      <c r="ZJ91" s="75">
        <f>SUM(IV91*$ZJ$28)</f>
        <v>0</v>
      </c>
      <c r="ZK91" s="75">
        <f>SUM(IW91*$ZK$28)</f>
        <v>0</v>
      </c>
      <c r="ZL91" s="75">
        <f>SUM(IX91*$ZL$28)</f>
        <v>0</v>
      </c>
      <c r="ZM91" s="75">
        <f>SUM(IY91*$ZM$28)</f>
        <v>0</v>
      </c>
      <c r="ZN91" s="75">
        <f>SUM(IZ91*$ZN$28)</f>
        <v>0</v>
      </c>
      <c r="ZO91" s="75">
        <f>SUM(JA91*$ZO$28)</f>
        <v>0</v>
      </c>
      <c r="ZP91" s="75">
        <f>SUM(JB91*$ZP$28)</f>
        <v>0</v>
      </c>
      <c r="ZQ91" s="75">
        <f>SUM(JC91*$ZQ$28)</f>
        <v>0</v>
      </c>
      <c r="ZR91" s="75">
        <f>SUM(JD91*$ZR$28)</f>
        <v>0</v>
      </c>
      <c r="ZS91" s="75">
        <f>SUM(JE91*$ZS$28)</f>
        <v>0</v>
      </c>
      <c r="ZT91" s="75">
        <f>SUM(JF91*$ZT$28)</f>
        <v>0</v>
      </c>
      <c r="ZU91" s="75">
        <f>SUM(JG91*$ZU$28)</f>
        <v>0</v>
      </c>
      <c r="ZV91" s="75">
        <f>SUM(JH91*$ZV$28)</f>
        <v>0</v>
      </c>
      <c r="ZW91" s="75">
        <f>SUM(JI91*$ZW$28)</f>
        <v>0</v>
      </c>
      <c r="ZX91" s="75">
        <f>SUM(JJ91*$ZX$28)</f>
        <v>0</v>
      </c>
      <c r="ZY91" s="75">
        <f>SUM(JK91*$ZY$28)</f>
        <v>0</v>
      </c>
      <c r="ZZ91" s="75">
        <f>SUM(JL91*$ZZ$28)</f>
        <v>0</v>
      </c>
      <c r="AAA91" s="75">
        <f>SUM(JM91*$AAA$28)</f>
        <v>0</v>
      </c>
      <c r="AAB91" s="75">
        <f>SUM(JN91*$AAB$28)</f>
        <v>0</v>
      </c>
      <c r="AAC91" s="75">
        <f>SUM(JO91*$AAC$28)</f>
        <v>0</v>
      </c>
      <c r="AAD91" s="75">
        <f>SUM(JP91*$AAD$28)</f>
        <v>0</v>
      </c>
      <c r="AAE91" s="75">
        <f>SUM(JQ91*$AAE$28)</f>
        <v>0</v>
      </c>
      <c r="AAF91" s="75">
        <f>SUM(JR91*$AAF$28)</f>
        <v>0</v>
      </c>
      <c r="AAG91" s="75">
        <f>SUM(JS91*$AAG$28)</f>
        <v>0</v>
      </c>
      <c r="AAH91" s="75">
        <f>SUM(JT91*$AAH$28)</f>
        <v>0</v>
      </c>
      <c r="AAI91" s="75">
        <f>SUM(JU91*$AAI$28)</f>
        <v>0</v>
      </c>
      <c r="AAJ91" s="75">
        <f>SUM(JV91*$AAJ$28)</f>
        <v>0</v>
      </c>
      <c r="AAK91" s="75">
        <f>SUM(JW91*$AAK$28)</f>
        <v>0</v>
      </c>
      <c r="AAL91" s="75">
        <f>SUM(JX91*$AAL$28)</f>
        <v>0</v>
      </c>
      <c r="AAM91" s="75">
        <f>SUM(JY91*$AAM$28)</f>
        <v>0</v>
      </c>
      <c r="AAN91" s="75">
        <f>SUM(JZ91*$AAN$28)</f>
        <v>0</v>
      </c>
      <c r="AAO91" s="75">
        <f>SUM(KA91*$AAO$28)</f>
        <v>0</v>
      </c>
      <c r="AAP91" s="75">
        <f>SUM(KB91*$AAP$28)</f>
        <v>0</v>
      </c>
      <c r="AAQ91" s="75">
        <f>SUM(KC91*$AAQ$28)</f>
        <v>0</v>
      </c>
      <c r="AAR91" s="75">
        <f>SUM(KD91*$AAR$28)</f>
        <v>0</v>
      </c>
      <c r="AAS91" s="75">
        <f>SUM(KE91*$AAS$28)</f>
        <v>0</v>
      </c>
      <c r="AAT91" s="75">
        <f>SUM(KF91*$AAT$28)</f>
        <v>0</v>
      </c>
      <c r="AAU91" s="75">
        <f>SUM(KG91*$AAU$28)</f>
        <v>0</v>
      </c>
      <c r="AAV91" s="75">
        <f>SUM(KH91*$AAV$28)</f>
        <v>0</v>
      </c>
      <c r="AAW91" s="75">
        <f>SUM(KI91*$AAW$28)</f>
        <v>0</v>
      </c>
      <c r="AAX91" s="75">
        <f>SUM(KJ91*$AAX$28)</f>
        <v>0</v>
      </c>
      <c r="AAY91" s="75">
        <f>SUM(KK91*$AAY$28)</f>
        <v>0</v>
      </c>
      <c r="AAZ91" s="75">
        <f>SUM(KL91*$AAZ$28)</f>
        <v>0</v>
      </c>
      <c r="ABA91" s="75">
        <f>SUM(KM91*$ABA$28)</f>
        <v>0</v>
      </c>
      <c r="ABB91" s="75">
        <f>SUM(KN91*$ABB$28)</f>
        <v>0</v>
      </c>
      <c r="ABC91" s="75">
        <f>SUM(KO91*$ABC$28)</f>
        <v>0</v>
      </c>
      <c r="ABD91" s="75">
        <f>SUM(KP91*$ABD$28)</f>
        <v>0</v>
      </c>
      <c r="ABE91" s="75">
        <f>SUM(KQ91*$ABE$28)</f>
        <v>0</v>
      </c>
      <c r="ABF91" s="75">
        <f>SUM(KR91*$ABF$28)</f>
        <v>0</v>
      </c>
      <c r="ABG91" s="75">
        <f>SUM(KS91*$ABG$28)</f>
        <v>0</v>
      </c>
      <c r="ABH91" s="75">
        <f>SUM(KT91*$ABH$28)</f>
        <v>0</v>
      </c>
      <c r="ABI91" s="75">
        <f>SUM(KU91*$ABI$28)</f>
        <v>0</v>
      </c>
      <c r="ABJ91" s="75">
        <f>SUM(KV91*$ABJ$28)</f>
        <v>0</v>
      </c>
      <c r="ABK91" s="75">
        <f>SUM(KW91*$ABK$28)</f>
        <v>0</v>
      </c>
      <c r="ABL91" s="75">
        <f>SUM(KX91*$ABL$28)</f>
        <v>0</v>
      </c>
      <c r="ABM91" s="75">
        <f>SUM(KY91*$ABM$28)</f>
        <v>0</v>
      </c>
      <c r="ABN91" s="75">
        <f>SUM(KZ91*$ABN$28)</f>
        <v>0</v>
      </c>
      <c r="ABO91" s="75">
        <f>SUM(LA91*$ABO$28)</f>
        <v>0</v>
      </c>
      <c r="ABP91" s="75">
        <f>SUM(LB91*$ABP$28)</f>
        <v>0</v>
      </c>
      <c r="ABQ91" s="75">
        <f>SUM(LC91*$ABQ$28)</f>
        <v>0</v>
      </c>
      <c r="ABR91" s="75">
        <f>SUM(LD91*$ABR$28)</f>
        <v>0</v>
      </c>
      <c r="ABS91" s="75">
        <f>SUM(LE91*$ABS$28)</f>
        <v>0</v>
      </c>
      <c r="ABT91" s="75">
        <f>SUM(LF91*$ABT$28)</f>
        <v>0</v>
      </c>
      <c r="ABU91" s="75">
        <f>SUM(LG91*$ABU$28)</f>
        <v>0</v>
      </c>
      <c r="ABV91" s="75">
        <f>SUM(LH91*$ABV$28)</f>
        <v>0</v>
      </c>
      <c r="ABW91" s="75">
        <f>SUM(LI91*$ABW$28)</f>
        <v>0</v>
      </c>
      <c r="ABX91" s="75">
        <f>SUM(LJ91*$ABX$28)</f>
        <v>0</v>
      </c>
      <c r="ABY91" s="75">
        <f>SUM(LK91*$ABY$28)</f>
        <v>0</v>
      </c>
      <c r="ABZ91" s="75">
        <f>SUM(LL91*$ABZ$28)</f>
        <v>0</v>
      </c>
      <c r="ACA91" s="75">
        <f>SUM(LM91*$ACA$28)</f>
        <v>0</v>
      </c>
      <c r="ACB91" s="75">
        <f>SUM(LN91*$ACB$28)</f>
        <v>0</v>
      </c>
      <c r="ACC91" s="75">
        <f>SUM(LO91*$ACC$28)</f>
        <v>0</v>
      </c>
      <c r="ACD91" s="75">
        <f>SUM(LP91*$ACD$28)</f>
        <v>0</v>
      </c>
      <c r="ACE91" s="75">
        <f>SUM(LQ91*$ACE$28)</f>
        <v>0</v>
      </c>
      <c r="ACF91" s="75">
        <f>SUM(LR91*$ACF$28)</f>
        <v>0</v>
      </c>
      <c r="ACG91" s="75">
        <f>SUM(LS91*$ACG$28)</f>
        <v>0</v>
      </c>
      <c r="ACH91" s="75">
        <f>SUM(LT91*$ACH$28)</f>
        <v>0</v>
      </c>
      <c r="ACI91" s="75">
        <f>SUM(LU91*$ACI$28)</f>
        <v>0</v>
      </c>
      <c r="ACJ91" s="75">
        <f>SUM(LV91*$ACJ$28)</f>
        <v>0</v>
      </c>
      <c r="ACK91" s="75">
        <f>SUM(LW91*$ACK$28)</f>
        <v>0</v>
      </c>
      <c r="ACL91" s="75">
        <f>SUM(LX91*$ACL$28)</f>
        <v>0</v>
      </c>
      <c r="ACM91" s="75">
        <f>SUM(LY91*$ACM$28)</f>
        <v>0</v>
      </c>
      <c r="ACN91" s="75">
        <f>SUM(LZ91*$ACN$28)</f>
        <v>0</v>
      </c>
      <c r="ACO91" s="75">
        <f>SUM(MA91*$ACO$28)</f>
        <v>0</v>
      </c>
      <c r="ACP91" s="75">
        <f>SUM(MB91*$ACP$28)</f>
        <v>0</v>
      </c>
      <c r="ACQ91" s="75">
        <f>SUM(MC91*$ACQ$28)</f>
        <v>0</v>
      </c>
      <c r="ACR91" s="75">
        <f>SUM(MD91*$ACR$28)</f>
        <v>0</v>
      </c>
      <c r="ACS91" s="75">
        <f>SUM(ME91*$ACS$28)</f>
        <v>119000</v>
      </c>
      <c r="ACT91" s="75">
        <f>SUM(MF91*$ACT$28)</f>
        <v>7000</v>
      </c>
      <c r="ACU91" s="75">
        <f>SUM(MG91*$ACU$28)</f>
        <v>60200</v>
      </c>
      <c r="ACV91" s="75">
        <f>SUM(MH91*$ACV$28)</f>
        <v>0</v>
      </c>
      <c r="ACW91" s="75">
        <f>SUM(MI91*$ACW$28)</f>
        <v>0</v>
      </c>
      <c r="ACX91" s="75">
        <f>SUM(MJ91*$ACX$28)</f>
        <v>0</v>
      </c>
      <c r="ACY91" s="75">
        <f>SUM(MK91*$ACY$28)</f>
        <v>0</v>
      </c>
      <c r="ACZ91" s="75">
        <f>SUM(ML91*$ACZ$28)</f>
        <v>19000</v>
      </c>
      <c r="ADA91" s="75">
        <f>SUM(MM91*$ADA$28)</f>
        <v>0</v>
      </c>
      <c r="ADB91" s="75">
        <f>SUM(MN91*$ADB$28)</f>
        <v>0</v>
      </c>
      <c r="ADC91" s="75">
        <f>SUM(MO91*$ADC$28)</f>
        <v>0</v>
      </c>
      <c r="ADD91" s="75">
        <f>SUM(MP91*$ADD$28)</f>
        <v>0</v>
      </c>
      <c r="ADE91" s="75">
        <f>SUM(MQ91*$ADE$28)</f>
        <v>0</v>
      </c>
      <c r="ADF91" s="75">
        <f>SUM(MR91*$ADF$28)</f>
        <v>0</v>
      </c>
      <c r="ADG91" s="75">
        <f>SUM(MS91*$ADG$28)</f>
        <v>0</v>
      </c>
      <c r="ADH91" s="75">
        <f>SUM(MT91*$ADH$28)</f>
        <v>0</v>
      </c>
      <c r="ADI91" s="75">
        <f>SUM(MU91*$ADI$28)</f>
        <v>0</v>
      </c>
      <c r="ADJ91" s="75">
        <f>SUM(MV91*$ADJ$28)</f>
        <v>0</v>
      </c>
      <c r="ADK91" s="75">
        <f>SUM(MW91*$ADK$28)</f>
        <v>0</v>
      </c>
      <c r="ADL91" s="75">
        <f>SUM(MX91*$ADL$28)</f>
        <v>0</v>
      </c>
      <c r="ADM91" s="75">
        <f>SUM(MY91*$ADM$28)</f>
        <v>0</v>
      </c>
      <c r="ADN91" s="75">
        <f>SUM(MZ91*$ADN$28)</f>
        <v>0</v>
      </c>
      <c r="ADO91" s="75">
        <f>SUM(NA91*$ADO$28)</f>
        <v>0</v>
      </c>
      <c r="ADP91" s="75">
        <f>SUM(NB91*$ADP$28)</f>
        <v>0</v>
      </c>
      <c r="ADQ91" s="75">
        <f>SUM(NC91*$ADQ$28)</f>
        <v>0</v>
      </c>
      <c r="ADR91" s="75">
        <f>SUM(ND91*$ADR$28)</f>
        <v>0</v>
      </c>
      <c r="ADS91" s="75">
        <f>SUM(NE91*$ADS$28)</f>
        <v>0</v>
      </c>
      <c r="ADT91" s="75">
        <f>SUM(NF91*$ADT$28)</f>
        <v>0</v>
      </c>
      <c r="ADU91" s="75">
        <f>SUM(NG91*$ADU$28)</f>
        <v>0</v>
      </c>
      <c r="ADV91" s="75">
        <f>SUM(NH91*$ADV$28)</f>
        <v>0</v>
      </c>
      <c r="ADW91" s="75">
        <f>SUM(NI91*$ADW$28)</f>
        <v>0</v>
      </c>
      <c r="ADX91" s="75">
        <f>SUM(NJ91*$ADX$28)</f>
        <v>0</v>
      </c>
      <c r="ADY91" s="75">
        <f>SUM(NK91*$ADY$28)</f>
        <v>0</v>
      </c>
      <c r="ADZ91" s="75">
        <f>SUM(NL91*$ADZ$28)</f>
        <v>0</v>
      </c>
      <c r="AEA91" s="75">
        <f>SUM(NM91*$AEA$28)</f>
        <v>0</v>
      </c>
      <c r="AEB91" s="75">
        <f>SUM(NN91*$AEB$28)</f>
        <v>0</v>
      </c>
      <c r="AEC91" s="75">
        <f>SUM(NO91*$AEC$28)</f>
        <v>0</v>
      </c>
      <c r="AED91" s="75">
        <f>SUM(NP91*$AED$28)</f>
        <v>0</v>
      </c>
      <c r="AEE91" s="75">
        <f>SUM(NQ91*$AEE$28)</f>
        <v>0</v>
      </c>
      <c r="AEF91" s="75">
        <f>SUM(NR91*$AEF$28)</f>
        <v>0</v>
      </c>
      <c r="AEG91" s="75">
        <f>SUM(NS91*$AEG$28)</f>
        <v>0</v>
      </c>
      <c r="AEH91" s="75">
        <f>SUM(NT91*$AEH$28)</f>
        <v>0</v>
      </c>
      <c r="AEI91" s="75">
        <f>SUM(NU91*$AEI$28)</f>
        <v>0</v>
      </c>
      <c r="AEJ91" s="75">
        <f>SUM(NV91*$AEJ$28)</f>
        <v>0</v>
      </c>
      <c r="AEK91" s="75">
        <f>SUM(NW91*$AEK$28)</f>
        <v>0</v>
      </c>
      <c r="AEL91" s="75">
        <f>SUM(NX91*$AEL$28)</f>
        <v>0</v>
      </c>
      <c r="AEM91" s="75">
        <f>SUM(NY91*$AEM$28)</f>
        <v>0</v>
      </c>
      <c r="AEN91" s="75">
        <f>SUM(NZ91*$AEN$28)</f>
        <v>0</v>
      </c>
      <c r="AEO91" s="75">
        <f>SUM(OA91*$AEO$28)</f>
        <v>0</v>
      </c>
      <c r="AEP91" s="75">
        <f>SUM(OB91*$AEP$28)</f>
        <v>0</v>
      </c>
      <c r="AEQ91" s="75">
        <f>SUM(OC91*$AEQ$28)</f>
        <v>0</v>
      </c>
      <c r="AER91" s="75">
        <f>SUM(OD91*$AER$28)</f>
        <v>0</v>
      </c>
      <c r="AES91" s="75">
        <f>SUM(OE91*$AES$28)</f>
        <v>0</v>
      </c>
      <c r="AET91" s="75">
        <f>SUM(OF91*$AET$28)</f>
        <v>0</v>
      </c>
      <c r="AEU91" s="75">
        <f>SUM(OG91*$AEU$28)</f>
        <v>0</v>
      </c>
      <c r="AEV91" s="75">
        <f>SUM(OH91*$AEV$28)</f>
        <v>0</v>
      </c>
      <c r="AEW91" s="75">
        <f>SUM(OI91*$AEW$28)</f>
        <v>0</v>
      </c>
      <c r="AEX91" s="75">
        <f>SUM(OJ91*$AEX$28)</f>
        <v>0</v>
      </c>
      <c r="AEY91" s="75">
        <f>SUM(OK91*$AEY$28)</f>
        <v>0</v>
      </c>
      <c r="AEZ91" s="75">
        <f>SUM(OL91*$AEZ$28)</f>
        <v>0</v>
      </c>
      <c r="AFA91" s="75">
        <f>SUM(OM91*$AFA$28)</f>
        <v>0</v>
      </c>
      <c r="AFB91" s="75">
        <f>SUM(ON91*$AFB$28)</f>
        <v>0</v>
      </c>
      <c r="AFC91" s="75">
        <f>SUM(OO91*$AFC$28)</f>
        <v>0</v>
      </c>
      <c r="AFD91" s="75">
        <f>SUM(OP91*$AFD$28)</f>
        <v>0</v>
      </c>
      <c r="AFE91" s="75">
        <f>SUM(OQ91*$AFE$28)</f>
        <v>0</v>
      </c>
      <c r="AFF91" s="75">
        <f>SUM(OR91*$AFF$28)</f>
        <v>0</v>
      </c>
      <c r="AFG91" s="75">
        <f>SUM(OS91*$AFG$28)</f>
        <v>0</v>
      </c>
      <c r="AFH91" s="75">
        <f>SUM(OT91*$AFH$28)</f>
        <v>0</v>
      </c>
      <c r="AFI91" s="75">
        <f>SUM(OU91*$AFI$28)</f>
        <v>0</v>
      </c>
      <c r="AFJ91" s="75">
        <f>SUM(OV91*$AFJ$28)</f>
        <v>0</v>
      </c>
      <c r="AFK91" s="75">
        <f>SUM(OW91*$AFK$28)</f>
        <v>0</v>
      </c>
      <c r="AFL91" s="75">
        <f>SUM(OX91*$AFL$28)</f>
        <v>0</v>
      </c>
      <c r="AFM91" s="75">
        <f>SUM(OY91*$AFM$28)</f>
        <v>0</v>
      </c>
      <c r="AFN91" s="75">
        <f>SUM(OZ91*$AFN$28)</f>
        <v>0</v>
      </c>
      <c r="AFO91" s="75">
        <f>SUM(PA91*$AFO$28)</f>
        <v>0</v>
      </c>
      <c r="AFP91" s="75">
        <f>SUM(PB91*$AFP$28)</f>
        <v>0</v>
      </c>
      <c r="AFQ91" s="75">
        <f>SUM(PC91*$AFQ$28)</f>
        <v>0</v>
      </c>
      <c r="AFR91" s="75">
        <f>SUM(PD91*$AFR$28)</f>
        <v>0</v>
      </c>
      <c r="AFS91" s="75">
        <f>SUM(PE91*$AFS$28)</f>
        <v>0</v>
      </c>
      <c r="AFT91" s="75">
        <f>SUM(PF91*$AFT$28)</f>
        <v>0</v>
      </c>
      <c r="AFU91" s="75">
        <f>SUM(PG91*$AFU$28)</f>
        <v>0</v>
      </c>
      <c r="AFV91" s="75">
        <f>SUM(PH91*$AFV$28)</f>
        <v>0</v>
      </c>
      <c r="AFW91" s="75">
        <f>SUM(PI91*$AFW$28)</f>
        <v>0</v>
      </c>
      <c r="AFX91" s="75">
        <f>SUM(PJ91*$AFX$28)</f>
        <v>0</v>
      </c>
      <c r="AFY91" s="75">
        <f>SUM(PK91*$AFY$28)</f>
        <v>0</v>
      </c>
      <c r="AFZ91" s="75">
        <f>SUM(PL91*$AFZ$28)</f>
        <v>0</v>
      </c>
      <c r="AGA91" s="75">
        <f>SUM(PM91*$AGA$28)</f>
        <v>0</v>
      </c>
      <c r="AGB91" s="75">
        <f>SUM(PN91*$AGB$28)</f>
        <v>0</v>
      </c>
      <c r="AGC91" s="75">
        <f>SUM(PO91*$AGC$28)</f>
        <v>0</v>
      </c>
      <c r="AGD91" s="75">
        <f>SUM(PP91*$AGD$28)</f>
        <v>0</v>
      </c>
      <c r="AGE91" s="75">
        <f>SUM(PQ91*$AGE$28)</f>
        <v>0</v>
      </c>
      <c r="AGF91" s="75">
        <f>SUM(PR91*$AGF$28)</f>
        <v>0</v>
      </c>
      <c r="AGG91" s="75">
        <f>SUM(PS91*$AGG$28)</f>
        <v>0</v>
      </c>
      <c r="AGH91" s="75">
        <f>SUM(PT91*$AGH$28)</f>
        <v>0</v>
      </c>
      <c r="AGI91" s="75">
        <f>SUM(PU91*$AGI$28)</f>
        <v>0</v>
      </c>
      <c r="AGJ91" s="75">
        <f>SUM(PV91*$AGJ$28)</f>
        <v>0</v>
      </c>
      <c r="AGK91" s="75">
        <f>SUM(PW91*$AGK$28)</f>
        <v>0</v>
      </c>
      <c r="AGL91" s="75">
        <f>SUM(PX91*$AGL$28)</f>
        <v>0</v>
      </c>
      <c r="AGM91" s="75">
        <f>SUM(PY91*$AGM$28)</f>
        <v>0</v>
      </c>
      <c r="AGN91" s="75">
        <f>SUM(PZ91*$AGN$28)</f>
        <v>0</v>
      </c>
      <c r="AGO91" s="75">
        <f>SUM(QA91*$AGO$28)</f>
        <v>0</v>
      </c>
      <c r="AGP91" s="75">
        <f>SUM(QB91*$AGP$28)</f>
        <v>0</v>
      </c>
      <c r="AGQ91" s="75">
        <f>SUM(QC91*$AGQ$28)</f>
        <v>0</v>
      </c>
      <c r="AGR91" s="75">
        <f>SUM(QD91*$AGR$28)</f>
        <v>0</v>
      </c>
      <c r="AGS91" s="75">
        <f>SUM(QE91*$AGS$28)</f>
        <v>0</v>
      </c>
      <c r="AGT91" s="75">
        <f>SUM(QF91*$AGT$28)</f>
        <v>0</v>
      </c>
      <c r="AGU91" s="75">
        <f>SUM(QG91*$AGU$28)</f>
        <v>0</v>
      </c>
      <c r="AGV91" s="75">
        <f>SUM(QH91*$AGV$28)</f>
        <v>0</v>
      </c>
      <c r="AGW91" s="75">
        <f>SUM(QI91*$AGW$28)</f>
        <v>0</v>
      </c>
      <c r="AGX91" s="75">
        <f>SUM(QJ91*$AGX$28)</f>
        <v>0</v>
      </c>
      <c r="AGY91" s="75">
        <f>SUM(QK91*$AGY$28)</f>
        <v>0</v>
      </c>
      <c r="AGZ91" s="75">
        <f>SUM(QL91*$AGZ$28)</f>
        <v>0</v>
      </c>
      <c r="AHA91" s="75">
        <f>SUM(QM91*$AHA$28)</f>
        <v>0</v>
      </c>
      <c r="AHB91" s="75">
        <f>SUM(QN91*$AHB$28)</f>
        <v>0</v>
      </c>
      <c r="AHC91" s="75">
        <f>SUM(QO91*$AHC$28)</f>
        <v>0</v>
      </c>
      <c r="AHD91" s="75">
        <f>SUM(QP91*$AHD$28)</f>
        <v>0</v>
      </c>
      <c r="AHE91" s="75">
        <f>SUM(QQ91*$AHE$28)</f>
        <v>0</v>
      </c>
      <c r="AHF91" s="75">
        <f>SUM(QR91*$AHF$28)</f>
        <v>0</v>
      </c>
      <c r="AHG91" s="75">
        <f>SUM(QS91*$AHG$28)</f>
        <v>0</v>
      </c>
      <c r="AHH91" s="75">
        <f>SUM(QT91*$AHH$28)</f>
        <v>0</v>
      </c>
      <c r="AHI91" s="75">
        <f>SUM(QU91*$AHI$28)</f>
        <v>0</v>
      </c>
      <c r="AHJ91" s="75">
        <f>SUM(QV91*$AHJ$28)</f>
        <v>0</v>
      </c>
      <c r="AHK91" s="75">
        <f>SUM(QW91*$AHK$28)</f>
        <v>0</v>
      </c>
      <c r="AHL91" s="75">
        <f>SUM(QX91*$AHL$28)</f>
        <v>0</v>
      </c>
      <c r="AHM91" s="75">
        <f>SUM(QY91*$AHM$28)</f>
        <v>0</v>
      </c>
      <c r="AHN91" s="75">
        <f>SUM(QZ91*$AHN$28)</f>
        <v>0</v>
      </c>
      <c r="AHO91" s="75">
        <f>SUM(RA91*$AHO$28)</f>
        <v>0</v>
      </c>
      <c r="AHP91" s="75">
        <f>SUM(RB91*$AHP$28)</f>
        <v>0</v>
      </c>
      <c r="AHQ91" s="75">
        <f>SUM(RC91*$AHQ$28)</f>
        <v>0</v>
      </c>
      <c r="AHT91" s="22">
        <f>SUM(AS91:KN91)</f>
        <v>0</v>
      </c>
      <c r="AHU91" s="22">
        <f>SUM(KO91:KV91)</f>
        <v>0</v>
      </c>
      <c r="AHV91" s="22">
        <f>SUM(KW91:MD91)</f>
        <v>0</v>
      </c>
      <c r="AHW91" s="22">
        <f>SUM(ME91:NL91)</f>
        <v>152</v>
      </c>
      <c r="AHX91" s="22">
        <f>SUM(NM91:NT91)</f>
        <v>0</v>
      </c>
      <c r="AHY91" s="22">
        <f>SUM(NU91:OJ91)</f>
        <v>0</v>
      </c>
      <c r="AHZ91" s="22">
        <f>SUM(OK91:RC91)</f>
        <v>3</v>
      </c>
      <c r="AIA91" s="22">
        <f>SUM(AHT91:AHZ91)</f>
        <v>155</v>
      </c>
      <c r="AIB91" s="77">
        <f>SUM(AHT91/AIA91)</f>
        <v>0</v>
      </c>
      <c r="AIC91" s="77">
        <f>SUM(AHU91/AIA91)</f>
        <v>0</v>
      </c>
      <c r="AID91" s="77">
        <f>SUM(AHV91/AIA91)</f>
        <v>0</v>
      </c>
      <c r="AIE91" s="77">
        <f>SUM(AHW91/AIA91)</f>
        <v>0.98064516129032253</v>
      </c>
      <c r="AIF91" s="77">
        <f>SUM(AHX91/AIA91)</f>
        <v>0</v>
      </c>
      <c r="AIG91" s="77">
        <f>SUM(AHY91/AIA91)</f>
        <v>0</v>
      </c>
      <c r="AIH91" s="77">
        <f>SUM(AHZ91/AIA91)</f>
        <v>1.935483870967742E-2</v>
      </c>
      <c r="AII91" s="22" t="s">
        <v>584</v>
      </c>
      <c r="AIK91" s="75">
        <f>SUM(RG91:AHQ91)</f>
        <v>205200</v>
      </c>
      <c r="AIL91" s="75">
        <f>AE91</f>
        <v>0</v>
      </c>
      <c r="AIM91" s="75">
        <f>SUM(AFZ91:AHD91)</f>
        <v>0</v>
      </c>
      <c r="AIN91" s="75">
        <f>SUM(AIK91-AIM91)</f>
        <v>205200</v>
      </c>
      <c r="AIO91" s="75">
        <f>SUM(AIL91+AIM91)</f>
        <v>0</v>
      </c>
      <c r="AIP91" s="23">
        <f>SUM(AIO91/AIN91)</f>
        <v>0</v>
      </c>
    </row>
    <row r="92" spans="5:926" ht="23.25" customHeight="1" x14ac:dyDescent="0.2">
      <c r="E92" s="72"/>
      <c r="J92" s="78">
        <v>2021</v>
      </c>
      <c r="K92" s="78">
        <v>1519</v>
      </c>
      <c r="L92" s="79">
        <v>44351</v>
      </c>
      <c r="M92" s="78">
        <v>1714501</v>
      </c>
      <c r="N92" s="80"/>
      <c r="O92" s="80" t="s">
        <v>706</v>
      </c>
      <c r="P92" s="80" t="s">
        <v>772</v>
      </c>
      <c r="Q92" s="80" t="s">
        <v>773</v>
      </c>
      <c r="R92" s="22">
        <v>23</v>
      </c>
      <c r="S92" s="22">
        <v>4</v>
      </c>
      <c r="T92" s="22">
        <v>10</v>
      </c>
      <c r="U92" s="68" t="s">
        <v>698</v>
      </c>
      <c r="V92" s="22" t="s">
        <v>737</v>
      </c>
      <c r="X92" s="22">
        <v>154.72</v>
      </c>
      <c r="Y92" s="74">
        <f>SUM(AK92/X92)</f>
        <v>10664.426059979318</v>
      </c>
      <c r="Z92" s="75">
        <v>325730</v>
      </c>
      <c r="AA92" s="75"/>
      <c r="AB92" s="75"/>
      <c r="AC92" s="75">
        <f>SUM(Z92:AB92)</f>
        <v>325730</v>
      </c>
      <c r="AD92" s="75">
        <v>325730</v>
      </c>
      <c r="AE92" s="75"/>
      <c r="AF92" s="75"/>
      <c r="AG92" s="75">
        <f>SUM(AD92:AF92)</f>
        <v>325730</v>
      </c>
      <c r="AH92" s="74">
        <v>1650000</v>
      </c>
      <c r="AI92" s="74"/>
      <c r="AJ92" s="74"/>
      <c r="AK92" s="76">
        <f>SUM(AH92-(AI92+AJ92))</f>
        <v>1650000</v>
      </c>
      <c r="AL92" s="23">
        <f>SUM(AD92/AK92)</f>
        <v>0.19741212121212121</v>
      </c>
      <c r="AM92" s="77">
        <f>ABS(AL92-$A$7)</f>
        <v>0.54158787878787873</v>
      </c>
      <c r="AN92" s="77">
        <f>ABS(AL92-$A$9)</f>
        <v>0.59383513796221865</v>
      </c>
      <c r="AO92" s="77">
        <f>SUMSQ(AN92)</f>
        <v>0.35264017107860723</v>
      </c>
      <c r="AP92" s="75">
        <f>AK92^2</f>
        <v>2722500000000</v>
      </c>
      <c r="AQ92" s="74">
        <f>AG92^2</f>
        <v>106100032900</v>
      </c>
      <c r="AR92" s="75">
        <f>AG92*AK92</f>
        <v>537454500000</v>
      </c>
      <c r="AS92" s="22">
        <v>72.33</v>
      </c>
      <c r="AT92" s="22">
        <v>73.709999999999994</v>
      </c>
      <c r="AV92" s="22">
        <v>13.04</v>
      </c>
      <c r="AW92" s="22">
        <v>12.52</v>
      </c>
      <c r="AZ92" s="22">
        <v>35.92</v>
      </c>
      <c r="KX92" s="22">
        <v>12.9</v>
      </c>
      <c r="KZ92" s="22">
        <v>2.59</v>
      </c>
      <c r="LC92" s="22">
        <v>7.0000000000000007E-2</v>
      </c>
      <c r="LD92" s="22">
        <v>0.03</v>
      </c>
      <c r="ME92" s="22">
        <v>7.0000000000000007E-2</v>
      </c>
      <c r="MF92" s="22">
        <v>1.81</v>
      </c>
      <c r="MG92" s="22">
        <v>0.38</v>
      </c>
      <c r="RB92" s="22">
        <v>2.59</v>
      </c>
      <c r="RE92" s="22">
        <f>SUM(AS92:PG92)</f>
        <v>225.36999999999998</v>
      </c>
      <c r="RF92" s="22">
        <f>SUM(AS92:RC92)</f>
        <v>227.95999999999998</v>
      </c>
      <c r="RG92" s="75">
        <f>SUM(AS92*$RG$28)</f>
        <v>331271.39999999997</v>
      </c>
      <c r="RH92" s="75">
        <f>SUM(AT92*$RH$28)</f>
        <v>337591.8</v>
      </c>
      <c r="RI92" s="75">
        <f>SUM(AU92*$RI$28)</f>
        <v>0</v>
      </c>
      <c r="RJ92" s="75">
        <f>SUM(AV92*$RJ$28)</f>
        <v>56984.799999999996</v>
      </c>
      <c r="RK92" s="75">
        <f>SUM(AW92*$RK$28)</f>
        <v>53335.199999999997</v>
      </c>
      <c r="RL92" s="75">
        <f>SUM(AX92*$RL$28)</f>
        <v>0</v>
      </c>
      <c r="RM92" s="75">
        <f>SUM(AY92*$RM$28)</f>
        <v>0</v>
      </c>
      <c r="RN92" s="75">
        <f>SUM(AZ92*$RN$28)</f>
        <v>151941.6</v>
      </c>
      <c r="RO92" s="75">
        <f>SUM(BA92*$RO$28)</f>
        <v>0</v>
      </c>
      <c r="RP92" s="75">
        <f>SUM(BB92*$RP$28)</f>
        <v>0</v>
      </c>
      <c r="RQ92" s="75">
        <f>SUM(BC92*$RQ$28)</f>
        <v>0</v>
      </c>
      <c r="RR92" s="75">
        <f>SUM(BD92*$RR$28)</f>
        <v>0</v>
      </c>
      <c r="RS92" s="75">
        <f>SUM(BE92*$RS$28)</f>
        <v>0</v>
      </c>
      <c r="RT92" s="75">
        <f>SUM(BF92*$RT$28)</f>
        <v>0</v>
      </c>
      <c r="RU92" s="75">
        <f>SUM(BG92*$RU$28)</f>
        <v>0</v>
      </c>
      <c r="RV92" s="75">
        <f>SUM(BH92*$RV$28)</f>
        <v>0</v>
      </c>
      <c r="RW92" s="75">
        <f>SUM(BI92*$RW$28)</f>
        <v>0</v>
      </c>
      <c r="RX92" s="75">
        <f>SUM(BJ92*$RX$28)</f>
        <v>0</v>
      </c>
      <c r="RY92" s="75">
        <f>SUM(BK92*$RY$28)</f>
        <v>0</v>
      </c>
      <c r="RZ92" s="75">
        <f>SUM(BL92*$RZ$28)</f>
        <v>0</v>
      </c>
      <c r="SA92" s="75">
        <f>SUM(BM92*$SA$28)</f>
        <v>0</v>
      </c>
      <c r="SB92" s="75">
        <f>SUM(BN92*$SB$28)</f>
        <v>0</v>
      </c>
      <c r="SC92" s="75">
        <f>SUM(BO92*$SC$28)</f>
        <v>0</v>
      </c>
      <c r="SD92" s="75">
        <f>SUM(BP92*$SD$28)</f>
        <v>0</v>
      </c>
      <c r="SE92" s="75">
        <f>SUM(BQ92*$SE$28)</f>
        <v>0</v>
      </c>
      <c r="SF92" s="75">
        <f>SUM(BR92*$SF$28)</f>
        <v>0</v>
      </c>
      <c r="SG92" s="75">
        <f>SUM(BS92*$SG$28)</f>
        <v>0</v>
      </c>
      <c r="SH92" s="75">
        <f>SUM(BT92*$SH$28)</f>
        <v>0</v>
      </c>
      <c r="SI92" s="75">
        <f>SUM(BU92*$SI$28)</f>
        <v>0</v>
      </c>
      <c r="SJ92" s="75">
        <f>SUM(BV92*$SJ$28)</f>
        <v>0</v>
      </c>
      <c r="SK92" s="75">
        <f>SUM(BW92*$SK$28)</f>
        <v>0</v>
      </c>
      <c r="SL92" s="75">
        <f>SUM(BX92*$SL$28)</f>
        <v>0</v>
      </c>
      <c r="SM92" s="75">
        <f>SUM(BY92*$SM$28)</f>
        <v>0</v>
      </c>
      <c r="SN92" s="75">
        <f>SUM(BZ92*$SN$28)</f>
        <v>0</v>
      </c>
      <c r="SO92" s="75">
        <f>SUM(CA92*$SO$28)</f>
        <v>0</v>
      </c>
      <c r="SP92" s="75">
        <f>SUM(CB92*$SP$28)</f>
        <v>0</v>
      </c>
      <c r="SQ92" s="75">
        <f>SUM(CC92*$SQ$28)</f>
        <v>0</v>
      </c>
      <c r="SR92" s="75">
        <f>SUM(CD92*$SR$28)</f>
        <v>0</v>
      </c>
      <c r="SS92" s="75">
        <f>SUM(CE92*$SS$28)</f>
        <v>0</v>
      </c>
      <c r="ST92" s="75">
        <f>SUM(CF92*$ST$28)</f>
        <v>0</v>
      </c>
      <c r="SU92" s="75">
        <f>SUM(CG92*$SU$28)</f>
        <v>0</v>
      </c>
      <c r="SV92" s="75">
        <f>SUM(CH92*$SV$28)</f>
        <v>0</v>
      </c>
      <c r="SW92" s="75">
        <f>SUM(CI92*$SW$28)</f>
        <v>0</v>
      </c>
      <c r="SX92" s="75">
        <f>SUM(CJ92*$SX$28)</f>
        <v>0</v>
      </c>
      <c r="SY92" s="75">
        <f>SUM(CK92*$SY$28)</f>
        <v>0</v>
      </c>
      <c r="SZ92" s="75">
        <f>SUM(CL92*$SZ$28)</f>
        <v>0</v>
      </c>
      <c r="TA92" s="75">
        <f>SUM(CM92*$TA$28)</f>
        <v>0</v>
      </c>
      <c r="TB92" s="75">
        <f>SUM(CN92*$TB$28)</f>
        <v>0</v>
      </c>
      <c r="TC92" s="75">
        <f>SUM(CO92*$TC$28)</f>
        <v>0</v>
      </c>
      <c r="TD92" s="75">
        <f>SUM(CP92*$TD$28)</f>
        <v>0</v>
      </c>
      <c r="TE92" s="75">
        <f>SUM(CQ92*$TE$28)</f>
        <v>0</v>
      </c>
      <c r="TF92" s="75">
        <f>SUM(CR92*$TF$28)</f>
        <v>0</v>
      </c>
      <c r="TG92" s="75">
        <f>SUM(CS92*$TG$28)</f>
        <v>0</v>
      </c>
      <c r="TH92" s="75">
        <f>SUM(CT92*$TH$28)</f>
        <v>0</v>
      </c>
      <c r="TI92" s="75">
        <f>SUM(CU92*$TI$28)</f>
        <v>0</v>
      </c>
      <c r="TJ92" s="75">
        <f>SUM(CV92*$TJ$28)</f>
        <v>0</v>
      </c>
      <c r="TK92" s="75">
        <f>SUM(CW92*$TK$28)</f>
        <v>0</v>
      </c>
      <c r="TL92" s="75">
        <f>SUM(CX92*$TL$28)</f>
        <v>0</v>
      </c>
      <c r="TM92" s="75">
        <f>SUM(CY92*$TM$28)</f>
        <v>0</v>
      </c>
      <c r="TN92" s="75">
        <f>SUM(CZ92*$TN$28)</f>
        <v>0</v>
      </c>
      <c r="TO92" s="75">
        <f>SUM(DA92*$TO$28)</f>
        <v>0</v>
      </c>
      <c r="TP92" s="75">
        <f>SUM(DB92*$TP$28)</f>
        <v>0</v>
      </c>
      <c r="TQ92" s="75">
        <f>SUM(DC92*$TQ$28)</f>
        <v>0</v>
      </c>
      <c r="TR92" s="75">
        <f>SUM(DD92*$TR$28)</f>
        <v>0</v>
      </c>
      <c r="TS92" s="75">
        <f>SUM(DE92*$TS$28)</f>
        <v>0</v>
      </c>
      <c r="TT92" s="75">
        <f>SUM(DF92*$TT$28)</f>
        <v>0</v>
      </c>
      <c r="TU92" s="75">
        <f>SUM(DG92*$TU$28)</f>
        <v>0</v>
      </c>
      <c r="TV92" s="75">
        <f>SUM(DH92*$TV$28)</f>
        <v>0</v>
      </c>
      <c r="TW92" s="75">
        <f>SUM(DI92*$TW$28)</f>
        <v>0</v>
      </c>
      <c r="TX92" s="75">
        <f>SUM(DJ92*$TX$28)</f>
        <v>0</v>
      </c>
      <c r="TY92" s="75">
        <f>SUM(DK92*$TY$28)</f>
        <v>0</v>
      </c>
      <c r="TZ92" s="75">
        <f>SUM(DL92*$TZ$28)</f>
        <v>0</v>
      </c>
      <c r="UA92" s="75">
        <f>SUM(DM92*$UA$28)</f>
        <v>0</v>
      </c>
      <c r="UB92" s="75">
        <f>SUM(DN92*$UB$28)</f>
        <v>0</v>
      </c>
      <c r="UC92" s="75">
        <f>SUM(DO92*$UC$28)</f>
        <v>0</v>
      </c>
      <c r="UD92" s="75">
        <f>SUM(DP92*$UD$28)</f>
        <v>0</v>
      </c>
      <c r="UE92" s="75">
        <f>SUM(DQ92*$UE$28)</f>
        <v>0</v>
      </c>
      <c r="UF92" s="75">
        <f>SUM(DR92*$UF$28)</f>
        <v>0</v>
      </c>
      <c r="UG92" s="75">
        <f>SUM(DS92*$UG$28)</f>
        <v>0</v>
      </c>
      <c r="UH92" s="75">
        <f>SUM(DT92*$UH$28)</f>
        <v>0</v>
      </c>
      <c r="UI92" s="75">
        <f>SUM(DU92*$UI$28)</f>
        <v>0</v>
      </c>
      <c r="UJ92" s="75">
        <f>SUM(DV92*$UJ$28)</f>
        <v>0</v>
      </c>
      <c r="UK92" s="75">
        <f>SUM(DW92*$UK$28)</f>
        <v>0</v>
      </c>
      <c r="UL92" s="75">
        <f>SUM(DX92*$UL$28)</f>
        <v>0</v>
      </c>
      <c r="UM92" s="75">
        <f>SUM(DY92*$UM$28)</f>
        <v>0</v>
      </c>
      <c r="UN92" s="75">
        <f>SUM(DZ92*$UN$28)</f>
        <v>0</v>
      </c>
      <c r="UO92" s="75">
        <f>SUM(EA92*$UO$28)</f>
        <v>0</v>
      </c>
      <c r="UP92" s="75">
        <f>SUM(EB92*$UP$28)</f>
        <v>0</v>
      </c>
      <c r="UQ92" s="75">
        <f>SUM(EC92*$UQ$28)</f>
        <v>0</v>
      </c>
      <c r="UR92" s="75">
        <f>SUM(ED92*$UR$28)</f>
        <v>0</v>
      </c>
      <c r="US92" s="75">
        <f>SUM(EE92*$US$28)</f>
        <v>0</v>
      </c>
      <c r="UT92" s="75">
        <f>SUM(EF92*$UT$28)</f>
        <v>0</v>
      </c>
      <c r="UU92" s="75">
        <f>SUM(EG92*$UU$28)</f>
        <v>0</v>
      </c>
      <c r="UV92" s="75">
        <f>SUM(EH92*$UV$28)</f>
        <v>0</v>
      </c>
      <c r="UW92" s="75">
        <f>SUM(EI92*$UW$28)</f>
        <v>0</v>
      </c>
      <c r="UX92" s="75">
        <f>SUM(EJ92*$UX$28)</f>
        <v>0</v>
      </c>
      <c r="UY92" s="75">
        <f>SUM(EK92*$UY$28)</f>
        <v>0</v>
      </c>
      <c r="UZ92" s="75">
        <f>SUM(EL92*$UZ$28)</f>
        <v>0</v>
      </c>
      <c r="VA92" s="75">
        <f>SUM(EM92*$VA$28)</f>
        <v>0</v>
      </c>
      <c r="VB92" s="75">
        <f>SUM(EN92*$VB$28)</f>
        <v>0</v>
      </c>
      <c r="VC92" s="75">
        <f>SUM(EO92*$VC$28)</f>
        <v>0</v>
      </c>
      <c r="VD92" s="75">
        <f>SUM(EP92*$VD$28)</f>
        <v>0</v>
      </c>
      <c r="VE92" s="75">
        <f>SUM(EQ92*$VE$28)</f>
        <v>0</v>
      </c>
      <c r="VF92" s="75">
        <f>SUM(ER92*$VF$28)</f>
        <v>0</v>
      </c>
      <c r="VG92" s="75">
        <f>SUM(ES92*$VG$28)</f>
        <v>0</v>
      </c>
      <c r="VH92" s="75">
        <f>SUM(ET92*$VH$28)</f>
        <v>0</v>
      </c>
      <c r="VI92" s="75">
        <f>SUM(EU92*$VI$28)</f>
        <v>0</v>
      </c>
      <c r="VJ92" s="75">
        <f>SUM(EV92*$VJ$28)</f>
        <v>0</v>
      </c>
      <c r="VK92" s="75">
        <f>SUM(EW92*$VK$28)</f>
        <v>0</v>
      </c>
      <c r="VL92" s="75">
        <f>SUM(EX92*$VL$28)</f>
        <v>0</v>
      </c>
      <c r="VM92" s="75">
        <f>SUM(EY92*$VM$28)</f>
        <v>0</v>
      </c>
      <c r="VN92" s="75">
        <f>SUM(EZ92*$VND$28)</f>
        <v>0</v>
      </c>
      <c r="VO92" s="75">
        <f>SUM(FA92*$VO$28)</f>
        <v>0</v>
      </c>
      <c r="VP92" s="75">
        <f>SUM(FB92*$VP$28)</f>
        <v>0</v>
      </c>
      <c r="VQ92" s="75">
        <f>SUM(FC92*$VQ$28)</f>
        <v>0</v>
      </c>
      <c r="VR92" s="75">
        <f>SUM(FD92*$VR$28)</f>
        <v>0</v>
      </c>
      <c r="VS92" s="75">
        <f>SUM(FE92*$VS$28)</f>
        <v>0</v>
      </c>
      <c r="VT92" s="75">
        <f>SUM(FF92*$VT$28)</f>
        <v>0</v>
      </c>
      <c r="VU92" s="75">
        <f>SUM(FG92*$VU$28)</f>
        <v>0</v>
      </c>
      <c r="VV92" s="75">
        <f>SUM(FH92*$VV$28)</f>
        <v>0</v>
      </c>
      <c r="VW92" s="75">
        <f>SUM(FI92*$VW$28)</f>
        <v>0</v>
      </c>
      <c r="VX92" s="75">
        <f>SUM(FJ92*$VX$28)</f>
        <v>0</v>
      </c>
      <c r="VY92" s="75">
        <f>SUM(FK92*$VY$28)</f>
        <v>0</v>
      </c>
      <c r="VZ92" s="75">
        <f>SUM(FL92*$VZ$28)</f>
        <v>0</v>
      </c>
      <c r="WA92" s="75">
        <f>SUM(FM92*$WA$28)</f>
        <v>0</v>
      </c>
      <c r="WB92" s="75">
        <f>SUM(FN92*$WB$28)</f>
        <v>0</v>
      </c>
      <c r="WC92" s="75">
        <f>SUM(FO92*$WC$28)</f>
        <v>0</v>
      </c>
      <c r="WD92" s="75">
        <f>SUM(FP92*$WD$28)</f>
        <v>0</v>
      </c>
      <c r="WE92" s="75">
        <f>SUM(FQ92*$WE$28)</f>
        <v>0</v>
      </c>
      <c r="WF92" s="75">
        <f>SUM(FR92*$WF$28)</f>
        <v>0</v>
      </c>
      <c r="WG92" s="75">
        <f>SUM(FS92*$WG$28)</f>
        <v>0</v>
      </c>
      <c r="WH92" s="75">
        <f>SUM(FT92*$WH$28)</f>
        <v>0</v>
      </c>
      <c r="WI92" s="75">
        <f>SUM(FU92*$WI$28)</f>
        <v>0</v>
      </c>
      <c r="WJ92" s="75">
        <f>SUM(FV92*$WJ$28)</f>
        <v>0</v>
      </c>
      <c r="WK92" s="75">
        <f>SUM(FW92*$WK$28)</f>
        <v>0</v>
      </c>
      <c r="WL92" s="75">
        <f>SUM(FX92*$WL$28)</f>
        <v>0</v>
      </c>
      <c r="WM92" s="75">
        <f>SUM(FY92*$WM$28)</f>
        <v>0</v>
      </c>
      <c r="WN92" s="75">
        <f>SUM(FZ92*$WN$28)</f>
        <v>0</v>
      </c>
      <c r="WO92" s="75">
        <f>SUM(GA92*$WO$28)</f>
        <v>0</v>
      </c>
      <c r="WP92" s="75">
        <f>SUM(GB92*$WP$28)</f>
        <v>0</v>
      </c>
      <c r="WQ92" s="75">
        <f>SUM(GC92*$WQ$28)</f>
        <v>0</v>
      </c>
      <c r="WR92" s="75">
        <f>SUM(GD92*$WR$28)</f>
        <v>0</v>
      </c>
      <c r="WS92" s="75">
        <f>SUM(GE92*$WS$28)</f>
        <v>0</v>
      </c>
      <c r="WT92" s="75">
        <f>SUM(GF92*$WT$28)</f>
        <v>0</v>
      </c>
      <c r="WU92" s="75">
        <f>SUM(GG92*$WU$28)</f>
        <v>0</v>
      </c>
      <c r="WV92" s="75">
        <f>SUM(GH92*$WV$28)</f>
        <v>0</v>
      </c>
      <c r="WW92" s="75">
        <f>SUM(GI92*$WW$28)</f>
        <v>0</v>
      </c>
      <c r="WX92" s="75">
        <f>SUM(GJ92*$WX$28)</f>
        <v>0</v>
      </c>
      <c r="WY92" s="75">
        <f>SUM(GK92*$WY$28)</f>
        <v>0</v>
      </c>
      <c r="WZ92" s="75">
        <f>SUM(GL92*$WZ$28)</f>
        <v>0</v>
      </c>
      <c r="XA92" s="75">
        <f>SUM(GM92*$XA$28)</f>
        <v>0</v>
      </c>
      <c r="XB92" s="75">
        <f>SUM(GN92*$XB$28)</f>
        <v>0</v>
      </c>
      <c r="XC92" s="75">
        <f>SUM(GO92*$XC$28)</f>
        <v>0</v>
      </c>
      <c r="XD92" s="75">
        <f>SUM(GP92*$XD$28)</f>
        <v>0</v>
      </c>
      <c r="XE92" s="75">
        <f>SUM(GQ92*$XE$28)</f>
        <v>0</v>
      </c>
      <c r="XF92" s="75">
        <f>SUM(GR92*$XF$28)</f>
        <v>0</v>
      </c>
      <c r="XG92" s="75">
        <f>SUM(GS92*$XG$28)</f>
        <v>0</v>
      </c>
      <c r="XH92" s="75">
        <f>SUM(GT92*$XH$28)</f>
        <v>0</v>
      </c>
      <c r="XI92" s="75">
        <f>SUM(GU92*$XI$28)</f>
        <v>0</v>
      </c>
      <c r="XJ92" s="75">
        <f>SUM(GV92*$XJ$28)</f>
        <v>0</v>
      </c>
      <c r="XK92" s="75">
        <f>SUM(GW92*$XK$28)</f>
        <v>0</v>
      </c>
      <c r="XL92" s="75">
        <f>SUM(GX92*$XL$28)</f>
        <v>0</v>
      </c>
      <c r="XM92" s="75">
        <f>SUM(GY92*$XM$28)</f>
        <v>0</v>
      </c>
      <c r="XN92" s="75">
        <f>SUM(GZ92*$XN$28)</f>
        <v>0</v>
      </c>
      <c r="XO92" s="75">
        <f>SUM(HA92*$XO$28)</f>
        <v>0</v>
      </c>
      <c r="XP92" s="75">
        <f>SUM(HB92*$XP$28)</f>
        <v>0</v>
      </c>
      <c r="XQ92" s="75">
        <f>SUM(HC92*$XQ$28)</f>
        <v>0</v>
      </c>
      <c r="XR92" s="75">
        <f>SUM(HD92*$XR$28)</f>
        <v>0</v>
      </c>
      <c r="XS92" s="75">
        <f>SUM(HE92*$XS$28)</f>
        <v>0</v>
      </c>
      <c r="XT92" s="75">
        <f>SUM(HF92*$XT$28)</f>
        <v>0</v>
      </c>
      <c r="XU92" s="75">
        <f>SUM(HG92*$XU$28)</f>
        <v>0</v>
      </c>
      <c r="XV92" s="75">
        <f>SUM(HH92*$XV$28)</f>
        <v>0</v>
      </c>
      <c r="XW92" s="75">
        <f>SUM(HI92*$XW$28)</f>
        <v>0</v>
      </c>
      <c r="XX92" s="75">
        <f>SUM(HJ92*$XX$28)</f>
        <v>0</v>
      </c>
      <c r="XY92" s="75">
        <f>SUM(HK92*$XY$28)</f>
        <v>0</v>
      </c>
      <c r="XZ92" s="75">
        <f>SUM(HL92*$XZ$28)</f>
        <v>0</v>
      </c>
      <c r="YA92" s="75">
        <f>SUM(HM92*$YA$28)</f>
        <v>0</v>
      </c>
      <c r="YB92" s="75">
        <f>SUM(HN92*$YB$28)</f>
        <v>0</v>
      </c>
      <c r="YC92" s="75">
        <f>SUM(HO92*$YC$28)</f>
        <v>0</v>
      </c>
      <c r="YD92" s="75">
        <f>SUM(HP92*$YD$28)</f>
        <v>0</v>
      </c>
      <c r="YE92" s="75">
        <f>SUM(HQ92*$YE$28)</f>
        <v>0</v>
      </c>
      <c r="YF92" s="75">
        <f>SUM(HR92*$YF$28)</f>
        <v>0</v>
      </c>
      <c r="YG92" s="75">
        <f>SUM(HS92*$YG$28)</f>
        <v>0</v>
      </c>
      <c r="YH92" s="75">
        <f>SUM(HT92*$YH$28)</f>
        <v>0</v>
      </c>
      <c r="YI92" s="75">
        <f>SUM(HU92*$YI$28)</f>
        <v>0</v>
      </c>
      <c r="YJ92" s="75">
        <f>SUM(HV92*$YJ$28)</f>
        <v>0</v>
      </c>
      <c r="YK92" s="75">
        <f>SUM(HW92*$YK$28)</f>
        <v>0</v>
      </c>
      <c r="YL92" s="75">
        <f>SUM(HX92*$YL$28)</f>
        <v>0</v>
      </c>
      <c r="YM92" s="75">
        <f>SUM(HY92*$YM$28)</f>
        <v>0</v>
      </c>
      <c r="YN92" s="75">
        <f>SUM(HZ92*$YN$28)</f>
        <v>0</v>
      </c>
      <c r="YO92" s="75">
        <f>SUM(IA92*$YO$28)</f>
        <v>0</v>
      </c>
      <c r="YP92" s="75">
        <f>SUM(IB92*$YP$28)</f>
        <v>0</v>
      </c>
      <c r="YQ92" s="75">
        <f>SUM(IC92*$YQ$28)</f>
        <v>0</v>
      </c>
      <c r="YR92" s="75">
        <f>SUM(ID92*$YR$28)</f>
        <v>0</v>
      </c>
      <c r="YS92" s="75">
        <f>SUM(IE92*$YS$28)</f>
        <v>0</v>
      </c>
      <c r="YT92" s="75">
        <f>SUM(IF92*$YT$28)</f>
        <v>0</v>
      </c>
      <c r="YU92" s="75">
        <f>SUM(IG92*$YU$28)</f>
        <v>0</v>
      </c>
      <c r="YV92" s="75">
        <f>SUM(IH92*$YV$28)</f>
        <v>0</v>
      </c>
      <c r="YW92" s="75">
        <f>SUM(II92*$YW$28)</f>
        <v>0</v>
      </c>
      <c r="YX92" s="75">
        <f>SUM(IJ92*$YX$28)</f>
        <v>0</v>
      </c>
      <c r="YY92" s="75">
        <f>SUM(IK92*$YY$28)</f>
        <v>0</v>
      </c>
      <c r="YZ92" s="75">
        <f>SUM(IL92*$YZ$28)</f>
        <v>0</v>
      </c>
      <c r="ZA92" s="75">
        <f>SUM(IM92*$ZA$28)</f>
        <v>0</v>
      </c>
      <c r="ZB92" s="75">
        <f>SUM(IN92*$ZB$28)</f>
        <v>0</v>
      </c>
      <c r="ZC92" s="75">
        <f>SUM(IO92*$ZC$28)</f>
        <v>0</v>
      </c>
      <c r="ZD92" s="75">
        <f>SUM(IP92*$ZD$28)</f>
        <v>0</v>
      </c>
      <c r="ZE92" s="75">
        <f>SUM(IQ92*$ZE$28)</f>
        <v>0</v>
      </c>
      <c r="ZF92" s="75">
        <f>SUM(IR92*$ZF$28)</f>
        <v>0</v>
      </c>
      <c r="ZG92" s="75">
        <f>SUM(IS92*$ZG$28)</f>
        <v>0</v>
      </c>
      <c r="ZH92" s="75">
        <f>SUM(IT92*$ZH$28)</f>
        <v>0</v>
      </c>
      <c r="ZI92" s="75">
        <f>SUM(IU92*$ZI$28)</f>
        <v>0</v>
      </c>
      <c r="ZJ92" s="75">
        <f>SUM(IV92*$ZJ$28)</f>
        <v>0</v>
      </c>
      <c r="ZK92" s="75">
        <f>SUM(IW92*$ZK$28)</f>
        <v>0</v>
      </c>
      <c r="ZL92" s="75">
        <f>SUM(IX92*$ZL$28)</f>
        <v>0</v>
      </c>
      <c r="ZM92" s="75">
        <f>SUM(IY92*$ZM$28)</f>
        <v>0</v>
      </c>
      <c r="ZN92" s="75">
        <f>SUM(IZ92*$ZN$28)</f>
        <v>0</v>
      </c>
      <c r="ZO92" s="75">
        <f>SUM(JA92*$ZO$28)</f>
        <v>0</v>
      </c>
      <c r="ZP92" s="75">
        <f>SUM(JB92*$ZP$28)</f>
        <v>0</v>
      </c>
      <c r="ZQ92" s="75">
        <f>SUM(JC92*$ZQ$28)</f>
        <v>0</v>
      </c>
      <c r="ZR92" s="75">
        <f>SUM(JD92*$ZR$28)</f>
        <v>0</v>
      </c>
      <c r="ZS92" s="75">
        <f>SUM(JE92*$ZS$28)</f>
        <v>0</v>
      </c>
      <c r="ZT92" s="75">
        <f>SUM(JF92*$ZT$28)</f>
        <v>0</v>
      </c>
      <c r="ZU92" s="75">
        <f>SUM(JG92*$ZU$28)</f>
        <v>0</v>
      </c>
      <c r="ZV92" s="75">
        <f>SUM(JH92*$ZV$28)</f>
        <v>0</v>
      </c>
      <c r="ZW92" s="75">
        <f>SUM(JI92*$ZW$28)</f>
        <v>0</v>
      </c>
      <c r="ZX92" s="75">
        <f>SUM(JJ92*$ZX$28)</f>
        <v>0</v>
      </c>
      <c r="ZY92" s="75">
        <f>SUM(JK92*$ZY$28)</f>
        <v>0</v>
      </c>
      <c r="ZZ92" s="75">
        <f>SUM(JL92*$ZZ$28)</f>
        <v>0</v>
      </c>
      <c r="AAA92" s="75">
        <f>SUM(JM92*$AAA$28)</f>
        <v>0</v>
      </c>
      <c r="AAB92" s="75">
        <f>SUM(JN92*$AAB$28)</f>
        <v>0</v>
      </c>
      <c r="AAC92" s="75">
        <f>SUM(JO92*$AAC$28)</f>
        <v>0</v>
      </c>
      <c r="AAD92" s="75">
        <f>SUM(JP92*$AAD$28)</f>
        <v>0</v>
      </c>
      <c r="AAE92" s="75">
        <f>SUM(JQ92*$AAE$28)</f>
        <v>0</v>
      </c>
      <c r="AAF92" s="75">
        <f>SUM(JR92*$AAF$28)</f>
        <v>0</v>
      </c>
      <c r="AAG92" s="75">
        <f>SUM(JS92*$AAG$28)</f>
        <v>0</v>
      </c>
      <c r="AAH92" s="75">
        <f>SUM(JT92*$AAH$28)</f>
        <v>0</v>
      </c>
      <c r="AAI92" s="75">
        <f>SUM(JU92*$AAI$28)</f>
        <v>0</v>
      </c>
      <c r="AAJ92" s="75">
        <f>SUM(JV92*$AAJ$28)</f>
        <v>0</v>
      </c>
      <c r="AAK92" s="75">
        <f>SUM(JW92*$AAK$28)</f>
        <v>0</v>
      </c>
      <c r="AAL92" s="75">
        <f>SUM(JX92*$AAL$28)</f>
        <v>0</v>
      </c>
      <c r="AAM92" s="75">
        <f>SUM(JY92*$AAM$28)</f>
        <v>0</v>
      </c>
      <c r="AAN92" s="75">
        <f>SUM(JZ92*$AAN$28)</f>
        <v>0</v>
      </c>
      <c r="AAO92" s="75">
        <f>SUM(KA92*$AAO$28)</f>
        <v>0</v>
      </c>
      <c r="AAP92" s="75">
        <f>SUM(KB92*$AAP$28)</f>
        <v>0</v>
      </c>
      <c r="AAQ92" s="75">
        <f>SUM(KC92*$AAQ$28)</f>
        <v>0</v>
      </c>
      <c r="AAR92" s="75">
        <f>SUM(KD92*$AAR$28)</f>
        <v>0</v>
      </c>
      <c r="AAS92" s="75">
        <f>SUM(KE92*$AAS$28)</f>
        <v>0</v>
      </c>
      <c r="AAT92" s="75">
        <f>SUM(KF92*$AAT$28)</f>
        <v>0</v>
      </c>
      <c r="AAU92" s="75">
        <f>SUM(KG92*$AAU$28)</f>
        <v>0</v>
      </c>
      <c r="AAV92" s="75">
        <f>SUM(KH92*$AAV$28)</f>
        <v>0</v>
      </c>
      <c r="AAW92" s="75">
        <f>SUM(KI92*$AAW$28)</f>
        <v>0</v>
      </c>
      <c r="AAX92" s="75">
        <f>SUM(KJ92*$AAX$28)</f>
        <v>0</v>
      </c>
      <c r="AAY92" s="75">
        <f>SUM(KK92*$AAY$28)</f>
        <v>0</v>
      </c>
      <c r="AAZ92" s="75">
        <f>SUM(KL92*$AAZ$28)</f>
        <v>0</v>
      </c>
      <c r="ABA92" s="75">
        <f>SUM(KM92*$ABA$28)</f>
        <v>0</v>
      </c>
      <c r="ABB92" s="75">
        <f>SUM(KN92*$ABB$28)</f>
        <v>0</v>
      </c>
      <c r="ABC92" s="75">
        <f>SUM(KO92*$ABC$28)</f>
        <v>0</v>
      </c>
      <c r="ABD92" s="75">
        <f>SUM(KP92*$ABD$28)</f>
        <v>0</v>
      </c>
      <c r="ABE92" s="75">
        <f>SUM(KQ92*$ABE$28)</f>
        <v>0</v>
      </c>
      <c r="ABF92" s="75">
        <f>SUM(KR92*$ABF$28)</f>
        <v>0</v>
      </c>
      <c r="ABG92" s="75">
        <f>SUM(KS92*$ABG$28)</f>
        <v>0</v>
      </c>
      <c r="ABH92" s="75">
        <f>SUM(KT92*$ABH$28)</f>
        <v>0</v>
      </c>
      <c r="ABI92" s="75">
        <f>SUM(KU92*$ABI$28)</f>
        <v>0</v>
      </c>
      <c r="ABJ92" s="75">
        <f>SUM(KV92*$ABJ$28)</f>
        <v>0</v>
      </c>
      <c r="ABK92" s="75">
        <f>SUM(KW92*$ABK$28)</f>
        <v>0</v>
      </c>
      <c r="ABL92" s="75">
        <f>SUM(KX92*$ABL$28)</f>
        <v>35410.5</v>
      </c>
      <c r="ABM92" s="75">
        <f>SUM(KY92*$ABM$28)</f>
        <v>0</v>
      </c>
      <c r="ABN92" s="75">
        <f>SUM(KZ92*$ABN$28)</f>
        <v>6254.8499999999995</v>
      </c>
      <c r="ABO92" s="75">
        <f>SUM(LA92*$ABO$28)</f>
        <v>0</v>
      </c>
      <c r="ABP92" s="75">
        <f>SUM(LB92*$ABP$28)</f>
        <v>0</v>
      </c>
      <c r="ABQ92" s="75">
        <f>SUM(LC92*$ABQ$28)</f>
        <v>120.4</v>
      </c>
      <c r="ABR92" s="75">
        <f>SUM(LD92*$ABR$28)</f>
        <v>51.6</v>
      </c>
      <c r="ABS92" s="75">
        <f>SUM(LE92*$ABS$28)</f>
        <v>0</v>
      </c>
      <c r="ABT92" s="75">
        <f>SUM(LF92*$ABT$28)</f>
        <v>0</v>
      </c>
      <c r="ABU92" s="75">
        <f>SUM(LG92*$ABU$28)</f>
        <v>0</v>
      </c>
      <c r="ABV92" s="75">
        <f>SUM(LH92*$ABV$28)</f>
        <v>0</v>
      </c>
      <c r="ABW92" s="75">
        <f>SUM(LI92*$ABW$28)</f>
        <v>0</v>
      </c>
      <c r="ABX92" s="75">
        <f>SUM(LJ92*$ABX$28)</f>
        <v>0</v>
      </c>
      <c r="ABY92" s="75">
        <f>SUM(LK92*$ABY$28)</f>
        <v>0</v>
      </c>
      <c r="ABZ92" s="75">
        <f>SUM(LL92*$ABZ$28)</f>
        <v>0</v>
      </c>
      <c r="ACA92" s="75">
        <f>SUM(LM92*$ACA$28)</f>
        <v>0</v>
      </c>
      <c r="ACB92" s="75">
        <f>SUM(LN92*$ACB$28)</f>
        <v>0</v>
      </c>
      <c r="ACC92" s="75">
        <f>SUM(LO92*$ACC$28)</f>
        <v>0</v>
      </c>
      <c r="ACD92" s="75">
        <f>SUM(LP92*$ACD$28)</f>
        <v>0</v>
      </c>
      <c r="ACE92" s="75">
        <f>SUM(LQ92*$ACE$28)</f>
        <v>0</v>
      </c>
      <c r="ACF92" s="75">
        <f>SUM(LR92*$ACF$28)</f>
        <v>0</v>
      </c>
      <c r="ACG92" s="75">
        <f>SUM(LS92*$ACG$28)</f>
        <v>0</v>
      </c>
      <c r="ACH92" s="75">
        <f>SUM(LT92*$ACH$28)</f>
        <v>0</v>
      </c>
      <c r="ACI92" s="75">
        <f>SUM(LU92*$ACI$28)</f>
        <v>0</v>
      </c>
      <c r="ACJ92" s="75">
        <f>SUM(LV92*$ACJ$28)</f>
        <v>0</v>
      </c>
      <c r="ACK92" s="75">
        <f>SUM(LW92*$ACK$28)</f>
        <v>0</v>
      </c>
      <c r="ACL92" s="75">
        <f>SUM(LX92*$ACL$28)</f>
        <v>0</v>
      </c>
      <c r="ACM92" s="75">
        <f>SUM(LY92*$ACM$28)</f>
        <v>0</v>
      </c>
      <c r="ACN92" s="75">
        <f>SUM(LZ92*$ACN$28)</f>
        <v>0</v>
      </c>
      <c r="ACO92" s="75">
        <f>SUM(MA92*$ACO$28)</f>
        <v>0</v>
      </c>
      <c r="ACP92" s="75">
        <f>SUM(MB92*$ACP$28)</f>
        <v>0</v>
      </c>
      <c r="ACQ92" s="75">
        <f>SUM(MC92*$ACQ$28)</f>
        <v>0</v>
      </c>
      <c r="ACR92" s="75">
        <f>SUM(MD92*$ACR$28)</f>
        <v>0</v>
      </c>
      <c r="ACS92" s="75">
        <f>SUM(ME92*$ACS$28)</f>
        <v>98.000000000000014</v>
      </c>
      <c r="ACT92" s="75">
        <f>SUM(MF92*$ACT$28)</f>
        <v>2534</v>
      </c>
      <c r="ACU92" s="75">
        <f>SUM(MG92*$ACU$28)</f>
        <v>532</v>
      </c>
      <c r="ACV92" s="75">
        <f>SUM(MH92*$ACV$28)</f>
        <v>0</v>
      </c>
      <c r="ACW92" s="75">
        <f>SUM(MI92*$ACW$28)</f>
        <v>0</v>
      </c>
      <c r="ACX92" s="75">
        <f>SUM(MJ92*$ACX$28)</f>
        <v>0</v>
      </c>
      <c r="ACY92" s="75">
        <f>SUM(MK92*$ACY$28)</f>
        <v>0</v>
      </c>
      <c r="ACZ92" s="75">
        <f>SUM(ML92*$ACZ$28)</f>
        <v>0</v>
      </c>
      <c r="ADA92" s="75">
        <f>SUM(MM92*$ADA$28)</f>
        <v>0</v>
      </c>
      <c r="ADB92" s="75">
        <f>SUM(MN92*$ADB$28)</f>
        <v>0</v>
      </c>
      <c r="ADC92" s="75">
        <f>SUM(MO92*$ADC$28)</f>
        <v>0</v>
      </c>
      <c r="ADD92" s="75">
        <f>SUM(MP92*$ADD$28)</f>
        <v>0</v>
      </c>
      <c r="ADE92" s="75">
        <f>SUM(MQ92*$ADE$28)</f>
        <v>0</v>
      </c>
      <c r="ADF92" s="75">
        <f>SUM(MR92*$ADF$28)</f>
        <v>0</v>
      </c>
      <c r="ADG92" s="75">
        <f>SUM(MS92*$ADG$28)</f>
        <v>0</v>
      </c>
      <c r="ADH92" s="75">
        <f>SUM(MT92*$ADH$28)</f>
        <v>0</v>
      </c>
      <c r="ADI92" s="75">
        <f>SUM(MU92*$ADI$28)</f>
        <v>0</v>
      </c>
      <c r="ADJ92" s="75">
        <f>SUM(MV92*$ADJ$28)</f>
        <v>0</v>
      </c>
      <c r="ADK92" s="75">
        <f>SUM(MW92*$ADK$28)</f>
        <v>0</v>
      </c>
      <c r="ADL92" s="75">
        <f>SUM(MX92*$ADL$28)</f>
        <v>0</v>
      </c>
      <c r="ADM92" s="75">
        <f>SUM(MY92*$ADM$28)</f>
        <v>0</v>
      </c>
      <c r="ADN92" s="75">
        <f>SUM(MZ92*$ADN$28)</f>
        <v>0</v>
      </c>
      <c r="ADO92" s="75">
        <f>SUM(NA92*$ADO$28)</f>
        <v>0</v>
      </c>
      <c r="ADP92" s="75">
        <f>SUM(NB92*$ADP$28)</f>
        <v>0</v>
      </c>
      <c r="ADQ92" s="75">
        <f>SUM(NC92*$ADQ$28)</f>
        <v>0</v>
      </c>
      <c r="ADR92" s="75">
        <f>SUM(ND92*$ADR$28)</f>
        <v>0</v>
      </c>
      <c r="ADS92" s="75">
        <f>SUM(NE92*$ADS$28)</f>
        <v>0</v>
      </c>
      <c r="ADT92" s="75">
        <f>SUM(NF92*$ADT$28)</f>
        <v>0</v>
      </c>
      <c r="ADU92" s="75">
        <f>SUM(NG92*$ADU$28)</f>
        <v>0</v>
      </c>
      <c r="ADV92" s="75">
        <f>SUM(NH92*$ADV$28)</f>
        <v>0</v>
      </c>
      <c r="ADW92" s="75">
        <f>SUM(NI92*$ADW$28)</f>
        <v>0</v>
      </c>
      <c r="ADX92" s="75">
        <f>SUM(NJ92*$ADX$28)</f>
        <v>0</v>
      </c>
      <c r="ADY92" s="75">
        <f>SUM(NK92*$ADY$28)</f>
        <v>0</v>
      </c>
      <c r="ADZ92" s="75">
        <f>SUM(NL92*$ADZ$28)</f>
        <v>0</v>
      </c>
      <c r="AEA92" s="75">
        <f>SUM(NM92*$AEA$28)</f>
        <v>0</v>
      </c>
      <c r="AEB92" s="75">
        <f>SUM(NN92*$AEB$28)</f>
        <v>0</v>
      </c>
      <c r="AEC92" s="75">
        <f>SUM(NO92*$AEC$28)</f>
        <v>0</v>
      </c>
      <c r="AED92" s="75">
        <f>SUM(NP92*$AED$28)</f>
        <v>0</v>
      </c>
      <c r="AEE92" s="75">
        <f>SUM(NQ92*$AEE$28)</f>
        <v>0</v>
      </c>
      <c r="AEF92" s="75">
        <f>SUM(NR92*$AEF$28)</f>
        <v>0</v>
      </c>
      <c r="AEG92" s="75">
        <f>SUM(NS92*$AEG$28)</f>
        <v>0</v>
      </c>
      <c r="AEH92" s="75">
        <f>SUM(NT92*$AEH$28)</f>
        <v>0</v>
      </c>
      <c r="AEI92" s="75">
        <f>SUM(NU92*$AEI$28)</f>
        <v>0</v>
      </c>
      <c r="AEJ92" s="75">
        <f>SUM(NV92*$AEJ$28)</f>
        <v>0</v>
      </c>
      <c r="AEK92" s="75">
        <f>SUM(NW92*$AEK$28)</f>
        <v>0</v>
      </c>
      <c r="AEL92" s="75">
        <f>SUM(NX92*$AEL$28)</f>
        <v>0</v>
      </c>
      <c r="AEM92" s="75">
        <f>SUM(NY92*$AEM$28)</f>
        <v>0</v>
      </c>
      <c r="AEN92" s="75">
        <f>SUM(NZ92*$AEN$28)</f>
        <v>0</v>
      </c>
      <c r="AEO92" s="75">
        <f>SUM(OA92*$AEO$28)</f>
        <v>0</v>
      </c>
      <c r="AEP92" s="75">
        <f>SUM(OB92*$AEP$28)</f>
        <v>0</v>
      </c>
      <c r="AEQ92" s="75">
        <f>SUM(OC92*$AEQ$28)</f>
        <v>0</v>
      </c>
      <c r="AER92" s="75">
        <f>SUM(OD92*$AER$28)</f>
        <v>0</v>
      </c>
      <c r="AES92" s="75">
        <f>SUM(OE92*$AES$28)</f>
        <v>0</v>
      </c>
      <c r="AET92" s="75">
        <f>SUM(OF92*$AET$28)</f>
        <v>0</v>
      </c>
      <c r="AEU92" s="75">
        <f>SUM(OG92*$AEU$28)</f>
        <v>0</v>
      </c>
      <c r="AEV92" s="75">
        <f>SUM(OH92*$AEV$28)</f>
        <v>0</v>
      </c>
      <c r="AEW92" s="75">
        <f>SUM(OI92*$AEW$28)</f>
        <v>0</v>
      </c>
      <c r="AEX92" s="75">
        <f>SUM(OJ92*$AEX$28)</f>
        <v>0</v>
      </c>
      <c r="AEY92" s="75">
        <f>SUM(OK92*$AEY$28)</f>
        <v>0</v>
      </c>
      <c r="AEZ92" s="75">
        <f>SUM(OL92*$AEZ$28)</f>
        <v>0</v>
      </c>
      <c r="AFA92" s="75">
        <f>SUM(OM92*$AFA$28)</f>
        <v>0</v>
      </c>
      <c r="AFB92" s="75">
        <f>SUM(ON92*$AFB$28)</f>
        <v>0</v>
      </c>
      <c r="AFC92" s="75">
        <f>SUM(OO92*$AFC$28)</f>
        <v>0</v>
      </c>
      <c r="AFD92" s="75">
        <f>SUM(OP92*$AFD$28)</f>
        <v>0</v>
      </c>
      <c r="AFE92" s="75">
        <f>SUM(OQ92*$AFE$28)</f>
        <v>0</v>
      </c>
      <c r="AFF92" s="75">
        <f>SUM(OR92*$AFF$28)</f>
        <v>0</v>
      </c>
      <c r="AFG92" s="75">
        <f>SUM(OS92*$AFG$28)</f>
        <v>0</v>
      </c>
      <c r="AFH92" s="75">
        <f>SUM(OT92*$AFH$28)</f>
        <v>0</v>
      </c>
      <c r="AFI92" s="75">
        <f>SUM(OU92*$AFI$28)</f>
        <v>0</v>
      </c>
      <c r="AFJ92" s="75">
        <f>SUM(OV92*$AFJ$28)</f>
        <v>0</v>
      </c>
      <c r="AFK92" s="75">
        <f>SUM(OW92*$AFK$28)</f>
        <v>0</v>
      </c>
      <c r="AFL92" s="75">
        <f>SUM(OX92*$AFL$28)</f>
        <v>0</v>
      </c>
      <c r="AFM92" s="75">
        <f>SUM(OY92*$AFM$28)</f>
        <v>0</v>
      </c>
      <c r="AFN92" s="75">
        <f>SUM(OZ92*$AFN$28)</f>
        <v>0</v>
      </c>
      <c r="AFO92" s="75">
        <f>SUM(PA92*$AFO$28)</f>
        <v>0</v>
      </c>
      <c r="AFP92" s="75">
        <f>SUM(PB92*$AFP$28)</f>
        <v>0</v>
      </c>
      <c r="AFQ92" s="75">
        <f>SUM(PC92*$AFQ$28)</f>
        <v>0</v>
      </c>
      <c r="AFR92" s="75">
        <f>SUM(PD92*$AFR$28)</f>
        <v>0</v>
      </c>
      <c r="AFS92" s="75">
        <f>SUM(PE92*$AFS$28)</f>
        <v>0</v>
      </c>
      <c r="AFT92" s="75">
        <f>SUM(PF92*$AFT$28)</f>
        <v>0</v>
      </c>
      <c r="AFU92" s="75">
        <f>SUM(PG92*$AFU$28)</f>
        <v>0</v>
      </c>
      <c r="AFV92" s="75">
        <f>SUM(PH92*$AFV$28)</f>
        <v>0</v>
      </c>
      <c r="AFW92" s="75">
        <f>SUM(PI92*$AFW$28)</f>
        <v>0</v>
      </c>
      <c r="AFX92" s="75">
        <f>SUM(PJ92*$AFX$28)</f>
        <v>0</v>
      </c>
      <c r="AFY92" s="75">
        <f>SUM(PK92*$AFY$28)</f>
        <v>0</v>
      </c>
      <c r="AFZ92" s="75">
        <f>SUM(PL92*$AFZ$28)</f>
        <v>0</v>
      </c>
      <c r="AGA92" s="75">
        <f>SUM(PM92*$AGA$28)</f>
        <v>0</v>
      </c>
      <c r="AGB92" s="75">
        <f>SUM(PN92*$AGB$28)</f>
        <v>0</v>
      </c>
      <c r="AGC92" s="75">
        <f>SUM(PO92*$AGC$28)</f>
        <v>0</v>
      </c>
      <c r="AGD92" s="75">
        <f>SUM(PP92*$AGD$28)</f>
        <v>0</v>
      </c>
      <c r="AGE92" s="75">
        <f>SUM(PQ92*$AGE$28)</f>
        <v>0</v>
      </c>
      <c r="AGF92" s="75">
        <f>SUM(PR92*$AGF$28)</f>
        <v>0</v>
      </c>
      <c r="AGG92" s="75">
        <f>SUM(PS92*$AGG$28)</f>
        <v>0</v>
      </c>
      <c r="AGH92" s="75">
        <f>SUM(PT92*$AGH$28)</f>
        <v>0</v>
      </c>
      <c r="AGI92" s="75">
        <f>SUM(PU92*$AGI$28)</f>
        <v>0</v>
      </c>
      <c r="AGJ92" s="75">
        <f>SUM(PV92*$AGJ$28)</f>
        <v>0</v>
      </c>
      <c r="AGK92" s="75">
        <f>SUM(PW92*$AGK$28)</f>
        <v>0</v>
      </c>
      <c r="AGL92" s="75">
        <f>SUM(PX92*$AGL$28)</f>
        <v>0</v>
      </c>
      <c r="AGM92" s="75">
        <f>SUM(PY92*$AGM$28)</f>
        <v>0</v>
      </c>
      <c r="AGN92" s="75">
        <f>SUM(PZ92*$AGN$28)</f>
        <v>0</v>
      </c>
      <c r="AGO92" s="75">
        <f>SUM(QA92*$AGO$28)</f>
        <v>0</v>
      </c>
      <c r="AGP92" s="75">
        <f>SUM(QB92*$AGP$28)</f>
        <v>0</v>
      </c>
      <c r="AGQ92" s="75">
        <f>SUM(QC92*$AGQ$28)</f>
        <v>0</v>
      </c>
      <c r="AGR92" s="75">
        <f>SUM(QD92*$AGR$28)</f>
        <v>0</v>
      </c>
      <c r="AGS92" s="75">
        <f>SUM(QE92*$AGS$28)</f>
        <v>0</v>
      </c>
      <c r="AGT92" s="75">
        <f>SUM(QF92*$AGT$28)</f>
        <v>0</v>
      </c>
      <c r="AGU92" s="75">
        <f>SUM(QG92*$AGU$28)</f>
        <v>0</v>
      </c>
      <c r="AGV92" s="75">
        <f>SUM(QH92*$AGV$28)</f>
        <v>0</v>
      </c>
      <c r="AGW92" s="75">
        <f>SUM(QI92*$AGW$28)</f>
        <v>0</v>
      </c>
      <c r="AGX92" s="75">
        <f>SUM(QJ92*$AGX$28)</f>
        <v>0</v>
      </c>
      <c r="AGY92" s="75">
        <f>SUM(QK92*$AGY$28)</f>
        <v>0</v>
      </c>
      <c r="AGZ92" s="75">
        <f>SUM(QL92*$AGZ$28)</f>
        <v>0</v>
      </c>
      <c r="AHA92" s="75">
        <f>SUM(QM92*$AHA$28)</f>
        <v>0</v>
      </c>
      <c r="AHB92" s="75">
        <f>SUM(QN92*$AHB$28)</f>
        <v>0</v>
      </c>
      <c r="AHC92" s="75">
        <f>SUM(QO92*$AHC$28)</f>
        <v>0</v>
      </c>
      <c r="AHD92" s="75">
        <f>SUM(QP92*$AHD$28)</f>
        <v>0</v>
      </c>
      <c r="AHE92" s="75">
        <f>SUM(QQ92*$AHE$28)</f>
        <v>0</v>
      </c>
      <c r="AHF92" s="75">
        <f>SUM(QR92*$AHF$28)</f>
        <v>0</v>
      </c>
      <c r="AHG92" s="75">
        <f>SUM(QS92*$AHG$28)</f>
        <v>0</v>
      </c>
      <c r="AHH92" s="75">
        <f>SUM(QT92*$AHH$28)</f>
        <v>0</v>
      </c>
      <c r="AHI92" s="75">
        <f>SUM(QU92*$AHI$28)</f>
        <v>0</v>
      </c>
      <c r="AHJ92" s="75">
        <f>SUM(QV92*$AHJ$28)</f>
        <v>0</v>
      </c>
      <c r="AHK92" s="75">
        <f>SUM(QW92*$AHK$28)</f>
        <v>0</v>
      </c>
      <c r="AHL92" s="75">
        <f>SUM(QX92*$AHL$28)</f>
        <v>0</v>
      </c>
      <c r="AHM92" s="75">
        <f>SUM(QY92*$AHM$28)</f>
        <v>0</v>
      </c>
      <c r="AHN92" s="75">
        <f>SUM(QZ92*$AHN$28)</f>
        <v>0</v>
      </c>
      <c r="AHO92" s="75">
        <f>SUM(RA92*$AHO$28)</f>
        <v>0</v>
      </c>
      <c r="AHP92" s="75">
        <f>SUM(RB92*$AHP$28)</f>
        <v>0</v>
      </c>
      <c r="AHQ92" s="75">
        <f>SUM(RC92*$AHQ$28)</f>
        <v>0</v>
      </c>
      <c r="AHT92" s="22">
        <f>SUM(AS92:KN92)</f>
        <v>207.51999999999998</v>
      </c>
      <c r="AHU92" s="22">
        <f>SUM(KO92:KV92)</f>
        <v>0</v>
      </c>
      <c r="AHV92" s="22">
        <f>SUM(KW92:MD92)</f>
        <v>15.59</v>
      </c>
      <c r="AHW92" s="22">
        <f>SUM(ME92:NL92)</f>
        <v>2.2600000000000002</v>
      </c>
      <c r="AHX92" s="22">
        <f>SUM(NM92:NT92)</f>
        <v>0</v>
      </c>
      <c r="AHY92" s="22">
        <f>SUM(NU92:OJ92)</f>
        <v>0</v>
      </c>
      <c r="AHZ92" s="22">
        <f>SUM(OK92:RC92)</f>
        <v>2.59</v>
      </c>
      <c r="AIA92" s="22">
        <f>SUM(AHT92:AHZ92)</f>
        <v>227.95999999999998</v>
      </c>
      <c r="AIB92" s="77">
        <f>SUM(AHT92/AIA92)</f>
        <v>0.91033514651693281</v>
      </c>
      <c r="AIC92" s="77">
        <f>SUM(AHU92/AIA92)</f>
        <v>0</v>
      </c>
      <c r="AID92" s="77">
        <f>SUM(AHV92/AIA92)</f>
        <v>6.8389191086155474E-2</v>
      </c>
      <c r="AIE92" s="77">
        <f>SUM(AHW92/AIA92)</f>
        <v>9.9140200035093898E-3</v>
      </c>
      <c r="AIF92" s="77">
        <f>SUM(AHX92/AIA92)</f>
        <v>0</v>
      </c>
      <c r="AIG92" s="77">
        <f>SUM(AHY92/AIA92)</f>
        <v>0</v>
      </c>
      <c r="AIH92" s="77">
        <f>SUM(AHZ92/AIA92)</f>
        <v>1.1361642393402352E-2</v>
      </c>
      <c r="AII92" s="22" t="s">
        <v>582</v>
      </c>
      <c r="AIK92" s="75">
        <f>SUM(RG92:AHQ92)</f>
        <v>976126.14999999991</v>
      </c>
      <c r="AIL92" s="75">
        <f>AE92</f>
        <v>0</v>
      </c>
      <c r="AIM92" s="75">
        <f>SUM(AFZ92:AHD92)</f>
        <v>0</v>
      </c>
      <c r="AIN92" s="75">
        <f>SUM(AIK92-AIM92)</f>
        <v>976126.14999999991</v>
      </c>
      <c r="AIO92" s="75">
        <f>SUM(AIL92+AIM92)</f>
        <v>0</v>
      </c>
      <c r="AIP92" s="23">
        <f>SUM(AIO92/AIN92)</f>
        <v>0</v>
      </c>
    </row>
    <row r="93" spans="5:926" ht="23.25" customHeight="1" x14ac:dyDescent="0.2">
      <c r="E93" s="72"/>
      <c r="J93" s="78">
        <v>2021</v>
      </c>
      <c r="K93" s="78">
        <v>2013</v>
      </c>
      <c r="L93" s="79">
        <v>44403</v>
      </c>
      <c r="M93" s="78">
        <v>1210900</v>
      </c>
      <c r="N93" s="80"/>
      <c r="O93" s="80" t="s">
        <v>700</v>
      </c>
      <c r="P93" s="80" t="s">
        <v>727</v>
      </c>
      <c r="Q93" s="80" t="s">
        <v>728</v>
      </c>
      <c r="R93" s="22">
        <v>25</v>
      </c>
      <c r="S93" s="22">
        <v>3</v>
      </c>
      <c r="T93" s="22">
        <v>9</v>
      </c>
      <c r="U93" s="68" t="s">
        <v>698</v>
      </c>
      <c r="V93" s="22" t="s">
        <v>703</v>
      </c>
      <c r="X93" s="22">
        <v>160</v>
      </c>
      <c r="Y93" s="74">
        <f>SUM(AK93/X93)</f>
        <v>3593.75</v>
      </c>
      <c r="Z93" s="75">
        <v>305630</v>
      </c>
      <c r="AA93" s="75"/>
      <c r="AB93" s="75"/>
      <c r="AC93" s="75">
        <f>SUM(Z93:AB93)</f>
        <v>305630</v>
      </c>
      <c r="AD93" s="75">
        <v>305630</v>
      </c>
      <c r="AE93" s="75"/>
      <c r="AF93" s="75"/>
      <c r="AG93" s="75">
        <f>SUM(AD93:AF93)</f>
        <v>305630</v>
      </c>
      <c r="AH93" s="74">
        <v>575000</v>
      </c>
      <c r="AI93" s="74"/>
      <c r="AJ93" s="74"/>
      <c r="AK93" s="76">
        <f>SUM(AH93-(AI93+AJ93))</f>
        <v>575000</v>
      </c>
      <c r="AL93" s="23">
        <f>SUM(AD93/AK93)</f>
        <v>0.53153043478260864</v>
      </c>
      <c r="AM93" s="77">
        <f>ABS(AL93-$A$7)</f>
        <v>0.20746956521739135</v>
      </c>
      <c r="AN93" s="77">
        <f>ABS(AL93-$A$9)</f>
        <v>0.25971682439173127</v>
      </c>
      <c r="AO93" s="77">
        <f>SUMSQ(AN93)</f>
        <v>6.7452828872125378E-2</v>
      </c>
      <c r="AP93" s="75">
        <f>AK93^2</f>
        <v>330625000000</v>
      </c>
      <c r="AQ93" s="74">
        <f>AG93^2</f>
        <v>93409696900</v>
      </c>
      <c r="AR93" s="75">
        <f>AG93*AK93</f>
        <v>175737250000</v>
      </c>
      <c r="KW93" s="22">
        <v>19</v>
      </c>
      <c r="KX93" s="22">
        <v>19</v>
      </c>
      <c r="KZ93" s="22">
        <v>67</v>
      </c>
      <c r="ME93" s="22">
        <v>21</v>
      </c>
      <c r="MF93" s="22">
        <v>30</v>
      </c>
      <c r="RB93" s="22">
        <v>4</v>
      </c>
      <c r="RE93" s="22">
        <f>SUM(AS93:PG93)</f>
        <v>156</v>
      </c>
      <c r="RF93" s="22">
        <f>SUM(AS93:RC93)</f>
        <v>160</v>
      </c>
      <c r="RG93" s="75">
        <f>SUM(AS93*$RG$28)</f>
        <v>0</v>
      </c>
      <c r="RH93" s="75">
        <f>SUM(AT93*$RH$28)</f>
        <v>0</v>
      </c>
      <c r="RI93" s="75">
        <f>SUM(AU93*$RI$28)</f>
        <v>0</v>
      </c>
      <c r="RJ93" s="75">
        <f>SUM(AV93*$RJ$28)</f>
        <v>0</v>
      </c>
      <c r="RK93" s="75">
        <f>SUM(AW93*$RK$28)</f>
        <v>0</v>
      </c>
      <c r="RL93" s="75">
        <f>SUM(AX93*$RL$28)</f>
        <v>0</v>
      </c>
      <c r="RM93" s="75">
        <f>SUM(AY93*$RM$28)</f>
        <v>0</v>
      </c>
      <c r="RN93" s="75">
        <f>SUM(AZ93*$RN$28)</f>
        <v>0</v>
      </c>
      <c r="RO93" s="75">
        <f>SUM(BA93*$RO$28)</f>
        <v>0</v>
      </c>
      <c r="RP93" s="75">
        <f>SUM(BB93*$RP$28)</f>
        <v>0</v>
      </c>
      <c r="RQ93" s="75">
        <f>SUM(BC93*$RQ$28)</f>
        <v>0</v>
      </c>
      <c r="RR93" s="75">
        <f>SUM(BD93*$RR$28)</f>
        <v>0</v>
      </c>
      <c r="RS93" s="75">
        <f>SUM(BE93*$RS$28)</f>
        <v>0</v>
      </c>
      <c r="RT93" s="75">
        <f>SUM(BF93*$RT$28)</f>
        <v>0</v>
      </c>
      <c r="RU93" s="75">
        <f>SUM(BG93*$RU$28)</f>
        <v>0</v>
      </c>
      <c r="RV93" s="75">
        <f>SUM(BH93*$RV$28)</f>
        <v>0</v>
      </c>
      <c r="RW93" s="75">
        <f>SUM(BI93*$RW$28)</f>
        <v>0</v>
      </c>
      <c r="RX93" s="75">
        <f>SUM(BJ93*$RX$28)</f>
        <v>0</v>
      </c>
      <c r="RY93" s="75">
        <f>SUM(BK93*$RY$28)</f>
        <v>0</v>
      </c>
      <c r="RZ93" s="75">
        <f>SUM(BL93*$RZ$28)</f>
        <v>0</v>
      </c>
      <c r="SA93" s="75">
        <f>SUM(BM93*$SA$28)</f>
        <v>0</v>
      </c>
      <c r="SB93" s="75">
        <f>SUM(BN93*$SB$28)</f>
        <v>0</v>
      </c>
      <c r="SC93" s="75">
        <f>SUM(BO93*$SC$28)</f>
        <v>0</v>
      </c>
      <c r="SD93" s="75">
        <f>SUM(BP93*$SD$28)</f>
        <v>0</v>
      </c>
      <c r="SE93" s="75">
        <f>SUM(BQ93*$SE$28)</f>
        <v>0</v>
      </c>
      <c r="SF93" s="75">
        <f>SUM(BR93*$SF$28)</f>
        <v>0</v>
      </c>
      <c r="SG93" s="75">
        <f>SUM(BS93*$SG$28)</f>
        <v>0</v>
      </c>
      <c r="SH93" s="75">
        <f>SUM(BT93*$SH$28)</f>
        <v>0</v>
      </c>
      <c r="SI93" s="75">
        <f>SUM(BU93*$SI$28)</f>
        <v>0</v>
      </c>
      <c r="SJ93" s="75">
        <f>SUM(BV93*$SJ$28)</f>
        <v>0</v>
      </c>
      <c r="SK93" s="75">
        <f>SUM(BW93*$SK$28)</f>
        <v>0</v>
      </c>
      <c r="SL93" s="75">
        <f>SUM(BX93*$SL$28)</f>
        <v>0</v>
      </c>
      <c r="SM93" s="75">
        <f>SUM(BY93*$SM$28)</f>
        <v>0</v>
      </c>
      <c r="SN93" s="75">
        <f>SUM(BZ93*$SN$28)</f>
        <v>0</v>
      </c>
      <c r="SO93" s="75">
        <f>SUM(CA93*$SO$28)</f>
        <v>0</v>
      </c>
      <c r="SP93" s="75">
        <f>SUM(CB93*$SP$28)</f>
        <v>0</v>
      </c>
      <c r="SQ93" s="75">
        <f>SUM(CC93*$SQ$28)</f>
        <v>0</v>
      </c>
      <c r="SR93" s="75">
        <f>SUM(CD93*$SR$28)</f>
        <v>0</v>
      </c>
      <c r="SS93" s="75">
        <f>SUM(CE93*$SS$28)</f>
        <v>0</v>
      </c>
      <c r="ST93" s="75">
        <f>SUM(CF93*$ST$28)</f>
        <v>0</v>
      </c>
      <c r="SU93" s="75">
        <f>SUM(CG93*$SU$28)</f>
        <v>0</v>
      </c>
      <c r="SV93" s="75">
        <f>SUM(CH93*$SV$28)</f>
        <v>0</v>
      </c>
      <c r="SW93" s="75">
        <f>SUM(CI93*$SW$28)</f>
        <v>0</v>
      </c>
      <c r="SX93" s="75">
        <f>SUM(CJ93*$SX$28)</f>
        <v>0</v>
      </c>
      <c r="SY93" s="75">
        <f>SUM(CK93*$SY$28)</f>
        <v>0</v>
      </c>
      <c r="SZ93" s="75">
        <f>SUM(CL93*$SZ$28)</f>
        <v>0</v>
      </c>
      <c r="TA93" s="75">
        <f>SUM(CM93*$TA$28)</f>
        <v>0</v>
      </c>
      <c r="TB93" s="75">
        <f>SUM(CN93*$TB$28)</f>
        <v>0</v>
      </c>
      <c r="TC93" s="75">
        <f>SUM(CO93*$TC$28)</f>
        <v>0</v>
      </c>
      <c r="TD93" s="75">
        <f>SUM(CP93*$TD$28)</f>
        <v>0</v>
      </c>
      <c r="TE93" s="75">
        <f>SUM(CQ93*$TE$28)</f>
        <v>0</v>
      </c>
      <c r="TF93" s="75">
        <f>SUM(CR93*$TF$28)</f>
        <v>0</v>
      </c>
      <c r="TG93" s="75">
        <f>SUM(CS93*$TG$28)</f>
        <v>0</v>
      </c>
      <c r="TH93" s="75">
        <f>SUM(CT93*$TH$28)</f>
        <v>0</v>
      </c>
      <c r="TI93" s="75">
        <f>SUM(CU93*$TI$28)</f>
        <v>0</v>
      </c>
      <c r="TJ93" s="75">
        <f>SUM(CV93*$TJ$28)</f>
        <v>0</v>
      </c>
      <c r="TK93" s="75">
        <f>SUM(CW93*$TK$28)</f>
        <v>0</v>
      </c>
      <c r="TL93" s="75">
        <f>SUM(CX93*$TL$28)</f>
        <v>0</v>
      </c>
      <c r="TM93" s="75">
        <f>SUM(CY93*$TM$28)</f>
        <v>0</v>
      </c>
      <c r="TN93" s="75">
        <f>SUM(CZ93*$TN$28)</f>
        <v>0</v>
      </c>
      <c r="TO93" s="75">
        <f>SUM(DA93*$TO$28)</f>
        <v>0</v>
      </c>
      <c r="TP93" s="75">
        <f>SUM(DB93*$TP$28)</f>
        <v>0</v>
      </c>
      <c r="TQ93" s="75">
        <f>SUM(DC93*$TQ$28)</f>
        <v>0</v>
      </c>
      <c r="TR93" s="75">
        <f>SUM(DD93*$TR$28)</f>
        <v>0</v>
      </c>
      <c r="TS93" s="75">
        <f>SUM(DE93*$TS$28)</f>
        <v>0</v>
      </c>
      <c r="TT93" s="75">
        <f>SUM(DF93*$TT$28)</f>
        <v>0</v>
      </c>
      <c r="TU93" s="75">
        <f>SUM(DG93*$TU$28)</f>
        <v>0</v>
      </c>
      <c r="TV93" s="75">
        <f>SUM(DH93*$TV$28)</f>
        <v>0</v>
      </c>
      <c r="TW93" s="75">
        <f>SUM(DI93*$TW$28)</f>
        <v>0</v>
      </c>
      <c r="TX93" s="75">
        <f>SUM(DJ93*$TX$28)</f>
        <v>0</v>
      </c>
      <c r="TY93" s="75">
        <f>SUM(DK93*$TY$28)</f>
        <v>0</v>
      </c>
      <c r="TZ93" s="75">
        <f>SUM(DL93*$TZ$28)</f>
        <v>0</v>
      </c>
      <c r="UA93" s="75">
        <f>SUM(DM93*$UA$28)</f>
        <v>0</v>
      </c>
      <c r="UB93" s="75">
        <f>SUM(DN93*$UB$28)</f>
        <v>0</v>
      </c>
      <c r="UC93" s="75">
        <f>SUM(DO93*$UC$28)</f>
        <v>0</v>
      </c>
      <c r="UD93" s="75">
        <f>SUM(DP93*$UD$28)</f>
        <v>0</v>
      </c>
      <c r="UE93" s="75">
        <f>SUM(DQ93*$UE$28)</f>
        <v>0</v>
      </c>
      <c r="UF93" s="75">
        <f>SUM(DR93*$UF$28)</f>
        <v>0</v>
      </c>
      <c r="UG93" s="75">
        <f>SUM(DS93*$UG$28)</f>
        <v>0</v>
      </c>
      <c r="UH93" s="75">
        <f>SUM(DT93*$UH$28)</f>
        <v>0</v>
      </c>
      <c r="UI93" s="75">
        <f>SUM(DU93*$UI$28)</f>
        <v>0</v>
      </c>
      <c r="UJ93" s="75">
        <f>SUM(DV93*$UJ$28)</f>
        <v>0</v>
      </c>
      <c r="UK93" s="75">
        <f>SUM(DW93*$UK$28)</f>
        <v>0</v>
      </c>
      <c r="UL93" s="75">
        <f>SUM(DX93*$UL$28)</f>
        <v>0</v>
      </c>
      <c r="UM93" s="75">
        <f>SUM(DY93*$UM$28)</f>
        <v>0</v>
      </c>
      <c r="UN93" s="75">
        <f>SUM(DZ93*$UN$28)</f>
        <v>0</v>
      </c>
      <c r="UO93" s="75">
        <f>SUM(EA93*$UO$28)</f>
        <v>0</v>
      </c>
      <c r="UP93" s="75">
        <f>SUM(EB93*$UP$28)</f>
        <v>0</v>
      </c>
      <c r="UQ93" s="75">
        <f>SUM(EC93*$UQ$28)</f>
        <v>0</v>
      </c>
      <c r="UR93" s="75">
        <f>SUM(ED93*$UR$28)</f>
        <v>0</v>
      </c>
      <c r="US93" s="75">
        <f>SUM(EE93*$US$28)</f>
        <v>0</v>
      </c>
      <c r="UT93" s="75">
        <f>SUM(EF93*$UT$28)</f>
        <v>0</v>
      </c>
      <c r="UU93" s="75">
        <f>SUM(EG93*$UU$28)</f>
        <v>0</v>
      </c>
      <c r="UV93" s="75">
        <f>SUM(EH93*$UV$28)</f>
        <v>0</v>
      </c>
      <c r="UW93" s="75">
        <f>SUM(EI93*$UW$28)</f>
        <v>0</v>
      </c>
      <c r="UX93" s="75">
        <f>SUM(EJ93*$UX$28)</f>
        <v>0</v>
      </c>
      <c r="UY93" s="75">
        <f>SUM(EK93*$UY$28)</f>
        <v>0</v>
      </c>
      <c r="UZ93" s="75">
        <f>SUM(EL93*$UZ$28)</f>
        <v>0</v>
      </c>
      <c r="VA93" s="75">
        <f>SUM(EM93*$VA$28)</f>
        <v>0</v>
      </c>
      <c r="VB93" s="75">
        <f>SUM(EN93*$VB$28)</f>
        <v>0</v>
      </c>
      <c r="VC93" s="75">
        <f>SUM(EO93*$VC$28)</f>
        <v>0</v>
      </c>
      <c r="VD93" s="75">
        <f>SUM(EP93*$VD$28)</f>
        <v>0</v>
      </c>
      <c r="VE93" s="75">
        <f>SUM(EQ93*$VE$28)</f>
        <v>0</v>
      </c>
      <c r="VF93" s="75">
        <f>SUM(ER93*$VF$28)</f>
        <v>0</v>
      </c>
      <c r="VG93" s="75">
        <f>SUM(ES93*$VG$28)</f>
        <v>0</v>
      </c>
      <c r="VH93" s="75">
        <f>SUM(ET93*$VH$28)</f>
        <v>0</v>
      </c>
      <c r="VI93" s="75">
        <f>SUM(EU93*$VI$28)</f>
        <v>0</v>
      </c>
      <c r="VJ93" s="75">
        <f>SUM(EV93*$VJ$28)</f>
        <v>0</v>
      </c>
      <c r="VK93" s="75">
        <f>SUM(EW93*$VK$28)</f>
        <v>0</v>
      </c>
      <c r="VL93" s="75">
        <f>SUM(EX93*$VL$28)</f>
        <v>0</v>
      </c>
      <c r="VM93" s="75">
        <f>SUM(EY93*$VM$28)</f>
        <v>0</v>
      </c>
      <c r="VN93" s="75">
        <f>SUM(EZ93*$VND$28)</f>
        <v>0</v>
      </c>
      <c r="VO93" s="75">
        <f>SUM(FA93*$VO$28)</f>
        <v>0</v>
      </c>
      <c r="VP93" s="75">
        <f>SUM(FB93*$VP$28)</f>
        <v>0</v>
      </c>
      <c r="VQ93" s="75">
        <f>SUM(FC93*$VQ$28)</f>
        <v>0</v>
      </c>
      <c r="VR93" s="75">
        <f>SUM(FD93*$VR$28)</f>
        <v>0</v>
      </c>
      <c r="VS93" s="75">
        <f>SUM(FE93*$VS$28)</f>
        <v>0</v>
      </c>
      <c r="VT93" s="75">
        <f>SUM(FF93*$VT$28)</f>
        <v>0</v>
      </c>
      <c r="VU93" s="75">
        <f>SUM(FG93*$VU$28)</f>
        <v>0</v>
      </c>
      <c r="VV93" s="75">
        <f>SUM(FH93*$VV$28)</f>
        <v>0</v>
      </c>
      <c r="VW93" s="75">
        <f>SUM(FI93*$VW$28)</f>
        <v>0</v>
      </c>
      <c r="VX93" s="75">
        <f>SUM(FJ93*$VX$28)</f>
        <v>0</v>
      </c>
      <c r="VY93" s="75">
        <f>SUM(FK93*$VY$28)</f>
        <v>0</v>
      </c>
      <c r="VZ93" s="75">
        <f>SUM(FL93*$VZ$28)</f>
        <v>0</v>
      </c>
      <c r="WA93" s="75">
        <f>SUM(FM93*$WA$28)</f>
        <v>0</v>
      </c>
      <c r="WB93" s="75">
        <f>SUM(FN93*$WB$28)</f>
        <v>0</v>
      </c>
      <c r="WC93" s="75">
        <f>SUM(FO93*$WC$28)</f>
        <v>0</v>
      </c>
      <c r="WD93" s="75">
        <f>SUM(FP93*$WD$28)</f>
        <v>0</v>
      </c>
      <c r="WE93" s="75">
        <f>SUM(FQ93*$WE$28)</f>
        <v>0</v>
      </c>
      <c r="WF93" s="75">
        <f>SUM(FR93*$WF$28)</f>
        <v>0</v>
      </c>
      <c r="WG93" s="75">
        <f>SUM(FS93*$WG$28)</f>
        <v>0</v>
      </c>
      <c r="WH93" s="75">
        <f>SUM(FT93*$WH$28)</f>
        <v>0</v>
      </c>
      <c r="WI93" s="75">
        <f>SUM(FU93*$WI$28)</f>
        <v>0</v>
      </c>
      <c r="WJ93" s="75">
        <f>SUM(FV93*$WJ$28)</f>
        <v>0</v>
      </c>
      <c r="WK93" s="75">
        <f>SUM(FW93*$WK$28)</f>
        <v>0</v>
      </c>
      <c r="WL93" s="75">
        <f>SUM(FX93*$WL$28)</f>
        <v>0</v>
      </c>
      <c r="WM93" s="75">
        <f>SUM(FY93*$WM$28)</f>
        <v>0</v>
      </c>
      <c r="WN93" s="75">
        <f>SUM(FZ93*$WN$28)</f>
        <v>0</v>
      </c>
      <c r="WO93" s="75">
        <f>SUM(GA93*$WO$28)</f>
        <v>0</v>
      </c>
      <c r="WP93" s="75">
        <f>SUM(GB93*$WP$28)</f>
        <v>0</v>
      </c>
      <c r="WQ93" s="75">
        <f>SUM(GC93*$WQ$28)</f>
        <v>0</v>
      </c>
      <c r="WR93" s="75">
        <f>SUM(GD93*$WR$28)</f>
        <v>0</v>
      </c>
      <c r="WS93" s="75">
        <f>SUM(GE93*$WS$28)</f>
        <v>0</v>
      </c>
      <c r="WT93" s="75">
        <f>SUM(GF93*$WT$28)</f>
        <v>0</v>
      </c>
      <c r="WU93" s="75">
        <f>SUM(GG93*$WU$28)</f>
        <v>0</v>
      </c>
      <c r="WV93" s="75">
        <f>SUM(GH93*$WV$28)</f>
        <v>0</v>
      </c>
      <c r="WW93" s="75">
        <f>SUM(GI93*$WW$28)</f>
        <v>0</v>
      </c>
      <c r="WX93" s="75">
        <f>SUM(GJ93*$WX$28)</f>
        <v>0</v>
      </c>
      <c r="WY93" s="75">
        <f>SUM(GK93*$WY$28)</f>
        <v>0</v>
      </c>
      <c r="WZ93" s="75">
        <f>SUM(GL93*$WZ$28)</f>
        <v>0</v>
      </c>
      <c r="XA93" s="75">
        <f>SUM(GM93*$XA$28)</f>
        <v>0</v>
      </c>
      <c r="XB93" s="75">
        <f>SUM(GN93*$XB$28)</f>
        <v>0</v>
      </c>
      <c r="XC93" s="75">
        <f>SUM(GO93*$XC$28)</f>
        <v>0</v>
      </c>
      <c r="XD93" s="75">
        <f>SUM(GP93*$XD$28)</f>
        <v>0</v>
      </c>
      <c r="XE93" s="75">
        <f>SUM(GQ93*$XE$28)</f>
        <v>0</v>
      </c>
      <c r="XF93" s="75">
        <f>SUM(GR93*$XF$28)</f>
        <v>0</v>
      </c>
      <c r="XG93" s="75">
        <f>SUM(GS93*$XG$28)</f>
        <v>0</v>
      </c>
      <c r="XH93" s="75">
        <f>SUM(GT93*$XH$28)</f>
        <v>0</v>
      </c>
      <c r="XI93" s="75">
        <f>SUM(GU93*$XI$28)</f>
        <v>0</v>
      </c>
      <c r="XJ93" s="75">
        <f>SUM(GV93*$XJ$28)</f>
        <v>0</v>
      </c>
      <c r="XK93" s="75">
        <f>SUM(GW93*$XK$28)</f>
        <v>0</v>
      </c>
      <c r="XL93" s="75">
        <f>SUM(GX93*$XL$28)</f>
        <v>0</v>
      </c>
      <c r="XM93" s="75">
        <f>SUM(GY93*$XM$28)</f>
        <v>0</v>
      </c>
      <c r="XN93" s="75">
        <f>SUM(GZ93*$XN$28)</f>
        <v>0</v>
      </c>
      <c r="XO93" s="75">
        <f>SUM(HA93*$XO$28)</f>
        <v>0</v>
      </c>
      <c r="XP93" s="75">
        <f>SUM(HB93*$XP$28)</f>
        <v>0</v>
      </c>
      <c r="XQ93" s="75">
        <f>SUM(HC93*$XQ$28)</f>
        <v>0</v>
      </c>
      <c r="XR93" s="75">
        <f>SUM(HD93*$XR$28)</f>
        <v>0</v>
      </c>
      <c r="XS93" s="75">
        <f>SUM(HE93*$XS$28)</f>
        <v>0</v>
      </c>
      <c r="XT93" s="75">
        <f>SUM(HF93*$XT$28)</f>
        <v>0</v>
      </c>
      <c r="XU93" s="75">
        <f>SUM(HG93*$XU$28)</f>
        <v>0</v>
      </c>
      <c r="XV93" s="75">
        <f>SUM(HH93*$XV$28)</f>
        <v>0</v>
      </c>
      <c r="XW93" s="75">
        <f>SUM(HI93*$XW$28)</f>
        <v>0</v>
      </c>
      <c r="XX93" s="75">
        <f>SUM(HJ93*$XX$28)</f>
        <v>0</v>
      </c>
      <c r="XY93" s="75">
        <f>SUM(HK93*$XY$28)</f>
        <v>0</v>
      </c>
      <c r="XZ93" s="75">
        <f>SUM(HL93*$XZ$28)</f>
        <v>0</v>
      </c>
      <c r="YA93" s="75">
        <f>SUM(HM93*$YA$28)</f>
        <v>0</v>
      </c>
      <c r="YB93" s="75">
        <f>SUM(HN93*$YB$28)</f>
        <v>0</v>
      </c>
      <c r="YC93" s="75">
        <f>SUM(HO93*$YC$28)</f>
        <v>0</v>
      </c>
      <c r="YD93" s="75">
        <f>SUM(HP93*$YD$28)</f>
        <v>0</v>
      </c>
      <c r="YE93" s="75">
        <f>SUM(HQ93*$YE$28)</f>
        <v>0</v>
      </c>
      <c r="YF93" s="75">
        <f>SUM(HR93*$YF$28)</f>
        <v>0</v>
      </c>
      <c r="YG93" s="75">
        <f>SUM(HS93*$YG$28)</f>
        <v>0</v>
      </c>
      <c r="YH93" s="75">
        <f>SUM(HT93*$YH$28)</f>
        <v>0</v>
      </c>
      <c r="YI93" s="75">
        <f>SUM(HU93*$YI$28)</f>
        <v>0</v>
      </c>
      <c r="YJ93" s="75">
        <f>SUM(HV93*$YJ$28)</f>
        <v>0</v>
      </c>
      <c r="YK93" s="75">
        <f>SUM(HW93*$YK$28)</f>
        <v>0</v>
      </c>
      <c r="YL93" s="75">
        <f>SUM(HX93*$YL$28)</f>
        <v>0</v>
      </c>
      <c r="YM93" s="75">
        <f>SUM(HY93*$YM$28)</f>
        <v>0</v>
      </c>
      <c r="YN93" s="75">
        <f>SUM(HZ93*$YN$28)</f>
        <v>0</v>
      </c>
      <c r="YO93" s="75">
        <f>SUM(IA93*$YO$28)</f>
        <v>0</v>
      </c>
      <c r="YP93" s="75">
        <f>SUM(IB93*$YP$28)</f>
        <v>0</v>
      </c>
      <c r="YQ93" s="75">
        <f>SUM(IC93*$YQ$28)</f>
        <v>0</v>
      </c>
      <c r="YR93" s="75">
        <f>SUM(ID93*$YR$28)</f>
        <v>0</v>
      </c>
      <c r="YS93" s="75">
        <f>SUM(IE93*$YS$28)</f>
        <v>0</v>
      </c>
      <c r="YT93" s="75">
        <f>SUM(IF93*$YT$28)</f>
        <v>0</v>
      </c>
      <c r="YU93" s="75">
        <f>SUM(IG93*$YU$28)</f>
        <v>0</v>
      </c>
      <c r="YV93" s="75">
        <f>SUM(IH93*$YV$28)</f>
        <v>0</v>
      </c>
      <c r="YW93" s="75">
        <f>SUM(II93*$YW$28)</f>
        <v>0</v>
      </c>
      <c r="YX93" s="75">
        <f>SUM(IJ93*$YX$28)</f>
        <v>0</v>
      </c>
      <c r="YY93" s="75">
        <f>SUM(IK93*$YY$28)</f>
        <v>0</v>
      </c>
      <c r="YZ93" s="75">
        <f>SUM(IL93*$YZ$28)</f>
        <v>0</v>
      </c>
      <c r="ZA93" s="75">
        <f>SUM(IM93*$ZA$28)</f>
        <v>0</v>
      </c>
      <c r="ZB93" s="75">
        <f>SUM(IN93*$ZB$28)</f>
        <v>0</v>
      </c>
      <c r="ZC93" s="75">
        <f>SUM(IO93*$ZC$28)</f>
        <v>0</v>
      </c>
      <c r="ZD93" s="75">
        <f>SUM(IP93*$ZD$28)</f>
        <v>0</v>
      </c>
      <c r="ZE93" s="75">
        <f>SUM(IQ93*$ZE$28)</f>
        <v>0</v>
      </c>
      <c r="ZF93" s="75">
        <f>SUM(IR93*$ZF$28)</f>
        <v>0</v>
      </c>
      <c r="ZG93" s="75">
        <f>SUM(IS93*$ZG$28)</f>
        <v>0</v>
      </c>
      <c r="ZH93" s="75">
        <f>SUM(IT93*$ZH$28)</f>
        <v>0</v>
      </c>
      <c r="ZI93" s="75">
        <f>SUM(IU93*$ZI$28)</f>
        <v>0</v>
      </c>
      <c r="ZJ93" s="75">
        <f>SUM(IV93*$ZJ$28)</f>
        <v>0</v>
      </c>
      <c r="ZK93" s="75">
        <f>SUM(IW93*$ZK$28)</f>
        <v>0</v>
      </c>
      <c r="ZL93" s="75">
        <f>SUM(IX93*$ZL$28)</f>
        <v>0</v>
      </c>
      <c r="ZM93" s="75">
        <f>SUM(IY93*$ZM$28)</f>
        <v>0</v>
      </c>
      <c r="ZN93" s="75">
        <f>SUM(IZ93*$ZN$28)</f>
        <v>0</v>
      </c>
      <c r="ZO93" s="75">
        <f>SUM(JA93*$ZO$28)</f>
        <v>0</v>
      </c>
      <c r="ZP93" s="75">
        <f>SUM(JB93*$ZP$28)</f>
        <v>0</v>
      </c>
      <c r="ZQ93" s="75">
        <f>SUM(JC93*$ZQ$28)</f>
        <v>0</v>
      </c>
      <c r="ZR93" s="75">
        <f>SUM(JD93*$ZR$28)</f>
        <v>0</v>
      </c>
      <c r="ZS93" s="75">
        <f>SUM(JE93*$ZS$28)</f>
        <v>0</v>
      </c>
      <c r="ZT93" s="75">
        <f>SUM(JF93*$ZT$28)</f>
        <v>0</v>
      </c>
      <c r="ZU93" s="75">
        <f>SUM(JG93*$ZU$28)</f>
        <v>0</v>
      </c>
      <c r="ZV93" s="75">
        <f>SUM(JH93*$ZV$28)</f>
        <v>0</v>
      </c>
      <c r="ZW93" s="75">
        <f>SUM(JI93*$ZW$28)</f>
        <v>0</v>
      </c>
      <c r="ZX93" s="75">
        <f>SUM(JJ93*$ZX$28)</f>
        <v>0</v>
      </c>
      <c r="ZY93" s="75">
        <f>SUM(JK93*$ZY$28)</f>
        <v>0</v>
      </c>
      <c r="ZZ93" s="75">
        <f>SUM(JL93*$ZZ$28)</f>
        <v>0</v>
      </c>
      <c r="AAA93" s="75">
        <f>SUM(JM93*$AAA$28)</f>
        <v>0</v>
      </c>
      <c r="AAB93" s="75">
        <f>SUM(JN93*$AAB$28)</f>
        <v>0</v>
      </c>
      <c r="AAC93" s="75">
        <f>SUM(JO93*$AAC$28)</f>
        <v>0</v>
      </c>
      <c r="AAD93" s="75">
        <f>SUM(JP93*$AAD$28)</f>
        <v>0</v>
      </c>
      <c r="AAE93" s="75">
        <f>SUM(JQ93*$AAE$28)</f>
        <v>0</v>
      </c>
      <c r="AAF93" s="75">
        <f>SUM(JR93*$AAF$28)</f>
        <v>0</v>
      </c>
      <c r="AAG93" s="75">
        <f>SUM(JS93*$AAG$28)</f>
        <v>0</v>
      </c>
      <c r="AAH93" s="75">
        <f>SUM(JT93*$AAH$28)</f>
        <v>0</v>
      </c>
      <c r="AAI93" s="75">
        <f>SUM(JU93*$AAI$28)</f>
        <v>0</v>
      </c>
      <c r="AAJ93" s="75">
        <f>SUM(JV93*$AAJ$28)</f>
        <v>0</v>
      </c>
      <c r="AAK93" s="75">
        <f>SUM(JW93*$AAK$28)</f>
        <v>0</v>
      </c>
      <c r="AAL93" s="75">
        <f>SUM(JX93*$AAL$28)</f>
        <v>0</v>
      </c>
      <c r="AAM93" s="75">
        <f>SUM(JY93*$AAM$28)</f>
        <v>0</v>
      </c>
      <c r="AAN93" s="75">
        <f>SUM(JZ93*$AAN$28)</f>
        <v>0</v>
      </c>
      <c r="AAO93" s="75">
        <f>SUM(KA93*$AAO$28)</f>
        <v>0</v>
      </c>
      <c r="AAP93" s="75">
        <f>SUM(KB93*$AAP$28)</f>
        <v>0</v>
      </c>
      <c r="AAQ93" s="75">
        <f>SUM(KC93*$AAQ$28)</f>
        <v>0</v>
      </c>
      <c r="AAR93" s="75">
        <f>SUM(KD93*$AAR$28)</f>
        <v>0</v>
      </c>
      <c r="AAS93" s="75">
        <f>SUM(KE93*$AAS$28)</f>
        <v>0</v>
      </c>
      <c r="AAT93" s="75">
        <f>SUM(KF93*$AAT$28)</f>
        <v>0</v>
      </c>
      <c r="AAU93" s="75">
        <f>SUM(KG93*$AAU$28)</f>
        <v>0</v>
      </c>
      <c r="AAV93" s="75">
        <f>SUM(KH93*$AAV$28)</f>
        <v>0</v>
      </c>
      <c r="AAW93" s="75">
        <f>SUM(KI93*$AAW$28)</f>
        <v>0</v>
      </c>
      <c r="AAX93" s="75">
        <f>SUM(KJ93*$AAX$28)</f>
        <v>0</v>
      </c>
      <c r="AAY93" s="75">
        <f>SUM(KK93*$AAY$28)</f>
        <v>0</v>
      </c>
      <c r="AAZ93" s="75">
        <f>SUM(KL93*$AAZ$28)</f>
        <v>0</v>
      </c>
      <c r="ABA93" s="75">
        <f>SUM(KM93*$ABA$28)</f>
        <v>0</v>
      </c>
      <c r="ABB93" s="75">
        <f>SUM(KN93*$ABB$28)</f>
        <v>0</v>
      </c>
      <c r="ABC93" s="75">
        <f>SUM(KO93*$ABC$28)</f>
        <v>0</v>
      </c>
      <c r="ABD93" s="75">
        <f>SUM(KP93*$ABD$28)</f>
        <v>0</v>
      </c>
      <c r="ABE93" s="75">
        <f>SUM(KQ93*$ABE$28)</f>
        <v>0</v>
      </c>
      <c r="ABF93" s="75">
        <f>SUM(KR93*$ABF$28)</f>
        <v>0</v>
      </c>
      <c r="ABG93" s="75">
        <f>SUM(KS93*$ABG$28)</f>
        <v>0</v>
      </c>
      <c r="ABH93" s="75">
        <f>SUM(KT93*$ABH$28)</f>
        <v>0</v>
      </c>
      <c r="ABI93" s="75">
        <f>SUM(KU93*$ABI$28)</f>
        <v>0</v>
      </c>
      <c r="ABJ93" s="75">
        <f>SUM(KV93*$ABJ$28)</f>
        <v>0</v>
      </c>
      <c r="ABK93" s="75">
        <f>SUM(KW93*$ABK$28)</f>
        <v>52155</v>
      </c>
      <c r="ABL93" s="75">
        <f>SUM(KX93*$ABL$28)</f>
        <v>52155</v>
      </c>
      <c r="ABM93" s="75">
        <f>SUM(KY93*$ABM$28)</f>
        <v>0</v>
      </c>
      <c r="ABN93" s="75">
        <f>SUM(KZ93*$ABN$28)</f>
        <v>161805</v>
      </c>
      <c r="ABO93" s="75">
        <f>SUM(LA93*$ABO$28)</f>
        <v>0</v>
      </c>
      <c r="ABP93" s="75">
        <f>SUM(LB93*$ABP$28)</f>
        <v>0</v>
      </c>
      <c r="ABQ93" s="75">
        <f>SUM(LC93*$ABQ$28)</f>
        <v>0</v>
      </c>
      <c r="ABR93" s="75">
        <f>SUM(LD93*$ABR$28)</f>
        <v>0</v>
      </c>
      <c r="ABS93" s="75">
        <f>SUM(LE93*$ABS$28)</f>
        <v>0</v>
      </c>
      <c r="ABT93" s="75">
        <f>SUM(LF93*$ABT$28)</f>
        <v>0</v>
      </c>
      <c r="ABU93" s="75">
        <f>SUM(LG93*$ABU$28)</f>
        <v>0</v>
      </c>
      <c r="ABV93" s="75">
        <f>SUM(LH93*$ABV$28)</f>
        <v>0</v>
      </c>
      <c r="ABW93" s="75">
        <f>SUM(LI93*$ABW$28)</f>
        <v>0</v>
      </c>
      <c r="ABX93" s="75">
        <f>SUM(LJ93*$ABX$28)</f>
        <v>0</v>
      </c>
      <c r="ABY93" s="75">
        <f>SUM(LK93*$ABY$28)</f>
        <v>0</v>
      </c>
      <c r="ABZ93" s="75">
        <f>SUM(LL93*$ABZ$28)</f>
        <v>0</v>
      </c>
      <c r="ACA93" s="75">
        <f>SUM(LM93*$ACA$28)</f>
        <v>0</v>
      </c>
      <c r="ACB93" s="75">
        <f>SUM(LN93*$ACB$28)</f>
        <v>0</v>
      </c>
      <c r="ACC93" s="75">
        <f>SUM(LO93*$ACC$28)</f>
        <v>0</v>
      </c>
      <c r="ACD93" s="75">
        <f>SUM(LP93*$ACD$28)</f>
        <v>0</v>
      </c>
      <c r="ACE93" s="75">
        <f>SUM(LQ93*$ACE$28)</f>
        <v>0</v>
      </c>
      <c r="ACF93" s="75">
        <f>SUM(LR93*$ACF$28)</f>
        <v>0</v>
      </c>
      <c r="ACG93" s="75">
        <f>SUM(LS93*$ACG$28)</f>
        <v>0</v>
      </c>
      <c r="ACH93" s="75">
        <f>SUM(LT93*$ACH$28)</f>
        <v>0</v>
      </c>
      <c r="ACI93" s="75">
        <f>SUM(LU93*$ACI$28)</f>
        <v>0</v>
      </c>
      <c r="ACJ93" s="75">
        <f>SUM(LV93*$ACJ$28)</f>
        <v>0</v>
      </c>
      <c r="ACK93" s="75">
        <f>SUM(LW93*$ACK$28)</f>
        <v>0</v>
      </c>
      <c r="ACL93" s="75">
        <f>SUM(LX93*$ACL$28)</f>
        <v>0</v>
      </c>
      <c r="ACM93" s="75">
        <f>SUM(LY93*$ACM$28)</f>
        <v>0</v>
      </c>
      <c r="ACN93" s="75">
        <f>SUM(LZ93*$ACN$28)</f>
        <v>0</v>
      </c>
      <c r="ACO93" s="75">
        <f>SUM(MA93*$ACO$28)</f>
        <v>0</v>
      </c>
      <c r="ACP93" s="75">
        <f>SUM(MB93*$ACP$28)</f>
        <v>0</v>
      </c>
      <c r="ACQ93" s="75">
        <f>SUM(MC93*$ACQ$28)</f>
        <v>0</v>
      </c>
      <c r="ACR93" s="75">
        <f>SUM(MD93*$ACR$28)</f>
        <v>0</v>
      </c>
      <c r="ACS93" s="75">
        <f>SUM(ME93*$ACS$28)</f>
        <v>29400</v>
      </c>
      <c r="ACT93" s="75">
        <f>SUM(MF93*$ACT$28)</f>
        <v>42000</v>
      </c>
      <c r="ACU93" s="75">
        <f>SUM(MG93*$ACU$28)</f>
        <v>0</v>
      </c>
      <c r="ACV93" s="75">
        <f>SUM(MH93*$ACV$28)</f>
        <v>0</v>
      </c>
      <c r="ACW93" s="75">
        <f>SUM(MI93*$ACW$28)</f>
        <v>0</v>
      </c>
      <c r="ACX93" s="75">
        <f>SUM(MJ93*$ACX$28)</f>
        <v>0</v>
      </c>
      <c r="ACY93" s="75">
        <f>SUM(MK93*$ACY$28)</f>
        <v>0</v>
      </c>
      <c r="ACZ93" s="75">
        <f>SUM(ML93*$ACZ$28)</f>
        <v>0</v>
      </c>
      <c r="ADA93" s="75">
        <f>SUM(MM93*$ADA$28)</f>
        <v>0</v>
      </c>
      <c r="ADB93" s="75">
        <f>SUM(MN93*$ADB$28)</f>
        <v>0</v>
      </c>
      <c r="ADC93" s="75">
        <f>SUM(MO93*$ADC$28)</f>
        <v>0</v>
      </c>
      <c r="ADD93" s="75">
        <f>SUM(MP93*$ADD$28)</f>
        <v>0</v>
      </c>
      <c r="ADE93" s="75">
        <f>SUM(MQ93*$ADE$28)</f>
        <v>0</v>
      </c>
      <c r="ADF93" s="75">
        <f>SUM(MR93*$ADF$28)</f>
        <v>0</v>
      </c>
      <c r="ADG93" s="75">
        <f>SUM(MS93*$ADG$28)</f>
        <v>0</v>
      </c>
      <c r="ADH93" s="75">
        <f>SUM(MT93*$ADH$28)</f>
        <v>0</v>
      </c>
      <c r="ADI93" s="75">
        <f>SUM(MU93*$ADI$28)</f>
        <v>0</v>
      </c>
      <c r="ADJ93" s="75">
        <f>SUM(MV93*$ADJ$28)</f>
        <v>0</v>
      </c>
      <c r="ADK93" s="75">
        <f>SUM(MW93*$ADK$28)</f>
        <v>0</v>
      </c>
      <c r="ADL93" s="75">
        <f>SUM(MX93*$ADL$28)</f>
        <v>0</v>
      </c>
      <c r="ADM93" s="75">
        <f>SUM(MY93*$ADM$28)</f>
        <v>0</v>
      </c>
      <c r="ADN93" s="75">
        <f>SUM(MZ93*$ADN$28)</f>
        <v>0</v>
      </c>
      <c r="ADO93" s="75">
        <f>SUM(NA93*$ADO$28)</f>
        <v>0</v>
      </c>
      <c r="ADP93" s="75">
        <f>SUM(NB93*$ADP$28)</f>
        <v>0</v>
      </c>
      <c r="ADQ93" s="75">
        <f>SUM(NC93*$ADQ$28)</f>
        <v>0</v>
      </c>
      <c r="ADR93" s="75">
        <f>SUM(ND93*$ADR$28)</f>
        <v>0</v>
      </c>
      <c r="ADS93" s="75">
        <f>SUM(NE93*$ADS$28)</f>
        <v>0</v>
      </c>
      <c r="ADT93" s="75">
        <f>SUM(NF93*$ADT$28)</f>
        <v>0</v>
      </c>
      <c r="ADU93" s="75">
        <f>SUM(NG93*$ADU$28)</f>
        <v>0</v>
      </c>
      <c r="ADV93" s="75">
        <f>SUM(NH93*$ADV$28)</f>
        <v>0</v>
      </c>
      <c r="ADW93" s="75">
        <f>SUM(NI93*$ADW$28)</f>
        <v>0</v>
      </c>
      <c r="ADX93" s="75">
        <f>SUM(NJ93*$ADX$28)</f>
        <v>0</v>
      </c>
      <c r="ADY93" s="75">
        <f>SUM(NK93*$ADY$28)</f>
        <v>0</v>
      </c>
      <c r="ADZ93" s="75">
        <f>SUM(NL93*$ADZ$28)</f>
        <v>0</v>
      </c>
      <c r="AEA93" s="75">
        <f>SUM(NM93*$AEA$28)</f>
        <v>0</v>
      </c>
      <c r="AEB93" s="75">
        <f>SUM(NN93*$AEB$28)</f>
        <v>0</v>
      </c>
      <c r="AEC93" s="75">
        <f>SUM(NO93*$AEC$28)</f>
        <v>0</v>
      </c>
      <c r="AED93" s="75">
        <f>SUM(NP93*$AED$28)</f>
        <v>0</v>
      </c>
      <c r="AEE93" s="75">
        <f>SUM(NQ93*$AEE$28)</f>
        <v>0</v>
      </c>
      <c r="AEF93" s="75">
        <f>SUM(NR93*$AEF$28)</f>
        <v>0</v>
      </c>
      <c r="AEG93" s="75">
        <f>SUM(NS93*$AEG$28)</f>
        <v>0</v>
      </c>
      <c r="AEH93" s="75">
        <f>SUM(NT93*$AEH$28)</f>
        <v>0</v>
      </c>
      <c r="AEI93" s="75">
        <f>SUM(NU93*$AEI$28)</f>
        <v>0</v>
      </c>
      <c r="AEJ93" s="75">
        <f>SUM(NV93*$AEJ$28)</f>
        <v>0</v>
      </c>
      <c r="AEK93" s="75">
        <f>SUM(NW93*$AEK$28)</f>
        <v>0</v>
      </c>
      <c r="AEL93" s="75">
        <f>SUM(NX93*$AEL$28)</f>
        <v>0</v>
      </c>
      <c r="AEM93" s="75">
        <f>SUM(NY93*$AEM$28)</f>
        <v>0</v>
      </c>
      <c r="AEN93" s="75">
        <f>SUM(NZ93*$AEN$28)</f>
        <v>0</v>
      </c>
      <c r="AEO93" s="75">
        <f>SUM(OA93*$AEO$28)</f>
        <v>0</v>
      </c>
      <c r="AEP93" s="75">
        <f>SUM(OB93*$AEP$28)</f>
        <v>0</v>
      </c>
      <c r="AEQ93" s="75">
        <f>SUM(OC93*$AEQ$28)</f>
        <v>0</v>
      </c>
      <c r="AER93" s="75">
        <f>SUM(OD93*$AER$28)</f>
        <v>0</v>
      </c>
      <c r="AES93" s="75">
        <f>SUM(OE93*$AES$28)</f>
        <v>0</v>
      </c>
      <c r="AET93" s="75">
        <f>SUM(OF93*$AET$28)</f>
        <v>0</v>
      </c>
      <c r="AEU93" s="75">
        <f>SUM(OG93*$AEU$28)</f>
        <v>0</v>
      </c>
      <c r="AEV93" s="75">
        <f>SUM(OH93*$AEV$28)</f>
        <v>0</v>
      </c>
      <c r="AEW93" s="75">
        <f>SUM(OI93*$AEW$28)</f>
        <v>0</v>
      </c>
      <c r="AEX93" s="75">
        <f>SUM(OJ93*$AEX$28)</f>
        <v>0</v>
      </c>
      <c r="AEY93" s="75">
        <f>SUM(OK93*$AEY$28)</f>
        <v>0</v>
      </c>
      <c r="AEZ93" s="75">
        <f>SUM(OL93*$AEZ$28)</f>
        <v>0</v>
      </c>
      <c r="AFA93" s="75">
        <f>SUM(OM93*$AFA$28)</f>
        <v>0</v>
      </c>
      <c r="AFB93" s="75">
        <f>SUM(ON93*$AFB$28)</f>
        <v>0</v>
      </c>
      <c r="AFC93" s="75">
        <f>SUM(OO93*$AFC$28)</f>
        <v>0</v>
      </c>
      <c r="AFD93" s="75">
        <f>SUM(OP93*$AFD$28)</f>
        <v>0</v>
      </c>
      <c r="AFE93" s="75">
        <f>SUM(OQ93*$AFE$28)</f>
        <v>0</v>
      </c>
      <c r="AFF93" s="75">
        <f>SUM(OR93*$AFF$28)</f>
        <v>0</v>
      </c>
      <c r="AFG93" s="75">
        <f>SUM(OS93*$AFG$28)</f>
        <v>0</v>
      </c>
      <c r="AFH93" s="75">
        <f>SUM(OT93*$AFH$28)</f>
        <v>0</v>
      </c>
      <c r="AFI93" s="75">
        <f>SUM(OU93*$AFI$28)</f>
        <v>0</v>
      </c>
      <c r="AFJ93" s="75">
        <f>SUM(OV93*$AFJ$28)</f>
        <v>0</v>
      </c>
      <c r="AFK93" s="75">
        <f>SUM(OW93*$AFK$28)</f>
        <v>0</v>
      </c>
      <c r="AFL93" s="75">
        <f>SUM(OX93*$AFL$28)</f>
        <v>0</v>
      </c>
      <c r="AFM93" s="75">
        <f>SUM(OY93*$AFM$28)</f>
        <v>0</v>
      </c>
      <c r="AFN93" s="75">
        <f>SUM(OZ93*$AFN$28)</f>
        <v>0</v>
      </c>
      <c r="AFO93" s="75">
        <f>SUM(PA93*$AFO$28)</f>
        <v>0</v>
      </c>
      <c r="AFP93" s="75">
        <f>SUM(PB93*$AFP$28)</f>
        <v>0</v>
      </c>
      <c r="AFQ93" s="75">
        <f>SUM(PC93*$AFQ$28)</f>
        <v>0</v>
      </c>
      <c r="AFR93" s="75">
        <f>SUM(PD93*$AFR$28)</f>
        <v>0</v>
      </c>
      <c r="AFS93" s="75">
        <f>SUM(PE93*$AFS$28)</f>
        <v>0</v>
      </c>
      <c r="AFT93" s="75">
        <f>SUM(PF93*$AFT$28)</f>
        <v>0</v>
      </c>
      <c r="AFU93" s="75">
        <f>SUM(PG93*$AFU$28)</f>
        <v>0</v>
      </c>
      <c r="AFV93" s="75">
        <f>SUM(PH93*$AFV$28)</f>
        <v>0</v>
      </c>
      <c r="AFW93" s="75">
        <f>SUM(PI93*$AFW$28)</f>
        <v>0</v>
      </c>
      <c r="AFX93" s="75">
        <f>SUM(PJ93*$AFX$28)</f>
        <v>0</v>
      </c>
      <c r="AFY93" s="75">
        <f>SUM(PK93*$AFY$28)</f>
        <v>0</v>
      </c>
      <c r="AFZ93" s="75">
        <f>SUM(PL93*$AFZ$28)</f>
        <v>0</v>
      </c>
      <c r="AGA93" s="75">
        <f>SUM(PM93*$AGA$28)</f>
        <v>0</v>
      </c>
      <c r="AGB93" s="75">
        <f>SUM(PN93*$AGB$28)</f>
        <v>0</v>
      </c>
      <c r="AGC93" s="75">
        <f>SUM(PO93*$AGC$28)</f>
        <v>0</v>
      </c>
      <c r="AGD93" s="75">
        <f>SUM(PP93*$AGD$28)</f>
        <v>0</v>
      </c>
      <c r="AGE93" s="75">
        <f>SUM(PQ93*$AGE$28)</f>
        <v>0</v>
      </c>
      <c r="AGF93" s="75">
        <f>SUM(PR93*$AGF$28)</f>
        <v>0</v>
      </c>
      <c r="AGG93" s="75">
        <f>SUM(PS93*$AGG$28)</f>
        <v>0</v>
      </c>
      <c r="AGH93" s="75">
        <f>SUM(PT93*$AGH$28)</f>
        <v>0</v>
      </c>
      <c r="AGI93" s="75">
        <f>SUM(PU93*$AGI$28)</f>
        <v>0</v>
      </c>
      <c r="AGJ93" s="75">
        <f>SUM(PV93*$AGJ$28)</f>
        <v>0</v>
      </c>
      <c r="AGK93" s="75">
        <f>SUM(PW93*$AGK$28)</f>
        <v>0</v>
      </c>
      <c r="AGL93" s="75">
        <f>SUM(PX93*$AGL$28)</f>
        <v>0</v>
      </c>
      <c r="AGM93" s="75">
        <f>SUM(PY93*$AGM$28)</f>
        <v>0</v>
      </c>
      <c r="AGN93" s="75">
        <f>SUM(PZ93*$AGN$28)</f>
        <v>0</v>
      </c>
      <c r="AGO93" s="75">
        <f>SUM(QA93*$AGO$28)</f>
        <v>0</v>
      </c>
      <c r="AGP93" s="75">
        <f>SUM(QB93*$AGP$28)</f>
        <v>0</v>
      </c>
      <c r="AGQ93" s="75">
        <f>SUM(QC93*$AGQ$28)</f>
        <v>0</v>
      </c>
      <c r="AGR93" s="75">
        <f>SUM(QD93*$AGR$28)</f>
        <v>0</v>
      </c>
      <c r="AGS93" s="75">
        <f>SUM(QE93*$AGS$28)</f>
        <v>0</v>
      </c>
      <c r="AGT93" s="75">
        <f>SUM(QF93*$AGT$28)</f>
        <v>0</v>
      </c>
      <c r="AGU93" s="75">
        <f>SUM(QG93*$AGU$28)</f>
        <v>0</v>
      </c>
      <c r="AGV93" s="75">
        <f>SUM(QH93*$AGV$28)</f>
        <v>0</v>
      </c>
      <c r="AGW93" s="75">
        <f>SUM(QI93*$AGW$28)</f>
        <v>0</v>
      </c>
      <c r="AGX93" s="75">
        <f>SUM(QJ93*$AGX$28)</f>
        <v>0</v>
      </c>
      <c r="AGY93" s="75">
        <f>SUM(QK93*$AGY$28)</f>
        <v>0</v>
      </c>
      <c r="AGZ93" s="75">
        <f>SUM(QL93*$AGZ$28)</f>
        <v>0</v>
      </c>
      <c r="AHA93" s="75">
        <f>SUM(QM93*$AHA$28)</f>
        <v>0</v>
      </c>
      <c r="AHB93" s="75">
        <f>SUM(QN93*$AHB$28)</f>
        <v>0</v>
      </c>
      <c r="AHC93" s="75">
        <f>SUM(QO93*$AHC$28)</f>
        <v>0</v>
      </c>
      <c r="AHD93" s="75">
        <f>SUM(QP93*$AHD$28)</f>
        <v>0</v>
      </c>
      <c r="AHE93" s="75">
        <f>SUM(QQ93*$AHE$28)</f>
        <v>0</v>
      </c>
      <c r="AHF93" s="75">
        <f>SUM(QR93*$AHF$28)</f>
        <v>0</v>
      </c>
      <c r="AHG93" s="75">
        <f>SUM(QS93*$AHG$28)</f>
        <v>0</v>
      </c>
      <c r="AHH93" s="75">
        <f>SUM(QT93*$AHH$28)</f>
        <v>0</v>
      </c>
      <c r="AHI93" s="75">
        <f>SUM(QU93*$AHI$28)</f>
        <v>0</v>
      </c>
      <c r="AHJ93" s="75">
        <f>SUM(QV93*$AHJ$28)</f>
        <v>0</v>
      </c>
      <c r="AHK93" s="75">
        <f>SUM(QW93*$AHK$28)</f>
        <v>0</v>
      </c>
      <c r="AHL93" s="75">
        <f>SUM(QX93*$AHL$28)</f>
        <v>0</v>
      </c>
      <c r="AHM93" s="75">
        <f>SUM(QY93*$AHM$28)</f>
        <v>0</v>
      </c>
      <c r="AHN93" s="75">
        <f>SUM(QZ93*$AHN$28)</f>
        <v>0</v>
      </c>
      <c r="AHO93" s="75">
        <f>SUM(RA93*$AHO$28)</f>
        <v>0</v>
      </c>
      <c r="AHP93" s="75">
        <f>SUM(RB93*$AHP$28)</f>
        <v>0</v>
      </c>
      <c r="AHQ93" s="75">
        <f>SUM(RC93*$AHQ$28)</f>
        <v>0</v>
      </c>
      <c r="AHT93" s="22">
        <f>SUM(AS93:KN93)</f>
        <v>0</v>
      </c>
      <c r="AHU93" s="22">
        <f>SUM(KO93:KV93)</f>
        <v>0</v>
      </c>
      <c r="AHV93" s="22">
        <f>SUM(KW93:MD93)</f>
        <v>105</v>
      </c>
      <c r="AHW93" s="22">
        <f>SUM(ME93:NL93)</f>
        <v>51</v>
      </c>
      <c r="AHX93" s="22">
        <f>SUM(NM93:NT93)</f>
        <v>0</v>
      </c>
      <c r="AHY93" s="22">
        <f>SUM(NU93:OJ93)</f>
        <v>0</v>
      </c>
      <c r="AHZ93" s="22">
        <f>SUM(OK93:RC93)</f>
        <v>4</v>
      </c>
      <c r="AIA93" s="22">
        <f>SUM(AHT93:AHZ93)</f>
        <v>160</v>
      </c>
      <c r="AIB93" s="77">
        <f>SUM(AHT93/AIA93)</f>
        <v>0</v>
      </c>
      <c r="AIC93" s="77">
        <f>SUM(AHU93/AIA93)</f>
        <v>0</v>
      </c>
      <c r="AID93" s="77">
        <f>SUM(AHV93/AIA93)</f>
        <v>0.65625</v>
      </c>
      <c r="AIE93" s="77">
        <f>SUM(AHW93/AIA93)</f>
        <v>0.31874999999999998</v>
      </c>
      <c r="AIF93" s="77">
        <f>SUM(AHX93/AIA93)</f>
        <v>0</v>
      </c>
      <c r="AIG93" s="77">
        <f>SUM(AHY93/AIA93)</f>
        <v>0</v>
      </c>
      <c r="AIH93" s="77">
        <f>SUM(AHZ93/AIA93)</f>
        <v>2.5000000000000001E-2</v>
      </c>
      <c r="AII93" s="22" t="s">
        <v>582</v>
      </c>
      <c r="AIK93" s="75">
        <f>SUM(RG93:AHQ93)</f>
        <v>337515</v>
      </c>
      <c r="AIL93" s="75">
        <f>AE93</f>
        <v>0</v>
      </c>
      <c r="AIM93" s="75">
        <f>SUM(AFZ93:AHD93)</f>
        <v>0</v>
      </c>
      <c r="AIN93" s="75">
        <f>SUM(AIK93-AIM93)</f>
        <v>337515</v>
      </c>
      <c r="AIO93" s="75">
        <f>SUM(AIL93+AIM93)</f>
        <v>0</v>
      </c>
      <c r="AIP93" s="23">
        <f>SUM(AIO93/AIN93)</f>
        <v>0</v>
      </c>
    </row>
    <row r="94" spans="5:926" ht="23.25" customHeight="1" x14ac:dyDescent="0.2">
      <c r="E94" s="72"/>
      <c r="J94" s="78">
        <v>2021</v>
      </c>
      <c r="K94" s="78">
        <v>2872</v>
      </c>
      <c r="L94" s="79">
        <v>44460</v>
      </c>
      <c r="M94" s="78">
        <v>2304300</v>
      </c>
      <c r="N94" s="80"/>
      <c r="O94" s="80" t="s">
        <v>706</v>
      </c>
      <c r="P94" s="80" t="s">
        <v>823</v>
      </c>
      <c r="Q94" s="80" t="s">
        <v>824</v>
      </c>
      <c r="R94" s="22">
        <v>31</v>
      </c>
      <c r="S94" s="22">
        <v>2</v>
      </c>
      <c r="T94" s="22">
        <v>12</v>
      </c>
      <c r="U94" s="68" t="s">
        <v>698</v>
      </c>
      <c r="V94" s="22" t="s">
        <v>699</v>
      </c>
      <c r="X94" s="22">
        <v>155.29</v>
      </c>
      <c r="Y94" s="74">
        <f>SUM(AK94/X94)</f>
        <v>2575.825874170906</v>
      </c>
      <c r="Z94" s="75">
        <v>374040</v>
      </c>
      <c r="AA94" s="75"/>
      <c r="AB94" s="75"/>
      <c r="AC94" s="75">
        <f>SUM(Z94:AB94)</f>
        <v>374040</v>
      </c>
      <c r="AD94" s="75">
        <v>374040</v>
      </c>
      <c r="AE94" s="75"/>
      <c r="AF94" s="75"/>
      <c r="AG94" s="75">
        <f>SUM(AD94:AF94)</f>
        <v>374040</v>
      </c>
      <c r="AH94" s="74">
        <v>400000</v>
      </c>
      <c r="AI94" s="74"/>
      <c r="AJ94" s="74"/>
      <c r="AK94" s="76">
        <f>SUM(AH94-(AI94+AJ94))</f>
        <v>400000</v>
      </c>
      <c r="AL94" s="23">
        <f>SUM(AD94/AK94)</f>
        <v>0.93510000000000004</v>
      </c>
      <c r="AM94" s="77">
        <f>ABS(AL94-$A$7)</f>
        <v>0.19610000000000005</v>
      </c>
      <c r="AN94" s="77">
        <f>ABS(AL94-$A$9)</f>
        <v>0.14385274082566013</v>
      </c>
      <c r="AO94" s="77">
        <f>SUMSQ(AN94)</f>
        <v>2.0693611043054543E-2</v>
      </c>
      <c r="AP94" s="75">
        <f>AK94^2</f>
        <v>160000000000</v>
      </c>
      <c r="AQ94" s="74">
        <f>AG94^2</f>
        <v>139905921600</v>
      </c>
      <c r="AR94" s="75">
        <f>AG94*AK94</f>
        <v>149616000000</v>
      </c>
      <c r="BA94" s="22">
        <v>29.28</v>
      </c>
      <c r="BB94" s="22">
        <v>28.99</v>
      </c>
      <c r="BG94" s="22">
        <v>20.39</v>
      </c>
      <c r="BH94" s="22">
        <v>3.31</v>
      </c>
      <c r="KX94" s="22">
        <v>6.1</v>
      </c>
      <c r="KZ94" s="22">
        <v>2.88</v>
      </c>
      <c r="LC94" s="22">
        <v>3.79</v>
      </c>
      <c r="LD94" s="22">
        <v>0.12</v>
      </c>
      <c r="ME94" s="22">
        <v>39.61</v>
      </c>
      <c r="MG94" s="22">
        <v>12.05</v>
      </c>
      <c r="QW94" s="22">
        <v>6.8</v>
      </c>
      <c r="RB94" s="22">
        <v>1.97</v>
      </c>
      <c r="RE94" s="22">
        <f>SUM(AS94:PG94)</f>
        <v>146.52000000000001</v>
      </c>
      <c r="RF94" s="22">
        <f>SUM(AS94:RC94)</f>
        <v>155.29000000000002</v>
      </c>
      <c r="RG94" s="75">
        <f>SUM(AS94*$RG$28)</f>
        <v>0</v>
      </c>
      <c r="RH94" s="75">
        <f>SUM(AT94*$RH$28)</f>
        <v>0</v>
      </c>
      <c r="RI94" s="75">
        <f>SUM(AU94*$RI$28)</f>
        <v>0</v>
      </c>
      <c r="RJ94" s="75">
        <f>SUM(AV94*$RJ$28)</f>
        <v>0</v>
      </c>
      <c r="RK94" s="75">
        <f>SUM(AW94*$RK$28)</f>
        <v>0</v>
      </c>
      <c r="RL94" s="75">
        <f>SUM(AX94*$RL$28)</f>
        <v>0</v>
      </c>
      <c r="RM94" s="75">
        <f>SUM(AY94*$RM$28)</f>
        <v>0</v>
      </c>
      <c r="RN94" s="75">
        <f>SUM(AZ94*$RN$28)</f>
        <v>0</v>
      </c>
      <c r="RO94" s="75">
        <f>SUM(BA94*$RO$28)</f>
        <v>103212</v>
      </c>
      <c r="RP94" s="75">
        <f>SUM(BB94*$RP$28)</f>
        <v>102189.75</v>
      </c>
      <c r="RQ94" s="75">
        <f>SUM(BC94*$RQ$28)</f>
        <v>0</v>
      </c>
      <c r="RR94" s="75">
        <f>SUM(BD94*$RR$28)</f>
        <v>0</v>
      </c>
      <c r="RS94" s="75">
        <f>SUM(BE94*$RS$28)</f>
        <v>0</v>
      </c>
      <c r="RT94" s="75">
        <f>SUM(BF94*$RT$28)</f>
        <v>0</v>
      </c>
      <c r="RU94" s="75">
        <f>SUM(BG94*$RU$28)</f>
        <v>64024.6</v>
      </c>
      <c r="RV94" s="75">
        <f>SUM(BH94*$RV$28)</f>
        <v>10393.4</v>
      </c>
      <c r="RW94" s="75">
        <f>SUM(BI94*$RW$28)</f>
        <v>0</v>
      </c>
      <c r="RX94" s="75">
        <f>SUM(BJ94*$RX$28)</f>
        <v>0</v>
      </c>
      <c r="RY94" s="75">
        <f>SUM(BK94*$RY$28)</f>
        <v>0</v>
      </c>
      <c r="RZ94" s="75">
        <f>SUM(BL94*$RZ$28)</f>
        <v>0</v>
      </c>
      <c r="SA94" s="75">
        <f>SUM(BM94*$SA$28)</f>
        <v>0</v>
      </c>
      <c r="SB94" s="75">
        <f>SUM(BN94*$SB$28)</f>
        <v>0</v>
      </c>
      <c r="SC94" s="75">
        <f>SUM(BO94*$SC$28)</f>
        <v>0</v>
      </c>
      <c r="SD94" s="75">
        <f>SUM(BP94*$SD$28)</f>
        <v>0</v>
      </c>
      <c r="SE94" s="75">
        <f>SUM(BQ94*$SE$28)</f>
        <v>0</v>
      </c>
      <c r="SF94" s="75">
        <f>SUM(BR94*$SF$28)</f>
        <v>0</v>
      </c>
      <c r="SG94" s="75">
        <f>SUM(BS94*$SG$28)</f>
        <v>0</v>
      </c>
      <c r="SH94" s="75">
        <f>SUM(BT94*$SH$28)</f>
        <v>0</v>
      </c>
      <c r="SI94" s="75">
        <f>SUM(BU94*$SI$28)</f>
        <v>0</v>
      </c>
      <c r="SJ94" s="75">
        <f>SUM(BV94*$SJ$28)</f>
        <v>0</v>
      </c>
      <c r="SK94" s="75">
        <f>SUM(BW94*$SK$28)</f>
        <v>0</v>
      </c>
      <c r="SL94" s="75">
        <f>SUM(BX94*$SL$28)</f>
        <v>0</v>
      </c>
      <c r="SM94" s="75">
        <f>SUM(BY94*$SM$28)</f>
        <v>0</v>
      </c>
      <c r="SN94" s="75">
        <f>SUM(BZ94*$SN$28)</f>
        <v>0</v>
      </c>
      <c r="SO94" s="75">
        <f>SUM(CA94*$SO$28)</f>
        <v>0</v>
      </c>
      <c r="SP94" s="75">
        <f>SUM(CB94*$SP$28)</f>
        <v>0</v>
      </c>
      <c r="SQ94" s="75">
        <f>SUM(CC94*$SQ$28)</f>
        <v>0</v>
      </c>
      <c r="SR94" s="75">
        <f>SUM(CD94*$SR$28)</f>
        <v>0</v>
      </c>
      <c r="SS94" s="75">
        <f>SUM(CE94*$SS$28)</f>
        <v>0</v>
      </c>
      <c r="ST94" s="75">
        <f>SUM(CF94*$ST$28)</f>
        <v>0</v>
      </c>
      <c r="SU94" s="75">
        <f>SUM(CG94*$SU$28)</f>
        <v>0</v>
      </c>
      <c r="SV94" s="75">
        <f>SUM(CH94*$SV$28)</f>
        <v>0</v>
      </c>
      <c r="SW94" s="75">
        <f>SUM(CI94*$SW$28)</f>
        <v>0</v>
      </c>
      <c r="SX94" s="75">
        <f>SUM(CJ94*$SX$28)</f>
        <v>0</v>
      </c>
      <c r="SY94" s="75">
        <f>SUM(CK94*$SY$28)</f>
        <v>0</v>
      </c>
      <c r="SZ94" s="75">
        <f>SUM(CL94*$SZ$28)</f>
        <v>0</v>
      </c>
      <c r="TA94" s="75">
        <f>SUM(CM94*$TA$28)</f>
        <v>0</v>
      </c>
      <c r="TB94" s="75">
        <f>SUM(CN94*$TB$28)</f>
        <v>0</v>
      </c>
      <c r="TC94" s="75">
        <f>SUM(CO94*$TC$28)</f>
        <v>0</v>
      </c>
      <c r="TD94" s="75">
        <f>SUM(CP94*$TD$28)</f>
        <v>0</v>
      </c>
      <c r="TE94" s="75">
        <f>SUM(CQ94*$TE$28)</f>
        <v>0</v>
      </c>
      <c r="TF94" s="75">
        <f>SUM(CR94*$TF$28)</f>
        <v>0</v>
      </c>
      <c r="TG94" s="75">
        <f>SUM(CS94*$TG$28)</f>
        <v>0</v>
      </c>
      <c r="TH94" s="75">
        <f>SUM(CT94*$TH$28)</f>
        <v>0</v>
      </c>
      <c r="TI94" s="75">
        <f>SUM(CU94*$TI$28)</f>
        <v>0</v>
      </c>
      <c r="TJ94" s="75">
        <f>SUM(CV94*$TJ$28)</f>
        <v>0</v>
      </c>
      <c r="TK94" s="75">
        <f>SUM(CW94*$TK$28)</f>
        <v>0</v>
      </c>
      <c r="TL94" s="75">
        <f>SUM(CX94*$TL$28)</f>
        <v>0</v>
      </c>
      <c r="TM94" s="75">
        <f>SUM(CY94*$TM$28)</f>
        <v>0</v>
      </c>
      <c r="TN94" s="75">
        <f>SUM(CZ94*$TN$28)</f>
        <v>0</v>
      </c>
      <c r="TO94" s="75">
        <f>SUM(DA94*$TO$28)</f>
        <v>0</v>
      </c>
      <c r="TP94" s="75">
        <f>SUM(DB94*$TP$28)</f>
        <v>0</v>
      </c>
      <c r="TQ94" s="75">
        <f>SUM(DC94*$TQ$28)</f>
        <v>0</v>
      </c>
      <c r="TR94" s="75">
        <f>SUM(DD94*$TR$28)</f>
        <v>0</v>
      </c>
      <c r="TS94" s="75">
        <f>SUM(DE94*$TS$28)</f>
        <v>0</v>
      </c>
      <c r="TT94" s="75">
        <f>SUM(DF94*$TT$28)</f>
        <v>0</v>
      </c>
      <c r="TU94" s="75">
        <f>SUM(DG94*$TU$28)</f>
        <v>0</v>
      </c>
      <c r="TV94" s="75">
        <f>SUM(DH94*$TV$28)</f>
        <v>0</v>
      </c>
      <c r="TW94" s="75">
        <f>SUM(DI94*$TW$28)</f>
        <v>0</v>
      </c>
      <c r="TX94" s="75">
        <f>SUM(DJ94*$TX$28)</f>
        <v>0</v>
      </c>
      <c r="TY94" s="75">
        <f>SUM(DK94*$TY$28)</f>
        <v>0</v>
      </c>
      <c r="TZ94" s="75">
        <f>SUM(DL94*$TZ$28)</f>
        <v>0</v>
      </c>
      <c r="UA94" s="75">
        <f>SUM(DM94*$UA$28)</f>
        <v>0</v>
      </c>
      <c r="UB94" s="75">
        <f>SUM(DN94*$UB$28)</f>
        <v>0</v>
      </c>
      <c r="UC94" s="75">
        <f>SUM(DO94*$UC$28)</f>
        <v>0</v>
      </c>
      <c r="UD94" s="75">
        <f>SUM(DP94*$UD$28)</f>
        <v>0</v>
      </c>
      <c r="UE94" s="75">
        <f>SUM(DQ94*$UE$28)</f>
        <v>0</v>
      </c>
      <c r="UF94" s="75">
        <f>SUM(DR94*$UF$28)</f>
        <v>0</v>
      </c>
      <c r="UG94" s="75">
        <f>SUM(DS94*$UG$28)</f>
        <v>0</v>
      </c>
      <c r="UH94" s="75">
        <f>SUM(DT94*$UH$28)</f>
        <v>0</v>
      </c>
      <c r="UI94" s="75">
        <f>SUM(DU94*$UI$28)</f>
        <v>0</v>
      </c>
      <c r="UJ94" s="75">
        <f>SUM(DV94*$UJ$28)</f>
        <v>0</v>
      </c>
      <c r="UK94" s="75">
        <f>SUM(DW94*$UK$28)</f>
        <v>0</v>
      </c>
      <c r="UL94" s="75">
        <f>SUM(DX94*$UL$28)</f>
        <v>0</v>
      </c>
      <c r="UM94" s="75">
        <f>SUM(DY94*$UM$28)</f>
        <v>0</v>
      </c>
      <c r="UN94" s="75">
        <f>SUM(DZ94*$UN$28)</f>
        <v>0</v>
      </c>
      <c r="UO94" s="75">
        <f>SUM(EA94*$UO$28)</f>
        <v>0</v>
      </c>
      <c r="UP94" s="75">
        <f>SUM(EB94*$UP$28)</f>
        <v>0</v>
      </c>
      <c r="UQ94" s="75">
        <f>SUM(EC94*$UQ$28)</f>
        <v>0</v>
      </c>
      <c r="UR94" s="75">
        <f>SUM(ED94*$UR$28)</f>
        <v>0</v>
      </c>
      <c r="US94" s="75">
        <f>SUM(EE94*$US$28)</f>
        <v>0</v>
      </c>
      <c r="UT94" s="75">
        <f>SUM(EF94*$UT$28)</f>
        <v>0</v>
      </c>
      <c r="UU94" s="75">
        <f>SUM(EG94*$UU$28)</f>
        <v>0</v>
      </c>
      <c r="UV94" s="75">
        <f>SUM(EH94*$UV$28)</f>
        <v>0</v>
      </c>
      <c r="UW94" s="75">
        <f>SUM(EI94*$UW$28)</f>
        <v>0</v>
      </c>
      <c r="UX94" s="75">
        <f>SUM(EJ94*$UX$28)</f>
        <v>0</v>
      </c>
      <c r="UY94" s="75">
        <f>SUM(EK94*$UY$28)</f>
        <v>0</v>
      </c>
      <c r="UZ94" s="75">
        <f>SUM(EL94*$UZ$28)</f>
        <v>0</v>
      </c>
      <c r="VA94" s="75">
        <f>SUM(EM94*$VA$28)</f>
        <v>0</v>
      </c>
      <c r="VB94" s="75">
        <f>SUM(EN94*$VB$28)</f>
        <v>0</v>
      </c>
      <c r="VC94" s="75">
        <f>SUM(EO94*$VC$28)</f>
        <v>0</v>
      </c>
      <c r="VD94" s="75">
        <f>SUM(EP94*$VD$28)</f>
        <v>0</v>
      </c>
      <c r="VE94" s="75">
        <f>SUM(EQ94*$VE$28)</f>
        <v>0</v>
      </c>
      <c r="VF94" s="75">
        <f>SUM(ER94*$VF$28)</f>
        <v>0</v>
      </c>
      <c r="VG94" s="75">
        <f>SUM(ES94*$VG$28)</f>
        <v>0</v>
      </c>
      <c r="VH94" s="75">
        <f>SUM(ET94*$VH$28)</f>
        <v>0</v>
      </c>
      <c r="VI94" s="75">
        <f>SUM(EU94*$VI$28)</f>
        <v>0</v>
      </c>
      <c r="VJ94" s="75">
        <f>SUM(EV94*$VJ$28)</f>
        <v>0</v>
      </c>
      <c r="VK94" s="75">
        <f>SUM(EW94*$VK$28)</f>
        <v>0</v>
      </c>
      <c r="VL94" s="75">
        <f>SUM(EX94*$VL$28)</f>
        <v>0</v>
      </c>
      <c r="VM94" s="75">
        <f>SUM(EY94*$VM$28)</f>
        <v>0</v>
      </c>
      <c r="VN94" s="75">
        <f>SUM(EZ94*$VND$28)</f>
        <v>0</v>
      </c>
      <c r="VO94" s="75">
        <f>SUM(FA94*$VO$28)</f>
        <v>0</v>
      </c>
      <c r="VP94" s="75">
        <f>SUM(FB94*$VP$28)</f>
        <v>0</v>
      </c>
      <c r="VQ94" s="75">
        <f>SUM(FC94*$VQ$28)</f>
        <v>0</v>
      </c>
      <c r="VR94" s="75">
        <f>SUM(FD94*$VR$28)</f>
        <v>0</v>
      </c>
      <c r="VS94" s="75">
        <f>SUM(FE94*$VS$28)</f>
        <v>0</v>
      </c>
      <c r="VT94" s="75">
        <f>SUM(FF94*$VT$28)</f>
        <v>0</v>
      </c>
      <c r="VU94" s="75">
        <f>SUM(FG94*$VU$28)</f>
        <v>0</v>
      </c>
      <c r="VV94" s="75">
        <f>SUM(FH94*$VV$28)</f>
        <v>0</v>
      </c>
      <c r="VW94" s="75">
        <f>SUM(FI94*$VW$28)</f>
        <v>0</v>
      </c>
      <c r="VX94" s="75">
        <f>SUM(FJ94*$VX$28)</f>
        <v>0</v>
      </c>
      <c r="VY94" s="75">
        <f>SUM(FK94*$VY$28)</f>
        <v>0</v>
      </c>
      <c r="VZ94" s="75">
        <f>SUM(FL94*$VZ$28)</f>
        <v>0</v>
      </c>
      <c r="WA94" s="75">
        <f>SUM(FM94*$WA$28)</f>
        <v>0</v>
      </c>
      <c r="WB94" s="75">
        <f>SUM(FN94*$WB$28)</f>
        <v>0</v>
      </c>
      <c r="WC94" s="75">
        <f>SUM(FO94*$WC$28)</f>
        <v>0</v>
      </c>
      <c r="WD94" s="75">
        <f>SUM(FP94*$WD$28)</f>
        <v>0</v>
      </c>
      <c r="WE94" s="75">
        <f>SUM(FQ94*$WE$28)</f>
        <v>0</v>
      </c>
      <c r="WF94" s="75">
        <f>SUM(FR94*$WF$28)</f>
        <v>0</v>
      </c>
      <c r="WG94" s="75">
        <f>SUM(FS94*$WG$28)</f>
        <v>0</v>
      </c>
      <c r="WH94" s="75">
        <f>SUM(FT94*$WH$28)</f>
        <v>0</v>
      </c>
      <c r="WI94" s="75">
        <f>SUM(FU94*$WI$28)</f>
        <v>0</v>
      </c>
      <c r="WJ94" s="75">
        <f>SUM(FV94*$WJ$28)</f>
        <v>0</v>
      </c>
      <c r="WK94" s="75">
        <f>SUM(FW94*$WK$28)</f>
        <v>0</v>
      </c>
      <c r="WL94" s="75">
        <f>SUM(FX94*$WL$28)</f>
        <v>0</v>
      </c>
      <c r="WM94" s="75">
        <f>SUM(FY94*$WM$28)</f>
        <v>0</v>
      </c>
      <c r="WN94" s="75">
        <f>SUM(FZ94*$WN$28)</f>
        <v>0</v>
      </c>
      <c r="WO94" s="75">
        <f>SUM(GA94*$WO$28)</f>
        <v>0</v>
      </c>
      <c r="WP94" s="75">
        <f>SUM(GB94*$WP$28)</f>
        <v>0</v>
      </c>
      <c r="WQ94" s="75">
        <f>SUM(GC94*$WQ$28)</f>
        <v>0</v>
      </c>
      <c r="WR94" s="75">
        <f>SUM(GD94*$WR$28)</f>
        <v>0</v>
      </c>
      <c r="WS94" s="75">
        <f>SUM(GE94*$WS$28)</f>
        <v>0</v>
      </c>
      <c r="WT94" s="75">
        <f>SUM(GF94*$WT$28)</f>
        <v>0</v>
      </c>
      <c r="WU94" s="75">
        <f>SUM(GG94*$WU$28)</f>
        <v>0</v>
      </c>
      <c r="WV94" s="75">
        <f>SUM(GH94*$WV$28)</f>
        <v>0</v>
      </c>
      <c r="WW94" s="75">
        <f>SUM(GI94*$WW$28)</f>
        <v>0</v>
      </c>
      <c r="WX94" s="75">
        <f>SUM(GJ94*$WX$28)</f>
        <v>0</v>
      </c>
      <c r="WY94" s="75">
        <f>SUM(GK94*$WY$28)</f>
        <v>0</v>
      </c>
      <c r="WZ94" s="75">
        <f>SUM(GL94*$WZ$28)</f>
        <v>0</v>
      </c>
      <c r="XA94" s="75">
        <f>SUM(GM94*$XA$28)</f>
        <v>0</v>
      </c>
      <c r="XB94" s="75">
        <f>SUM(GN94*$XB$28)</f>
        <v>0</v>
      </c>
      <c r="XC94" s="75">
        <f>SUM(GO94*$XC$28)</f>
        <v>0</v>
      </c>
      <c r="XD94" s="75">
        <f>SUM(GP94*$XD$28)</f>
        <v>0</v>
      </c>
      <c r="XE94" s="75">
        <f>SUM(GQ94*$XE$28)</f>
        <v>0</v>
      </c>
      <c r="XF94" s="75">
        <f>SUM(GR94*$XF$28)</f>
        <v>0</v>
      </c>
      <c r="XG94" s="75">
        <f>SUM(GS94*$XG$28)</f>
        <v>0</v>
      </c>
      <c r="XH94" s="75">
        <f>SUM(GT94*$XH$28)</f>
        <v>0</v>
      </c>
      <c r="XI94" s="75">
        <f>SUM(GU94*$XI$28)</f>
        <v>0</v>
      </c>
      <c r="XJ94" s="75">
        <f>SUM(GV94*$XJ$28)</f>
        <v>0</v>
      </c>
      <c r="XK94" s="75">
        <f>SUM(GW94*$XK$28)</f>
        <v>0</v>
      </c>
      <c r="XL94" s="75">
        <f>SUM(GX94*$XL$28)</f>
        <v>0</v>
      </c>
      <c r="XM94" s="75">
        <f>SUM(GY94*$XM$28)</f>
        <v>0</v>
      </c>
      <c r="XN94" s="75">
        <f>SUM(GZ94*$XN$28)</f>
        <v>0</v>
      </c>
      <c r="XO94" s="75">
        <f>SUM(HA94*$XO$28)</f>
        <v>0</v>
      </c>
      <c r="XP94" s="75">
        <f>SUM(HB94*$XP$28)</f>
        <v>0</v>
      </c>
      <c r="XQ94" s="75">
        <f>SUM(HC94*$XQ$28)</f>
        <v>0</v>
      </c>
      <c r="XR94" s="75">
        <f>SUM(HD94*$XR$28)</f>
        <v>0</v>
      </c>
      <c r="XS94" s="75">
        <f>SUM(HE94*$XS$28)</f>
        <v>0</v>
      </c>
      <c r="XT94" s="75">
        <f>SUM(HF94*$XT$28)</f>
        <v>0</v>
      </c>
      <c r="XU94" s="75">
        <f>SUM(HG94*$XU$28)</f>
        <v>0</v>
      </c>
      <c r="XV94" s="75">
        <f>SUM(HH94*$XV$28)</f>
        <v>0</v>
      </c>
      <c r="XW94" s="75">
        <f>SUM(HI94*$XW$28)</f>
        <v>0</v>
      </c>
      <c r="XX94" s="75">
        <f>SUM(HJ94*$XX$28)</f>
        <v>0</v>
      </c>
      <c r="XY94" s="75">
        <f>SUM(HK94*$XY$28)</f>
        <v>0</v>
      </c>
      <c r="XZ94" s="75">
        <f>SUM(HL94*$XZ$28)</f>
        <v>0</v>
      </c>
      <c r="YA94" s="75">
        <f>SUM(HM94*$YA$28)</f>
        <v>0</v>
      </c>
      <c r="YB94" s="75">
        <f>SUM(HN94*$YB$28)</f>
        <v>0</v>
      </c>
      <c r="YC94" s="75">
        <f>SUM(HO94*$YC$28)</f>
        <v>0</v>
      </c>
      <c r="YD94" s="75">
        <f>SUM(HP94*$YD$28)</f>
        <v>0</v>
      </c>
      <c r="YE94" s="75">
        <f>SUM(HQ94*$YE$28)</f>
        <v>0</v>
      </c>
      <c r="YF94" s="75">
        <f>SUM(HR94*$YF$28)</f>
        <v>0</v>
      </c>
      <c r="YG94" s="75">
        <f>SUM(HS94*$YG$28)</f>
        <v>0</v>
      </c>
      <c r="YH94" s="75">
        <f>SUM(HT94*$YH$28)</f>
        <v>0</v>
      </c>
      <c r="YI94" s="75">
        <f>SUM(HU94*$YI$28)</f>
        <v>0</v>
      </c>
      <c r="YJ94" s="75">
        <f>SUM(HV94*$YJ$28)</f>
        <v>0</v>
      </c>
      <c r="YK94" s="75">
        <f>SUM(HW94*$YK$28)</f>
        <v>0</v>
      </c>
      <c r="YL94" s="75">
        <f>SUM(HX94*$YL$28)</f>
        <v>0</v>
      </c>
      <c r="YM94" s="75">
        <f>SUM(HY94*$YM$28)</f>
        <v>0</v>
      </c>
      <c r="YN94" s="75">
        <f>SUM(HZ94*$YN$28)</f>
        <v>0</v>
      </c>
      <c r="YO94" s="75">
        <f>SUM(IA94*$YO$28)</f>
        <v>0</v>
      </c>
      <c r="YP94" s="75">
        <f>SUM(IB94*$YP$28)</f>
        <v>0</v>
      </c>
      <c r="YQ94" s="75">
        <f>SUM(IC94*$YQ$28)</f>
        <v>0</v>
      </c>
      <c r="YR94" s="75">
        <f>SUM(ID94*$YR$28)</f>
        <v>0</v>
      </c>
      <c r="YS94" s="75">
        <f>SUM(IE94*$YS$28)</f>
        <v>0</v>
      </c>
      <c r="YT94" s="75">
        <f>SUM(IF94*$YT$28)</f>
        <v>0</v>
      </c>
      <c r="YU94" s="75">
        <f>SUM(IG94*$YU$28)</f>
        <v>0</v>
      </c>
      <c r="YV94" s="75">
        <f>SUM(IH94*$YV$28)</f>
        <v>0</v>
      </c>
      <c r="YW94" s="75">
        <f>SUM(II94*$YW$28)</f>
        <v>0</v>
      </c>
      <c r="YX94" s="75">
        <f>SUM(IJ94*$YX$28)</f>
        <v>0</v>
      </c>
      <c r="YY94" s="75">
        <f>SUM(IK94*$YY$28)</f>
        <v>0</v>
      </c>
      <c r="YZ94" s="75">
        <f>SUM(IL94*$YZ$28)</f>
        <v>0</v>
      </c>
      <c r="ZA94" s="75">
        <f>SUM(IM94*$ZA$28)</f>
        <v>0</v>
      </c>
      <c r="ZB94" s="75">
        <f>SUM(IN94*$ZB$28)</f>
        <v>0</v>
      </c>
      <c r="ZC94" s="75">
        <f>SUM(IO94*$ZC$28)</f>
        <v>0</v>
      </c>
      <c r="ZD94" s="75">
        <f>SUM(IP94*$ZD$28)</f>
        <v>0</v>
      </c>
      <c r="ZE94" s="75">
        <f>SUM(IQ94*$ZE$28)</f>
        <v>0</v>
      </c>
      <c r="ZF94" s="75">
        <f>SUM(IR94*$ZF$28)</f>
        <v>0</v>
      </c>
      <c r="ZG94" s="75">
        <f>SUM(IS94*$ZG$28)</f>
        <v>0</v>
      </c>
      <c r="ZH94" s="75">
        <f>SUM(IT94*$ZH$28)</f>
        <v>0</v>
      </c>
      <c r="ZI94" s="75">
        <f>SUM(IU94*$ZI$28)</f>
        <v>0</v>
      </c>
      <c r="ZJ94" s="75">
        <f>SUM(IV94*$ZJ$28)</f>
        <v>0</v>
      </c>
      <c r="ZK94" s="75">
        <f>SUM(IW94*$ZK$28)</f>
        <v>0</v>
      </c>
      <c r="ZL94" s="75">
        <f>SUM(IX94*$ZL$28)</f>
        <v>0</v>
      </c>
      <c r="ZM94" s="75">
        <f>SUM(IY94*$ZM$28)</f>
        <v>0</v>
      </c>
      <c r="ZN94" s="75">
        <f>SUM(IZ94*$ZN$28)</f>
        <v>0</v>
      </c>
      <c r="ZO94" s="75">
        <f>SUM(JA94*$ZO$28)</f>
        <v>0</v>
      </c>
      <c r="ZP94" s="75">
        <f>SUM(JB94*$ZP$28)</f>
        <v>0</v>
      </c>
      <c r="ZQ94" s="75">
        <f>SUM(JC94*$ZQ$28)</f>
        <v>0</v>
      </c>
      <c r="ZR94" s="75">
        <f>SUM(JD94*$ZR$28)</f>
        <v>0</v>
      </c>
      <c r="ZS94" s="75">
        <f>SUM(JE94*$ZS$28)</f>
        <v>0</v>
      </c>
      <c r="ZT94" s="75">
        <f>SUM(JF94*$ZT$28)</f>
        <v>0</v>
      </c>
      <c r="ZU94" s="75">
        <f>SUM(JG94*$ZU$28)</f>
        <v>0</v>
      </c>
      <c r="ZV94" s="75">
        <f>SUM(JH94*$ZV$28)</f>
        <v>0</v>
      </c>
      <c r="ZW94" s="75">
        <f>SUM(JI94*$ZW$28)</f>
        <v>0</v>
      </c>
      <c r="ZX94" s="75">
        <f>SUM(JJ94*$ZX$28)</f>
        <v>0</v>
      </c>
      <c r="ZY94" s="75">
        <f>SUM(JK94*$ZY$28)</f>
        <v>0</v>
      </c>
      <c r="ZZ94" s="75">
        <f>SUM(JL94*$ZZ$28)</f>
        <v>0</v>
      </c>
      <c r="AAA94" s="75">
        <f>SUM(JM94*$AAA$28)</f>
        <v>0</v>
      </c>
      <c r="AAB94" s="75">
        <f>SUM(JN94*$AAB$28)</f>
        <v>0</v>
      </c>
      <c r="AAC94" s="75">
        <f>SUM(JO94*$AAC$28)</f>
        <v>0</v>
      </c>
      <c r="AAD94" s="75">
        <f>SUM(JP94*$AAD$28)</f>
        <v>0</v>
      </c>
      <c r="AAE94" s="75">
        <f>SUM(JQ94*$AAE$28)</f>
        <v>0</v>
      </c>
      <c r="AAF94" s="75">
        <f>SUM(JR94*$AAF$28)</f>
        <v>0</v>
      </c>
      <c r="AAG94" s="75">
        <f>SUM(JS94*$AAG$28)</f>
        <v>0</v>
      </c>
      <c r="AAH94" s="75">
        <f>SUM(JT94*$AAH$28)</f>
        <v>0</v>
      </c>
      <c r="AAI94" s="75">
        <f>SUM(JU94*$AAI$28)</f>
        <v>0</v>
      </c>
      <c r="AAJ94" s="75">
        <f>SUM(JV94*$AAJ$28)</f>
        <v>0</v>
      </c>
      <c r="AAK94" s="75">
        <f>SUM(JW94*$AAK$28)</f>
        <v>0</v>
      </c>
      <c r="AAL94" s="75">
        <f>SUM(JX94*$AAL$28)</f>
        <v>0</v>
      </c>
      <c r="AAM94" s="75">
        <f>SUM(JY94*$AAM$28)</f>
        <v>0</v>
      </c>
      <c r="AAN94" s="75">
        <f>SUM(JZ94*$AAN$28)</f>
        <v>0</v>
      </c>
      <c r="AAO94" s="75">
        <f>SUM(KA94*$AAO$28)</f>
        <v>0</v>
      </c>
      <c r="AAP94" s="75">
        <f>SUM(KB94*$AAP$28)</f>
        <v>0</v>
      </c>
      <c r="AAQ94" s="75">
        <f>SUM(KC94*$AAQ$28)</f>
        <v>0</v>
      </c>
      <c r="AAR94" s="75">
        <f>SUM(KD94*$AAR$28)</f>
        <v>0</v>
      </c>
      <c r="AAS94" s="75">
        <f>SUM(KE94*$AAS$28)</f>
        <v>0</v>
      </c>
      <c r="AAT94" s="75">
        <f>SUM(KF94*$AAT$28)</f>
        <v>0</v>
      </c>
      <c r="AAU94" s="75">
        <f>SUM(KG94*$AAU$28)</f>
        <v>0</v>
      </c>
      <c r="AAV94" s="75">
        <f>SUM(KH94*$AAV$28)</f>
        <v>0</v>
      </c>
      <c r="AAW94" s="75">
        <f>SUM(KI94*$AAW$28)</f>
        <v>0</v>
      </c>
      <c r="AAX94" s="75">
        <f>SUM(KJ94*$AAX$28)</f>
        <v>0</v>
      </c>
      <c r="AAY94" s="75">
        <f>SUM(KK94*$AAY$28)</f>
        <v>0</v>
      </c>
      <c r="AAZ94" s="75">
        <f>SUM(KL94*$AAZ$28)</f>
        <v>0</v>
      </c>
      <c r="ABA94" s="75">
        <f>SUM(KM94*$ABA$28)</f>
        <v>0</v>
      </c>
      <c r="ABB94" s="75">
        <f>SUM(KN94*$ABB$28)</f>
        <v>0</v>
      </c>
      <c r="ABC94" s="75">
        <f>SUM(KO94*$ABC$28)</f>
        <v>0</v>
      </c>
      <c r="ABD94" s="75">
        <f>SUM(KP94*$ABD$28)</f>
        <v>0</v>
      </c>
      <c r="ABE94" s="75">
        <f>SUM(KQ94*$ABE$28)</f>
        <v>0</v>
      </c>
      <c r="ABF94" s="75">
        <f>SUM(KR94*$ABF$28)</f>
        <v>0</v>
      </c>
      <c r="ABG94" s="75">
        <f>SUM(KS94*$ABG$28)</f>
        <v>0</v>
      </c>
      <c r="ABH94" s="75">
        <f>SUM(KT94*$ABH$28)</f>
        <v>0</v>
      </c>
      <c r="ABI94" s="75">
        <f>SUM(KU94*$ABI$28)</f>
        <v>0</v>
      </c>
      <c r="ABJ94" s="75">
        <f>SUM(KV94*$ABJ$28)</f>
        <v>0</v>
      </c>
      <c r="ABK94" s="75">
        <f>SUM(KW94*$ABK$28)</f>
        <v>0</v>
      </c>
      <c r="ABL94" s="75">
        <f>SUM(KX94*$ABL$28)</f>
        <v>16744.5</v>
      </c>
      <c r="ABM94" s="75">
        <f>SUM(KY94*$ABM$28)</f>
        <v>0</v>
      </c>
      <c r="ABN94" s="75">
        <f>SUM(KZ94*$ABN$28)</f>
        <v>6955.2</v>
      </c>
      <c r="ABO94" s="75">
        <f>SUM(LA94*$ABO$28)</f>
        <v>0</v>
      </c>
      <c r="ABP94" s="75">
        <f>SUM(LB94*$ABP$28)</f>
        <v>0</v>
      </c>
      <c r="ABQ94" s="75">
        <f>SUM(LC94*$ABQ$28)</f>
        <v>6518.8</v>
      </c>
      <c r="ABR94" s="75">
        <f>SUM(LD94*$ABR$28)</f>
        <v>206.4</v>
      </c>
      <c r="ABS94" s="75">
        <f>SUM(LE94*$ABS$28)</f>
        <v>0</v>
      </c>
      <c r="ABT94" s="75">
        <f>SUM(LF94*$ABT$28)</f>
        <v>0</v>
      </c>
      <c r="ABU94" s="75">
        <f>SUM(LG94*$ABU$28)</f>
        <v>0</v>
      </c>
      <c r="ABV94" s="75">
        <f>SUM(LH94*$ABV$28)</f>
        <v>0</v>
      </c>
      <c r="ABW94" s="75">
        <f>SUM(LI94*$ABW$28)</f>
        <v>0</v>
      </c>
      <c r="ABX94" s="75">
        <f>SUM(LJ94*$ABX$28)</f>
        <v>0</v>
      </c>
      <c r="ABY94" s="75">
        <f>SUM(LK94*$ABY$28)</f>
        <v>0</v>
      </c>
      <c r="ABZ94" s="75">
        <f>SUM(LL94*$ABZ$28)</f>
        <v>0</v>
      </c>
      <c r="ACA94" s="75">
        <f>SUM(LM94*$ACA$28)</f>
        <v>0</v>
      </c>
      <c r="ACB94" s="75">
        <f>SUM(LN94*$ACB$28)</f>
        <v>0</v>
      </c>
      <c r="ACC94" s="75">
        <f>SUM(LO94*$ACC$28)</f>
        <v>0</v>
      </c>
      <c r="ACD94" s="75">
        <f>SUM(LP94*$ACD$28)</f>
        <v>0</v>
      </c>
      <c r="ACE94" s="75">
        <f>SUM(LQ94*$ACE$28)</f>
        <v>0</v>
      </c>
      <c r="ACF94" s="75">
        <f>SUM(LR94*$ACF$28)</f>
        <v>0</v>
      </c>
      <c r="ACG94" s="75">
        <f>SUM(LS94*$ACG$28)</f>
        <v>0</v>
      </c>
      <c r="ACH94" s="75">
        <f>SUM(LT94*$ACH$28)</f>
        <v>0</v>
      </c>
      <c r="ACI94" s="75">
        <f>SUM(LU94*$ACI$28)</f>
        <v>0</v>
      </c>
      <c r="ACJ94" s="75">
        <f>SUM(LV94*$ACJ$28)</f>
        <v>0</v>
      </c>
      <c r="ACK94" s="75">
        <f>SUM(LW94*$ACK$28)</f>
        <v>0</v>
      </c>
      <c r="ACL94" s="75">
        <f>SUM(LX94*$ACL$28)</f>
        <v>0</v>
      </c>
      <c r="ACM94" s="75">
        <f>SUM(LY94*$ACM$28)</f>
        <v>0</v>
      </c>
      <c r="ACN94" s="75">
        <f>SUM(LZ94*$ACN$28)</f>
        <v>0</v>
      </c>
      <c r="ACO94" s="75">
        <f>SUM(MA94*$ACO$28)</f>
        <v>0</v>
      </c>
      <c r="ACP94" s="75">
        <f>SUM(MB94*$ACP$28)</f>
        <v>0</v>
      </c>
      <c r="ACQ94" s="75">
        <f>SUM(MC94*$ACQ$28)</f>
        <v>0</v>
      </c>
      <c r="ACR94" s="75">
        <f>SUM(MD94*$ACR$28)</f>
        <v>0</v>
      </c>
      <c r="ACS94" s="75">
        <f>SUM(ME94*$ACS$28)</f>
        <v>55454</v>
      </c>
      <c r="ACT94" s="75">
        <f>SUM(MF94*$ACT$28)</f>
        <v>0</v>
      </c>
      <c r="ACU94" s="75">
        <f>SUM(MG94*$ACU$28)</f>
        <v>16870</v>
      </c>
      <c r="ACV94" s="75">
        <f>SUM(MH94*$ACV$28)</f>
        <v>0</v>
      </c>
      <c r="ACW94" s="75">
        <f>SUM(MI94*$ACW$28)</f>
        <v>0</v>
      </c>
      <c r="ACX94" s="75">
        <f>SUM(MJ94*$ACX$28)</f>
        <v>0</v>
      </c>
      <c r="ACY94" s="75">
        <f>SUM(MK94*$ACY$28)</f>
        <v>0</v>
      </c>
      <c r="ACZ94" s="75">
        <f>SUM(ML94*$ACZ$28)</f>
        <v>0</v>
      </c>
      <c r="ADA94" s="75">
        <f>SUM(MM94*$ADA$28)</f>
        <v>0</v>
      </c>
      <c r="ADB94" s="75">
        <f>SUM(MN94*$ADB$28)</f>
        <v>0</v>
      </c>
      <c r="ADC94" s="75">
        <f>SUM(MO94*$ADC$28)</f>
        <v>0</v>
      </c>
      <c r="ADD94" s="75">
        <f>SUM(MP94*$ADD$28)</f>
        <v>0</v>
      </c>
      <c r="ADE94" s="75">
        <f>SUM(MQ94*$ADE$28)</f>
        <v>0</v>
      </c>
      <c r="ADF94" s="75">
        <f>SUM(MR94*$ADF$28)</f>
        <v>0</v>
      </c>
      <c r="ADG94" s="75">
        <f>SUM(MS94*$ADG$28)</f>
        <v>0</v>
      </c>
      <c r="ADH94" s="75">
        <f>SUM(MT94*$ADH$28)</f>
        <v>0</v>
      </c>
      <c r="ADI94" s="75">
        <f>SUM(MU94*$ADI$28)</f>
        <v>0</v>
      </c>
      <c r="ADJ94" s="75">
        <f>SUM(MV94*$ADJ$28)</f>
        <v>0</v>
      </c>
      <c r="ADK94" s="75">
        <f>SUM(MW94*$ADK$28)</f>
        <v>0</v>
      </c>
      <c r="ADL94" s="75">
        <f>SUM(MX94*$ADL$28)</f>
        <v>0</v>
      </c>
      <c r="ADM94" s="75">
        <f>SUM(MY94*$ADM$28)</f>
        <v>0</v>
      </c>
      <c r="ADN94" s="75">
        <f>SUM(MZ94*$ADN$28)</f>
        <v>0</v>
      </c>
      <c r="ADO94" s="75">
        <f>SUM(NA94*$ADO$28)</f>
        <v>0</v>
      </c>
      <c r="ADP94" s="75">
        <f>SUM(NB94*$ADP$28)</f>
        <v>0</v>
      </c>
      <c r="ADQ94" s="75">
        <f>SUM(NC94*$ADQ$28)</f>
        <v>0</v>
      </c>
      <c r="ADR94" s="75">
        <f>SUM(ND94*$ADR$28)</f>
        <v>0</v>
      </c>
      <c r="ADS94" s="75">
        <f>SUM(NE94*$ADS$28)</f>
        <v>0</v>
      </c>
      <c r="ADT94" s="75">
        <f>SUM(NF94*$ADT$28)</f>
        <v>0</v>
      </c>
      <c r="ADU94" s="75">
        <f>SUM(NG94*$ADU$28)</f>
        <v>0</v>
      </c>
      <c r="ADV94" s="75">
        <f>SUM(NH94*$ADV$28)</f>
        <v>0</v>
      </c>
      <c r="ADW94" s="75">
        <f>SUM(NI94*$ADW$28)</f>
        <v>0</v>
      </c>
      <c r="ADX94" s="75">
        <f>SUM(NJ94*$ADX$28)</f>
        <v>0</v>
      </c>
      <c r="ADY94" s="75">
        <f>SUM(NK94*$ADY$28)</f>
        <v>0</v>
      </c>
      <c r="ADZ94" s="75">
        <f>SUM(NL94*$ADZ$28)</f>
        <v>0</v>
      </c>
      <c r="AEA94" s="75">
        <f>SUM(NM94*$AEA$28)</f>
        <v>0</v>
      </c>
      <c r="AEB94" s="75">
        <f>SUM(NN94*$AEB$28)</f>
        <v>0</v>
      </c>
      <c r="AEC94" s="75">
        <f>SUM(NO94*$AEC$28)</f>
        <v>0</v>
      </c>
      <c r="AED94" s="75">
        <f>SUM(NP94*$AED$28)</f>
        <v>0</v>
      </c>
      <c r="AEE94" s="75">
        <f>SUM(NQ94*$AEE$28)</f>
        <v>0</v>
      </c>
      <c r="AEF94" s="75">
        <f>SUM(NR94*$AEF$28)</f>
        <v>0</v>
      </c>
      <c r="AEG94" s="75">
        <f>SUM(NS94*$AEG$28)</f>
        <v>0</v>
      </c>
      <c r="AEH94" s="75">
        <f>SUM(NT94*$AEH$28)</f>
        <v>0</v>
      </c>
      <c r="AEI94" s="75">
        <f>SUM(NU94*$AEI$28)</f>
        <v>0</v>
      </c>
      <c r="AEJ94" s="75">
        <f>SUM(NV94*$AEJ$28)</f>
        <v>0</v>
      </c>
      <c r="AEK94" s="75">
        <f>SUM(NW94*$AEK$28)</f>
        <v>0</v>
      </c>
      <c r="AEL94" s="75">
        <f>SUM(NX94*$AEL$28)</f>
        <v>0</v>
      </c>
      <c r="AEM94" s="75">
        <f>SUM(NY94*$AEM$28)</f>
        <v>0</v>
      </c>
      <c r="AEN94" s="75">
        <f>SUM(NZ94*$AEN$28)</f>
        <v>0</v>
      </c>
      <c r="AEO94" s="75">
        <f>SUM(OA94*$AEO$28)</f>
        <v>0</v>
      </c>
      <c r="AEP94" s="75">
        <f>SUM(OB94*$AEP$28)</f>
        <v>0</v>
      </c>
      <c r="AEQ94" s="75">
        <f>SUM(OC94*$AEQ$28)</f>
        <v>0</v>
      </c>
      <c r="AER94" s="75">
        <f>SUM(OD94*$AER$28)</f>
        <v>0</v>
      </c>
      <c r="AES94" s="75">
        <f>SUM(OE94*$AES$28)</f>
        <v>0</v>
      </c>
      <c r="AET94" s="75">
        <f>SUM(OF94*$AET$28)</f>
        <v>0</v>
      </c>
      <c r="AEU94" s="75">
        <f>SUM(OG94*$AEU$28)</f>
        <v>0</v>
      </c>
      <c r="AEV94" s="75">
        <f>SUM(OH94*$AEV$28)</f>
        <v>0</v>
      </c>
      <c r="AEW94" s="75">
        <f>SUM(OI94*$AEW$28)</f>
        <v>0</v>
      </c>
      <c r="AEX94" s="75">
        <f>SUM(OJ94*$AEX$28)</f>
        <v>0</v>
      </c>
      <c r="AEY94" s="75">
        <f>SUM(OK94*$AEY$28)</f>
        <v>0</v>
      </c>
      <c r="AEZ94" s="75">
        <f>SUM(OL94*$AEZ$28)</f>
        <v>0</v>
      </c>
      <c r="AFA94" s="75">
        <f>SUM(OM94*$AFA$28)</f>
        <v>0</v>
      </c>
      <c r="AFB94" s="75">
        <f>SUM(ON94*$AFB$28)</f>
        <v>0</v>
      </c>
      <c r="AFC94" s="75">
        <f>SUM(OO94*$AFC$28)</f>
        <v>0</v>
      </c>
      <c r="AFD94" s="75">
        <f>SUM(OP94*$AFD$28)</f>
        <v>0</v>
      </c>
      <c r="AFE94" s="75">
        <f>SUM(OQ94*$AFE$28)</f>
        <v>0</v>
      </c>
      <c r="AFF94" s="75">
        <f>SUM(OR94*$AFF$28)</f>
        <v>0</v>
      </c>
      <c r="AFG94" s="75">
        <f>SUM(OS94*$AFG$28)</f>
        <v>0</v>
      </c>
      <c r="AFH94" s="75">
        <f>SUM(OT94*$AFH$28)</f>
        <v>0</v>
      </c>
      <c r="AFI94" s="75">
        <f>SUM(OU94*$AFI$28)</f>
        <v>0</v>
      </c>
      <c r="AFJ94" s="75">
        <f>SUM(OV94*$AFJ$28)</f>
        <v>0</v>
      </c>
      <c r="AFK94" s="75">
        <f>SUM(OW94*$AFK$28)</f>
        <v>0</v>
      </c>
      <c r="AFL94" s="75">
        <f>SUM(OX94*$AFL$28)</f>
        <v>0</v>
      </c>
      <c r="AFM94" s="75">
        <f>SUM(OY94*$AFM$28)</f>
        <v>0</v>
      </c>
      <c r="AFN94" s="75">
        <f>SUM(OZ94*$AFN$28)</f>
        <v>0</v>
      </c>
      <c r="AFO94" s="75">
        <f>SUM(PA94*$AFO$28)</f>
        <v>0</v>
      </c>
      <c r="AFP94" s="75">
        <f>SUM(PB94*$AFP$28)</f>
        <v>0</v>
      </c>
      <c r="AFQ94" s="75">
        <f>SUM(PC94*$AFQ$28)</f>
        <v>0</v>
      </c>
      <c r="AFR94" s="75">
        <f>SUM(PD94*$AFR$28)</f>
        <v>0</v>
      </c>
      <c r="AFS94" s="75">
        <f>SUM(PE94*$AFS$28)</f>
        <v>0</v>
      </c>
      <c r="AFT94" s="75">
        <f>SUM(PF94*$AFT$28)</f>
        <v>0</v>
      </c>
      <c r="AFU94" s="75">
        <f>SUM(PG94*$AFU$28)</f>
        <v>0</v>
      </c>
      <c r="AFV94" s="75">
        <f>SUM(PH94*$AFV$28)</f>
        <v>0</v>
      </c>
      <c r="AFW94" s="75">
        <f>SUM(PI94*$AFW$28)</f>
        <v>0</v>
      </c>
      <c r="AFX94" s="75">
        <f>SUM(PJ94*$AFX$28)</f>
        <v>0</v>
      </c>
      <c r="AFY94" s="75">
        <f>SUM(PK94*$AFY$28)</f>
        <v>0</v>
      </c>
      <c r="AFZ94" s="75">
        <f>SUM(PL94*$AFZ$28)</f>
        <v>0</v>
      </c>
      <c r="AGA94" s="75">
        <f>SUM(PM94*$AGA$28)</f>
        <v>0</v>
      </c>
      <c r="AGB94" s="75">
        <f>SUM(PN94*$AGB$28)</f>
        <v>0</v>
      </c>
      <c r="AGC94" s="75">
        <f>SUM(PO94*$AGC$28)</f>
        <v>0</v>
      </c>
      <c r="AGD94" s="75">
        <f>SUM(PP94*$AGD$28)</f>
        <v>0</v>
      </c>
      <c r="AGE94" s="75">
        <f>SUM(PQ94*$AGE$28)</f>
        <v>0</v>
      </c>
      <c r="AGF94" s="75">
        <f>SUM(PR94*$AGF$28)</f>
        <v>0</v>
      </c>
      <c r="AGG94" s="75">
        <f>SUM(PS94*$AGG$28)</f>
        <v>0</v>
      </c>
      <c r="AGH94" s="75">
        <f>SUM(PT94*$AGH$28)</f>
        <v>0</v>
      </c>
      <c r="AGI94" s="75">
        <f>SUM(PU94*$AGI$28)</f>
        <v>0</v>
      </c>
      <c r="AGJ94" s="75">
        <f>SUM(PV94*$AGJ$28)</f>
        <v>0</v>
      </c>
      <c r="AGK94" s="75">
        <f>SUM(PW94*$AGK$28)</f>
        <v>0</v>
      </c>
      <c r="AGL94" s="75">
        <f>SUM(PX94*$AGL$28)</f>
        <v>0</v>
      </c>
      <c r="AGM94" s="75">
        <f>SUM(PY94*$AGM$28)</f>
        <v>0</v>
      </c>
      <c r="AGN94" s="75">
        <f>SUM(PZ94*$AGN$28)</f>
        <v>0</v>
      </c>
      <c r="AGO94" s="75">
        <f>SUM(QA94*$AGO$28)</f>
        <v>0</v>
      </c>
      <c r="AGP94" s="75">
        <f>SUM(QB94*$AGP$28)</f>
        <v>0</v>
      </c>
      <c r="AGQ94" s="75">
        <f>SUM(QC94*$AGQ$28)</f>
        <v>0</v>
      </c>
      <c r="AGR94" s="75">
        <f>SUM(QD94*$AGR$28)</f>
        <v>0</v>
      </c>
      <c r="AGS94" s="75">
        <f>SUM(QE94*$AGS$28)</f>
        <v>0</v>
      </c>
      <c r="AGT94" s="75">
        <f>SUM(QF94*$AGT$28)</f>
        <v>0</v>
      </c>
      <c r="AGU94" s="75">
        <f>SUM(QG94*$AGU$28)</f>
        <v>0</v>
      </c>
      <c r="AGV94" s="75">
        <f>SUM(QH94*$AGV$28)</f>
        <v>0</v>
      </c>
      <c r="AGW94" s="75">
        <f>SUM(QI94*$AGW$28)</f>
        <v>0</v>
      </c>
      <c r="AGX94" s="75">
        <f>SUM(QJ94*$AGX$28)</f>
        <v>0</v>
      </c>
      <c r="AGY94" s="75">
        <f>SUM(QK94*$AGY$28)</f>
        <v>0</v>
      </c>
      <c r="AGZ94" s="75">
        <f>SUM(QL94*$AGZ$28)</f>
        <v>0</v>
      </c>
      <c r="AHA94" s="75">
        <f>SUM(QM94*$AHA$28)</f>
        <v>0</v>
      </c>
      <c r="AHB94" s="75">
        <f>SUM(QN94*$AHB$28)</f>
        <v>0</v>
      </c>
      <c r="AHC94" s="75">
        <f>SUM(QO94*$AHC$28)</f>
        <v>0</v>
      </c>
      <c r="AHD94" s="75">
        <f>SUM(QP94*$AHD$28)</f>
        <v>0</v>
      </c>
      <c r="AHE94" s="75">
        <f>SUM(QQ94*$AHE$28)</f>
        <v>0</v>
      </c>
      <c r="AHF94" s="75">
        <f>SUM(QR94*$AHF$28)</f>
        <v>0</v>
      </c>
      <c r="AHG94" s="75">
        <f>SUM(QS94*$AHG$28)</f>
        <v>0</v>
      </c>
      <c r="AHH94" s="75">
        <f>SUM(QT94*$AHH$28)</f>
        <v>0</v>
      </c>
      <c r="AHI94" s="75">
        <f>SUM(QU94*$AHI$28)</f>
        <v>0</v>
      </c>
      <c r="AHJ94" s="75">
        <f>SUM(QV94*$AHJ$28)</f>
        <v>0</v>
      </c>
      <c r="AHK94" s="75">
        <f>SUM(QW94*$AHK$28)</f>
        <v>0</v>
      </c>
      <c r="AHL94" s="75">
        <f>SUM(QX94*$AHL$28)</f>
        <v>0</v>
      </c>
      <c r="AHM94" s="75">
        <f>SUM(QY94*$AHM$28)</f>
        <v>0</v>
      </c>
      <c r="AHN94" s="75">
        <f>SUM(QZ94*$AHN$28)</f>
        <v>0</v>
      </c>
      <c r="AHO94" s="75">
        <f>SUM(RA94*$AHO$28)</f>
        <v>0</v>
      </c>
      <c r="AHP94" s="75">
        <f>SUM(RB94*$AHP$28)</f>
        <v>0</v>
      </c>
      <c r="AHQ94" s="75">
        <f>SUM(RC94*$AHQ$28)</f>
        <v>0</v>
      </c>
      <c r="AHT94" s="22">
        <f>SUM(AS94:KN94)</f>
        <v>81.97</v>
      </c>
      <c r="AHU94" s="22">
        <f>SUM(KO94:KV94)</f>
        <v>0</v>
      </c>
      <c r="AHV94" s="22">
        <f>SUM(KW94:MD94)</f>
        <v>12.889999999999999</v>
      </c>
      <c r="AHW94" s="22">
        <f>SUM(ME94:NL94)</f>
        <v>51.66</v>
      </c>
      <c r="AHX94" s="22">
        <f>SUM(NM94:NT94)</f>
        <v>0</v>
      </c>
      <c r="AHY94" s="22">
        <f>SUM(NU94:OJ94)</f>
        <v>0</v>
      </c>
      <c r="AHZ94" s="22">
        <f>SUM(OK94:RC94)</f>
        <v>8.77</v>
      </c>
      <c r="AIA94" s="22">
        <f>SUM(AHT94:AHZ94)</f>
        <v>155.29</v>
      </c>
      <c r="AIB94" s="77">
        <f>SUM(AHT94/AIA94)</f>
        <v>0.52785111726447298</v>
      </c>
      <c r="AIC94" s="77">
        <f>SUM(AHU94/AIA94)</f>
        <v>0</v>
      </c>
      <c r="AID94" s="77">
        <f>SUM(AHV94/AIA94)</f>
        <v>8.3005988795157443E-2</v>
      </c>
      <c r="AIE94" s="77">
        <f>SUM(AHW94/AIA94)</f>
        <v>0.33266791164917253</v>
      </c>
      <c r="AIF94" s="77">
        <f>SUM(AHX94/AIA94)</f>
        <v>0</v>
      </c>
      <c r="AIG94" s="77">
        <f>SUM(AHY94/AIA94)</f>
        <v>0</v>
      </c>
      <c r="AIH94" s="77">
        <f>SUM(AHZ94/AIA94)</f>
        <v>5.6474982291197115E-2</v>
      </c>
      <c r="AII94" s="22" t="s">
        <v>576</v>
      </c>
      <c r="AIK94" s="75">
        <f>SUM(RG94:AHQ94)</f>
        <v>382568.65</v>
      </c>
      <c r="AIL94" s="75">
        <f>AE94</f>
        <v>0</v>
      </c>
      <c r="AIM94" s="75">
        <f>SUM(AFZ94:AHD94)</f>
        <v>0</v>
      </c>
      <c r="AIN94" s="75">
        <f>SUM(AIK94-AIM94)</f>
        <v>382568.65</v>
      </c>
      <c r="AIO94" s="75">
        <f>SUM(AIL94+AIM94)</f>
        <v>0</v>
      </c>
      <c r="AIP94" s="23">
        <f>SUM(AIO94/AIN94)</f>
        <v>0</v>
      </c>
    </row>
    <row r="95" spans="5:926" ht="23.25" customHeight="1" x14ac:dyDescent="0.2">
      <c r="E95" s="72"/>
      <c r="J95" s="78">
        <v>2021</v>
      </c>
      <c r="K95" s="78">
        <v>3191</v>
      </c>
      <c r="L95" s="79">
        <v>44467</v>
      </c>
      <c r="M95" s="78">
        <v>1903000</v>
      </c>
      <c r="N95" s="80"/>
      <c r="O95" s="80" t="s">
        <v>700</v>
      </c>
      <c r="P95" s="80" t="s">
        <v>780</v>
      </c>
      <c r="Q95" s="80" t="s">
        <v>781</v>
      </c>
      <c r="R95" s="22">
        <v>30</v>
      </c>
      <c r="S95" s="22">
        <v>2</v>
      </c>
      <c r="T95" s="22">
        <v>11</v>
      </c>
      <c r="U95" s="68" t="s">
        <v>698</v>
      </c>
      <c r="V95" s="22" t="s">
        <v>699</v>
      </c>
      <c r="X95" s="22">
        <v>320</v>
      </c>
      <c r="Y95" s="74">
        <f>SUM(AK95/X95)</f>
        <v>2100</v>
      </c>
      <c r="Z95" s="75">
        <v>378245</v>
      </c>
      <c r="AA95" s="75"/>
      <c r="AB95" s="75"/>
      <c r="AC95" s="75">
        <f>SUM(Z95:AB95)</f>
        <v>378245</v>
      </c>
      <c r="AD95" s="75">
        <v>378245</v>
      </c>
      <c r="AE95" s="75"/>
      <c r="AF95" s="75"/>
      <c r="AG95" s="75">
        <f>SUM(AD95:AF95)</f>
        <v>378245</v>
      </c>
      <c r="AH95" s="74">
        <v>672000</v>
      </c>
      <c r="AI95" s="74"/>
      <c r="AJ95" s="74"/>
      <c r="AK95" s="76">
        <f>SUM(AH95-(AI95+AJ95))</f>
        <v>672000</v>
      </c>
      <c r="AL95" s="23">
        <f>SUM(AD95/AK95)</f>
        <v>0.56286458333333333</v>
      </c>
      <c r="AM95" s="77">
        <f>ABS(AL95-$A$7)</f>
        <v>0.17613541666666666</v>
      </c>
      <c r="AN95" s="77">
        <f>ABS(AL95-$A$9)</f>
        <v>0.22838267584100658</v>
      </c>
      <c r="AO95" s="77">
        <f>SUMSQ(AN95)</f>
        <v>5.215864662429829E-2</v>
      </c>
      <c r="AP95" s="75">
        <f>AK95^2</f>
        <v>451584000000</v>
      </c>
      <c r="AQ95" s="74">
        <f>AG95^2</f>
        <v>143069280025</v>
      </c>
      <c r="AR95" s="75">
        <f>AG95*AK95</f>
        <v>254180640000</v>
      </c>
      <c r="ME95" s="22">
        <v>104</v>
      </c>
      <c r="MF95" s="22">
        <v>5</v>
      </c>
      <c r="MG95" s="22">
        <v>93</v>
      </c>
      <c r="MH95" s="22">
        <v>43</v>
      </c>
      <c r="MK95" s="22">
        <v>4</v>
      </c>
      <c r="ML95" s="22">
        <v>63</v>
      </c>
      <c r="RB95" s="22">
        <v>8</v>
      </c>
      <c r="RE95" s="22">
        <f>SUM(AS95:PG95)</f>
        <v>312</v>
      </c>
      <c r="RF95" s="22">
        <f>SUM(AS95:RC95)</f>
        <v>320</v>
      </c>
      <c r="RG95" s="75">
        <f>SUM(AS95*$RG$28)</f>
        <v>0</v>
      </c>
      <c r="RH95" s="75">
        <f>SUM(AT95*$RH$28)</f>
        <v>0</v>
      </c>
      <c r="RI95" s="75">
        <f>SUM(AU95*$RI$28)</f>
        <v>0</v>
      </c>
      <c r="RJ95" s="75">
        <f>SUM(AV95*$RJ$28)</f>
        <v>0</v>
      </c>
      <c r="RK95" s="75">
        <f>SUM(AW95*$RK$28)</f>
        <v>0</v>
      </c>
      <c r="RL95" s="75">
        <f>SUM(AX95*$RL$28)</f>
        <v>0</v>
      </c>
      <c r="RM95" s="75">
        <f>SUM(AY95*$RM$28)</f>
        <v>0</v>
      </c>
      <c r="RN95" s="75">
        <f>SUM(AZ95*$RN$28)</f>
        <v>0</v>
      </c>
      <c r="RO95" s="75">
        <f>SUM(BA95*$RO$28)</f>
        <v>0</v>
      </c>
      <c r="RP95" s="75">
        <f>SUM(BB95*$RP$28)</f>
        <v>0</v>
      </c>
      <c r="RQ95" s="75">
        <f>SUM(BC95*$RQ$28)</f>
        <v>0</v>
      </c>
      <c r="RR95" s="75">
        <f>SUM(BD95*$RR$28)</f>
        <v>0</v>
      </c>
      <c r="RS95" s="75">
        <f>SUM(BE95*$RS$28)</f>
        <v>0</v>
      </c>
      <c r="RT95" s="75">
        <f>SUM(BF95*$RT$28)</f>
        <v>0</v>
      </c>
      <c r="RU95" s="75">
        <f>SUM(BG95*$RU$28)</f>
        <v>0</v>
      </c>
      <c r="RV95" s="75">
        <f>SUM(BH95*$RV$28)</f>
        <v>0</v>
      </c>
      <c r="RW95" s="75">
        <f>SUM(BI95*$RW$28)</f>
        <v>0</v>
      </c>
      <c r="RX95" s="75">
        <f>SUM(BJ95*$RX$28)</f>
        <v>0</v>
      </c>
      <c r="RY95" s="75">
        <f>SUM(BK95*$RY$28)</f>
        <v>0</v>
      </c>
      <c r="RZ95" s="75">
        <f>SUM(BL95*$RZ$28)</f>
        <v>0</v>
      </c>
      <c r="SA95" s="75">
        <f>SUM(BM95*$SA$28)</f>
        <v>0</v>
      </c>
      <c r="SB95" s="75">
        <f>SUM(BN95*$SB$28)</f>
        <v>0</v>
      </c>
      <c r="SC95" s="75">
        <f>SUM(BO95*$SC$28)</f>
        <v>0</v>
      </c>
      <c r="SD95" s="75">
        <f>SUM(BP95*$SD$28)</f>
        <v>0</v>
      </c>
      <c r="SE95" s="75">
        <f>SUM(BQ95*$SE$28)</f>
        <v>0</v>
      </c>
      <c r="SF95" s="75">
        <f>SUM(BR95*$SF$28)</f>
        <v>0</v>
      </c>
      <c r="SG95" s="75">
        <f>SUM(BS95*$SG$28)</f>
        <v>0</v>
      </c>
      <c r="SH95" s="75">
        <f>SUM(BT95*$SH$28)</f>
        <v>0</v>
      </c>
      <c r="SI95" s="75">
        <f>SUM(BU95*$SI$28)</f>
        <v>0</v>
      </c>
      <c r="SJ95" s="75">
        <f>SUM(BV95*$SJ$28)</f>
        <v>0</v>
      </c>
      <c r="SK95" s="75">
        <f>SUM(BW95*$SK$28)</f>
        <v>0</v>
      </c>
      <c r="SL95" s="75">
        <f>SUM(BX95*$SL$28)</f>
        <v>0</v>
      </c>
      <c r="SM95" s="75">
        <f>SUM(BY95*$SM$28)</f>
        <v>0</v>
      </c>
      <c r="SN95" s="75">
        <f>SUM(BZ95*$SN$28)</f>
        <v>0</v>
      </c>
      <c r="SO95" s="75">
        <f>SUM(CA95*$SO$28)</f>
        <v>0</v>
      </c>
      <c r="SP95" s="75">
        <f>SUM(CB95*$SP$28)</f>
        <v>0</v>
      </c>
      <c r="SQ95" s="75">
        <f>SUM(CC95*$SQ$28)</f>
        <v>0</v>
      </c>
      <c r="SR95" s="75">
        <f>SUM(CD95*$SR$28)</f>
        <v>0</v>
      </c>
      <c r="SS95" s="75">
        <f>SUM(CE95*$SS$28)</f>
        <v>0</v>
      </c>
      <c r="ST95" s="75">
        <f>SUM(CF95*$ST$28)</f>
        <v>0</v>
      </c>
      <c r="SU95" s="75">
        <f>SUM(CG95*$SU$28)</f>
        <v>0</v>
      </c>
      <c r="SV95" s="75">
        <f>SUM(CH95*$SV$28)</f>
        <v>0</v>
      </c>
      <c r="SW95" s="75">
        <f>SUM(CI95*$SW$28)</f>
        <v>0</v>
      </c>
      <c r="SX95" s="75">
        <f>SUM(CJ95*$SX$28)</f>
        <v>0</v>
      </c>
      <c r="SY95" s="75">
        <f>SUM(CK95*$SY$28)</f>
        <v>0</v>
      </c>
      <c r="SZ95" s="75">
        <f>SUM(CL95*$SZ$28)</f>
        <v>0</v>
      </c>
      <c r="TA95" s="75">
        <f>SUM(CM95*$TA$28)</f>
        <v>0</v>
      </c>
      <c r="TB95" s="75">
        <f>SUM(CN95*$TB$28)</f>
        <v>0</v>
      </c>
      <c r="TC95" s="75">
        <f>SUM(CO95*$TC$28)</f>
        <v>0</v>
      </c>
      <c r="TD95" s="75">
        <f>SUM(CP95*$TD$28)</f>
        <v>0</v>
      </c>
      <c r="TE95" s="75">
        <f>SUM(CQ95*$TE$28)</f>
        <v>0</v>
      </c>
      <c r="TF95" s="75">
        <f>SUM(CR95*$TF$28)</f>
        <v>0</v>
      </c>
      <c r="TG95" s="75">
        <f>SUM(CS95*$TG$28)</f>
        <v>0</v>
      </c>
      <c r="TH95" s="75">
        <f>SUM(CT95*$TH$28)</f>
        <v>0</v>
      </c>
      <c r="TI95" s="75">
        <f>SUM(CU95*$TI$28)</f>
        <v>0</v>
      </c>
      <c r="TJ95" s="75">
        <f>SUM(CV95*$TJ$28)</f>
        <v>0</v>
      </c>
      <c r="TK95" s="75">
        <f>SUM(CW95*$TK$28)</f>
        <v>0</v>
      </c>
      <c r="TL95" s="75">
        <f>SUM(CX95*$TL$28)</f>
        <v>0</v>
      </c>
      <c r="TM95" s="75">
        <f>SUM(CY95*$TM$28)</f>
        <v>0</v>
      </c>
      <c r="TN95" s="75">
        <f>SUM(CZ95*$TN$28)</f>
        <v>0</v>
      </c>
      <c r="TO95" s="75">
        <f>SUM(DA95*$TO$28)</f>
        <v>0</v>
      </c>
      <c r="TP95" s="75">
        <f>SUM(DB95*$TP$28)</f>
        <v>0</v>
      </c>
      <c r="TQ95" s="75">
        <f>SUM(DC95*$TQ$28)</f>
        <v>0</v>
      </c>
      <c r="TR95" s="75">
        <f>SUM(DD95*$TR$28)</f>
        <v>0</v>
      </c>
      <c r="TS95" s="75">
        <f>SUM(DE95*$TS$28)</f>
        <v>0</v>
      </c>
      <c r="TT95" s="75">
        <f>SUM(DF95*$TT$28)</f>
        <v>0</v>
      </c>
      <c r="TU95" s="75">
        <f>SUM(DG95*$TU$28)</f>
        <v>0</v>
      </c>
      <c r="TV95" s="75">
        <f>SUM(DH95*$TV$28)</f>
        <v>0</v>
      </c>
      <c r="TW95" s="75">
        <f>SUM(DI95*$TW$28)</f>
        <v>0</v>
      </c>
      <c r="TX95" s="75">
        <f>SUM(DJ95*$TX$28)</f>
        <v>0</v>
      </c>
      <c r="TY95" s="75">
        <f>SUM(DK95*$TY$28)</f>
        <v>0</v>
      </c>
      <c r="TZ95" s="75">
        <f>SUM(DL95*$TZ$28)</f>
        <v>0</v>
      </c>
      <c r="UA95" s="75">
        <f>SUM(DM95*$UA$28)</f>
        <v>0</v>
      </c>
      <c r="UB95" s="75">
        <f>SUM(DN95*$UB$28)</f>
        <v>0</v>
      </c>
      <c r="UC95" s="75">
        <f>SUM(DO95*$UC$28)</f>
        <v>0</v>
      </c>
      <c r="UD95" s="75">
        <f>SUM(DP95*$UD$28)</f>
        <v>0</v>
      </c>
      <c r="UE95" s="75">
        <f>SUM(DQ95*$UE$28)</f>
        <v>0</v>
      </c>
      <c r="UF95" s="75">
        <f>SUM(DR95*$UF$28)</f>
        <v>0</v>
      </c>
      <c r="UG95" s="75">
        <f>SUM(DS95*$UG$28)</f>
        <v>0</v>
      </c>
      <c r="UH95" s="75">
        <f>SUM(DT95*$UH$28)</f>
        <v>0</v>
      </c>
      <c r="UI95" s="75">
        <f>SUM(DU95*$UI$28)</f>
        <v>0</v>
      </c>
      <c r="UJ95" s="75">
        <f>SUM(DV95*$UJ$28)</f>
        <v>0</v>
      </c>
      <c r="UK95" s="75">
        <f>SUM(DW95*$UK$28)</f>
        <v>0</v>
      </c>
      <c r="UL95" s="75">
        <f>SUM(DX95*$UL$28)</f>
        <v>0</v>
      </c>
      <c r="UM95" s="75">
        <f>SUM(DY95*$UM$28)</f>
        <v>0</v>
      </c>
      <c r="UN95" s="75">
        <f>SUM(DZ95*$UN$28)</f>
        <v>0</v>
      </c>
      <c r="UO95" s="75">
        <f>SUM(EA95*$UO$28)</f>
        <v>0</v>
      </c>
      <c r="UP95" s="75">
        <f>SUM(EB95*$UP$28)</f>
        <v>0</v>
      </c>
      <c r="UQ95" s="75">
        <f>SUM(EC95*$UQ$28)</f>
        <v>0</v>
      </c>
      <c r="UR95" s="75">
        <f>SUM(ED95*$UR$28)</f>
        <v>0</v>
      </c>
      <c r="US95" s="75">
        <f>SUM(EE95*$US$28)</f>
        <v>0</v>
      </c>
      <c r="UT95" s="75">
        <f>SUM(EF95*$UT$28)</f>
        <v>0</v>
      </c>
      <c r="UU95" s="75">
        <f>SUM(EG95*$UU$28)</f>
        <v>0</v>
      </c>
      <c r="UV95" s="75">
        <f>SUM(EH95*$UV$28)</f>
        <v>0</v>
      </c>
      <c r="UW95" s="75">
        <f>SUM(EI95*$UW$28)</f>
        <v>0</v>
      </c>
      <c r="UX95" s="75">
        <f>SUM(EJ95*$UX$28)</f>
        <v>0</v>
      </c>
      <c r="UY95" s="75">
        <f>SUM(EK95*$UY$28)</f>
        <v>0</v>
      </c>
      <c r="UZ95" s="75">
        <f>SUM(EL95*$UZ$28)</f>
        <v>0</v>
      </c>
      <c r="VA95" s="75">
        <f>SUM(EM95*$VA$28)</f>
        <v>0</v>
      </c>
      <c r="VB95" s="75">
        <f>SUM(EN95*$VB$28)</f>
        <v>0</v>
      </c>
      <c r="VC95" s="75">
        <f>SUM(EO95*$VC$28)</f>
        <v>0</v>
      </c>
      <c r="VD95" s="75">
        <f>SUM(EP95*$VD$28)</f>
        <v>0</v>
      </c>
      <c r="VE95" s="75">
        <f>SUM(EQ95*$VE$28)</f>
        <v>0</v>
      </c>
      <c r="VF95" s="75">
        <f>SUM(ER95*$VF$28)</f>
        <v>0</v>
      </c>
      <c r="VG95" s="75">
        <f>SUM(ES95*$VG$28)</f>
        <v>0</v>
      </c>
      <c r="VH95" s="75">
        <f>SUM(ET95*$VH$28)</f>
        <v>0</v>
      </c>
      <c r="VI95" s="75">
        <f>SUM(EU95*$VI$28)</f>
        <v>0</v>
      </c>
      <c r="VJ95" s="75">
        <f>SUM(EV95*$VJ$28)</f>
        <v>0</v>
      </c>
      <c r="VK95" s="75">
        <f>SUM(EW95*$VK$28)</f>
        <v>0</v>
      </c>
      <c r="VL95" s="75">
        <f>SUM(EX95*$VL$28)</f>
        <v>0</v>
      </c>
      <c r="VM95" s="75">
        <f>SUM(EY95*$VM$28)</f>
        <v>0</v>
      </c>
      <c r="VN95" s="75">
        <f>SUM(EZ95*$VND$28)</f>
        <v>0</v>
      </c>
      <c r="VO95" s="75">
        <f>SUM(FA95*$VO$28)</f>
        <v>0</v>
      </c>
      <c r="VP95" s="75">
        <f>SUM(FB95*$VP$28)</f>
        <v>0</v>
      </c>
      <c r="VQ95" s="75">
        <f>SUM(FC95*$VQ$28)</f>
        <v>0</v>
      </c>
      <c r="VR95" s="75">
        <f>SUM(FD95*$VR$28)</f>
        <v>0</v>
      </c>
      <c r="VS95" s="75">
        <f>SUM(FE95*$VS$28)</f>
        <v>0</v>
      </c>
      <c r="VT95" s="75">
        <f>SUM(FF95*$VT$28)</f>
        <v>0</v>
      </c>
      <c r="VU95" s="75">
        <f>SUM(FG95*$VU$28)</f>
        <v>0</v>
      </c>
      <c r="VV95" s="75">
        <f>SUM(FH95*$VV$28)</f>
        <v>0</v>
      </c>
      <c r="VW95" s="75">
        <f>SUM(FI95*$VW$28)</f>
        <v>0</v>
      </c>
      <c r="VX95" s="75">
        <f>SUM(FJ95*$VX$28)</f>
        <v>0</v>
      </c>
      <c r="VY95" s="75">
        <f>SUM(FK95*$VY$28)</f>
        <v>0</v>
      </c>
      <c r="VZ95" s="75">
        <f>SUM(FL95*$VZ$28)</f>
        <v>0</v>
      </c>
      <c r="WA95" s="75">
        <f>SUM(FM95*$WA$28)</f>
        <v>0</v>
      </c>
      <c r="WB95" s="75">
        <f>SUM(FN95*$WB$28)</f>
        <v>0</v>
      </c>
      <c r="WC95" s="75">
        <f>SUM(FO95*$WC$28)</f>
        <v>0</v>
      </c>
      <c r="WD95" s="75">
        <f>SUM(FP95*$WD$28)</f>
        <v>0</v>
      </c>
      <c r="WE95" s="75">
        <f>SUM(FQ95*$WE$28)</f>
        <v>0</v>
      </c>
      <c r="WF95" s="75">
        <f>SUM(FR95*$WF$28)</f>
        <v>0</v>
      </c>
      <c r="WG95" s="75">
        <f>SUM(FS95*$WG$28)</f>
        <v>0</v>
      </c>
      <c r="WH95" s="75">
        <f>SUM(FT95*$WH$28)</f>
        <v>0</v>
      </c>
      <c r="WI95" s="75">
        <f>SUM(FU95*$WI$28)</f>
        <v>0</v>
      </c>
      <c r="WJ95" s="75">
        <f>SUM(FV95*$WJ$28)</f>
        <v>0</v>
      </c>
      <c r="WK95" s="75">
        <f>SUM(FW95*$WK$28)</f>
        <v>0</v>
      </c>
      <c r="WL95" s="75">
        <f>SUM(FX95*$WL$28)</f>
        <v>0</v>
      </c>
      <c r="WM95" s="75">
        <f>SUM(FY95*$WM$28)</f>
        <v>0</v>
      </c>
      <c r="WN95" s="75">
        <f>SUM(FZ95*$WN$28)</f>
        <v>0</v>
      </c>
      <c r="WO95" s="75">
        <f>SUM(GA95*$WO$28)</f>
        <v>0</v>
      </c>
      <c r="WP95" s="75">
        <f>SUM(GB95*$WP$28)</f>
        <v>0</v>
      </c>
      <c r="WQ95" s="75">
        <f>SUM(GC95*$WQ$28)</f>
        <v>0</v>
      </c>
      <c r="WR95" s="75">
        <f>SUM(GD95*$WR$28)</f>
        <v>0</v>
      </c>
      <c r="WS95" s="75">
        <f>SUM(GE95*$WS$28)</f>
        <v>0</v>
      </c>
      <c r="WT95" s="75">
        <f>SUM(GF95*$WT$28)</f>
        <v>0</v>
      </c>
      <c r="WU95" s="75">
        <f>SUM(GG95*$WU$28)</f>
        <v>0</v>
      </c>
      <c r="WV95" s="75">
        <f>SUM(GH95*$WV$28)</f>
        <v>0</v>
      </c>
      <c r="WW95" s="75">
        <f>SUM(GI95*$WW$28)</f>
        <v>0</v>
      </c>
      <c r="WX95" s="75">
        <f>SUM(GJ95*$WX$28)</f>
        <v>0</v>
      </c>
      <c r="WY95" s="75">
        <f>SUM(GK95*$WY$28)</f>
        <v>0</v>
      </c>
      <c r="WZ95" s="75">
        <f>SUM(GL95*$WZ$28)</f>
        <v>0</v>
      </c>
      <c r="XA95" s="75">
        <f>SUM(GM95*$XA$28)</f>
        <v>0</v>
      </c>
      <c r="XB95" s="75">
        <f>SUM(GN95*$XB$28)</f>
        <v>0</v>
      </c>
      <c r="XC95" s="75">
        <f>SUM(GO95*$XC$28)</f>
        <v>0</v>
      </c>
      <c r="XD95" s="75">
        <f>SUM(GP95*$XD$28)</f>
        <v>0</v>
      </c>
      <c r="XE95" s="75">
        <f>SUM(GQ95*$XE$28)</f>
        <v>0</v>
      </c>
      <c r="XF95" s="75">
        <f>SUM(GR95*$XF$28)</f>
        <v>0</v>
      </c>
      <c r="XG95" s="75">
        <f>SUM(GS95*$XG$28)</f>
        <v>0</v>
      </c>
      <c r="XH95" s="75">
        <f>SUM(GT95*$XH$28)</f>
        <v>0</v>
      </c>
      <c r="XI95" s="75">
        <f>SUM(GU95*$XI$28)</f>
        <v>0</v>
      </c>
      <c r="XJ95" s="75">
        <f>SUM(GV95*$XJ$28)</f>
        <v>0</v>
      </c>
      <c r="XK95" s="75">
        <f>SUM(GW95*$XK$28)</f>
        <v>0</v>
      </c>
      <c r="XL95" s="75">
        <f>SUM(GX95*$XL$28)</f>
        <v>0</v>
      </c>
      <c r="XM95" s="75">
        <f>SUM(GY95*$XM$28)</f>
        <v>0</v>
      </c>
      <c r="XN95" s="75">
        <f>SUM(GZ95*$XN$28)</f>
        <v>0</v>
      </c>
      <c r="XO95" s="75">
        <f>SUM(HA95*$XO$28)</f>
        <v>0</v>
      </c>
      <c r="XP95" s="75">
        <f>SUM(HB95*$XP$28)</f>
        <v>0</v>
      </c>
      <c r="XQ95" s="75">
        <f>SUM(HC95*$XQ$28)</f>
        <v>0</v>
      </c>
      <c r="XR95" s="75">
        <f>SUM(HD95*$XR$28)</f>
        <v>0</v>
      </c>
      <c r="XS95" s="75">
        <f>SUM(HE95*$XS$28)</f>
        <v>0</v>
      </c>
      <c r="XT95" s="75">
        <f>SUM(HF95*$XT$28)</f>
        <v>0</v>
      </c>
      <c r="XU95" s="75">
        <f>SUM(HG95*$XU$28)</f>
        <v>0</v>
      </c>
      <c r="XV95" s="75">
        <f>SUM(HH95*$XV$28)</f>
        <v>0</v>
      </c>
      <c r="XW95" s="75">
        <f>SUM(HI95*$XW$28)</f>
        <v>0</v>
      </c>
      <c r="XX95" s="75">
        <f>SUM(HJ95*$XX$28)</f>
        <v>0</v>
      </c>
      <c r="XY95" s="75">
        <f>SUM(HK95*$XY$28)</f>
        <v>0</v>
      </c>
      <c r="XZ95" s="75">
        <f>SUM(HL95*$XZ$28)</f>
        <v>0</v>
      </c>
      <c r="YA95" s="75">
        <f>SUM(HM95*$YA$28)</f>
        <v>0</v>
      </c>
      <c r="YB95" s="75">
        <f>SUM(HN95*$YB$28)</f>
        <v>0</v>
      </c>
      <c r="YC95" s="75">
        <f>SUM(HO95*$YC$28)</f>
        <v>0</v>
      </c>
      <c r="YD95" s="75">
        <f>SUM(HP95*$YD$28)</f>
        <v>0</v>
      </c>
      <c r="YE95" s="75">
        <f>SUM(HQ95*$YE$28)</f>
        <v>0</v>
      </c>
      <c r="YF95" s="75">
        <f>SUM(HR95*$YF$28)</f>
        <v>0</v>
      </c>
      <c r="YG95" s="75">
        <f>SUM(HS95*$YG$28)</f>
        <v>0</v>
      </c>
      <c r="YH95" s="75">
        <f>SUM(HT95*$YH$28)</f>
        <v>0</v>
      </c>
      <c r="YI95" s="75">
        <f>SUM(HU95*$YI$28)</f>
        <v>0</v>
      </c>
      <c r="YJ95" s="75">
        <f>SUM(HV95*$YJ$28)</f>
        <v>0</v>
      </c>
      <c r="YK95" s="75">
        <f>SUM(HW95*$YK$28)</f>
        <v>0</v>
      </c>
      <c r="YL95" s="75">
        <f>SUM(HX95*$YL$28)</f>
        <v>0</v>
      </c>
      <c r="YM95" s="75">
        <f>SUM(HY95*$YM$28)</f>
        <v>0</v>
      </c>
      <c r="YN95" s="75">
        <f>SUM(HZ95*$YN$28)</f>
        <v>0</v>
      </c>
      <c r="YO95" s="75">
        <f>SUM(IA95*$YO$28)</f>
        <v>0</v>
      </c>
      <c r="YP95" s="75">
        <f>SUM(IB95*$YP$28)</f>
        <v>0</v>
      </c>
      <c r="YQ95" s="75">
        <f>SUM(IC95*$YQ$28)</f>
        <v>0</v>
      </c>
      <c r="YR95" s="75">
        <f>SUM(ID95*$YR$28)</f>
        <v>0</v>
      </c>
      <c r="YS95" s="75">
        <f>SUM(IE95*$YS$28)</f>
        <v>0</v>
      </c>
      <c r="YT95" s="75">
        <f>SUM(IF95*$YT$28)</f>
        <v>0</v>
      </c>
      <c r="YU95" s="75">
        <f>SUM(IG95*$YU$28)</f>
        <v>0</v>
      </c>
      <c r="YV95" s="75">
        <f>SUM(IH95*$YV$28)</f>
        <v>0</v>
      </c>
      <c r="YW95" s="75">
        <f>SUM(II95*$YW$28)</f>
        <v>0</v>
      </c>
      <c r="YX95" s="75">
        <f>SUM(IJ95*$YX$28)</f>
        <v>0</v>
      </c>
      <c r="YY95" s="75">
        <f>SUM(IK95*$YY$28)</f>
        <v>0</v>
      </c>
      <c r="YZ95" s="75">
        <f>SUM(IL95*$YZ$28)</f>
        <v>0</v>
      </c>
      <c r="ZA95" s="75">
        <f>SUM(IM95*$ZA$28)</f>
        <v>0</v>
      </c>
      <c r="ZB95" s="75">
        <f>SUM(IN95*$ZB$28)</f>
        <v>0</v>
      </c>
      <c r="ZC95" s="75">
        <f>SUM(IO95*$ZC$28)</f>
        <v>0</v>
      </c>
      <c r="ZD95" s="75">
        <f>SUM(IP95*$ZD$28)</f>
        <v>0</v>
      </c>
      <c r="ZE95" s="75">
        <f>SUM(IQ95*$ZE$28)</f>
        <v>0</v>
      </c>
      <c r="ZF95" s="75">
        <f>SUM(IR95*$ZF$28)</f>
        <v>0</v>
      </c>
      <c r="ZG95" s="75">
        <f>SUM(IS95*$ZG$28)</f>
        <v>0</v>
      </c>
      <c r="ZH95" s="75">
        <f>SUM(IT95*$ZH$28)</f>
        <v>0</v>
      </c>
      <c r="ZI95" s="75">
        <f>SUM(IU95*$ZI$28)</f>
        <v>0</v>
      </c>
      <c r="ZJ95" s="75">
        <f>SUM(IV95*$ZJ$28)</f>
        <v>0</v>
      </c>
      <c r="ZK95" s="75">
        <f>SUM(IW95*$ZK$28)</f>
        <v>0</v>
      </c>
      <c r="ZL95" s="75">
        <f>SUM(IX95*$ZL$28)</f>
        <v>0</v>
      </c>
      <c r="ZM95" s="75">
        <f>SUM(IY95*$ZM$28)</f>
        <v>0</v>
      </c>
      <c r="ZN95" s="75">
        <f>SUM(IZ95*$ZN$28)</f>
        <v>0</v>
      </c>
      <c r="ZO95" s="75">
        <f>SUM(JA95*$ZO$28)</f>
        <v>0</v>
      </c>
      <c r="ZP95" s="75">
        <f>SUM(JB95*$ZP$28)</f>
        <v>0</v>
      </c>
      <c r="ZQ95" s="75">
        <f>SUM(JC95*$ZQ$28)</f>
        <v>0</v>
      </c>
      <c r="ZR95" s="75">
        <f>SUM(JD95*$ZR$28)</f>
        <v>0</v>
      </c>
      <c r="ZS95" s="75">
        <f>SUM(JE95*$ZS$28)</f>
        <v>0</v>
      </c>
      <c r="ZT95" s="75">
        <f>SUM(JF95*$ZT$28)</f>
        <v>0</v>
      </c>
      <c r="ZU95" s="75">
        <f>SUM(JG95*$ZU$28)</f>
        <v>0</v>
      </c>
      <c r="ZV95" s="75">
        <f>SUM(JH95*$ZV$28)</f>
        <v>0</v>
      </c>
      <c r="ZW95" s="75">
        <f>SUM(JI95*$ZW$28)</f>
        <v>0</v>
      </c>
      <c r="ZX95" s="75">
        <f>SUM(JJ95*$ZX$28)</f>
        <v>0</v>
      </c>
      <c r="ZY95" s="75">
        <f>SUM(JK95*$ZY$28)</f>
        <v>0</v>
      </c>
      <c r="ZZ95" s="75">
        <f>SUM(JL95*$ZZ$28)</f>
        <v>0</v>
      </c>
      <c r="AAA95" s="75">
        <f>SUM(JM95*$AAA$28)</f>
        <v>0</v>
      </c>
      <c r="AAB95" s="75">
        <f>SUM(JN95*$AAB$28)</f>
        <v>0</v>
      </c>
      <c r="AAC95" s="75">
        <f>SUM(JO95*$AAC$28)</f>
        <v>0</v>
      </c>
      <c r="AAD95" s="75">
        <f>SUM(JP95*$AAD$28)</f>
        <v>0</v>
      </c>
      <c r="AAE95" s="75">
        <f>SUM(JQ95*$AAE$28)</f>
        <v>0</v>
      </c>
      <c r="AAF95" s="75">
        <f>SUM(JR95*$AAF$28)</f>
        <v>0</v>
      </c>
      <c r="AAG95" s="75">
        <f>SUM(JS95*$AAG$28)</f>
        <v>0</v>
      </c>
      <c r="AAH95" s="75">
        <f>SUM(JT95*$AAH$28)</f>
        <v>0</v>
      </c>
      <c r="AAI95" s="75">
        <f>SUM(JU95*$AAI$28)</f>
        <v>0</v>
      </c>
      <c r="AAJ95" s="75">
        <f>SUM(JV95*$AAJ$28)</f>
        <v>0</v>
      </c>
      <c r="AAK95" s="75">
        <f>SUM(JW95*$AAK$28)</f>
        <v>0</v>
      </c>
      <c r="AAL95" s="75">
        <f>SUM(JX95*$AAL$28)</f>
        <v>0</v>
      </c>
      <c r="AAM95" s="75">
        <f>SUM(JY95*$AAM$28)</f>
        <v>0</v>
      </c>
      <c r="AAN95" s="75">
        <f>SUM(JZ95*$AAN$28)</f>
        <v>0</v>
      </c>
      <c r="AAO95" s="75">
        <f>SUM(KA95*$AAO$28)</f>
        <v>0</v>
      </c>
      <c r="AAP95" s="75">
        <f>SUM(KB95*$AAP$28)</f>
        <v>0</v>
      </c>
      <c r="AAQ95" s="75">
        <f>SUM(KC95*$AAQ$28)</f>
        <v>0</v>
      </c>
      <c r="AAR95" s="75">
        <f>SUM(KD95*$AAR$28)</f>
        <v>0</v>
      </c>
      <c r="AAS95" s="75">
        <f>SUM(KE95*$AAS$28)</f>
        <v>0</v>
      </c>
      <c r="AAT95" s="75">
        <f>SUM(KF95*$AAT$28)</f>
        <v>0</v>
      </c>
      <c r="AAU95" s="75">
        <f>SUM(KG95*$AAU$28)</f>
        <v>0</v>
      </c>
      <c r="AAV95" s="75">
        <f>SUM(KH95*$AAV$28)</f>
        <v>0</v>
      </c>
      <c r="AAW95" s="75">
        <f>SUM(KI95*$AAW$28)</f>
        <v>0</v>
      </c>
      <c r="AAX95" s="75">
        <f>SUM(KJ95*$AAX$28)</f>
        <v>0</v>
      </c>
      <c r="AAY95" s="75">
        <f>SUM(KK95*$AAY$28)</f>
        <v>0</v>
      </c>
      <c r="AAZ95" s="75">
        <f>SUM(KL95*$AAZ$28)</f>
        <v>0</v>
      </c>
      <c r="ABA95" s="75">
        <f>SUM(KM95*$ABA$28)</f>
        <v>0</v>
      </c>
      <c r="ABB95" s="75">
        <f>SUM(KN95*$ABB$28)</f>
        <v>0</v>
      </c>
      <c r="ABC95" s="75">
        <f>SUM(KO95*$ABC$28)</f>
        <v>0</v>
      </c>
      <c r="ABD95" s="75">
        <f>SUM(KP95*$ABD$28)</f>
        <v>0</v>
      </c>
      <c r="ABE95" s="75">
        <f>SUM(KQ95*$ABE$28)</f>
        <v>0</v>
      </c>
      <c r="ABF95" s="75">
        <f>SUM(KR95*$ABF$28)</f>
        <v>0</v>
      </c>
      <c r="ABG95" s="75">
        <f>SUM(KS95*$ABG$28)</f>
        <v>0</v>
      </c>
      <c r="ABH95" s="75">
        <f>SUM(KT95*$ABH$28)</f>
        <v>0</v>
      </c>
      <c r="ABI95" s="75">
        <f>SUM(KU95*$ABI$28)</f>
        <v>0</v>
      </c>
      <c r="ABJ95" s="75">
        <f>SUM(KV95*$ABJ$28)</f>
        <v>0</v>
      </c>
      <c r="ABK95" s="75">
        <f>SUM(KW95*$ABK$28)</f>
        <v>0</v>
      </c>
      <c r="ABL95" s="75">
        <f>SUM(KX95*$ABL$28)</f>
        <v>0</v>
      </c>
      <c r="ABM95" s="75">
        <f>SUM(KY95*$ABM$28)</f>
        <v>0</v>
      </c>
      <c r="ABN95" s="75">
        <f>SUM(KZ95*$ABN$28)</f>
        <v>0</v>
      </c>
      <c r="ABO95" s="75">
        <f>SUM(LA95*$ABO$28)</f>
        <v>0</v>
      </c>
      <c r="ABP95" s="75">
        <f>SUM(LB95*$ABP$28)</f>
        <v>0</v>
      </c>
      <c r="ABQ95" s="75">
        <f>SUM(LC95*$ABQ$28)</f>
        <v>0</v>
      </c>
      <c r="ABR95" s="75">
        <f>SUM(LD95*$ABR$28)</f>
        <v>0</v>
      </c>
      <c r="ABS95" s="75">
        <f>SUM(LE95*$ABS$28)</f>
        <v>0</v>
      </c>
      <c r="ABT95" s="75">
        <f>SUM(LF95*$ABT$28)</f>
        <v>0</v>
      </c>
      <c r="ABU95" s="75">
        <f>SUM(LG95*$ABU$28)</f>
        <v>0</v>
      </c>
      <c r="ABV95" s="75">
        <f>SUM(LH95*$ABV$28)</f>
        <v>0</v>
      </c>
      <c r="ABW95" s="75">
        <f>SUM(LI95*$ABW$28)</f>
        <v>0</v>
      </c>
      <c r="ABX95" s="75">
        <f>SUM(LJ95*$ABX$28)</f>
        <v>0</v>
      </c>
      <c r="ABY95" s="75">
        <f>SUM(LK95*$ABY$28)</f>
        <v>0</v>
      </c>
      <c r="ABZ95" s="75">
        <f>SUM(LL95*$ABZ$28)</f>
        <v>0</v>
      </c>
      <c r="ACA95" s="75">
        <f>SUM(LM95*$ACA$28)</f>
        <v>0</v>
      </c>
      <c r="ACB95" s="75">
        <f>SUM(LN95*$ACB$28)</f>
        <v>0</v>
      </c>
      <c r="ACC95" s="75">
        <f>SUM(LO95*$ACC$28)</f>
        <v>0</v>
      </c>
      <c r="ACD95" s="75">
        <f>SUM(LP95*$ACD$28)</f>
        <v>0</v>
      </c>
      <c r="ACE95" s="75">
        <f>SUM(LQ95*$ACE$28)</f>
        <v>0</v>
      </c>
      <c r="ACF95" s="75">
        <f>SUM(LR95*$ACF$28)</f>
        <v>0</v>
      </c>
      <c r="ACG95" s="75">
        <f>SUM(LS95*$ACG$28)</f>
        <v>0</v>
      </c>
      <c r="ACH95" s="75">
        <f>SUM(LT95*$ACH$28)</f>
        <v>0</v>
      </c>
      <c r="ACI95" s="75">
        <f>SUM(LU95*$ACI$28)</f>
        <v>0</v>
      </c>
      <c r="ACJ95" s="75">
        <f>SUM(LV95*$ACJ$28)</f>
        <v>0</v>
      </c>
      <c r="ACK95" s="75">
        <f>SUM(LW95*$ACK$28)</f>
        <v>0</v>
      </c>
      <c r="ACL95" s="75">
        <f>SUM(LX95*$ACL$28)</f>
        <v>0</v>
      </c>
      <c r="ACM95" s="75">
        <f>SUM(LY95*$ACM$28)</f>
        <v>0</v>
      </c>
      <c r="ACN95" s="75">
        <f>SUM(LZ95*$ACN$28)</f>
        <v>0</v>
      </c>
      <c r="ACO95" s="75">
        <f>SUM(MA95*$ACO$28)</f>
        <v>0</v>
      </c>
      <c r="ACP95" s="75">
        <f>SUM(MB95*$ACP$28)</f>
        <v>0</v>
      </c>
      <c r="ACQ95" s="75">
        <f>SUM(MC95*$ACQ$28)</f>
        <v>0</v>
      </c>
      <c r="ACR95" s="75">
        <f>SUM(MD95*$ACR$28)</f>
        <v>0</v>
      </c>
      <c r="ACS95" s="75">
        <f>SUM(ME95*$ACS$28)</f>
        <v>145600</v>
      </c>
      <c r="ACT95" s="75">
        <f>SUM(MF95*$ACT$28)</f>
        <v>7000</v>
      </c>
      <c r="ACU95" s="75">
        <f>SUM(MG95*$ACU$28)</f>
        <v>130200</v>
      </c>
      <c r="ACV95" s="75">
        <f>SUM(MH95*$ACV$28)</f>
        <v>60200</v>
      </c>
      <c r="ACW95" s="75">
        <f>SUM(MI95*$ACW$28)</f>
        <v>0</v>
      </c>
      <c r="ACX95" s="75">
        <f>SUM(MJ95*$ACX$28)</f>
        <v>0</v>
      </c>
      <c r="ACY95" s="75">
        <f>SUM(MK95*$ACY$28)</f>
        <v>4000</v>
      </c>
      <c r="ACZ95" s="75">
        <f>SUM(ML95*$ACZ$28)</f>
        <v>63000</v>
      </c>
      <c r="ADA95" s="75">
        <f>SUM(MM95*$ADA$28)</f>
        <v>0</v>
      </c>
      <c r="ADB95" s="75">
        <f>SUM(MN95*$ADB$28)</f>
        <v>0</v>
      </c>
      <c r="ADC95" s="75">
        <f>SUM(MO95*$ADC$28)</f>
        <v>0</v>
      </c>
      <c r="ADD95" s="75">
        <f>SUM(MP95*$ADD$28)</f>
        <v>0</v>
      </c>
      <c r="ADE95" s="75">
        <f>SUM(MQ95*$ADE$28)</f>
        <v>0</v>
      </c>
      <c r="ADF95" s="75">
        <f>SUM(MR95*$ADF$28)</f>
        <v>0</v>
      </c>
      <c r="ADG95" s="75">
        <f>SUM(MS95*$ADG$28)</f>
        <v>0</v>
      </c>
      <c r="ADH95" s="75">
        <f>SUM(MT95*$ADH$28)</f>
        <v>0</v>
      </c>
      <c r="ADI95" s="75">
        <f>SUM(MU95*$ADI$28)</f>
        <v>0</v>
      </c>
      <c r="ADJ95" s="75">
        <f>SUM(MV95*$ADJ$28)</f>
        <v>0</v>
      </c>
      <c r="ADK95" s="75">
        <f>SUM(MW95*$ADK$28)</f>
        <v>0</v>
      </c>
      <c r="ADL95" s="75">
        <f>SUM(MX95*$ADL$28)</f>
        <v>0</v>
      </c>
      <c r="ADM95" s="75">
        <f>SUM(MY95*$ADM$28)</f>
        <v>0</v>
      </c>
      <c r="ADN95" s="75">
        <f>SUM(MZ95*$ADN$28)</f>
        <v>0</v>
      </c>
      <c r="ADO95" s="75">
        <f>SUM(NA95*$ADO$28)</f>
        <v>0</v>
      </c>
      <c r="ADP95" s="75">
        <f>SUM(NB95*$ADP$28)</f>
        <v>0</v>
      </c>
      <c r="ADQ95" s="75">
        <f>SUM(NC95*$ADQ$28)</f>
        <v>0</v>
      </c>
      <c r="ADR95" s="75">
        <f>SUM(ND95*$ADR$28)</f>
        <v>0</v>
      </c>
      <c r="ADS95" s="75">
        <f>SUM(NE95*$ADS$28)</f>
        <v>0</v>
      </c>
      <c r="ADT95" s="75">
        <f>SUM(NF95*$ADT$28)</f>
        <v>0</v>
      </c>
      <c r="ADU95" s="75">
        <f>SUM(NG95*$ADU$28)</f>
        <v>0</v>
      </c>
      <c r="ADV95" s="75">
        <f>SUM(NH95*$ADV$28)</f>
        <v>0</v>
      </c>
      <c r="ADW95" s="75">
        <f>SUM(NI95*$ADW$28)</f>
        <v>0</v>
      </c>
      <c r="ADX95" s="75">
        <f>SUM(NJ95*$ADX$28)</f>
        <v>0</v>
      </c>
      <c r="ADY95" s="75">
        <f>SUM(NK95*$ADY$28)</f>
        <v>0</v>
      </c>
      <c r="ADZ95" s="75">
        <f>SUM(NL95*$ADZ$28)</f>
        <v>0</v>
      </c>
      <c r="AEA95" s="75">
        <f>SUM(NM95*$AEA$28)</f>
        <v>0</v>
      </c>
      <c r="AEB95" s="75">
        <f>SUM(NN95*$AEB$28)</f>
        <v>0</v>
      </c>
      <c r="AEC95" s="75">
        <f>SUM(NO95*$AEC$28)</f>
        <v>0</v>
      </c>
      <c r="AED95" s="75">
        <f>SUM(NP95*$AED$28)</f>
        <v>0</v>
      </c>
      <c r="AEE95" s="75">
        <f>SUM(NQ95*$AEE$28)</f>
        <v>0</v>
      </c>
      <c r="AEF95" s="75">
        <f>SUM(NR95*$AEF$28)</f>
        <v>0</v>
      </c>
      <c r="AEG95" s="75">
        <f>SUM(NS95*$AEG$28)</f>
        <v>0</v>
      </c>
      <c r="AEH95" s="75">
        <f>SUM(NT95*$AEH$28)</f>
        <v>0</v>
      </c>
      <c r="AEI95" s="75">
        <f>SUM(NU95*$AEI$28)</f>
        <v>0</v>
      </c>
      <c r="AEJ95" s="75">
        <f>SUM(NV95*$AEJ$28)</f>
        <v>0</v>
      </c>
      <c r="AEK95" s="75">
        <f>SUM(NW95*$AEK$28)</f>
        <v>0</v>
      </c>
      <c r="AEL95" s="75">
        <f>SUM(NX95*$AEL$28)</f>
        <v>0</v>
      </c>
      <c r="AEM95" s="75">
        <f>SUM(NY95*$AEM$28)</f>
        <v>0</v>
      </c>
      <c r="AEN95" s="75">
        <f>SUM(NZ95*$AEN$28)</f>
        <v>0</v>
      </c>
      <c r="AEO95" s="75">
        <f>SUM(OA95*$AEO$28)</f>
        <v>0</v>
      </c>
      <c r="AEP95" s="75">
        <f>SUM(OB95*$AEP$28)</f>
        <v>0</v>
      </c>
      <c r="AEQ95" s="75">
        <f>SUM(OC95*$AEQ$28)</f>
        <v>0</v>
      </c>
      <c r="AER95" s="75">
        <f>SUM(OD95*$AER$28)</f>
        <v>0</v>
      </c>
      <c r="AES95" s="75">
        <f>SUM(OE95*$AES$28)</f>
        <v>0</v>
      </c>
      <c r="AET95" s="75">
        <f>SUM(OF95*$AET$28)</f>
        <v>0</v>
      </c>
      <c r="AEU95" s="75">
        <f>SUM(OG95*$AEU$28)</f>
        <v>0</v>
      </c>
      <c r="AEV95" s="75">
        <f>SUM(OH95*$AEV$28)</f>
        <v>0</v>
      </c>
      <c r="AEW95" s="75">
        <f>SUM(OI95*$AEW$28)</f>
        <v>0</v>
      </c>
      <c r="AEX95" s="75">
        <f>SUM(OJ95*$AEX$28)</f>
        <v>0</v>
      </c>
      <c r="AEY95" s="75">
        <f>SUM(OK95*$AEY$28)</f>
        <v>0</v>
      </c>
      <c r="AEZ95" s="75">
        <f>SUM(OL95*$AEZ$28)</f>
        <v>0</v>
      </c>
      <c r="AFA95" s="75">
        <f>SUM(OM95*$AFA$28)</f>
        <v>0</v>
      </c>
      <c r="AFB95" s="75">
        <f>SUM(ON95*$AFB$28)</f>
        <v>0</v>
      </c>
      <c r="AFC95" s="75">
        <f>SUM(OO95*$AFC$28)</f>
        <v>0</v>
      </c>
      <c r="AFD95" s="75">
        <f>SUM(OP95*$AFD$28)</f>
        <v>0</v>
      </c>
      <c r="AFE95" s="75">
        <f>SUM(OQ95*$AFE$28)</f>
        <v>0</v>
      </c>
      <c r="AFF95" s="75">
        <f>SUM(OR95*$AFF$28)</f>
        <v>0</v>
      </c>
      <c r="AFG95" s="75">
        <f>SUM(OS95*$AFG$28)</f>
        <v>0</v>
      </c>
      <c r="AFH95" s="75">
        <f>SUM(OT95*$AFH$28)</f>
        <v>0</v>
      </c>
      <c r="AFI95" s="75">
        <f>SUM(OU95*$AFI$28)</f>
        <v>0</v>
      </c>
      <c r="AFJ95" s="75">
        <f>SUM(OV95*$AFJ$28)</f>
        <v>0</v>
      </c>
      <c r="AFK95" s="75">
        <f>SUM(OW95*$AFK$28)</f>
        <v>0</v>
      </c>
      <c r="AFL95" s="75">
        <f>SUM(OX95*$AFL$28)</f>
        <v>0</v>
      </c>
      <c r="AFM95" s="75">
        <f>SUM(OY95*$AFM$28)</f>
        <v>0</v>
      </c>
      <c r="AFN95" s="75">
        <f>SUM(OZ95*$AFN$28)</f>
        <v>0</v>
      </c>
      <c r="AFO95" s="75">
        <f>SUM(PA95*$AFO$28)</f>
        <v>0</v>
      </c>
      <c r="AFP95" s="75">
        <f>SUM(PB95*$AFP$28)</f>
        <v>0</v>
      </c>
      <c r="AFQ95" s="75">
        <f>SUM(PC95*$AFQ$28)</f>
        <v>0</v>
      </c>
      <c r="AFR95" s="75">
        <f>SUM(PD95*$AFR$28)</f>
        <v>0</v>
      </c>
      <c r="AFS95" s="75">
        <f>SUM(PE95*$AFS$28)</f>
        <v>0</v>
      </c>
      <c r="AFT95" s="75">
        <f>SUM(PF95*$AFT$28)</f>
        <v>0</v>
      </c>
      <c r="AFU95" s="75">
        <f>SUM(PG95*$AFU$28)</f>
        <v>0</v>
      </c>
      <c r="AFV95" s="75">
        <f>SUM(PH95*$AFV$28)</f>
        <v>0</v>
      </c>
      <c r="AFW95" s="75">
        <f>SUM(PI95*$AFW$28)</f>
        <v>0</v>
      </c>
      <c r="AFX95" s="75">
        <f>SUM(PJ95*$AFX$28)</f>
        <v>0</v>
      </c>
      <c r="AFY95" s="75">
        <f>SUM(PK95*$AFY$28)</f>
        <v>0</v>
      </c>
      <c r="AFZ95" s="75">
        <f>SUM(PL95*$AFZ$28)</f>
        <v>0</v>
      </c>
      <c r="AGA95" s="75">
        <f>SUM(PM95*$AGA$28)</f>
        <v>0</v>
      </c>
      <c r="AGB95" s="75">
        <f>SUM(PN95*$AGB$28)</f>
        <v>0</v>
      </c>
      <c r="AGC95" s="75">
        <f>SUM(PO95*$AGC$28)</f>
        <v>0</v>
      </c>
      <c r="AGD95" s="75">
        <f>SUM(PP95*$AGD$28)</f>
        <v>0</v>
      </c>
      <c r="AGE95" s="75">
        <f>SUM(PQ95*$AGE$28)</f>
        <v>0</v>
      </c>
      <c r="AGF95" s="75">
        <f>SUM(PR95*$AGF$28)</f>
        <v>0</v>
      </c>
      <c r="AGG95" s="75">
        <f>SUM(PS95*$AGG$28)</f>
        <v>0</v>
      </c>
      <c r="AGH95" s="75">
        <f>SUM(PT95*$AGH$28)</f>
        <v>0</v>
      </c>
      <c r="AGI95" s="75">
        <f>SUM(PU95*$AGI$28)</f>
        <v>0</v>
      </c>
      <c r="AGJ95" s="75">
        <f>SUM(PV95*$AGJ$28)</f>
        <v>0</v>
      </c>
      <c r="AGK95" s="75">
        <f>SUM(PW95*$AGK$28)</f>
        <v>0</v>
      </c>
      <c r="AGL95" s="75">
        <f>SUM(PX95*$AGL$28)</f>
        <v>0</v>
      </c>
      <c r="AGM95" s="75">
        <f>SUM(PY95*$AGM$28)</f>
        <v>0</v>
      </c>
      <c r="AGN95" s="75">
        <f>SUM(PZ95*$AGN$28)</f>
        <v>0</v>
      </c>
      <c r="AGO95" s="75">
        <f>SUM(QA95*$AGO$28)</f>
        <v>0</v>
      </c>
      <c r="AGP95" s="75">
        <f>SUM(QB95*$AGP$28)</f>
        <v>0</v>
      </c>
      <c r="AGQ95" s="75">
        <f>SUM(QC95*$AGQ$28)</f>
        <v>0</v>
      </c>
      <c r="AGR95" s="75">
        <f>SUM(QD95*$AGR$28)</f>
        <v>0</v>
      </c>
      <c r="AGS95" s="75">
        <f>SUM(QE95*$AGS$28)</f>
        <v>0</v>
      </c>
      <c r="AGT95" s="75">
        <f>SUM(QF95*$AGT$28)</f>
        <v>0</v>
      </c>
      <c r="AGU95" s="75">
        <f>SUM(QG95*$AGU$28)</f>
        <v>0</v>
      </c>
      <c r="AGV95" s="75">
        <f>SUM(QH95*$AGV$28)</f>
        <v>0</v>
      </c>
      <c r="AGW95" s="75">
        <f>SUM(QI95*$AGW$28)</f>
        <v>0</v>
      </c>
      <c r="AGX95" s="75">
        <f>SUM(QJ95*$AGX$28)</f>
        <v>0</v>
      </c>
      <c r="AGY95" s="75">
        <f>SUM(QK95*$AGY$28)</f>
        <v>0</v>
      </c>
      <c r="AGZ95" s="75">
        <f>SUM(QL95*$AGZ$28)</f>
        <v>0</v>
      </c>
      <c r="AHA95" s="75">
        <f>SUM(QM95*$AHA$28)</f>
        <v>0</v>
      </c>
      <c r="AHB95" s="75">
        <f>SUM(QN95*$AHB$28)</f>
        <v>0</v>
      </c>
      <c r="AHC95" s="75">
        <f>SUM(QO95*$AHC$28)</f>
        <v>0</v>
      </c>
      <c r="AHD95" s="75">
        <f>SUM(QP95*$AHD$28)</f>
        <v>0</v>
      </c>
      <c r="AHE95" s="75">
        <f>SUM(QQ95*$AHE$28)</f>
        <v>0</v>
      </c>
      <c r="AHF95" s="75">
        <f>SUM(QR95*$AHF$28)</f>
        <v>0</v>
      </c>
      <c r="AHG95" s="75">
        <f>SUM(QS95*$AHG$28)</f>
        <v>0</v>
      </c>
      <c r="AHH95" s="75">
        <f>SUM(QT95*$AHH$28)</f>
        <v>0</v>
      </c>
      <c r="AHI95" s="75">
        <f>SUM(QU95*$AHI$28)</f>
        <v>0</v>
      </c>
      <c r="AHJ95" s="75">
        <f>SUM(QV95*$AHJ$28)</f>
        <v>0</v>
      </c>
      <c r="AHK95" s="75">
        <f>SUM(QW95*$AHK$28)</f>
        <v>0</v>
      </c>
      <c r="AHL95" s="75">
        <f>SUM(QX95*$AHL$28)</f>
        <v>0</v>
      </c>
      <c r="AHM95" s="75">
        <f>SUM(QY95*$AHM$28)</f>
        <v>0</v>
      </c>
      <c r="AHN95" s="75">
        <f>SUM(QZ95*$AHN$28)</f>
        <v>0</v>
      </c>
      <c r="AHO95" s="75">
        <f>SUM(RA95*$AHO$28)</f>
        <v>0</v>
      </c>
      <c r="AHP95" s="75">
        <f>SUM(RB95*$AHP$28)</f>
        <v>0</v>
      </c>
      <c r="AHQ95" s="75">
        <f>SUM(RC95*$AHQ$28)</f>
        <v>0</v>
      </c>
      <c r="AHT95" s="22">
        <f>SUM(AS95:KN95)</f>
        <v>0</v>
      </c>
      <c r="AHU95" s="22">
        <f>SUM(KO95:KV95)</f>
        <v>0</v>
      </c>
      <c r="AHV95" s="22">
        <f>SUM(KW95:MD95)</f>
        <v>0</v>
      </c>
      <c r="AHW95" s="22">
        <f>SUM(ME95:NL95)</f>
        <v>312</v>
      </c>
      <c r="AHX95" s="22">
        <f>SUM(NM95:NT95)</f>
        <v>0</v>
      </c>
      <c r="AHY95" s="22">
        <f>SUM(NU95:OJ95)</f>
        <v>0</v>
      </c>
      <c r="AHZ95" s="22">
        <f>SUM(OK95:RC95)</f>
        <v>8</v>
      </c>
      <c r="AIA95" s="22">
        <f>SUM(AHT95:AHZ95)</f>
        <v>320</v>
      </c>
      <c r="AIB95" s="77">
        <f>SUM(AHT95/AIA95)</f>
        <v>0</v>
      </c>
      <c r="AIC95" s="77">
        <f>SUM(AHU95/AIA95)</f>
        <v>0</v>
      </c>
      <c r="AID95" s="77">
        <f>SUM(AHV95/AIA95)</f>
        <v>0</v>
      </c>
      <c r="AIE95" s="77">
        <f>SUM(AHW95/AIA95)</f>
        <v>0.97499999999999998</v>
      </c>
      <c r="AIF95" s="77">
        <f>SUM(AHX95/AIA95)</f>
        <v>0</v>
      </c>
      <c r="AIG95" s="77">
        <f>SUM(AHY95/AIA95)</f>
        <v>0</v>
      </c>
      <c r="AIH95" s="77">
        <f>SUM(AHZ95/AIA95)</f>
        <v>2.5000000000000001E-2</v>
      </c>
      <c r="AII95" s="22" t="s">
        <v>584</v>
      </c>
      <c r="AIK95" s="75">
        <f>SUM(RG95:AHQ95)</f>
        <v>410000</v>
      </c>
      <c r="AIL95" s="75">
        <f>AE95</f>
        <v>0</v>
      </c>
      <c r="AIM95" s="75">
        <f>SUM(AFZ95:AHD95)</f>
        <v>0</v>
      </c>
      <c r="AIN95" s="75">
        <f>SUM(AIK95-AIM95)</f>
        <v>410000</v>
      </c>
      <c r="AIO95" s="75">
        <f>SUM(AIL95+AIM95)</f>
        <v>0</v>
      </c>
      <c r="AIP95" s="23">
        <f>SUM(AIO95/AIN95)</f>
        <v>0</v>
      </c>
    </row>
    <row r="96" spans="5:926" ht="23.25" customHeight="1" x14ac:dyDescent="0.2"/>
    <row r="97" spans="10:44" ht="23.25" customHeight="1" x14ac:dyDescent="0.2"/>
    <row r="98" spans="10:44" ht="23.25" customHeight="1" x14ac:dyDescent="0.2"/>
    <row r="99" spans="10:44" ht="12.75" customHeight="1" x14ac:dyDescent="0.2">
      <c r="AP99" s="75">
        <f>SUM(AP31:AP67)</f>
        <v>12224972610695.313</v>
      </c>
      <c r="AQ99" s="75">
        <f>SUM(AQ31:AQ67)</f>
        <v>6885909597497.4844</v>
      </c>
      <c r="AR99" s="75">
        <f>SUM(AR31:AR67)</f>
        <v>9100688944760</v>
      </c>
    </row>
    <row r="100" spans="10:44" ht="12.75" customHeight="1" x14ac:dyDescent="0.2"/>
    <row r="101" spans="10:44" ht="12.75" customHeight="1" x14ac:dyDescent="0.2"/>
    <row r="102" spans="10:44" ht="12.75" customHeight="1" x14ac:dyDescent="0.2"/>
    <row r="103" spans="10:44" ht="12.75" customHeight="1" x14ac:dyDescent="0.2"/>
    <row r="105" spans="10:44" ht="12.75" customHeight="1" x14ac:dyDescent="0.2"/>
    <row r="107" spans="10:44" ht="12.75" customHeight="1" x14ac:dyDescent="0.2">
      <c r="J107" s="22"/>
      <c r="K107" s="22"/>
      <c r="L107" s="22"/>
      <c r="M107" s="22"/>
      <c r="N107" s="22"/>
      <c r="O107" s="22"/>
      <c r="P107" s="22"/>
      <c r="Q107" s="22"/>
    </row>
    <row r="108" spans="10:44" ht="12.75" customHeight="1" x14ac:dyDescent="0.2"/>
    <row r="110" spans="10:44" ht="12.75" customHeight="1" x14ac:dyDescent="0.2"/>
  </sheetData>
  <mergeCells count="79">
    <mergeCell ref="D10:H10"/>
    <mergeCell ref="A1:C1"/>
    <mergeCell ref="D1:H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21:C21"/>
    <mergeCell ref="A11:C11"/>
    <mergeCell ref="A12:C12"/>
    <mergeCell ref="A13:C13"/>
    <mergeCell ref="A14:C14"/>
    <mergeCell ref="A15:C15"/>
    <mergeCell ref="A16:C16"/>
    <mergeCell ref="D16:H16"/>
    <mergeCell ref="A17:C17"/>
    <mergeCell ref="A18:C18"/>
    <mergeCell ref="A19:C19"/>
    <mergeCell ref="A20:C20"/>
    <mergeCell ref="CG29:CN29"/>
    <mergeCell ref="A22:C22"/>
    <mergeCell ref="A23:C23"/>
    <mergeCell ref="A24:C24"/>
    <mergeCell ref="D24:H25"/>
    <mergeCell ref="A26:C26"/>
    <mergeCell ref="D27:K27"/>
    <mergeCell ref="AS29:AZ29"/>
    <mergeCell ref="BA29:BH29"/>
    <mergeCell ref="BI29:BP29"/>
    <mergeCell ref="BQ29:BX29"/>
    <mergeCell ref="BY29:CF29"/>
    <mergeCell ref="FY29:GF29"/>
    <mergeCell ref="CO29:CV29"/>
    <mergeCell ref="CW29:DD29"/>
    <mergeCell ref="DE29:DL29"/>
    <mergeCell ref="DM29:DT29"/>
    <mergeCell ref="DU29:EB29"/>
    <mergeCell ref="EC29:EJ29"/>
    <mergeCell ref="EK29:ER29"/>
    <mergeCell ref="ES29:EZ29"/>
    <mergeCell ref="FA29:FH29"/>
    <mergeCell ref="FI29:FP29"/>
    <mergeCell ref="FQ29:FX29"/>
    <mergeCell ref="JQ29:JX29"/>
    <mergeCell ref="GG29:GN29"/>
    <mergeCell ref="GO29:GV29"/>
    <mergeCell ref="GW29:HD29"/>
    <mergeCell ref="HE29:HL29"/>
    <mergeCell ref="HM29:HT29"/>
    <mergeCell ref="HU29:IB29"/>
    <mergeCell ref="IC29:IJ29"/>
    <mergeCell ref="IK29:IR29"/>
    <mergeCell ref="IS29:IZ29"/>
    <mergeCell ref="JA29:JH29"/>
    <mergeCell ref="JI29:JP29"/>
    <mergeCell ref="NM29:NT29"/>
    <mergeCell ref="JY29:KF29"/>
    <mergeCell ref="KG29:KN29"/>
    <mergeCell ref="KO29:KV29"/>
    <mergeCell ref="KW29:LF29"/>
    <mergeCell ref="LG29:LN29"/>
    <mergeCell ref="LO29:LV29"/>
    <mergeCell ref="LW29:MD29"/>
    <mergeCell ref="ME29:MN29"/>
    <mergeCell ref="MO29:MV29"/>
    <mergeCell ref="MW29:ND29"/>
    <mergeCell ref="NE29:NL29"/>
    <mergeCell ref="QN29:QP29"/>
    <mergeCell ref="NU29:OB29"/>
    <mergeCell ref="OC29:OJ29"/>
    <mergeCell ref="OK29:PG29"/>
    <mergeCell ref="PL29:PW29"/>
    <mergeCell ref="PX29:QG29"/>
    <mergeCell ref="QH29:QM29"/>
  </mergeCells>
  <dataValidations count="1">
    <dataValidation type="list" allowBlank="1" showInputMessage="1" showErrorMessage="1" error="USE DROP DOWN MENU" sqref="AII101:AII457 AII70:AII77 AII31:AII68 AII79:AII99" xr:uid="{0E5A5548-2DCB-4DD7-ACC7-EABB763A2150}">
      <formula1>LANDUSE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EDC5-8BA7-4660-9252-79A64C4B07C9}">
  <dimension ref="A1:AIQ105"/>
  <sheetViews>
    <sheetView workbookViewId="0">
      <selection activeCell="E33" sqref="E33"/>
    </sheetView>
  </sheetViews>
  <sheetFormatPr defaultColWidth="10.5703125" defaultRowHeight="12.75" x14ac:dyDescent="0.2"/>
  <cols>
    <col min="1" max="3" width="8.42578125" style="22" customWidth="1"/>
    <col min="4" max="4" width="17.85546875" style="22" bestFit="1" customWidth="1"/>
    <col min="5" max="5" width="7.7109375" style="22" bestFit="1" customWidth="1"/>
    <col min="6" max="6" width="16.28515625" style="22" bestFit="1" customWidth="1"/>
    <col min="7" max="7" width="3.5703125" style="22" bestFit="1" customWidth="1"/>
    <col min="8" max="8" width="26.140625" style="22" customWidth="1"/>
    <col min="9" max="9" width="2.5703125" style="22" customWidth="1"/>
    <col min="10" max="10" width="6.85546875" style="20" bestFit="1" customWidth="1"/>
    <col min="11" max="11" width="7.7109375" style="20" bestFit="1" customWidth="1"/>
    <col min="12" max="12" width="11" style="20" bestFit="1" customWidth="1"/>
    <col min="13" max="13" width="9.7109375" style="20" customWidth="1"/>
    <col min="14" max="14" width="12" style="21" bestFit="1" customWidth="1"/>
    <col min="15" max="15" width="16.5703125" style="21" customWidth="1"/>
    <col min="16" max="16" width="30.5703125" style="21" bestFit="1" customWidth="1"/>
    <col min="17" max="17" width="30.7109375" style="68" customWidth="1"/>
    <col min="18" max="19" width="7" style="22" bestFit="1" customWidth="1"/>
    <col min="20" max="20" width="7.7109375" style="22" bestFit="1" customWidth="1"/>
    <col min="21" max="21" width="11.85546875" style="22" bestFit="1" customWidth="1"/>
    <col min="22" max="22" width="8.42578125" style="22" bestFit="1" customWidth="1"/>
    <col min="23" max="23" width="11.140625" style="22" customWidth="1"/>
    <col min="24" max="24" width="18" style="22" customWidth="1"/>
    <col min="25" max="25" width="11.140625" style="22" bestFit="1" customWidth="1"/>
    <col min="26" max="26" width="15" style="22" customWidth="1"/>
    <col min="27" max="28" width="18.7109375" style="22" customWidth="1"/>
    <col min="29" max="29" width="17.28515625" style="22" customWidth="1"/>
    <col min="30" max="30" width="15.42578125" style="22" customWidth="1"/>
    <col min="31" max="32" width="18.5703125" style="22" customWidth="1"/>
    <col min="33" max="33" width="18.7109375" style="22" customWidth="1"/>
    <col min="34" max="34" width="12.7109375" style="22" bestFit="1" customWidth="1"/>
    <col min="35" max="36" width="13" style="22" bestFit="1" customWidth="1"/>
    <col min="37" max="37" width="13.85546875" style="22" customWidth="1"/>
    <col min="38" max="38" width="8.85546875" style="23" bestFit="1" customWidth="1"/>
    <col min="39" max="39" width="20.5703125" style="22" customWidth="1"/>
    <col min="40" max="40" width="16.5703125" style="22" customWidth="1"/>
    <col min="41" max="41" width="20.5703125" style="22" customWidth="1"/>
    <col min="42" max="42" width="18.28515625" style="22" bestFit="1" customWidth="1"/>
    <col min="43" max="43" width="20.140625" style="22" bestFit="1" customWidth="1"/>
    <col min="44" max="44" width="18.28515625" style="22" bestFit="1" customWidth="1"/>
    <col min="45" max="440" width="8.7109375" style="22" customWidth="1"/>
    <col min="441" max="441" width="10.7109375" style="22" customWidth="1"/>
    <col min="442" max="460" width="8.7109375" style="22" customWidth="1"/>
    <col min="461" max="461" width="10.28515625" style="22" customWidth="1"/>
    <col min="462" max="462" width="15.42578125" style="22" customWidth="1"/>
    <col min="463" max="463" width="12.42578125" style="22" customWidth="1"/>
    <col min="464" max="467" width="10.28515625" style="22" customWidth="1"/>
    <col min="468" max="468" width="14" style="22" customWidth="1"/>
    <col min="469" max="471" width="10.28515625" style="22" customWidth="1"/>
    <col min="472" max="472" width="5.140625" style="22" customWidth="1"/>
    <col min="473" max="473" width="14.28515625" style="22" customWidth="1"/>
    <col min="474" max="474" width="7.42578125" style="22" bestFit="1" customWidth="1"/>
    <col min="475" max="475" width="10.140625" style="22" bestFit="1" customWidth="1"/>
    <col min="476" max="870" width="8.7109375" style="22" customWidth="1"/>
    <col min="871" max="871" width="11.42578125" style="22" customWidth="1"/>
    <col min="872" max="891" width="8.7109375" style="22" customWidth="1"/>
    <col min="892" max="892" width="13.42578125" style="22" customWidth="1"/>
    <col min="893" max="893" width="12" style="22" customWidth="1"/>
    <col min="894" max="894" width="11" style="22" customWidth="1"/>
    <col min="895" max="895" width="8.7109375" style="22" customWidth="1"/>
    <col min="896" max="896" width="12" style="22" customWidth="1"/>
    <col min="897" max="897" width="8.7109375" style="22" customWidth="1"/>
    <col min="898" max="898" width="13.140625" style="22" customWidth="1"/>
    <col min="899" max="899" width="10" style="22" customWidth="1"/>
    <col min="900" max="901" width="8.7109375" style="22" customWidth="1"/>
    <col min="902" max="902" width="6.85546875" style="20" bestFit="1" customWidth="1"/>
    <col min="903" max="903" width="7.7109375" style="20" bestFit="1" customWidth="1"/>
    <col min="904" max="919" width="17.42578125" style="22" customWidth="1"/>
    <col min="920" max="920" width="10.5703125" style="22"/>
    <col min="921" max="921" width="10.140625" style="22" bestFit="1" customWidth="1"/>
    <col min="922" max="922" width="15.5703125" style="22" customWidth="1"/>
    <col min="923" max="923" width="7.7109375" style="22" bestFit="1" customWidth="1"/>
    <col min="924" max="924" width="11.5703125" style="22" customWidth="1"/>
    <col min="925" max="926" width="15.42578125" style="22" bestFit="1" customWidth="1"/>
    <col min="927" max="16384" width="10.5703125" style="22"/>
  </cols>
  <sheetData>
    <row r="1" spans="1:903" ht="12.75" customHeight="1" thickTop="1" x14ac:dyDescent="0.2">
      <c r="A1" s="109" t="s">
        <v>548</v>
      </c>
      <c r="B1" s="110"/>
      <c r="C1" s="111"/>
      <c r="D1" s="104" t="s">
        <v>549</v>
      </c>
      <c r="E1" s="104"/>
      <c r="F1" s="104"/>
      <c r="G1" s="104"/>
      <c r="H1" s="105"/>
      <c r="I1" s="67"/>
      <c r="AHR1" s="22"/>
      <c r="AHS1" s="22"/>
    </row>
    <row r="2" spans="1:903" ht="12.75" customHeight="1" x14ac:dyDescent="0.2">
      <c r="A2" s="90" t="s">
        <v>550</v>
      </c>
      <c r="B2" s="91"/>
      <c r="C2" s="92"/>
      <c r="D2" s="24"/>
      <c r="E2" s="25"/>
      <c r="F2" s="25"/>
      <c r="G2" s="26"/>
      <c r="H2" s="27"/>
      <c r="I2" s="28"/>
      <c r="AHR2" s="22"/>
      <c r="AHS2" s="22"/>
    </row>
    <row r="3" spans="1:903" ht="12.75" customHeight="1" x14ac:dyDescent="0.2">
      <c r="A3" s="112">
        <f>SUM(AG31:AG96)</f>
        <v>21717257.300000001</v>
      </c>
      <c r="B3" s="91"/>
      <c r="C3" s="92"/>
      <c r="D3" s="25"/>
      <c r="E3" s="25"/>
      <c r="F3" s="25"/>
      <c r="G3" s="26"/>
      <c r="H3" s="27"/>
      <c r="I3" s="28"/>
      <c r="L3" s="20" t="s">
        <v>855</v>
      </c>
      <c r="M3" s="20" t="s">
        <v>856</v>
      </c>
      <c r="N3" s="21" t="s">
        <v>857</v>
      </c>
      <c r="AHR3" s="22"/>
      <c r="AHS3" s="22"/>
    </row>
    <row r="4" spans="1:903" ht="12.75" customHeight="1" x14ac:dyDescent="0.2">
      <c r="A4" s="90" t="s">
        <v>551</v>
      </c>
      <c r="B4" s="91"/>
      <c r="C4" s="92"/>
      <c r="D4" s="25" t="s">
        <v>552</v>
      </c>
      <c r="E4" s="25"/>
      <c r="F4" s="29">
        <f>C25</f>
        <v>66</v>
      </c>
      <c r="G4" s="26"/>
      <c r="H4" s="27"/>
      <c r="I4" s="28"/>
      <c r="L4" s="20" t="s">
        <v>858</v>
      </c>
      <c r="M4" s="20" t="s">
        <v>856</v>
      </c>
      <c r="N4" s="21" t="s">
        <v>857</v>
      </c>
      <c r="AHR4" s="22"/>
      <c r="AHS4" s="22"/>
    </row>
    <row r="5" spans="1:903" ht="12.75" customHeight="1" x14ac:dyDescent="0.2">
      <c r="A5" s="112">
        <f>SUM(AK31:AK96)</f>
        <v>30442767.75</v>
      </c>
      <c r="B5" s="91"/>
      <c r="C5" s="92"/>
      <c r="D5" s="25" t="s">
        <v>553</v>
      </c>
      <c r="E5" s="25"/>
      <c r="F5" s="29">
        <f>C27</f>
        <v>65</v>
      </c>
      <c r="G5" s="26"/>
      <c r="H5" s="27"/>
      <c r="I5" s="28"/>
      <c r="L5" s="20" t="s">
        <v>859</v>
      </c>
      <c r="M5" s="20" t="s">
        <v>856</v>
      </c>
      <c r="N5" s="21" t="s">
        <v>857</v>
      </c>
      <c r="AHR5" s="22"/>
      <c r="AHS5" s="22"/>
    </row>
    <row r="6" spans="1:903" ht="12.75" customHeight="1" x14ac:dyDescent="0.2">
      <c r="A6" s="90" t="s">
        <v>554</v>
      </c>
      <c r="B6" s="91"/>
      <c r="C6" s="92"/>
      <c r="D6" s="25" t="s">
        <v>555</v>
      </c>
      <c r="E6" s="25"/>
      <c r="F6" s="30">
        <f>TINV(0.05,F5)</f>
        <v>1.9971379083920051</v>
      </c>
      <c r="G6" s="25"/>
      <c r="H6" s="31"/>
      <c r="I6" s="68"/>
      <c r="AHR6" s="22"/>
      <c r="AHS6" s="22"/>
    </row>
    <row r="7" spans="1:903" ht="12.75" customHeight="1" x14ac:dyDescent="0.2">
      <c r="A7" s="93">
        <f>MEDIAN(AL31:AL96)</f>
        <v>0.72916117114766554</v>
      </c>
      <c r="B7" s="107"/>
      <c r="C7" s="108"/>
      <c r="D7" s="25" t="s">
        <v>556</v>
      </c>
      <c r="E7" s="25"/>
      <c r="F7" s="32">
        <f>AVERAGE(AL31:AL96)</f>
        <v>0.7367680693504649</v>
      </c>
      <c r="G7" s="25"/>
      <c r="H7" s="31"/>
      <c r="I7" s="68"/>
      <c r="AHR7" s="22"/>
      <c r="AHS7" s="22"/>
    </row>
    <row r="8" spans="1:903" ht="12.75" customHeight="1" x14ac:dyDescent="0.2">
      <c r="A8" s="90" t="s">
        <v>557</v>
      </c>
      <c r="B8" s="91"/>
      <c r="C8" s="92"/>
      <c r="D8" s="25" t="s">
        <v>558</v>
      </c>
      <c r="E8" s="25"/>
      <c r="F8" s="32">
        <f>SQRT(A17)</f>
        <v>0.20894859853128794</v>
      </c>
      <c r="G8" s="25"/>
      <c r="H8" s="31"/>
      <c r="I8" s="68"/>
      <c r="AHR8" s="22"/>
      <c r="AHS8" s="22"/>
    </row>
    <row r="9" spans="1:903" ht="12.75" customHeight="1" thickBot="1" x14ac:dyDescent="0.25">
      <c r="A9" s="93">
        <f>AVERAGE(AL31:AL96)</f>
        <v>0.7367680693504649</v>
      </c>
      <c r="B9" s="107"/>
      <c r="C9" s="108"/>
      <c r="D9" s="33" t="s">
        <v>559</v>
      </c>
      <c r="E9" s="33"/>
      <c r="F9" s="34">
        <f>F7-(F6*F8/SQRT(F4))</f>
        <v>0.68540209269603569</v>
      </c>
      <c r="G9" s="35" t="s">
        <v>560</v>
      </c>
      <c r="H9" s="36">
        <f>F7+(F6*F8/SQRT(F4))</f>
        <v>0.78813404600489412</v>
      </c>
      <c r="I9" s="37"/>
      <c r="AHR9" s="22"/>
      <c r="AHS9" s="22"/>
    </row>
    <row r="10" spans="1:903" ht="12.75" customHeight="1" thickTop="1" x14ac:dyDescent="0.2">
      <c r="A10" s="90" t="s">
        <v>561</v>
      </c>
      <c r="B10" s="91"/>
      <c r="C10" s="92"/>
      <c r="D10" s="104" t="s">
        <v>562</v>
      </c>
      <c r="E10" s="104"/>
      <c r="F10" s="104"/>
      <c r="G10" s="104"/>
      <c r="H10" s="105"/>
      <c r="I10" s="67"/>
      <c r="AHR10" s="22"/>
      <c r="AHS10" s="22"/>
    </row>
    <row r="11" spans="1:903" ht="12.75" customHeight="1" x14ac:dyDescent="0.2">
      <c r="A11" s="93">
        <f>SUM(A3/A5)</f>
        <v>0.7133798568627191</v>
      </c>
      <c r="B11" s="107"/>
      <c r="C11" s="108"/>
      <c r="D11" s="25"/>
      <c r="E11" s="25"/>
      <c r="F11" s="25"/>
      <c r="G11" s="25"/>
      <c r="H11" s="27"/>
      <c r="I11" s="28"/>
      <c r="AHR11" s="22"/>
      <c r="AHS11" s="22"/>
    </row>
    <row r="12" spans="1:903" ht="12.75" customHeight="1" x14ac:dyDescent="0.2">
      <c r="A12" s="90" t="s">
        <v>563</v>
      </c>
      <c r="B12" s="91"/>
      <c r="C12" s="92"/>
      <c r="D12" s="25" t="s">
        <v>552</v>
      </c>
      <c r="E12" s="29">
        <f>C25</f>
        <v>66</v>
      </c>
      <c r="F12" s="25"/>
      <c r="G12" s="25"/>
      <c r="H12" s="31"/>
      <c r="I12" s="68"/>
      <c r="AT12" s="38"/>
      <c r="AU12" s="38"/>
      <c r="AV12" s="38"/>
      <c r="AW12" s="38"/>
      <c r="AX12" s="38"/>
      <c r="AY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AHR12" s="22"/>
      <c r="AHS12" s="22"/>
    </row>
    <row r="13" spans="1:903" ht="12.75" customHeight="1" x14ac:dyDescent="0.2">
      <c r="A13" s="93">
        <f>SUM(AM31:AM96)/C25</f>
        <v>0.14619964010134151</v>
      </c>
      <c r="B13" s="91"/>
      <c r="C13" s="92"/>
      <c r="D13" s="25" t="s">
        <v>564</v>
      </c>
      <c r="E13" s="30">
        <f>MEDIAN(AL31:AL96)</f>
        <v>0.72916117114766554</v>
      </c>
      <c r="F13" s="25"/>
      <c r="G13" s="25"/>
      <c r="H13" s="31"/>
      <c r="I13" s="68"/>
      <c r="AS13" s="39"/>
      <c r="AT13" s="38"/>
      <c r="AU13" s="38"/>
      <c r="AV13" s="38"/>
      <c r="AW13" s="38"/>
      <c r="AX13" s="38"/>
      <c r="AY13" s="38"/>
      <c r="AZ13" s="38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M13" s="39"/>
      <c r="EN13" s="39"/>
      <c r="EO13" s="39"/>
      <c r="EP13" s="39"/>
      <c r="EQ13" s="39"/>
      <c r="ER13" s="39"/>
      <c r="ES13" s="39"/>
      <c r="EU13" s="39"/>
      <c r="EV13" s="39"/>
      <c r="EW13" s="39"/>
      <c r="EX13" s="39"/>
      <c r="EY13" s="39"/>
      <c r="EZ13" s="39"/>
      <c r="FA13" s="39"/>
      <c r="FC13" s="39"/>
      <c r="FD13" s="39"/>
      <c r="FE13" s="39"/>
      <c r="FF13" s="39"/>
      <c r="FG13" s="39"/>
      <c r="FH13" s="39"/>
      <c r="FI13" s="39"/>
      <c r="FK13" s="39"/>
      <c r="FL13" s="39"/>
      <c r="FM13" s="39"/>
      <c r="FN13" s="39"/>
      <c r="FO13" s="39"/>
      <c r="FP13" s="39"/>
      <c r="FQ13" s="39"/>
      <c r="FS13" s="39"/>
      <c r="FT13" s="39"/>
      <c r="FU13" s="39"/>
      <c r="FV13" s="39"/>
      <c r="FW13" s="39"/>
      <c r="FX13" s="39"/>
      <c r="FY13" s="39"/>
      <c r="GA13" s="39"/>
      <c r="GB13" s="39"/>
      <c r="GC13" s="39"/>
      <c r="GD13" s="39"/>
      <c r="GE13" s="39"/>
      <c r="GF13" s="39"/>
      <c r="GG13" s="39"/>
      <c r="GI13" s="39"/>
      <c r="GJ13" s="39"/>
      <c r="GK13" s="39"/>
      <c r="GL13" s="39"/>
      <c r="GM13" s="39"/>
      <c r="GN13" s="39"/>
      <c r="GO13" s="39"/>
      <c r="GQ13" s="39"/>
      <c r="GR13" s="39"/>
      <c r="GS13" s="39"/>
      <c r="GT13" s="39"/>
      <c r="GU13" s="39"/>
      <c r="GV13" s="39"/>
      <c r="GW13" s="39"/>
      <c r="GY13" s="39"/>
      <c r="GZ13" s="39"/>
      <c r="HA13" s="39"/>
      <c r="HB13" s="39"/>
      <c r="HC13" s="39"/>
      <c r="HD13" s="39"/>
      <c r="HE13" s="39"/>
      <c r="HG13" s="39"/>
      <c r="HH13" s="39"/>
      <c r="HI13" s="39"/>
      <c r="HJ13" s="39"/>
      <c r="HK13" s="39"/>
      <c r="HL13" s="39"/>
      <c r="HM13" s="39"/>
      <c r="HO13" s="39"/>
      <c r="HP13" s="39"/>
      <c r="HQ13" s="39"/>
      <c r="HR13" s="39"/>
      <c r="HS13" s="39"/>
      <c r="HT13" s="39"/>
      <c r="HU13" s="39"/>
      <c r="HW13" s="39"/>
      <c r="HX13" s="39"/>
      <c r="HY13" s="39"/>
      <c r="HZ13" s="39"/>
      <c r="IA13" s="39"/>
      <c r="IB13" s="39"/>
      <c r="IC13" s="39"/>
      <c r="IE13" s="39"/>
      <c r="IF13" s="39"/>
      <c r="IG13" s="39"/>
      <c r="IH13" s="39"/>
      <c r="II13" s="39"/>
      <c r="IJ13" s="39"/>
      <c r="IK13" s="39"/>
      <c r="IM13" s="39"/>
      <c r="IN13" s="39"/>
      <c r="IO13" s="39"/>
      <c r="IP13" s="39"/>
      <c r="IQ13" s="39"/>
      <c r="IR13" s="39"/>
      <c r="IS13" s="39"/>
      <c r="IU13" s="39"/>
      <c r="IV13" s="39"/>
      <c r="IW13" s="39"/>
      <c r="IX13" s="39"/>
      <c r="IY13" s="39"/>
      <c r="IZ13" s="39"/>
      <c r="JA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AHR13" s="22"/>
      <c r="AHS13" s="22"/>
    </row>
    <row r="14" spans="1:903" ht="12.75" customHeight="1" x14ac:dyDescent="0.2">
      <c r="A14" s="90" t="s">
        <v>565</v>
      </c>
      <c r="B14" s="91"/>
      <c r="C14" s="92"/>
      <c r="D14" s="25" t="s">
        <v>566</v>
      </c>
      <c r="E14" s="29">
        <f>CEILING(IF(ODD(E12)=E12,1.96*SQRT(E12)/2,(1.96*SQRT(E12)/2)+0.5),1)</f>
        <v>9</v>
      </c>
      <c r="F14" s="40"/>
      <c r="G14" s="41"/>
      <c r="H14" s="31"/>
      <c r="I14" s="68"/>
      <c r="AS14" s="39"/>
      <c r="AT14" s="38"/>
      <c r="AU14" s="38"/>
      <c r="AV14" s="38"/>
      <c r="AW14" s="38"/>
      <c r="AX14" s="38"/>
      <c r="AY14" s="38"/>
      <c r="AZ14" s="38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M14" s="39"/>
      <c r="EN14" s="39"/>
      <c r="EO14" s="39"/>
      <c r="EP14" s="39"/>
      <c r="EQ14" s="39"/>
      <c r="ER14" s="39"/>
      <c r="ES14" s="39"/>
      <c r="EU14" s="39"/>
      <c r="EV14" s="39"/>
      <c r="EW14" s="39"/>
      <c r="EX14" s="39"/>
      <c r="EY14" s="39"/>
      <c r="EZ14" s="39"/>
      <c r="FA14" s="39"/>
      <c r="FC14" s="39"/>
      <c r="FD14" s="39"/>
      <c r="FE14" s="39"/>
      <c r="FF14" s="39"/>
      <c r="FG14" s="39"/>
      <c r="FH14" s="39"/>
      <c r="FI14" s="39"/>
      <c r="FK14" s="39"/>
      <c r="FL14" s="39"/>
      <c r="FM14" s="39"/>
      <c r="FN14" s="39"/>
      <c r="FO14" s="39"/>
      <c r="FP14" s="39"/>
      <c r="FQ14" s="39"/>
      <c r="FS14" s="39"/>
      <c r="FT14" s="39"/>
      <c r="FU14" s="39"/>
      <c r="FV14" s="39"/>
      <c r="FW14" s="39"/>
      <c r="FX14" s="39"/>
      <c r="FY14" s="39"/>
      <c r="GA14" s="39"/>
      <c r="GB14" s="39"/>
      <c r="GC14" s="39"/>
      <c r="GD14" s="39"/>
      <c r="GE14" s="39"/>
      <c r="GF14" s="39"/>
      <c r="GG14" s="39"/>
      <c r="GI14" s="39"/>
      <c r="GJ14" s="39"/>
      <c r="GK14" s="39"/>
      <c r="GL14" s="39"/>
      <c r="GM14" s="39"/>
      <c r="GN14" s="39"/>
      <c r="GO14" s="39"/>
      <c r="GQ14" s="39"/>
      <c r="GR14" s="39"/>
      <c r="GS14" s="39"/>
      <c r="GT14" s="39"/>
      <c r="GU14" s="39"/>
      <c r="GV14" s="39"/>
      <c r="GW14" s="39"/>
      <c r="GY14" s="39"/>
      <c r="GZ14" s="39"/>
      <c r="HA14" s="39"/>
      <c r="HB14" s="39"/>
      <c r="HC14" s="39"/>
      <c r="HD14" s="39"/>
      <c r="HE14" s="39"/>
      <c r="HG14" s="39"/>
      <c r="HH14" s="39"/>
      <c r="HI14" s="39"/>
      <c r="HJ14" s="39"/>
      <c r="HK14" s="39"/>
      <c r="HL14" s="39"/>
      <c r="HM14" s="39"/>
      <c r="HO14" s="39"/>
      <c r="HP14" s="39"/>
      <c r="HQ14" s="39"/>
      <c r="HR14" s="39"/>
      <c r="HS14" s="39"/>
      <c r="HT14" s="39"/>
      <c r="HU14" s="39"/>
      <c r="HW14" s="39"/>
      <c r="HX14" s="39"/>
      <c r="HY14" s="39"/>
      <c r="HZ14" s="39"/>
      <c r="IA14" s="39"/>
      <c r="IB14" s="39"/>
      <c r="IC14" s="39"/>
      <c r="IE14" s="39"/>
      <c r="IF14" s="39"/>
      <c r="IG14" s="39"/>
      <c r="IH14" s="39"/>
      <c r="II14" s="39"/>
      <c r="IJ14" s="39"/>
      <c r="IK14" s="39"/>
      <c r="IM14" s="39"/>
      <c r="IN14" s="39"/>
      <c r="IO14" s="39"/>
      <c r="IP14" s="39"/>
      <c r="IQ14" s="39"/>
      <c r="IR14" s="39"/>
      <c r="IS14" s="39"/>
      <c r="IU14" s="39"/>
      <c r="IV14" s="39"/>
      <c r="IW14" s="39"/>
      <c r="IX14" s="39"/>
      <c r="IY14" s="39"/>
      <c r="IZ14" s="39"/>
      <c r="JA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AHR14" s="22"/>
      <c r="AHS14" s="22"/>
    </row>
    <row r="15" spans="1:903" ht="12.75" customHeight="1" thickBot="1" x14ac:dyDescent="0.25">
      <c r="A15" s="106">
        <f>SUM(A13/A7)*100</f>
        <v>20.05038747074671</v>
      </c>
      <c r="B15" s="91"/>
      <c r="C15" s="92"/>
      <c r="D15" s="33" t="s">
        <v>567</v>
      </c>
      <c r="E15" s="33"/>
      <c r="F15" s="42">
        <f>IF(ODD(E12)=E12,ROUND(E12/2,0)-E14,ROUND(E12/2,0)-(E14)+1)</f>
        <v>25</v>
      </c>
      <c r="G15" s="43" t="s">
        <v>560</v>
      </c>
      <c r="H15" s="44">
        <f>IF(ODD(E12)=E12,ROUND(E12/2,0)+E14,ROUND(E12/2,0)+E14)</f>
        <v>42</v>
      </c>
      <c r="I15" s="68"/>
      <c r="AS15" s="39"/>
      <c r="AT15" s="38"/>
      <c r="AU15" s="38"/>
      <c r="AV15" s="38"/>
      <c r="AW15" s="38"/>
      <c r="AX15" s="38"/>
      <c r="AY15" s="38"/>
      <c r="AZ15" s="38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M15" s="39"/>
      <c r="EN15" s="39"/>
      <c r="EO15" s="39"/>
      <c r="EP15" s="39"/>
      <c r="EQ15" s="39"/>
      <c r="ER15" s="39"/>
      <c r="ES15" s="39"/>
      <c r="EU15" s="39"/>
      <c r="EV15" s="39"/>
      <c r="EW15" s="39"/>
      <c r="EX15" s="39"/>
      <c r="EY15" s="39"/>
      <c r="EZ15" s="39"/>
      <c r="FA15" s="39"/>
      <c r="FC15" s="39"/>
      <c r="FD15" s="39"/>
      <c r="FE15" s="39"/>
      <c r="FF15" s="39"/>
      <c r="FG15" s="39"/>
      <c r="FH15" s="39"/>
      <c r="FI15" s="39"/>
      <c r="FK15" s="39"/>
      <c r="FL15" s="39"/>
      <c r="FM15" s="39"/>
      <c r="FN15" s="39"/>
      <c r="FO15" s="39"/>
      <c r="FP15" s="39"/>
      <c r="FQ15" s="39"/>
      <c r="FS15" s="39"/>
      <c r="FT15" s="39"/>
      <c r="FU15" s="39"/>
      <c r="FV15" s="39"/>
      <c r="FW15" s="39"/>
      <c r="FX15" s="39"/>
      <c r="FY15" s="39"/>
      <c r="GA15" s="39"/>
      <c r="GB15" s="39"/>
      <c r="GC15" s="39"/>
      <c r="GD15" s="39"/>
      <c r="GE15" s="39"/>
      <c r="GF15" s="39"/>
      <c r="GG15" s="39"/>
      <c r="GI15" s="39"/>
      <c r="GJ15" s="39"/>
      <c r="GK15" s="39"/>
      <c r="GL15" s="39"/>
      <c r="GM15" s="39"/>
      <c r="GN15" s="39"/>
      <c r="GO15" s="39"/>
      <c r="GQ15" s="39"/>
      <c r="GR15" s="39"/>
      <c r="GS15" s="39"/>
      <c r="GT15" s="39"/>
      <c r="GU15" s="39"/>
      <c r="GV15" s="39"/>
      <c r="GW15" s="39"/>
      <c r="GY15" s="39"/>
      <c r="GZ15" s="39"/>
      <c r="HA15" s="39"/>
      <c r="HB15" s="39"/>
      <c r="HC15" s="39"/>
      <c r="HD15" s="39"/>
      <c r="HE15" s="39"/>
      <c r="HG15" s="39"/>
      <c r="HH15" s="39"/>
      <c r="HI15" s="39"/>
      <c r="HJ15" s="39"/>
      <c r="HK15" s="39"/>
      <c r="HL15" s="39"/>
      <c r="HM15" s="39"/>
      <c r="HO15" s="39"/>
      <c r="HP15" s="39"/>
      <c r="HQ15" s="39"/>
      <c r="HR15" s="39"/>
      <c r="HS15" s="39"/>
      <c r="HT15" s="39"/>
      <c r="HU15" s="39"/>
      <c r="HW15" s="39"/>
      <c r="HX15" s="39"/>
      <c r="HY15" s="39"/>
      <c r="HZ15" s="39"/>
      <c r="IA15" s="39"/>
      <c r="IB15" s="39"/>
      <c r="IC15" s="39"/>
      <c r="IE15" s="39"/>
      <c r="IF15" s="39"/>
      <c r="IG15" s="39"/>
      <c r="IH15" s="39"/>
      <c r="II15" s="39"/>
      <c r="IJ15" s="39"/>
      <c r="IK15" s="39"/>
      <c r="IM15" s="39"/>
      <c r="IN15" s="39"/>
      <c r="IO15" s="39"/>
      <c r="IP15" s="39"/>
      <c r="IQ15" s="39"/>
      <c r="IR15" s="39"/>
      <c r="IS15" s="39"/>
      <c r="IU15" s="39"/>
      <c r="IV15" s="39"/>
      <c r="IW15" s="39"/>
      <c r="IX15" s="39"/>
      <c r="IY15" s="39"/>
      <c r="IZ15" s="39"/>
      <c r="JA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AHR15" s="22"/>
      <c r="AHS15" s="22"/>
    </row>
    <row r="16" spans="1:903" ht="12.75" customHeight="1" thickTop="1" x14ac:dyDescent="0.2">
      <c r="A16" s="90" t="s">
        <v>568</v>
      </c>
      <c r="B16" s="91"/>
      <c r="C16" s="92"/>
      <c r="D16" s="104" t="s">
        <v>569</v>
      </c>
      <c r="E16" s="104"/>
      <c r="F16" s="104"/>
      <c r="G16" s="104"/>
      <c r="H16" s="105"/>
      <c r="I16" s="67"/>
      <c r="AS16" s="39"/>
      <c r="AT16" s="38"/>
      <c r="AU16" s="38"/>
      <c r="AV16" s="38"/>
      <c r="AW16" s="38"/>
      <c r="AX16" s="38"/>
      <c r="AY16" s="38"/>
      <c r="AZ16" s="38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M16" s="39"/>
      <c r="EN16" s="39"/>
      <c r="EO16" s="39"/>
      <c r="EP16" s="39"/>
      <c r="EQ16" s="39"/>
      <c r="ER16" s="39"/>
      <c r="ES16" s="39"/>
      <c r="EU16" s="39"/>
      <c r="EV16" s="39"/>
      <c r="EW16" s="39"/>
      <c r="EX16" s="39"/>
      <c r="EY16" s="39"/>
      <c r="EZ16" s="39"/>
      <c r="FA16" s="39"/>
      <c r="FC16" s="39"/>
      <c r="FD16" s="39"/>
      <c r="FE16" s="39"/>
      <c r="FF16" s="39"/>
      <c r="FG16" s="39"/>
      <c r="FH16" s="39"/>
      <c r="FI16" s="39"/>
      <c r="FK16" s="39"/>
      <c r="FL16" s="39"/>
      <c r="FM16" s="39"/>
      <c r="FN16" s="39"/>
      <c r="FO16" s="39"/>
      <c r="FP16" s="39"/>
      <c r="FQ16" s="39"/>
      <c r="FS16" s="39"/>
      <c r="FT16" s="39"/>
      <c r="FU16" s="39"/>
      <c r="FV16" s="39"/>
      <c r="FW16" s="39"/>
      <c r="FX16" s="39"/>
      <c r="FY16" s="39"/>
      <c r="GA16" s="39"/>
      <c r="GB16" s="39"/>
      <c r="GC16" s="39"/>
      <c r="GD16" s="39"/>
      <c r="GE16" s="39"/>
      <c r="GF16" s="39"/>
      <c r="GG16" s="39"/>
      <c r="GI16" s="39"/>
      <c r="GJ16" s="39"/>
      <c r="GK16" s="39"/>
      <c r="GL16" s="39"/>
      <c r="GM16" s="39"/>
      <c r="GN16" s="39"/>
      <c r="GO16" s="39"/>
      <c r="GQ16" s="39"/>
      <c r="GR16" s="39"/>
      <c r="GS16" s="39"/>
      <c r="GT16" s="39"/>
      <c r="GU16" s="39"/>
      <c r="GV16" s="39"/>
      <c r="GW16" s="39"/>
      <c r="GY16" s="39"/>
      <c r="GZ16" s="39"/>
      <c r="HA16" s="39"/>
      <c r="HB16" s="39"/>
      <c r="HC16" s="39"/>
      <c r="HD16" s="39"/>
      <c r="HE16" s="39"/>
      <c r="HG16" s="39"/>
      <c r="HH16" s="39"/>
      <c r="HI16" s="39"/>
      <c r="HJ16" s="39"/>
      <c r="HK16" s="39"/>
      <c r="HL16" s="39"/>
      <c r="HM16" s="39"/>
      <c r="HO16" s="39"/>
      <c r="HP16" s="39"/>
      <c r="HQ16" s="39"/>
      <c r="HR16" s="39"/>
      <c r="HS16" s="39"/>
      <c r="HT16" s="39"/>
      <c r="HU16" s="39"/>
      <c r="HW16" s="39"/>
      <c r="HX16" s="39"/>
      <c r="HY16" s="39"/>
      <c r="HZ16" s="39"/>
      <c r="IA16" s="39"/>
      <c r="IB16" s="39"/>
      <c r="IC16" s="39"/>
      <c r="IE16" s="39"/>
      <c r="IF16" s="39"/>
      <c r="IG16" s="39"/>
      <c r="IH16" s="39"/>
      <c r="II16" s="39"/>
      <c r="IJ16" s="39"/>
      <c r="IK16" s="39"/>
      <c r="IM16" s="39"/>
      <c r="IN16" s="39"/>
      <c r="IO16" s="39"/>
      <c r="IP16" s="39"/>
      <c r="IQ16" s="39"/>
      <c r="IR16" s="39"/>
      <c r="IS16" s="39"/>
      <c r="IU16" s="39"/>
      <c r="IV16" s="39"/>
      <c r="IW16" s="39"/>
      <c r="IX16" s="39"/>
      <c r="IY16" s="39"/>
      <c r="IZ16" s="39"/>
      <c r="JA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AHR16" s="22"/>
      <c r="AHS16" s="22"/>
    </row>
    <row r="17" spans="1:927" ht="12.75" customHeight="1" x14ac:dyDescent="0.2">
      <c r="A17" s="93">
        <f>SUM(AO31:AO96)/C27</f>
        <v>4.3659516828189346E-2</v>
      </c>
      <c r="B17" s="91"/>
      <c r="C17" s="92"/>
      <c r="D17" s="25"/>
      <c r="E17" s="24"/>
      <c r="F17" s="25"/>
      <c r="G17" s="25"/>
      <c r="H17" s="31"/>
      <c r="I17" s="68"/>
      <c r="AS17" s="39"/>
      <c r="AT17" s="38"/>
      <c r="AU17" s="38"/>
      <c r="AV17" s="38"/>
      <c r="AW17" s="38"/>
      <c r="AX17" s="38"/>
      <c r="AY17" s="38"/>
      <c r="AZ17" s="38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M17" s="39"/>
      <c r="EN17" s="39"/>
      <c r="EO17" s="39"/>
      <c r="EP17" s="39"/>
      <c r="EQ17" s="39"/>
      <c r="ER17" s="39"/>
      <c r="ES17" s="39"/>
      <c r="EU17" s="39"/>
      <c r="EV17" s="39"/>
      <c r="EW17" s="39"/>
      <c r="EX17" s="39"/>
      <c r="EY17" s="39"/>
      <c r="EZ17" s="39"/>
      <c r="FA17" s="39"/>
      <c r="FC17" s="39"/>
      <c r="FD17" s="39"/>
      <c r="FE17" s="39"/>
      <c r="FF17" s="39"/>
      <c r="FG17" s="39"/>
      <c r="FH17" s="39"/>
      <c r="FI17" s="39"/>
      <c r="FK17" s="39"/>
      <c r="FL17" s="39"/>
      <c r="FM17" s="39"/>
      <c r="FN17" s="39"/>
      <c r="FO17" s="39"/>
      <c r="FP17" s="39"/>
      <c r="FQ17" s="39"/>
      <c r="FS17" s="39"/>
      <c r="FT17" s="39"/>
      <c r="FU17" s="39"/>
      <c r="FV17" s="39"/>
      <c r="FW17" s="39"/>
      <c r="FX17" s="39"/>
      <c r="FY17" s="39"/>
      <c r="GA17" s="39"/>
      <c r="GB17" s="39"/>
      <c r="GC17" s="39"/>
      <c r="GD17" s="39"/>
      <c r="GE17" s="39"/>
      <c r="GF17" s="39"/>
      <c r="GG17" s="39"/>
      <c r="GI17" s="39"/>
      <c r="GJ17" s="39"/>
      <c r="GK17" s="39"/>
      <c r="GL17" s="39"/>
      <c r="GM17" s="39"/>
      <c r="GN17" s="39"/>
      <c r="GO17" s="39"/>
      <c r="GQ17" s="39"/>
      <c r="GR17" s="39"/>
      <c r="GS17" s="39"/>
      <c r="GT17" s="39"/>
      <c r="GU17" s="39"/>
      <c r="GV17" s="39"/>
      <c r="GW17" s="39"/>
      <c r="GY17" s="39"/>
      <c r="GZ17" s="39"/>
      <c r="HA17" s="39"/>
      <c r="HB17" s="39"/>
      <c r="HC17" s="39"/>
      <c r="HD17" s="39"/>
      <c r="HE17" s="39"/>
      <c r="HG17" s="39"/>
      <c r="HH17" s="39"/>
      <c r="HI17" s="39"/>
      <c r="HJ17" s="39"/>
      <c r="HK17" s="39"/>
      <c r="HL17" s="39"/>
      <c r="HM17" s="39"/>
      <c r="HO17" s="39"/>
      <c r="HP17" s="39"/>
      <c r="HQ17" s="39"/>
      <c r="HR17" s="39"/>
      <c r="HS17" s="39"/>
      <c r="HT17" s="39"/>
      <c r="HU17" s="39"/>
      <c r="HW17" s="39"/>
      <c r="HX17" s="39"/>
      <c r="HY17" s="39"/>
      <c r="HZ17" s="39"/>
      <c r="IA17" s="39"/>
      <c r="IB17" s="39"/>
      <c r="IC17" s="39"/>
      <c r="IE17" s="39"/>
      <c r="IF17" s="39"/>
      <c r="IG17" s="39"/>
      <c r="IH17" s="39"/>
      <c r="II17" s="39"/>
      <c r="IJ17" s="39"/>
      <c r="IK17" s="39"/>
      <c r="IM17" s="39"/>
      <c r="IN17" s="39"/>
      <c r="IO17" s="39"/>
      <c r="IP17" s="39"/>
      <c r="IQ17" s="39"/>
      <c r="IR17" s="39"/>
      <c r="IS17" s="39"/>
      <c r="IU17" s="39"/>
      <c r="IV17" s="39"/>
      <c r="IW17" s="39"/>
      <c r="IX17" s="39"/>
      <c r="IY17" s="39"/>
      <c r="IZ17" s="39"/>
      <c r="JA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</row>
    <row r="18" spans="1:927" ht="12.75" customHeight="1" x14ac:dyDescent="0.2">
      <c r="A18" s="90" t="s">
        <v>558</v>
      </c>
      <c r="B18" s="91"/>
      <c r="C18" s="92"/>
      <c r="D18" s="45" t="s">
        <v>570</v>
      </c>
      <c r="E18" s="30">
        <f>SUM(A3/A5)</f>
        <v>0.7133798568627191</v>
      </c>
      <c r="F18" s="46" t="s">
        <v>571</v>
      </c>
      <c r="G18" s="26"/>
      <c r="H18" s="47">
        <f>SUM(AQ97)</f>
        <v>6905056836272.4844</v>
      </c>
      <c r="I18" s="28"/>
      <c r="AS18" s="39"/>
      <c r="AT18" s="38"/>
      <c r="AU18" s="38"/>
      <c r="AV18" s="38"/>
      <c r="AW18" s="38"/>
      <c r="AX18" s="38"/>
      <c r="AY18" s="38"/>
      <c r="AZ18" s="38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M18" s="39"/>
      <c r="EN18" s="39"/>
      <c r="EO18" s="39"/>
      <c r="EP18" s="39"/>
      <c r="EQ18" s="39"/>
      <c r="ER18" s="39"/>
      <c r="ES18" s="39"/>
      <c r="EU18" s="39"/>
      <c r="EV18" s="39"/>
      <c r="EW18" s="39"/>
      <c r="EX18" s="39"/>
      <c r="EY18" s="39"/>
      <c r="EZ18" s="39"/>
      <c r="FA18" s="39"/>
      <c r="FC18" s="39"/>
      <c r="FD18" s="39"/>
      <c r="FE18" s="39"/>
      <c r="FF18" s="39"/>
      <c r="FG18" s="39"/>
      <c r="FH18" s="39"/>
      <c r="FI18" s="39"/>
      <c r="FK18" s="39"/>
      <c r="FL18" s="39"/>
      <c r="FM18" s="39"/>
      <c r="FN18" s="39"/>
      <c r="FO18" s="39"/>
      <c r="FP18" s="39"/>
      <c r="FQ18" s="39"/>
      <c r="FS18" s="39"/>
      <c r="FT18" s="39"/>
      <c r="FU18" s="39"/>
      <c r="FV18" s="39"/>
      <c r="FW18" s="39"/>
      <c r="FX18" s="39"/>
      <c r="FY18" s="39"/>
      <c r="GA18" s="39"/>
      <c r="GB18" s="39"/>
      <c r="GC18" s="39"/>
      <c r="GD18" s="39"/>
      <c r="GE18" s="39"/>
      <c r="GF18" s="39"/>
      <c r="GG18" s="39"/>
      <c r="GI18" s="39"/>
      <c r="GJ18" s="39"/>
      <c r="GK18" s="39"/>
      <c r="GL18" s="39"/>
      <c r="GM18" s="39"/>
      <c r="GN18" s="39"/>
      <c r="GO18" s="39"/>
      <c r="GQ18" s="39"/>
      <c r="GR18" s="39"/>
      <c r="GS18" s="39"/>
      <c r="GT18" s="39"/>
      <c r="GU18" s="39"/>
      <c r="GV18" s="39"/>
      <c r="GW18" s="39"/>
      <c r="GY18" s="39"/>
      <c r="GZ18" s="39"/>
      <c r="HA18" s="39"/>
      <c r="HB18" s="39"/>
      <c r="HC18" s="39"/>
      <c r="HD18" s="39"/>
      <c r="HE18" s="39"/>
      <c r="HG18" s="39"/>
      <c r="HH18" s="39"/>
      <c r="HI18" s="39"/>
      <c r="HJ18" s="39"/>
      <c r="HK18" s="39"/>
      <c r="HL18" s="39"/>
      <c r="HM18" s="39"/>
      <c r="HO18" s="39"/>
      <c r="HP18" s="39"/>
      <c r="HQ18" s="39"/>
      <c r="HR18" s="39"/>
      <c r="HS18" s="39"/>
      <c r="HT18" s="39"/>
      <c r="HU18" s="39"/>
      <c r="HW18" s="39"/>
      <c r="HX18" s="39"/>
      <c r="HY18" s="39"/>
      <c r="HZ18" s="39"/>
      <c r="IA18" s="39"/>
      <c r="IB18" s="39"/>
      <c r="IC18" s="39"/>
      <c r="IE18" s="39"/>
      <c r="IF18" s="39"/>
      <c r="IG18" s="39"/>
      <c r="IH18" s="39"/>
      <c r="II18" s="39"/>
      <c r="IJ18" s="39"/>
      <c r="IK18" s="39"/>
      <c r="IM18" s="39"/>
      <c r="IN18" s="39"/>
      <c r="IO18" s="39"/>
      <c r="IP18" s="39"/>
      <c r="IQ18" s="39"/>
      <c r="IR18" s="39"/>
      <c r="IS18" s="39"/>
      <c r="IU18" s="39"/>
      <c r="IV18" s="39"/>
      <c r="IW18" s="39"/>
      <c r="IX18" s="39"/>
      <c r="IY18" s="39"/>
      <c r="IZ18" s="39"/>
      <c r="JA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</row>
    <row r="19" spans="1:927" ht="12.75" customHeight="1" x14ac:dyDescent="0.2">
      <c r="A19" s="93">
        <f>SQRT(A17)</f>
        <v>0.20894859853128794</v>
      </c>
      <c r="B19" s="91"/>
      <c r="C19" s="92"/>
      <c r="D19" s="45" t="s">
        <v>552</v>
      </c>
      <c r="E19" s="48">
        <f>C25</f>
        <v>66</v>
      </c>
      <c r="F19" s="46" t="s">
        <v>572</v>
      </c>
      <c r="G19" s="25"/>
      <c r="H19" s="47">
        <f>SUM(AP97)</f>
        <v>12328977567329.313</v>
      </c>
      <c r="I19" s="28"/>
      <c r="AS19" s="39"/>
      <c r="AT19" s="38"/>
      <c r="AU19" s="38"/>
      <c r="AV19" s="38"/>
      <c r="AW19" s="38"/>
      <c r="AX19" s="38"/>
      <c r="AY19" s="38"/>
      <c r="AZ19" s="38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M19" s="39"/>
      <c r="EN19" s="39"/>
      <c r="EO19" s="39"/>
      <c r="EP19" s="39"/>
      <c r="EQ19" s="39"/>
      <c r="ER19" s="39"/>
      <c r="ES19" s="39"/>
      <c r="EU19" s="39"/>
      <c r="EV19" s="39"/>
      <c r="EW19" s="39"/>
      <c r="EX19" s="39"/>
      <c r="EY19" s="39"/>
      <c r="EZ19" s="39"/>
      <c r="FA19" s="39"/>
      <c r="FC19" s="39"/>
      <c r="FD19" s="39"/>
      <c r="FE19" s="39"/>
      <c r="FF19" s="39"/>
      <c r="FG19" s="39"/>
      <c r="FH19" s="39"/>
      <c r="FI19" s="39"/>
      <c r="FK19" s="39"/>
      <c r="FL19" s="39"/>
      <c r="FM19" s="39"/>
      <c r="FN19" s="39"/>
      <c r="FO19" s="39"/>
      <c r="FP19" s="39"/>
      <c r="FQ19" s="39"/>
      <c r="FS19" s="39"/>
      <c r="FT19" s="39"/>
      <c r="FU19" s="39"/>
      <c r="FV19" s="39"/>
      <c r="FW19" s="39"/>
      <c r="FX19" s="39"/>
      <c r="FY19" s="39"/>
      <c r="GA19" s="39"/>
      <c r="GB19" s="39"/>
      <c r="GC19" s="39"/>
      <c r="GD19" s="39"/>
      <c r="GE19" s="39"/>
      <c r="GF19" s="39"/>
      <c r="GG19" s="39"/>
      <c r="GI19" s="39"/>
      <c r="GJ19" s="39"/>
      <c r="GK19" s="39"/>
      <c r="GL19" s="39"/>
      <c r="GM19" s="39"/>
      <c r="GN19" s="39"/>
      <c r="GO19" s="39"/>
      <c r="GQ19" s="39"/>
      <c r="GR19" s="39"/>
      <c r="GS19" s="39"/>
      <c r="GT19" s="39"/>
      <c r="GU19" s="39"/>
      <c r="GV19" s="39"/>
      <c r="GW19" s="39"/>
      <c r="GY19" s="39"/>
      <c r="GZ19" s="39"/>
      <c r="HA19" s="39"/>
      <c r="HB19" s="39"/>
      <c r="HC19" s="39"/>
      <c r="HD19" s="39"/>
      <c r="HE19" s="39"/>
      <c r="HG19" s="39"/>
      <c r="HH19" s="39"/>
      <c r="HI19" s="39"/>
      <c r="HJ19" s="39"/>
      <c r="HK19" s="39"/>
      <c r="HL19" s="39"/>
      <c r="HM19" s="39"/>
      <c r="HO19" s="39"/>
      <c r="HP19" s="39"/>
      <c r="HQ19" s="39"/>
      <c r="HR19" s="39"/>
      <c r="HS19" s="39"/>
      <c r="HT19" s="39"/>
      <c r="HU19" s="39"/>
      <c r="HW19" s="39"/>
      <c r="HX19" s="39"/>
      <c r="HY19" s="39"/>
      <c r="HZ19" s="39"/>
      <c r="IA19" s="39"/>
      <c r="IB19" s="39"/>
      <c r="IC19" s="39"/>
      <c r="IE19" s="39"/>
      <c r="IF19" s="39"/>
      <c r="IG19" s="39"/>
      <c r="IH19" s="39"/>
      <c r="II19" s="39"/>
      <c r="IJ19" s="39"/>
      <c r="IK19" s="39"/>
      <c r="IM19" s="39"/>
      <c r="IN19" s="39"/>
      <c r="IO19" s="39"/>
      <c r="IP19" s="39"/>
      <c r="IQ19" s="39"/>
      <c r="IR19" s="39"/>
      <c r="IS19" s="39"/>
      <c r="IU19" s="39"/>
      <c r="IV19" s="39"/>
      <c r="IW19" s="39"/>
      <c r="IX19" s="39"/>
      <c r="IY19" s="39"/>
      <c r="IZ19" s="39"/>
      <c r="JA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</row>
    <row r="20" spans="1:927" ht="12.75" customHeight="1" x14ac:dyDescent="0.2">
      <c r="A20" s="90" t="s">
        <v>573</v>
      </c>
      <c r="B20" s="91"/>
      <c r="C20" s="92"/>
      <c r="D20" s="45" t="s">
        <v>574</v>
      </c>
      <c r="E20" s="48">
        <f>C27</f>
        <v>65</v>
      </c>
      <c r="F20" s="49" t="s">
        <v>575</v>
      </c>
      <c r="G20" s="41"/>
      <c r="H20" s="47">
        <f>SUM(AR97)</f>
        <v>9156937498200</v>
      </c>
      <c r="I20" s="28"/>
      <c r="AS20" s="39"/>
      <c r="AT20" s="38"/>
      <c r="AU20" s="38"/>
      <c r="AV20" s="38"/>
      <c r="AW20" s="38"/>
      <c r="AX20" s="38"/>
      <c r="AY20" s="38"/>
      <c r="AZ20" s="38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M20" s="39"/>
      <c r="EN20" s="39"/>
      <c r="EO20" s="39"/>
      <c r="EP20" s="39"/>
      <c r="EQ20" s="39"/>
      <c r="ER20" s="39"/>
      <c r="ES20" s="39"/>
      <c r="EU20" s="39"/>
      <c r="EV20" s="39"/>
      <c r="EW20" s="39"/>
      <c r="EX20" s="39"/>
      <c r="EY20" s="39"/>
      <c r="EZ20" s="39"/>
      <c r="FA20" s="39"/>
      <c r="FC20" s="39"/>
      <c r="FD20" s="39"/>
      <c r="FE20" s="39"/>
      <c r="FF20" s="39"/>
      <c r="FG20" s="39"/>
      <c r="FH20" s="39"/>
      <c r="FI20" s="39"/>
      <c r="FK20" s="39"/>
      <c r="FL20" s="39"/>
      <c r="FM20" s="39"/>
      <c r="FN20" s="39"/>
      <c r="FO20" s="39"/>
      <c r="FP20" s="39"/>
      <c r="FQ20" s="39"/>
      <c r="FS20" s="39"/>
      <c r="FT20" s="39"/>
      <c r="FU20" s="39"/>
      <c r="FV20" s="39"/>
      <c r="FW20" s="39"/>
      <c r="FX20" s="39"/>
      <c r="FY20" s="39"/>
      <c r="GA20" s="39"/>
      <c r="GB20" s="39"/>
      <c r="GC20" s="39"/>
      <c r="GD20" s="39"/>
      <c r="GE20" s="39"/>
      <c r="GF20" s="39"/>
      <c r="GG20" s="39"/>
      <c r="GI20" s="39"/>
      <c r="GJ20" s="39"/>
      <c r="GK20" s="39"/>
      <c r="GL20" s="39"/>
      <c r="GM20" s="39"/>
      <c r="GN20" s="39"/>
      <c r="GO20" s="39"/>
      <c r="GQ20" s="39"/>
      <c r="GR20" s="39"/>
      <c r="GS20" s="39"/>
      <c r="GT20" s="39"/>
      <c r="GU20" s="39"/>
      <c r="GV20" s="39"/>
      <c r="GW20" s="39"/>
      <c r="GY20" s="39"/>
      <c r="GZ20" s="39"/>
      <c r="HA20" s="39"/>
      <c r="HB20" s="39"/>
      <c r="HC20" s="39"/>
      <c r="HD20" s="39"/>
      <c r="HE20" s="39"/>
      <c r="HG20" s="39"/>
      <c r="HH20" s="39"/>
      <c r="HI20" s="39"/>
      <c r="HJ20" s="39"/>
      <c r="HK20" s="39"/>
      <c r="HL20" s="39"/>
      <c r="HM20" s="39"/>
      <c r="HO20" s="39"/>
      <c r="HP20" s="39"/>
      <c r="HQ20" s="39"/>
      <c r="HR20" s="39"/>
      <c r="HS20" s="39"/>
      <c r="HT20" s="39"/>
      <c r="HU20" s="39"/>
      <c r="HW20" s="39"/>
      <c r="HX20" s="39"/>
      <c r="HY20" s="39"/>
      <c r="HZ20" s="39"/>
      <c r="IA20" s="39"/>
      <c r="IB20" s="39"/>
      <c r="IC20" s="39"/>
      <c r="IE20" s="39"/>
      <c r="IF20" s="39"/>
      <c r="IG20" s="39"/>
      <c r="IH20" s="39"/>
      <c r="II20" s="39"/>
      <c r="IJ20" s="39"/>
      <c r="IK20" s="39"/>
      <c r="IM20" s="39"/>
      <c r="IN20" s="39"/>
      <c r="IO20" s="39"/>
      <c r="IP20" s="39"/>
      <c r="IQ20" s="39"/>
      <c r="IR20" s="39"/>
      <c r="IS20" s="39"/>
      <c r="IU20" s="39"/>
      <c r="IV20" s="39"/>
      <c r="IW20" s="39"/>
      <c r="IX20" s="39"/>
      <c r="IY20" s="39"/>
      <c r="IZ20" s="39"/>
      <c r="JA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AII20" s="22" t="s">
        <v>576</v>
      </c>
    </row>
    <row r="21" spans="1:927" ht="12.75" customHeight="1" x14ac:dyDescent="0.2">
      <c r="A21" s="106">
        <f>SUM(A19/A9)*100</f>
        <v>28.360159353200139</v>
      </c>
      <c r="B21" s="91"/>
      <c r="C21" s="92"/>
      <c r="D21" s="45" t="s">
        <v>577</v>
      </c>
      <c r="E21" s="50">
        <f>TINV(0.05,E19)</f>
        <v>1.996564418952312</v>
      </c>
      <c r="F21" s="51" t="s">
        <v>578</v>
      </c>
      <c r="G21" s="26"/>
      <c r="H21" s="52">
        <f>SUM(A5)</f>
        <v>30442767.75</v>
      </c>
      <c r="I21" s="28"/>
      <c r="AS21" s="39"/>
      <c r="AT21" s="38"/>
      <c r="AU21" s="38"/>
      <c r="AV21" s="38"/>
      <c r="AW21" s="38"/>
      <c r="AX21" s="38"/>
      <c r="AY21" s="38"/>
      <c r="AZ21" s="38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M21" s="39"/>
      <c r="EN21" s="39"/>
      <c r="EO21" s="39"/>
      <c r="EP21" s="39"/>
      <c r="EQ21" s="39"/>
      <c r="ER21" s="39"/>
      <c r="ES21" s="39"/>
      <c r="EU21" s="39"/>
      <c r="EV21" s="39"/>
      <c r="EW21" s="39"/>
      <c r="EX21" s="39"/>
      <c r="EY21" s="39"/>
      <c r="EZ21" s="39"/>
      <c r="FA21" s="39"/>
      <c r="FC21" s="39"/>
      <c r="FD21" s="39"/>
      <c r="FE21" s="39"/>
      <c r="FF21" s="39"/>
      <c r="FG21" s="39"/>
      <c r="FH21" s="39"/>
      <c r="FI21" s="39"/>
      <c r="FK21" s="39"/>
      <c r="FL21" s="39"/>
      <c r="FM21" s="39"/>
      <c r="FN21" s="39"/>
      <c r="FO21" s="39"/>
      <c r="FP21" s="39"/>
      <c r="FQ21" s="39"/>
      <c r="FS21" s="39"/>
      <c r="FT21" s="39"/>
      <c r="FU21" s="39"/>
      <c r="FV21" s="39"/>
      <c r="FW21" s="39"/>
      <c r="FX21" s="39"/>
      <c r="FY21" s="39"/>
      <c r="GA21" s="39"/>
      <c r="GB21" s="39"/>
      <c r="GC21" s="39"/>
      <c r="GD21" s="39"/>
      <c r="GE21" s="39"/>
      <c r="GF21" s="39"/>
      <c r="GG21" s="39"/>
      <c r="GI21" s="39"/>
      <c r="GJ21" s="39"/>
      <c r="GK21" s="39"/>
      <c r="GL21" s="39"/>
      <c r="GM21" s="39"/>
      <c r="GN21" s="39"/>
      <c r="GO21" s="39"/>
      <c r="GQ21" s="39"/>
      <c r="GR21" s="39"/>
      <c r="GS21" s="39"/>
      <c r="GT21" s="39"/>
      <c r="GU21" s="39"/>
      <c r="GV21" s="39"/>
      <c r="GW21" s="39"/>
      <c r="GY21" s="39"/>
      <c r="GZ21" s="39"/>
      <c r="HA21" s="39"/>
      <c r="HB21" s="39"/>
      <c r="HC21" s="39"/>
      <c r="HD21" s="39"/>
      <c r="HE21" s="39"/>
      <c r="HG21" s="39"/>
      <c r="HH21" s="39"/>
      <c r="HI21" s="39"/>
      <c r="HJ21" s="39"/>
      <c r="HK21" s="39"/>
      <c r="HL21" s="39"/>
      <c r="HM21" s="39"/>
      <c r="HO21" s="39"/>
      <c r="HP21" s="39"/>
      <c r="HQ21" s="39"/>
      <c r="HR21" s="39"/>
      <c r="HS21" s="39"/>
      <c r="HT21" s="39"/>
      <c r="HU21" s="39"/>
      <c r="HW21" s="39"/>
      <c r="HX21" s="39"/>
      <c r="HY21" s="39"/>
      <c r="HZ21" s="39"/>
      <c r="IA21" s="39"/>
      <c r="IB21" s="39"/>
      <c r="IC21" s="39"/>
      <c r="IE21" s="39"/>
      <c r="IF21" s="39"/>
      <c r="IG21" s="39"/>
      <c r="IH21" s="39"/>
      <c r="II21" s="39"/>
      <c r="IJ21" s="39"/>
      <c r="IK21" s="39"/>
      <c r="IM21" s="39"/>
      <c r="IN21" s="39"/>
      <c r="IO21" s="39"/>
      <c r="IP21" s="39"/>
      <c r="IQ21" s="39"/>
      <c r="IR21" s="39"/>
      <c r="IS21" s="39"/>
      <c r="IU21" s="39"/>
      <c r="IV21" s="39"/>
      <c r="IW21" s="39"/>
      <c r="IX21" s="39"/>
      <c r="IY21" s="39"/>
      <c r="IZ21" s="39"/>
      <c r="JA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AII21" s="22" t="s">
        <v>579</v>
      </c>
    </row>
    <row r="22" spans="1:927" ht="12.75" customHeight="1" x14ac:dyDescent="0.2">
      <c r="A22" s="90" t="s">
        <v>580</v>
      </c>
      <c r="B22" s="91"/>
      <c r="C22" s="92"/>
      <c r="D22" s="53" t="s">
        <v>581</v>
      </c>
      <c r="E22" s="50">
        <f>SQRT(H18-(2*E18*H20)+(E18^2*H19))/(AVERAGE(AK31:AK96)*SQRT(E19*(E19-1)))</f>
        <v>1.1208105153929549E-2</v>
      </c>
      <c r="F22" s="26"/>
      <c r="G22" s="26"/>
      <c r="H22" s="27"/>
      <c r="I22" s="28"/>
      <c r="AS22" s="39"/>
      <c r="AT22" s="38"/>
      <c r="AU22" s="38"/>
      <c r="AV22" s="38"/>
      <c r="AW22" s="38"/>
      <c r="AX22" s="38"/>
      <c r="AY22" s="38"/>
      <c r="AZ22" s="38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M22" s="39"/>
      <c r="EN22" s="39"/>
      <c r="EO22" s="39"/>
      <c r="EP22" s="39"/>
      <c r="EQ22" s="39"/>
      <c r="ER22" s="39"/>
      <c r="ES22" s="39"/>
      <c r="EU22" s="39"/>
      <c r="EV22" s="39"/>
      <c r="EW22" s="39"/>
      <c r="EX22" s="39"/>
      <c r="EY22" s="39"/>
      <c r="EZ22" s="39"/>
      <c r="FA22" s="39"/>
      <c r="FC22" s="39"/>
      <c r="FD22" s="39"/>
      <c r="FE22" s="39"/>
      <c r="FF22" s="39"/>
      <c r="FG22" s="39"/>
      <c r="FH22" s="39"/>
      <c r="FI22" s="39"/>
      <c r="FK22" s="39"/>
      <c r="FL22" s="39"/>
      <c r="FM22" s="39"/>
      <c r="FN22" s="39"/>
      <c r="FO22" s="39"/>
      <c r="FP22" s="39"/>
      <c r="FQ22" s="39"/>
      <c r="FS22" s="39"/>
      <c r="FT22" s="39"/>
      <c r="FU22" s="39"/>
      <c r="FV22" s="39"/>
      <c r="FW22" s="39"/>
      <c r="FX22" s="39"/>
      <c r="FY22" s="39"/>
      <c r="GA22" s="39"/>
      <c r="GB22" s="39"/>
      <c r="GC22" s="39"/>
      <c r="GD22" s="39"/>
      <c r="GE22" s="39"/>
      <c r="GF22" s="39"/>
      <c r="GG22" s="39"/>
      <c r="GI22" s="39"/>
      <c r="GJ22" s="39"/>
      <c r="GK22" s="39"/>
      <c r="GL22" s="39"/>
      <c r="GM22" s="39"/>
      <c r="GN22" s="39"/>
      <c r="GO22" s="39"/>
      <c r="GQ22" s="39"/>
      <c r="GR22" s="39"/>
      <c r="GS22" s="39"/>
      <c r="GT22" s="39"/>
      <c r="GU22" s="39"/>
      <c r="GV22" s="39"/>
      <c r="GW22" s="39"/>
      <c r="GY22" s="39"/>
      <c r="GZ22" s="39"/>
      <c r="HA22" s="39"/>
      <c r="HB22" s="39"/>
      <c r="HC22" s="39"/>
      <c r="HD22" s="39"/>
      <c r="HE22" s="39"/>
      <c r="HG22" s="39"/>
      <c r="HH22" s="39"/>
      <c r="HI22" s="39"/>
      <c r="HJ22" s="39"/>
      <c r="HK22" s="39"/>
      <c r="HL22" s="39"/>
      <c r="HM22" s="39"/>
      <c r="HO22" s="39"/>
      <c r="HP22" s="39"/>
      <c r="HQ22" s="39"/>
      <c r="HR22" s="39"/>
      <c r="HS22" s="39"/>
      <c r="HT22" s="39"/>
      <c r="HU22" s="39"/>
      <c r="HW22" s="39"/>
      <c r="HX22" s="39"/>
      <c r="HY22" s="39"/>
      <c r="HZ22" s="39"/>
      <c r="IA22" s="39"/>
      <c r="IB22" s="39"/>
      <c r="IC22" s="39"/>
      <c r="IE22" s="39"/>
      <c r="IF22" s="39"/>
      <c r="IG22" s="39"/>
      <c r="IH22" s="39"/>
      <c r="II22" s="39"/>
      <c r="IJ22" s="39"/>
      <c r="IK22" s="39"/>
      <c r="IM22" s="39"/>
      <c r="IN22" s="39"/>
      <c r="IO22" s="39"/>
      <c r="IP22" s="39"/>
      <c r="IQ22" s="39"/>
      <c r="IR22" s="39"/>
      <c r="IS22" s="39"/>
      <c r="IU22" s="39"/>
      <c r="IV22" s="39"/>
      <c r="IW22" s="39"/>
      <c r="IX22" s="39"/>
      <c r="IY22" s="39"/>
      <c r="IZ22" s="39"/>
      <c r="JA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AII22" s="22" t="s">
        <v>582</v>
      </c>
    </row>
    <row r="23" spans="1:927" ht="12.75" customHeight="1" thickBot="1" x14ac:dyDescent="0.25">
      <c r="A23" s="93">
        <f>SUM(A7/A11)</f>
        <v>1.0221218949948336</v>
      </c>
      <c r="B23" s="91"/>
      <c r="C23" s="92"/>
      <c r="D23" s="54" t="s">
        <v>559</v>
      </c>
      <c r="E23" s="54"/>
      <c r="F23" s="55">
        <f>E18-(E21*E22)</f>
        <v>0.69100215290850731</v>
      </c>
      <c r="G23" s="35" t="s">
        <v>560</v>
      </c>
      <c r="H23" s="56">
        <f>E18+(E21*E22)</f>
        <v>0.73575756081693089</v>
      </c>
      <c r="I23" s="57"/>
      <c r="AS23" s="39"/>
      <c r="AT23" s="38"/>
      <c r="AU23" s="38"/>
      <c r="AV23" s="38"/>
      <c r="AW23" s="38"/>
      <c r="AX23" s="38"/>
      <c r="AY23" s="38"/>
      <c r="AZ23" s="38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M23" s="39"/>
      <c r="EN23" s="39"/>
      <c r="EO23" s="39"/>
      <c r="EP23" s="39"/>
      <c r="EQ23" s="39"/>
      <c r="ER23" s="39"/>
      <c r="ES23" s="39"/>
      <c r="EU23" s="39"/>
      <c r="EV23" s="39"/>
      <c r="EW23" s="39"/>
      <c r="EX23" s="39"/>
      <c r="EY23" s="39"/>
      <c r="EZ23" s="39"/>
      <c r="FA23" s="39"/>
      <c r="FC23" s="39"/>
      <c r="FD23" s="39"/>
      <c r="FE23" s="39"/>
      <c r="FF23" s="39"/>
      <c r="FG23" s="39"/>
      <c r="FH23" s="39"/>
      <c r="FI23" s="39"/>
      <c r="FK23" s="39"/>
      <c r="FL23" s="39"/>
      <c r="FM23" s="39"/>
      <c r="FN23" s="39"/>
      <c r="FO23" s="39"/>
      <c r="FP23" s="39"/>
      <c r="FQ23" s="39"/>
      <c r="FS23" s="39"/>
      <c r="FT23" s="39"/>
      <c r="FU23" s="39"/>
      <c r="FV23" s="39"/>
      <c r="FW23" s="39"/>
      <c r="FX23" s="39"/>
      <c r="FY23" s="39"/>
      <c r="GA23" s="39"/>
      <c r="GB23" s="39"/>
      <c r="GC23" s="39"/>
      <c r="GD23" s="39"/>
      <c r="GE23" s="39"/>
      <c r="GF23" s="39"/>
      <c r="GG23" s="39"/>
      <c r="GI23" s="39"/>
      <c r="GJ23" s="39"/>
      <c r="GK23" s="39"/>
      <c r="GL23" s="39"/>
      <c r="GM23" s="39"/>
      <c r="GN23" s="39"/>
      <c r="GO23" s="39"/>
      <c r="GQ23" s="39"/>
      <c r="GR23" s="39"/>
      <c r="GS23" s="39"/>
      <c r="GT23" s="39"/>
      <c r="GU23" s="39"/>
      <c r="GV23" s="39"/>
      <c r="GW23" s="39"/>
      <c r="GY23" s="39"/>
      <c r="GZ23" s="39"/>
      <c r="HA23" s="39"/>
      <c r="HB23" s="39"/>
      <c r="HC23" s="39"/>
      <c r="HD23" s="39"/>
      <c r="HE23" s="39"/>
      <c r="HG23" s="39"/>
      <c r="HH23" s="39"/>
      <c r="HI23" s="39"/>
      <c r="HJ23" s="39"/>
      <c r="HK23" s="39"/>
      <c r="HL23" s="39"/>
      <c r="HM23" s="39"/>
      <c r="HO23" s="39"/>
      <c r="HP23" s="39"/>
      <c r="HQ23" s="39"/>
      <c r="HR23" s="39"/>
      <c r="HS23" s="39"/>
      <c r="HT23" s="39"/>
      <c r="HU23" s="39"/>
      <c r="HW23" s="39"/>
      <c r="HX23" s="39"/>
      <c r="HY23" s="39"/>
      <c r="HZ23" s="39"/>
      <c r="IA23" s="39"/>
      <c r="IB23" s="39"/>
      <c r="IC23" s="39"/>
      <c r="IE23" s="39"/>
      <c r="IF23" s="39"/>
      <c r="IG23" s="39"/>
      <c r="IH23" s="39"/>
      <c r="II23" s="39"/>
      <c r="IJ23" s="39"/>
      <c r="IK23" s="39"/>
      <c r="IM23" s="39"/>
      <c r="IN23" s="39"/>
      <c r="IO23" s="39"/>
      <c r="IP23" s="39"/>
      <c r="IQ23" s="39"/>
      <c r="IR23" s="39"/>
      <c r="IS23" s="39"/>
      <c r="IU23" s="39"/>
      <c r="IV23" s="39"/>
      <c r="IW23" s="39"/>
      <c r="IX23" s="39"/>
      <c r="IY23" s="39"/>
      <c r="IZ23" s="39"/>
      <c r="JA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I23" s="22" t="s">
        <v>583</v>
      </c>
      <c r="AII23" s="22" t="s">
        <v>584</v>
      </c>
    </row>
    <row r="24" spans="1:927" ht="12.75" customHeight="1" thickTop="1" x14ac:dyDescent="0.2">
      <c r="A24" s="93" t="s">
        <v>552</v>
      </c>
      <c r="B24" s="91"/>
      <c r="C24" s="92"/>
      <c r="D24" s="94" t="s">
        <v>585</v>
      </c>
      <c r="E24" s="95"/>
      <c r="F24" s="95"/>
      <c r="G24" s="95"/>
      <c r="H24" s="96"/>
      <c r="I24" s="58"/>
      <c r="AS24" s="39"/>
      <c r="AT24" s="38"/>
      <c r="AU24" s="38"/>
      <c r="AV24" s="38"/>
      <c r="AW24" s="38"/>
      <c r="AX24" s="38"/>
      <c r="AY24" s="38"/>
      <c r="AZ24" s="38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M24" s="39"/>
      <c r="EN24" s="39"/>
      <c r="EO24" s="39"/>
      <c r="EP24" s="39"/>
      <c r="EQ24" s="39"/>
      <c r="ER24" s="39"/>
      <c r="ES24" s="39"/>
      <c r="EU24" s="39"/>
      <c r="EV24" s="39"/>
      <c r="EW24" s="39"/>
      <c r="EX24" s="39"/>
      <c r="EY24" s="39"/>
      <c r="EZ24" s="39"/>
      <c r="FA24" s="39"/>
      <c r="FC24" s="39"/>
      <c r="FD24" s="39"/>
      <c r="FE24" s="39"/>
      <c r="FF24" s="39"/>
      <c r="FG24" s="39"/>
      <c r="FH24" s="39"/>
      <c r="FI24" s="39"/>
      <c r="FK24" s="39"/>
      <c r="FL24" s="39"/>
      <c r="FM24" s="39"/>
      <c r="FN24" s="39"/>
      <c r="FO24" s="39"/>
      <c r="FP24" s="39"/>
      <c r="FQ24" s="39"/>
      <c r="FS24" s="39"/>
      <c r="FT24" s="39"/>
      <c r="FU24" s="39"/>
      <c r="FV24" s="39"/>
      <c r="FW24" s="39"/>
      <c r="FX24" s="39"/>
      <c r="FY24" s="39"/>
      <c r="GA24" s="39"/>
      <c r="GB24" s="39"/>
      <c r="GC24" s="39"/>
      <c r="GD24" s="39"/>
      <c r="GE24" s="39"/>
      <c r="GF24" s="39"/>
      <c r="GG24" s="39"/>
      <c r="GI24" s="39"/>
      <c r="GJ24" s="39"/>
      <c r="GK24" s="39"/>
      <c r="GL24" s="39"/>
      <c r="GM24" s="39"/>
      <c r="GN24" s="39"/>
      <c r="GO24" s="39"/>
      <c r="GQ24" s="39"/>
      <c r="GR24" s="39"/>
      <c r="GS24" s="39"/>
      <c r="GT24" s="39"/>
      <c r="GU24" s="39"/>
      <c r="GV24" s="39"/>
      <c r="GW24" s="39"/>
      <c r="GY24" s="39"/>
      <c r="GZ24" s="39"/>
      <c r="HA24" s="39"/>
      <c r="HB24" s="39"/>
      <c r="HC24" s="39"/>
      <c r="HD24" s="39"/>
      <c r="HE24" s="39"/>
      <c r="HG24" s="39"/>
      <c r="HH24" s="39"/>
      <c r="HI24" s="39"/>
      <c r="HJ24" s="39"/>
      <c r="HK24" s="39"/>
      <c r="HL24" s="39"/>
      <c r="HM24" s="39"/>
      <c r="HO24" s="39"/>
      <c r="HP24" s="39"/>
      <c r="HQ24" s="39"/>
      <c r="HR24" s="39"/>
      <c r="HS24" s="39"/>
      <c r="HT24" s="39"/>
      <c r="HU24" s="39"/>
      <c r="HW24" s="39"/>
      <c r="HX24" s="39"/>
      <c r="HY24" s="39"/>
      <c r="HZ24" s="39"/>
      <c r="IA24" s="39"/>
      <c r="IB24" s="39"/>
      <c r="IC24" s="39"/>
      <c r="IE24" s="39"/>
      <c r="IF24" s="39"/>
      <c r="IG24" s="39"/>
      <c r="IH24" s="39"/>
      <c r="II24" s="39"/>
      <c r="IJ24" s="39"/>
      <c r="IK24" s="39"/>
      <c r="IM24" s="39"/>
      <c r="IN24" s="39"/>
      <c r="IO24" s="39"/>
      <c r="IP24" s="39"/>
      <c r="IQ24" s="39"/>
      <c r="IR24" s="39"/>
      <c r="IS24" s="39"/>
      <c r="IU24" s="39"/>
      <c r="IV24" s="39"/>
      <c r="IW24" s="39"/>
      <c r="IX24" s="39"/>
      <c r="IY24" s="39"/>
      <c r="IZ24" s="39"/>
      <c r="JA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AII24" s="22" t="s">
        <v>12</v>
      </c>
    </row>
    <row r="25" spans="1:927" ht="12.75" customHeight="1" thickBot="1" x14ac:dyDescent="0.25">
      <c r="A25" s="61"/>
      <c r="B25" s="59"/>
      <c r="C25" s="60">
        <f>COUNT(J31:J96)</f>
        <v>66</v>
      </c>
      <c r="D25" s="97"/>
      <c r="E25" s="97"/>
      <c r="F25" s="97"/>
      <c r="G25" s="97"/>
      <c r="H25" s="98"/>
      <c r="I25" s="58"/>
      <c r="AS25" s="39"/>
      <c r="AT25" s="38"/>
      <c r="AU25" s="38"/>
      <c r="AV25" s="38"/>
      <c r="AW25" s="38"/>
      <c r="AX25" s="38"/>
      <c r="AY25" s="38"/>
      <c r="AZ25" s="38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M25" s="39"/>
      <c r="EN25" s="39"/>
      <c r="EO25" s="39"/>
      <c r="EP25" s="39"/>
      <c r="EQ25" s="39"/>
      <c r="ER25" s="39"/>
      <c r="ES25" s="39"/>
      <c r="EU25" s="39"/>
      <c r="EV25" s="39"/>
      <c r="EW25" s="39"/>
      <c r="EX25" s="39"/>
      <c r="EY25" s="39"/>
      <c r="EZ25" s="39"/>
      <c r="FA25" s="39"/>
      <c r="FC25" s="39"/>
      <c r="FD25" s="39"/>
      <c r="FE25" s="39"/>
      <c r="FF25" s="39"/>
      <c r="FG25" s="39"/>
      <c r="FH25" s="39"/>
      <c r="FI25" s="39"/>
      <c r="FK25" s="39"/>
      <c r="FL25" s="39"/>
      <c r="FM25" s="39"/>
      <c r="FN25" s="39"/>
      <c r="FO25" s="39"/>
      <c r="FP25" s="39"/>
      <c r="FQ25" s="39"/>
      <c r="FS25" s="39"/>
      <c r="FT25" s="39"/>
      <c r="FU25" s="39"/>
      <c r="FV25" s="39"/>
      <c r="FW25" s="39"/>
      <c r="FX25" s="39"/>
      <c r="FY25" s="39"/>
      <c r="GA25" s="39"/>
      <c r="GB25" s="39"/>
      <c r="GC25" s="39"/>
      <c r="GD25" s="39"/>
      <c r="GE25" s="39"/>
      <c r="GF25" s="39"/>
      <c r="GG25" s="39"/>
      <c r="GI25" s="39"/>
      <c r="GJ25" s="39"/>
      <c r="GK25" s="39"/>
      <c r="GL25" s="39"/>
      <c r="GM25" s="39"/>
      <c r="GN25" s="39"/>
      <c r="GO25" s="39"/>
      <c r="GQ25" s="39"/>
      <c r="GR25" s="39"/>
      <c r="GS25" s="39"/>
      <c r="GT25" s="39"/>
      <c r="GU25" s="39"/>
      <c r="GV25" s="39"/>
      <c r="GW25" s="39"/>
      <c r="GY25" s="39"/>
      <c r="GZ25" s="39"/>
      <c r="HA25" s="39"/>
      <c r="HB25" s="39"/>
      <c r="HC25" s="39"/>
      <c r="HD25" s="39"/>
      <c r="HE25" s="39"/>
      <c r="HG25" s="39"/>
      <c r="HH25" s="39"/>
      <c r="HI25" s="39"/>
      <c r="HJ25" s="39"/>
      <c r="HK25" s="39"/>
      <c r="HL25" s="39"/>
      <c r="HM25" s="39"/>
      <c r="HO25" s="39"/>
      <c r="HP25" s="39"/>
      <c r="HQ25" s="39"/>
      <c r="HR25" s="39"/>
      <c r="HS25" s="39"/>
      <c r="HT25" s="39"/>
      <c r="HU25" s="39"/>
      <c r="HW25" s="39"/>
      <c r="HX25" s="39"/>
      <c r="HY25" s="39"/>
      <c r="HZ25" s="39"/>
      <c r="IA25" s="39"/>
      <c r="IB25" s="39"/>
      <c r="IC25" s="39"/>
      <c r="IE25" s="39"/>
      <c r="IF25" s="39"/>
      <c r="IG25" s="39"/>
      <c r="IH25" s="39"/>
      <c r="II25" s="39"/>
      <c r="IJ25" s="39"/>
      <c r="IK25" s="39"/>
      <c r="IM25" s="39"/>
      <c r="IN25" s="39"/>
      <c r="IO25" s="39"/>
      <c r="IP25" s="39"/>
      <c r="IQ25" s="39"/>
      <c r="IR25" s="39"/>
      <c r="IS25" s="39"/>
      <c r="IU25" s="39"/>
      <c r="IV25" s="39"/>
      <c r="IW25" s="39"/>
      <c r="IX25" s="39"/>
      <c r="IY25" s="39"/>
      <c r="IZ25" s="39"/>
      <c r="JA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AII25" s="22" t="s">
        <v>586</v>
      </c>
    </row>
    <row r="26" spans="1:927" ht="12.75" customHeight="1" thickTop="1" x14ac:dyDescent="0.25">
      <c r="A26" s="99" t="s">
        <v>574</v>
      </c>
      <c r="B26" s="100"/>
      <c r="C26" s="101"/>
      <c r="J26" s="22"/>
      <c r="K26" s="62" t="s">
        <v>587</v>
      </c>
      <c r="AS26" s="39"/>
      <c r="AT26" s="38"/>
      <c r="AU26" s="38"/>
      <c r="AV26" s="38"/>
      <c r="AW26" s="38"/>
      <c r="AX26" s="38"/>
      <c r="AY26" s="38"/>
      <c r="AZ26" s="38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M26" s="39"/>
      <c r="EN26" s="39"/>
      <c r="EO26" s="39"/>
      <c r="EP26" s="39"/>
      <c r="EQ26" s="39"/>
      <c r="ER26" s="39"/>
      <c r="ES26" s="39"/>
      <c r="EU26" s="39"/>
      <c r="EV26" s="39"/>
      <c r="EW26" s="39"/>
      <c r="EX26" s="39"/>
      <c r="EY26" s="39"/>
      <c r="EZ26" s="39"/>
      <c r="FA26" s="39"/>
      <c r="FC26" s="39"/>
      <c r="FD26" s="39"/>
      <c r="FE26" s="39"/>
      <c r="FF26" s="39"/>
      <c r="FG26" s="39"/>
      <c r="FH26" s="39"/>
      <c r="FI26" s="39"/>
      <c r="FK26" s="39"/>
      <c r="FL26" s="39"/>
      <c r="FM26" s="39"/>
      <c r="FN26" s="39"/>
      <c r="FO26" s="39"/>
      <c r="FP26" s="39"/>
      <c r="FQ26" s="39"/>
      <c r="FS26" s="39"/>
      <c r="FT26" s="39"/>
      <c r="FU26" s="39"/>
      <c r="FV26" s="39"/>
      <c r="FW26" s="39"/>
      <c r="FX26" s="39"/>
      <c r="FY26" s="39"/>
      <c r="GA26" s="39"/>
      <c r="GB26" s="39"/>
      <c r="GC26" s="39"/>
      <c r="GD26" s="39"/>
      <c r="GE26" s="39"/>
      <c r="GF26" s="39"/>
      <c r="GG26" s="39"/>
      <c r="GI26" s="39"/>
      <c r="GJ26" s="39"/>
      <c r="GK26" s="39"/>
      <c r="GL26" s="39"/>
      <c r="GM26" s="39"/>
      <c r="GN26" s="39"/>
      <c r="GO26" s="39"/>
      <c r="GQ26" s="39"/>
      <c r="GR26" s="39"/>
      <c r="GS26" s="39"/>
      <c r="GT26" s="39"/>
      <c r="GU26" s="39"/>
      <c r="GV26" s="39"/>
      <c r="GW26" s="39"/>
      <c r="GY26" s="39"/>
      <c r="GZ26" s="39"/>
      <c r="HA26" s="39"/>
      <c r="HB26" s="39"/>
      <c r="HC26" s="39"/>
      <c r="HD26" s="39"/>
      <c r="HE26" s="39"/>
      <c r="HG26" s="39"/>
      <c r="HH26" s="39"/>
      <c r="HI26" s="39"/>
      <c r="HJ26" s="39"/>
      <c r="HK26" s="39"/>
      <c r="HL26" s="39"/>
      <c r="HM26" s="39"/>
      <c r="HO26" s="39"/>
      <c r="HP26" s="39"/>
      <c r="HQ26" s="39"/>
      <c r="HR26" s="39"/>
      <c r="HS26" s="39"/>
      <c r="HT26" s="39"/>
      <c r="HU26" s="39"/>
      <c r="HW26" s="39"/>
      <c r="HX26" s="39"/>
      <c r="HY26" s="39"/>
      <c r="HZ26" s="39"/>
      <c r="IA26" s="39"/>
      <c r="IB26" s="39"/>
      <c r="IC26" s="39"/>
      <c r="IE26" s="39"/>
      <c r="IF26" s="39"/>
      <c r="IG26" s="39"/>
      <c r="IH26" s="39"/>
      <c r="II26" s="39"/>
      <c r="IJ26" s="39"/>
      <c r="IK26" s="39"/>
      <c r="IM26" s="39"/>
      <c r="IN26" s="39"/>
      <c r="IO26" s="39"/>
      <c r="IP26" s="39"/>
      <c r="IQ26" s="39"/>
      <c r="IR26" s="39"/>
      <c r="IS26" s="39"/>
      <c r="IU26" s="39"/>
      <c r="IV26" s="39"/>
      <c r="IW26" s="39"/>
      <c r="IX26" s="39"/>
      <c r="IY26" s="39"/>
      <c r="IZ26" s="39"/>
      <c r="JA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</row>
    <row r="27" spans="1:927" ht="12.75" customHeight="1" thickBot="1" x14ac:dyDescent="0.25">
      <c r="A27" s="63"/>
      <c r="B27" s="64"/>
      <c r="C27" s="65">
        <f>SUM(C25-1)</f>
        <v>65</v>
      </c>
      <c r="D27" s="102" t="s">
        <v>588</v>
      </c>
      <c r="E27" s="103"/>
      <c r="F27" s="103"/>
      <c r="G27" s="103"/>
      <c r="H27" s="103"/>
      <c r="I27" s="103"/>
      <c r="J27" s="103"/>
      <c r="K27" s="103"/>
      <c r="AS27" s="39"/>
      <c r="AT27" s="38"/>
      <c r="AU27" s="38"/>
      <c r="AV27" s="38"/>
      <c r="AW27" s="38"/>
      <c r="AX27" s="38"/>
      <c r="AY27" s="38"/>
      <c r="AZ27" s="38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M27" s="39"/>
      <c r="EN27" s="39"/>
      <c r="EO27" s="39"/>
      <c r="EP27" s="39"/>
      <c r="EQ27" s="39"/>
      <c r="ER27" s="39"/>
      <c r="ES27" s="39"/>
      <c r="EU27" s="39"/>
      <c r="EV27" s="39"/>
      <c r="EW27" s="39"/>
      <c r="EX27" s="39"/>
      <c r="EY27" s="39"/>
      <c r="EZ27" s="39"/>
      <c r="FA27" s="39"/>
      <c r="FC27" s="39"/>
      <c r="FD27" s="39"/>
      <c r="FE27" s="39"/>
      <c r="FF27" s="39"/>
      <c r="FG27" s="39"/>
      <c r="FH27" s="39"/>
      <c r="FI27" s="39"/>
      <c r="FK27" s="39"/>
      <c r="FL27" s="39"/>
      <c r="FM27" s="39"/>
      <c r="FN27" s="39"/>
      <c r="FO27" s="39"/>
      <c r="FP27" s="39"/>
      <c r="FQ27" s="39"/>
      <c r="FS27" s="39"/>
      <c r="FT27" s="39"/>
      <c r="FU27" s="39"/>
      <c r="FV27" s="39"/>
      <c r="FW27" s="39"/>
      <c r="FX27" s="39"/>
      <c r="FY27" s="39"/>
      <c r="GA27" s="39"/>
      <c r="GB27" s="39"/>
      <c r="GC27" s="39"/>
      <c r="GD27" s="39"/>
      <c r="GE27" s="39"/>
      <c r="GF27" s="39"/>
      <c r="GG27" s="39"/>
      <c r="GI27" s="39"/>
      <c r="GJ27" s="39"/>
      <c r="GK27" s="39"/>
      <c r="GL27" s="39"/>
      <c r="GM27" s="39"/>
      <c r="GN27" s="39"/>
      <c r="GO27" s="39"/>
      <c r="GQ27" s="39"/>
      <c r="GR27" s="39"/>
      <c r="GS27" s="39"/>
      <c r="GT27" s="39"/>
      <c r="GU27" s="39"/>
      <c r="GV27" s="39"/>
      <c r="GW27" s="39"/>
      <c r="GY27" s="39"/>
      <c r="GZ27" s="39"/>
      <c r="HA27" s="39"/>
      <c r="HB27" s="39"/>
      <c r="HC27" s="39"/>
      <c r="HD27" s="39"/>
      <c r="HE27" s="39"/>
      <c r="HG27" s="39"/>
      <c r="HH27" s="39"/>
      <c r="HI27" s="39"/>
      <c r="HJ27" s="39"/>
      <c r="HK27" s="39"/>
      <c r="HL27" s="39"/>
      <c r="HM27" s="39"/>
      <c r="HO27" s="39"/>
      <c r="HP27" s="39"/>
      <c r="HQ27" s="39"/>
      <c r="HR27" s="39"/>
      <c r="HS27" s="39"/>
      <c r="HT27" s="39"/>
      <c r="HU27" s="39"/>
      <c r="HW27" s="39"/>
      <c r="HX27" s="39"/>
      <c r="HY27" s="39"/>
      <c r="HZ27" s="39"/>
      <c r="IA27" s="39"/>
      <c r="IB27" s="39"/>
      <c r="IC27" s="39"/>
      <c r="IE27" s="39"/>
      <c r="IF27" s="39"/>
      <c r="IG27" s="39"/>
      <c r="IH27" s="39"/>
      <c r="II27" s="39"/>
      <c r="IJ27" s="39"/>
      <c r="IK27" s="39"/>
      <c r="IM27" s="39"/>
      <c r="IN27" s="39"/>
      <c r="IO27" s="39"/>
      <c r="IP27" s="39"/>
      <c r="IQ27" s="39"/>
      <c r="IR27" s="39"/>
      <c r="IS27" s="39"/>
      <c r="IU27" s="39"/>
      <c r="IV27" s="39"/>
      <c r="IW27" s="39"/>
      <c r="IX27" s="39"/>
      <c r="IY27" s="39"/>
      <c r="IZ27" s="39"/>
      <c r="JA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</row>
    <row r="28" spans="1:927" ht="12.75" customHeight="1" thickTop="1" x14ac:dyDescent="0.2">
      <c r="AS28" s="39"/>
      <c r="AT28" s="38"/>
      <c r="AU28" s="38"/>
      <c r="AV28" s="38"/>
      <c r="AW28" s="38"/>
      <c r="AX28" s="38"/>
      <c r="AY28" s="38"/>
      <c r="AZ28" s="38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M28" s="39"/>
      <c r="EN28" s="39"/>
      <c r="EO28" s="39"/>
      <c r="EP28" s="39"/>
      <c r="EQ28" s="39"/>
      <c r="ER28" s="39"/>
      <c r="ES28" s="39"/>
      <c r="EU28" s="39"/>
      <c r="EV28" s="39"/>
      <c r="EW28" s="39"/>
      <c r="EX28" s="39"/>
      <c r="EY28" s="39"/>
      <c r="EZ28" s="39"/>
      <c r="FA28" s="39"/>
      <c r="FC28" s="39"/>
      <c r="FD28" s="39"/>
      <c r="FE28" s="39"/>
      <c r="FF28" s="39"/>
      <c r="FG28" s="39"/>
      <c r="FH28" s="39"/>
      <c r="FI28" s="39"/>
      <c r="FK28" s="39"/>
      <c r="FL28" s="39"/>
      <c r="FM28" s="39"/>
      <c r="FN28" s="39"/>
      <c r="FO28" s="39"/>
      <c r="FP28" s="39"/>
      <c r="FQ28" s="39"/>
      <c r="FS28" s="39"/>
      <c r="FT28" s="39"/>
      <c r="FU28" s="39"/>
      <c r="FV28" s="39"/>
      <c r="FW28" s="39"/>
      <c r="FX28" s="39"/>
      <c r="FY28" s="39"/>
      <c r="GA28" s="39"/>
      <c r="GB28" s="39"/>
      <c r="GC28" s="39"/>
      <c r="GD28" s="39"/>
      <c r="GE28" s="39"/>
      <c r="GF28" s="39"/>
      <c r="GG28" s="39"/>
      <c r="GI28" s="39"/>
      <c r="GJ28" s="39"/>
      <c r="GK28" s="39"/>
      <c r="GL28" s="39"/>
      <c r="GM28" s="39"/>
      <c r="GN28" s="39"/>
      <c r="GO28" s="39"/>
      <c r="GQ28" s="39"/>
      <c r="GR28" s="39"/>
      <c r="GS28" s="39"/>
      <c r="GT28" s="39"/>
      <c r="GU28" s="39"/>
      <c r="GV28" s="39"/>
      <c r="GW28" s="39"/>
      <c r="GY28" s="39"/>
      <c r="GZ28" s="39"/>
      <c r="HA28" s="39"/>
      <c r="HB28" s="39"/>
      <c r="HC28" s="39"/>
      <c r="HD28" s="39"/>
      <c r="HE28" s="39"/>
      <c r="HG28" s="39"/>
      <c r="HH28" s="39"/>
      <c r="HI28" s="39"/>
      <c r="HJ28" s="39"/>
      <c r="HK28" s="39"/>
      <c r="HL28" s="39"/>
      <c r="HM28" s="39"/>
      <c r="HO28" s="39"/>
      <c r="HP28" s="39"/>
      <c r="HQ28" s="39"/>
      <c r="HR28" s="39"/>
      <c r="HS28" s="39"/>
      <c r="HT28" s="39"/>
      <c r="HU28" s="39"/>
      <c r="HW28" s="39"/>
      <c r="HX28" s="39"/>
      <c r="HY28" s="39"/>
      <c r="HZ28" s="39"/>
      <c r="IA28" s="39"/>
      <c r="IB28" s="39"/>
      <c r="IC28" s="39"/>
      <c r="IE28" s="39"/>
      <c r="IF28" s="39"/>
      <c r="IG28" s="39"/>
      <c r="IH28" s="39"/>
      <c r="II28" s="39"/>
      <c r="IJ28" s="39"/>
      <c r="IK28" s="39"/>
      <c r="IM28" s="39"/>
      <c r="IN28" s="39"/>
      <c r="IO28" s="39"/>
      <c r="IP28" s="39"/>
      <c r="IQ28" s="39"/>
      <c r="IR28" s="39"/>
      <c r="IS28" s="39"/>
      <c r="IU28" s="39"/>
      <c r="IV28" s="39"/>
      <c r="IW28" s="39"/>
      <c r="IX28" s="39"/>
      <c r="IY28" s="39"/>
      <c r="IZ28" s="39"/>
      <c r="JA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66">
        <f>'[2]LVG VALUES'!B5</f>
        <v>4580</v>
      </c>
      <c r="RH28" s="66">
        <f>'[2]LVG VALUES'!B6</f>
        <v>4580</v>
      </c>
      <c r="RI28" s="66">
        <f>'[2]LVG VALUES'!B7</f>
        <v>4580</v>
      </c>
      <c r="RJ28" s="66">
        <f>'[2]LVG VALUES'!B8</f>
        <v>4370</v>
      </c>
      <c r="RK28" s="66">
        <f>'[2]LVG VALUES'!B9</f>
        <v>4260</v>
      </c>
      <c r="RL28" s="66">
        <f>'[2]LVG VALUES'!B10</f>
        <v>4260</v>
      </c>
      <c r="RM28" s="66">
        <f>'[2]LVG VALUES'!B11</f>
        <v>4230</v>
      </c>
      <c r="RN28" s="66">
        <f>'[2]LVG VALUES'!B12</f>
        <v>4230</v>
      </c>
      <c r="RO28" s="66">
        <f>'[2]LVG VALUES'!B14</f>
        <v>3525</v>
      </c>
      <c r="RP28" s="66">
        <f>'[2]LVG VALUES'!B15</f>
        <v>3525</v>
      </c>
      <c r="RQ28" s="66">
        <f>'[2]LVG VALUES'!B16</f>
        <v>3525</v>
      </c>
      <c r="RR28" s="66">
        <f>'[2]LVG VALUES'!B17</f>
        <v>3295</v>
      </c>
      <c r="RS28" s="66">
        <f>'[2]LVG VALUES'!B18</f>
        <v>3175</v>
      </c>
      <c r="RT28" s="66">
        <f>'[2]LVG VALUES'!B19</f>
        <v>3175</v>
      </c>
      <c r="RU28" s="66">
        <f>'[2]LVG VALUES'!B20</f>
        <v>3140</v>
      </c>
      <c r="RV28" s="66">
        <f>'[2]LVG VALUES'!B21</f>
        <v>3140</v>
      </c>
      <c r="RW28" s="66">
        <f>'[2]LVG VALUES'!B23</f>
        <v>4135</v>
      </c>
      <c r="RX28" s="66">
        <f>'[2]LVG VALUES'!B24</f>
        <v>4135</v>
      </c>
      <c r="RY28" s="66">
        <f>'[2]LVG VALUES'!B25</f>
        <v>4135</v>
      </c>
      <c r="RZ28" s="66">
        <f>'[2]LVG VALUES'!B26</f>
        <v>3905</v>
      </c>
      <c r="SA28" s="66">
        <f>'[2]LVG VALUES'!B27</f>
        <v>3805</v>
      </c>
      <c r="SB28" s="66">
        <f>'[2]LVG VALUES'!B28</f>
        <v>3785</v>
      </c>
      <c r="SC28" s="66">
        <f>'[2]LVG VALUES'!B29</f>
        <v>3750</v>
      </c>
      <c r="SD28" s="66">
        <f>'[2]LVG VALUES'!B30</f>
        <v>3750</v>
      </c>
      <c r="SE28" s="66">
        <f>'[2]LVG VALUES'!B32</f>
        <v>3525</v>
      </c>
      <c r="SF28" s="66">
        <f>'[2]LVG VALUES'!B33</f>
        <v>3525</v>
      </c>
      <c r="SG28" s="66">
        <f>'[2]LVG VALUES'!B34</f>
        <v>3525</v>
      </c>
      <c r="SH28" s="66">
        <f>'[2]LVG VALUES'!B35</f>
        <v>3295</v>
      </c>
      <c r="SI28" s="66">
        <f>'[2]LVG VALUES'!B36</f>
        <v>3175</v>
      </c>
      <c r="SJ28" s="66">
        <f>'[2]LVG VALUES'!B37</f>
        <v>3175</v>
      </c>
      <c r="SK28" s="66">
        <f>'[2]LVG VALUES'!B38</f>
        <v>3140</v>
      </c>
      <c r="SL28" s="66">
        <f>'[2]LVG VALUES'!B39</f>
        <v>3140</v>
      </c>
      <c r="SM28" s="66">
        <f>'[2]LVG VALUES'!B46</f>
        <v>3525</v>
      </c>
      <c r="SN28" s="66">
        <f>'[2]LVG VALUES'!B47</f>
        <v>3525</v>
      </c>
      <c r="SO28" s="66">
        <f>'[2]LVG VALUES'!B48</f>
        <v>3525</v>
      </c>
      <c r="SP28" s="66">
        <f>'[2]LVG VALUES'!B49</f>
        <v>3295</v>
      </c>
      <c r="SQ28" s="66">
        <f>'[2]LVG VALUES'!B50</f>
        <v>3175</v>
      </c>
      <c r="SR28" s="66">
        <f>'[2]LVG VALUES'!B51</f>
        <v>3175</v>
      </c>
      <c r="SS28" s="66">
        <f>'[2]LVG VALUES'!B52</f>
        <v>3140</v>
      </c>
      <c r="ST28" s="66">
        <f>'[2]LVG VALUES'!B53</f>
        <v>3140</v>
      </c>
      <c r="SU28" s="66">
        <f>'[2]LVG VALUES'!B55</f>
        <v>3525</v>
      </c>
      <c r="SV28" s="66">
        <f>'[2]LVG VALUES'!B56</f>
        <v>3525</v>
      </c>
      <c r="SW28" s="66">
        <f>'[2]LVG VALUES'!B57</f>
        <v>3525</v>
      </c>
      <c r="SX28" s="66">
        <f>'[2]LVG VALUES'!B58</f>
        <v>3295</v>
      </c>
      <c r="SY28" s="66">
        <f>'[2]LVG VALUES'!B59</f>
        <v>3175</v>
      </c>
      <c r="SZ28" s="66">
        <f>'[2]LVG VALUES'!B60</f>
        <v>3175</v>
      </c>
      <c r="TA28" s="66">
        <f>'[2]LVG VALUES'!B61</f>
        <v>3140</v>
      </c>
      <c r="TB28" s="66">
        <f>'[2]LVG VALUES'!B62</f>
        <v>3140</v>
      </c>
      <c r="TC28" s="66">
        <f>'[2]LVG VALUES'!B64</f>
        <v>4580</v>
      </c>
      <c r="TD28" s="66">
        <f>'[2]LVG VALUES'!B65</f>
        <v>4580</v>
      </c>
      <c r="TE28" s="66">
        <f>'[2]LVG VALUES'!B66</f>
        <v>4580</v>
      </c>
      <c r="TF28" s="66">
        <f>'[2]LVG VALUES'!B67</f>
        <v>4370</v>
      </c>
      <c r="TG28" s="66">
        <f>'[2]LVG VALUES'!B68</f>
        <v>4260</v>
      </c>
      <c r="TH28" s="66">
        <f>'[2]LVG VALUES'!B69</f>
        <v>4260</v>
      </c>
      <c r="TI28" s="66">
        <f>'[2]LVG VALUES'!B70</f>
        <v>4230</v>
      </c>
      <c r="TJ28" s="66">
        <f>'[2]LVG VALUES'!B71</f>
        <v>4230</v>
      </c>
      <c r="TK28" s="66">
        <f>'[2]LVG VALUES'!B73</f>
        <v>4580</v>
      </c>
      <c r="TL28" s="66">
        <f>'[2]LVG VALUES'!B74</f>
        <v>4580</v>
      </c>
      <c r="TM28" s="66">
        <f>'[2]LVG VALUES'!B75</f>
        <v>4580</v>
      </c>
      <c r="TN28" s="66">
        <f>'[2]LVG VALUES'!B76</f>
        <v>4370</v>
      </c>
      <c r="TO28" s="66">
        <f>'[2]LVG VALUES'!B77</f>
        <v>4260</v>
      </c>
      <c r="TP28" s="66">
        <f>'[2]LVG VALUES'!B78</f>
        <v>4260</v>
      </c>
      <c r="TQ28" s="66">
        <f>'[2]LVG VALUES'!B79</f>
        <v>4230</v>
      </c>
      <c r="TR28" s="66">
        <f>'[2]LVG VALUES'!B80</f>
        <v>4230</v>
      </c>
      <c r="TS28" s="66">
        <f>'[2]LVG VALUES'!H5</f>
        <v>4580</v>
      </c>
      <c r="TT28" s="66">
        <f>'[2]LVG VALUES'!H6</f>
        <v>4580</v>
      </c>
      <c r="TU28" s="66">
        <f>'[2]LVG VALUES'!H7</f>
        <v>4580</v>
      </c>
      <c r="TV28" s="66">
        <f>'[2]LVG VALUES'!H8</f>
        <v>4370</v>
      </c>
      <c r="TW28" s="66">
        <f>'[2]LVG VALUES'!H9</f>
        <v>4260</v>
      </c>
      <c r="TX28" s="66">
        <f>'[2]LVG VALUES'!H10</f>
        <v>4260</v>
      </c>
      <c r="TY28" s="66">
        <f>'[2]LVG VALUES'!H11</f>
        <v>4230</v>
      </c>
      <c r="TZ28" s="66">
        <f>'[2]LVG VALUES'!H12</f>
        <v>4230</v>
      </c>
      <c r="UA28" s="66">
        <f>'[2]LVG VALUES'!H14</f>
        <v>3525</v>
      </c>
      <c r="UB28" s="66">
        <f>'[2]LVG VALUES'!H15</f>
        <v>3525</v>
      </c>
      <c r="UC28" s="66">
        <f>'[2]LVG VALUES'!H16</f>
        <v>3525</v>
      </c>
      <c r="UD28" s="66">
        <f>'[2]LVG VALUES'!H17</f>
        <v>3295</v>
      </c>
      <c r="UE28" s="66">
        <f>'[2]LVG VALUES'!H18</f>
        <v>3175</v>
      </c>
      <c r="UF28" s="66">
        <f>'[2]LVG VALUES'!H19</f>
        <v>3175</v>
      </c>
      <c r="UG28" s="66">
        <f>'[2]LVG VALUES'!H20</f>
        <v>3140</v>
      </c>
      <c r="UH28" s="66">
        <f>'[2]LVG VALUES'!H21</f>
        <v>3140</v>
      </c>
      <c r="UI28" s="66">
        <f>'[2]LVG VALUES'!H23</f>
        <v>4135</v>
      </c>
      <c r="UJ28" s="66">
        <f>'[2]LVG VALUES'!H24</f>
        <v>4135</v>
      </c>
      <c r="UK28" s="66">
        <f>'[2]LVG VALUES'!H25</f>
        <v>4135</v>
      </c>
      <c r="UL28" s="66">
        <f>'[2]LVG VALUES'!H26</f>
        <v>3905</v>
      </c>
      <c r="UM28" s="66">
        <f>'[2]LVG VALUES'!H27</f>
        <v>3805</v>
      </c>
      <c r="UN28" s="66">
        <f>'[2]LVG VALUES'!H28</f>
        <v>3785</v>
      </c>
      <c r="UO28" s="66">
        <f>'[2]LVG VALUES'!H29</f>
        <v>3750</v>
      </c>
      <c r="UP28" s="66">
        <f>'[2]LVG VALUES'!H30</f>
        <v>3750</v>
      </c>
      <c r="UQ28" s="66">
        <f>'[2]LVG VALUES'!H32</f>
        <v>3115</v>
      </c>
      <c r="UR28" s="66">
        <f>'[2]LVG VALUES'!H33</f>
        <v>3115</v>
      </c>
      <c r="US28" s="66">
        <f>'[2]LVG VALUES'!H34</f>
        <v>3115</v>
      </c>
      <c r="UT28" s="66">
        <f>'[2]LVG VALUES'!H35</f>
        <v>2905</v>
      </c>
      <c r="UU28" s="66">
        <f>'[2]LVG VALUES'!H36</f>
        <v>2790</v>
      </c>
      <c r="UV28" s="66">
        <f>'[2]LVG VALUES'!H37</f>
        <v>2790</v>
      </c>
      <c r="UW28" s="66">
        <f>'[2]LVG VALUES'!H38</f>
        <v>2760</v>
      </c>
      <c r="UX28" s="66">
        <f>'[2]LVG VALUES'!H39</f>
        <v>2760</v>
      </c>
      <c r="UY28" s="66">
        <f>'[2]LVG VALUES'!H46</f>
        <v>3525</v>
      </c>
      <c r="UZ28" s="66">
        <f>'[2]LVG VALUES'!H47</f>
        <v>3525</v>
      </c>
      <c r="VA28" s="66">
        <f>'[2]LVG VALUES'!H48</f>
        <v>3525</v>
      </c>
      <c r="VB28" s="66">
        <f>'[2]LVG VALUES'!H49</f>
        <v>3295</v>
      </c>
      <c r="VC28" s="66">
        <f>'[2]LVG VALUES'!H50</f>
        <v>3175</v>
      </c>
      <c r="VD28" s="66">
        <f>'[2]LVG VALUES'!H51</f>
        <v>3175</v>
      </c>
      <c r="VE28" s="66">
        <f>'[2]LVG VALUES'!H52</f>
        <v>3140</v>
      </c>
      <c r="VF28" s="66">
        <f>'[2]LVG VALUES'!H53</f>
        <v>3140</v>
      </c>
      <c r="VG28" s="66">
        <f>'[2]LVG VALUES'!H55</f>
        <v>3525</v>
      </c>
      <c r="VH28" s="66">
        <f>'[2]LVG VALUES'!H56</f>
        <v>3525</v>
      </c>
      <c r="VI28" s="66">
        <f>'[2]LVG VALUES'!H57</f>
        <v>3525</v>
      </c>
      <c r="VJ28" s="66">
        <f>'[2]LVG VALUES'!H58</f>
        <v>3295</v>
      </c>
      <c r="VK28" s="66">
        <f>'[2]LVG VALUES'!H59</f>
        <v>3175</v>
      </c>
      <c r="VL28" s="66">
        <f>'[2]LVG VALUES'!H60</f>
        <v>3175</v>
      </c>
      <c r="VM28" s="66">
        <f>'[2]LVG VALUES'!H61</f>
        <v>3140</v>
      </c>
      <c r="VN28" s="66">
        <f>'[2]LVG VALUES'!H62</f>
        <v>3140</v>
      </c>
      <c r="VO28" s="66">
        <f>'[2]LVG VALUES'!H64</f>
        <v>4580</v>
      </c>
      <c r="VP28" s="66">
        <f>'[2]LVG VALUES'!H65</f>
        <v>4580</v>
      </c>
      <c r="VQ28" s="66">
        <f>'[2]LVG VALUES'!H66</f>
        <v>4580</v>
      </c>
      <c r="VR28" s="66">
        <f>'[2]LVG VALUES'!H67</f>
        <v>4370</v>
      </c>
      <c r="VS28" s="66">
        <f>'[2]LVG VALUES'!H68</f>
        <v>4260</v>
      </c>
      <c r="VT28" s="66">
        <f>'[2]LVG VALUES'!H69</f>
        <v>4260</v>
      </c>
      <c r="VU28" s="66">
        <f>'[2]LVG VALUES'!H70</f>
        <v>4230</v>
      </c>
      <c r="VV28" s="66">
        <f>'[2]LVG VALUES'!H71</f>
        <v>4230</v>
      </c>
      <c r="VW28" s="66">
        <f>'[2]LVG VALUES'!H73</f>
        <v>4580</v>
      </c>
      <c r="VX28" s="66">
        <f>'[2]LVG VALUES'!H74</f>
        <v>4580</v>
      </c>
      <c r="VY28" s="66">
        <f>'[2]LVG VALUES'!H75</f>
        <v>4580</v>
      </c>
      <c r="VZ28" s="66">
        <f>'[2]LVG VALUES'!H76</f>
        <v>4370</v>
      </c>
      <c r="WA28" s="66">
        <f>'[2]LVG VALUES'!H77</f>
        <v>4260</v>
      </c>
      <c r="WB28" s="66">
        <f>'[2]LVG VALUES'!H78</f>
        <v>4260</v>
      </c>
      <c r="WC28" s="66">
        <f>'[2]LVG VALUES'!H79</f>
        <v>4230</v>
      </c>
      <c r="WD28" s="66">
        <f>'[2]LVG VALUES'!H80</f>
        <v>4230</v>
      </c>
      <c r="WE28" s="66">
        <f>'[2]LVG VALUES'!N5</f>
        <v>3120</v>
      </c>
      <c r="WF28" s="66">
        <f>'[2]LVG VALUES'!N6</f>
        <v>3120</v>
      </c>
      <c r="WG28" s="66">
        <f>'[2]LVG VALUES'!N7</f>
        <v>3120</v>
      </c>
      <c r="WH28" s="66">
        <f>'[2]LVG VALUES'!N8</f>
        <v>3015</v>
      </c>
      <c r="WI28" s="66">
        <f>'[2]LVG VALUES'!N9</f>
        <v>3015</v>
      </c>
      <c r="WJ28" s="66">
        <f>'[2]LVG VALUES'!N10</f>
        <v>3015</v>
      </c>
      <c r="WK28" s="66">
        <f>'[2]LVG VALUES'!N11</f>
        <v>2970</v>
      </c>
      <c r="WL28" s="66">
        <f>'[2]LVG VALUES'!N12</f>
        <v>2970</v>
      </c>
      <c r="WM28" s="66">
        <f>'[2]LVG VALUES'!N14</f>
        <v>2680</v>
      </c>
      <c r="WN28" s="66">
        <f>'[2]LVG VALUES'!N15</f>
        <v>2680</v>
      </c>
      <c r="WO28" s="66">
        <f>'[2]LVG VALUES'!N16</f>
        <v>2680</v>
      </c>
      <c r="WP28" s="66">
        <f>'[2]LVG VALUES'!N17</f>
        <v>2560</v>
      </c>
      <c r="WQ28" s="66">
        <f>'[2]LVG VALUES'!N18</f>
        <v>2540</v>
      </c>
      <c r="WR28" s="66">
        <f>'[2]LVG VALUES'!N19</f>
        <v>2540</v>
      </c>
      <c r="WS28" s="66">
        <f>'[2]LVG VALUES'!N20</f>
        <v>2510</v>
      </c>
      <c r="WT28" s="66">
        <f>'[2]LVG VALUES'!N21</f>
        <v>2510</v>
      </c>
      <c r="WU28" s="66">
        <f>'[2]LVG VALUES'!N23</f>
        <v>3265</v>
      </c>
      <c r="WV28" s="66">
        <f>'[2]LVG VALUES'!N24</f>
        <v>3265</v>
      </c>
      <c r="WW28" s="66">
        <f>'[2]LVG VALUES'!N25</f>
        <v>3265</v>
      </c>
      <c r="WX28" s="66">
        <f>'[2]LVG VALUES'!N26</f>
        <v>3145</v>
      </c>
      <c r="WY28" s="66">
        <f>'[2]LVG VALUES'!N27</f>
        <v>3145</v>
      </c>
      <c r="WZ28" s="66">
        <f>'[2]LVG VALUES'!N28</f>
        <v>3125</v>
      </c>
      <c r="XA28" s="66">
        <f>'[2]LVG VALUES'!N29</f>
        <v>3095</v>
      </c>
      <c r="XB28" s="66">
        <f>'[2]LVG VALUES'!N30</f>
        <v>3095</v>
      </c>
      <c r="XC28" s="66">
        <f>'[2]LVG VALUES'!N32</f>
        <v>2680</v>
      </c>
      <c r="XD28" s="66">
        <f>'[2]LVG VALUES'!N33</f>
        <v>2680</v>
      </c>
      <c r="XE28" s="66">
        <f>'[2]LVG VALUES'!N34</f>
        <v>2680</v>
      </c>
      <c r="XF28" s="66">
        <f>'[2]LVG VALUES'!N35</f>
        <v>2560</v>
      </c>
      <c r="XG28" s="66">
        <f>'[2]LVG VALUES'!N36</f>
        <v>2540</v>
      </c>
      <c r="XH28" s="66">
        <f>'[2]LVG VALUES'!N37</f>
        <v>2540</v>
      </c>
      <c r="XI28" s="66">
        <f>'[2]LVG VALUES'!N38</f>
        <v>2510</v>
      </c>
      <c r="XJ28" s="66">
        <f>'[2]LVG VALUES'!N39</f>
        <v>2510</v>
      </c>
      <c r="XK28" s="66">
        <f>'[2]LVG VALUES'!N46</f>
        <v>2680</v>
      </c>
      <c r="XL28" s="66">
        <f>'[2]LVG VALUES'!N47</f>
        <v>2680</v>
      </c>
      <c r="XM28" s="66">
        <f>'[2]LVG VALUES'!N48</f>
        <v>2680</v>
      </c>
      <c r="XN28" s="66">
        <f>'[2]LVG VALUES'!N49</f>
        <v>2560</v>
      </c>
      <c r="XO28" s="66">
        <f>'[2]LVG VALUES'!N50</f>
        <v>2540</v>
      </c>
      <c r="XP28" s="66">
        <f>'[2]LVG VALUES'!N51</f>
        <v>2540</v>
      </c>
      <c r="XQ28" s="66">
        <f>'[2]LVG VALUES'!N52</f>
        <v>2510</v>
      </c>
      <c r="XR28" s="66">
        <f>'[2]LVG VALUES'!N53</f>
        <v>2510</v>
      </c>
      <c r="XS28" s="66">
        <f>'[2]LVG VALUES'!N55</f>
        <v>2680</v>
      </c>
      <c r="XT28" s="66">
        <f>'[2]LVG VALUES'!N56</f>
        <v>2680</v>
      </c>
      <c r="XU28" s="66">
        <f>'[2]LVG VALUES'!N57</f>
        <v>2680</v>
      </c>
      <c r="XV28" s="66">
        <f>'[2]LVG VALUES'!N58</f>
        <v>2560</v>
      </c>
      <c r="XW28" s="66">
        <f>'[2]LVG VALUES'!N59</f>
        <v>2540</v>
      </c>
      <c r="XX28" s="66">
        <f>'[2]LVG VALUES'!N60</f>
        <v>2540</v>
      </c>
      <c r="XY28" s="66">
        <f>'[2]LVG VALUES'!N61</f>
        <v>2510</v>
      </c>
      <c r="XZ28" s="66">
        <f>'[2]LVG VALUES'!N62</f>
        <v>2510</v>
      </c>
      <c r="YA28" s="66">
        <f>'[2]LVG VALUES'!N64</f>
        <v>3155</v>
      </c>
      <c r="YB28" s="66">
        <f>'[2]LVG VALUES'!N65</f>
        <v>3155</v>
      </c>
      <c r="YC28" s="66">
        <f>'[2]LVG VALUES'!N66</f>
        <v>3155</v>
      </c>
      <c r="YD28" s="66">
        <f>'[2]LVG VALUES'!N67</f>
        <v>3035</v>
      </c>
      <c r="YE28" s="66">
        <f>'[2]LVG VALUES'!N68</f>
        <v>3035</v>
      </c>
      <c r="YF28" s="66">
        <f>'[2]LVG VALUES'!N69</f>
        <v>3035</v>
      </c>
      <c r="YG28" s="66">
        <f>'[2]LVG VALUES'!N70</f>
        <v>2985</v>
      </c>
      <c r="YH28" s="66">
        <f>'[2]LVG VALUES'!N71</f>
        <v>2985</v>
      </c>
      <c r="YI28" s="66">
        <f>'[2]LVG VALUES'!N73</f>
        <v>3120</v>
      </c>
      <c r="YJ28" s="66">
        <f>'[2]LVG VALUES'!N74</f>
        <v>3120</v>
      </c>
      <c r="YK28" s="66">
        <f>'[2]LVG VALUES'!N75</f>
        <v>3120</v>
      </c>
      <c r="YL28" s="66">
        <f>'[2]LVG VALUES'!N76</f>
        <v>3015</v>
      </c>
      <c r="YM28" s="66">
        <f>'[2]LVG VALUES'!N77</f>
        <v>3015</v>
      </c>
      <c r="YN28" s="66">
        <f>'[2]LVG VALUES'!N78</f>
        <v>3015</v>
      </c>
      <c r="YO28" s="66">
        <f>'[2]LVG VALUES'!N79</f>
        <v>2970</v>
      </c>
      <c r="YP28" s="66">
        <f>'[2]LVG VALUES'!N80</f>
        <v>2970</v>
      </c>
      <c r="YQ28" s="66">
        <f>'[2]LVG VALUES'!T5</f>
        <v>3120</v>
      </c>
      <c r="YR28" s="66">
        <f>'[2]LVG VALUES'!T6</f>
        <v>3120</v>
      </c>
      <c r="YS28" s="66">
        <f>'[2]LVG VALUES'!T7</f>
        <v>3120</v>
      </c>
      <c r="YT28" s="66">
        <f>'[2]LVG VALUES'!T8</f>
        <v>3015</v>
      </c>
      <c r="YU28" s="66">
        <f>'[2]LVG VALUES'!T9</f>
        <v>3015</v>
      </c>
      <c r="YV28" s="66">
        <f>'[2]LVG VALUES'!T10</f>
        <v>3015</v>
      </c>
      <c r="YW28" s="66">
        <f>'[2]LVG VALUES'!T11</f>
        <v>2970</v>
      </c>
      <c r="YX28" s="66">
        <f>'[2]LVG VALUES'!T12</f>
        <v>2970</v>
      </c>
      <c r="YY28" s="66">
        <f>'[2]LVG VALUES'!T14</f>
        <v>2680</v>
      </c>
      <c r="YZ28" s="66">
        <f>'[2]LVG VALUES'!T15</f>
        <v>2680</v>
      </c>
      <c r="ZA28" s="66">
        <f>'[2]LVG VALUES'!T16</f>
        <v>2680</v>
      </c>
      <c r="ZB28" s="66">
        <f>'[2]LVG VALUES'!T17</f>
        <v>2560</v>
      </c>
      <c r="ZC28" s="66">
        <f>'[2]LVG VALUES'!T18</f>
        <v>2540</v>
      </c>
      <c r="ZD28" s="66">
        <f>'[2]LVG VALUES'!T19</f>
        <v>2540</v>
      </c>
      <c r="ZE28" s="66">
        <f>'[2]LVG VALUES'!T20</f>
        <v>2510</v>
      </c>
      <c r="ZF28" s="66">
        <f>'[2]LVG VALUES'!T21</f>
        <v>2510</v>
      </c>
      <c r="ZG28" s="66">
        <f>'[2]LVG VALUES'!T23</f>
        <v>2750</v>
      </c>
      <c r="ZH28" s="66">
        <f>'[2]LVG VALUES'!T24</f>
        <v>2750</v>
      </c>
      <c r="ZI28" s="66">
        <f>'[2]LVG VALUES'!T25</f>
        <v>2750</v>
      </c>
      <c r="ZJ28" s="66">
        <f>'[2]LVG VALUES'!T26</f>
        <v>2650</v>
      </c>
      <c r="ZK28" s="66">
        <f>'[2]LVG VALUES'!T27</f>
        <v>2650</v>
      </c>
      <c r="ZL28" s="66">
        <f>'[2]LVG VALUES'!T28</f>
        <v>2635</v>
      </c>
      <c r="ZM28" s="66">
        <f>'[2]LVG VALUES'!T29</f>
        <v>2605</v>
      </c>
      <c r="ZN28" s="66">
        <f>'[2]LVG VALUES'!T30</f>
        <v>2605</v>
      </c>
      <c r="ZO28" s="66">
        <f>'[2]LVG VALUES'!T32</f>
        <v>2680</v>
      </c>
      <c r="ZP28" s="66">
        <f>'[2]LVG VALUES'!T33</f>
        <v>2680</v>
      </c>
      <c r="ZQ28" s="66">
        <f>'[2]LVG VALUES'!T34</f>
        <v>2680</v>
      </c>
      <c r="ZR28" s="66">
        <f>'[2]LVG VALUES'!T35</f>
        <v>2560</v>
      </c>
      <c r="ZS28" s="66">
        <f>'[2]LVG VALUES'!T36</f>
        <v>2540</v>
      </c>
      <c r="ZT28" s="66">
        <f>'[2]LVG VALUES'!T37</f>
        <v>2540</v>
      </c>
      <c r="ZU28" s="66">
        <f>'[2]LVG VALUES'!T38</f>
        <v>2510</v>
      </c>
      <c r="ZV28" s="66">
        <f>'[2]LVG VALUES'!T39</f>
        <v>2510</v>
      </c>
      <c r="ZW28" s="66">
        <f>'[2]LVG VALUES'!T46</f>
        <v>2680</v>
      </c>
      <c r="ZX28" s="66">
        <f>'[2]LVG VALUES'!T47</f>
        <v>2680</v>
      </c>
      <c r="ZY28" s="66">
        <f>'[2]LVG VALUES'!T48</f>
        <v>2680</v>
      </c>
      <c r="ZZ28" s="66">
        <f>'[2]LVG VALUES'!T49</f>
        <v>2560</v>
      </c>
      <c r="AAA28" s="66">
        <f>'[2]LVG VALUES'!T50</f>
        <v>2540</v>
      </c>
      <c r="AAB28" s="66">
        <f>'[2]LVG VALUES'!T51</f>
        <v>2540</v>
      </c>
      <c r="AAC28" s="66">
        <f>'[2]LVG VALUES'!T52</f>
        <v>2510</v>
      </c>
      <c r="AAD28" s="66">
        <f>'[2]LVG VALUES'!T53</f>
        <v>2510</v>
      </c>
      <c r="AAE28" s="66">
        <f>'[2]LVG VALUES'!T55</f>
        <v>2680</v>
      </c>
      <c r="AAF28" s="66">
        <f>'[2]LVG VALUES'!T56</f>
        <v>2680</v>
      </c>
      <c r="AAG28" s="66">
        <f>'[2]LVG VALUES'!T57</f>
        <v>2680</v>
      </c>
      <c r="AAH28" s="66">
        <f>'[2]LVG VALUES'!T58</f>
        <v>2560</v>
      </c>
      <c r="AAI28" s="66">
        <f>'[2]LVG VALUES'!T59</f>
        <v>2540</v>
      </c>
      <c r="AAJ28" s="66">
        <f>'[2]LVG VALUES'!T60</f>
        <v>2540</v>
      </c>
      <c r="AAK28" s="66">
        <f>'[2]LVG VALUES'!T61</f>
        <v>2510</v>
      </c>
      <c r="AAL28" s="66">
        <f>'[2]LVG VALUES'!T62</f>
        <v>2510</v>
      </c>
      <c r="AAM28" s="66">
        <f>'[2]LVG VALUES'!T64</f>
        <v>3155</v>
      </c>
      <c r="AAN28" s="66">
        <f>'[2]LVG VALUES'!T65</f>
        <v>3155</v>
      </c>
      <c r="AAO28" s="66">
        <f>'[2]LVG VALUES'!T66</f>
        <v>3155</v>
      </c>
      <c r="AAP28" s="66">
        <f>'[2]LVG VALUES'!T67</f>
        <v>3035</v>
      </c>
      <c r="AAQ28" s="66">
        <f>'[2]LVG VALUES'!T68</f>
        <v>3035</v>
      </c>
      <c r="AAR28" s="66">
        <f>'[2]LVG VALUES'!T69</f>
        <v>3035</v>
      </c>
      <c r="AAS28" s="66">
        <f>'[2]LVG VALUES'!T70</f>
        <v>2985</v>
      </c>
      <c r="AAT28" s="66">
        <f>'[2]LVG VALUES'!T71</f>
        <v>2985</v>
      </c>
      <c r="AAU28" s="66">
        <f>'[2]LVG VALUES'!T73</f>
        <v>3120</v>
      </c>
      <c r="AAV28" s="66">
        <f>'[2]LVG VALUES'!T74</f>
        <v>3120</v>
      </c>
      <c r="AAW28" s="66">
        <f>'[2]LVG VALUES'!T75</f>
        <v>3120</v>
      </c>
      <c r="AAX28" s="66">
        <f>'[2]LVG VALUES'!T76</f>
        <v>3015</v>
      </c>
      <c r="AAY28" s="66">
        <f>'[2]LVG VALUES'!T77</f>
        <v>3015</v>
      </c>
      <c r="AAZ28" s="66">
        <f>'[2]LVG VALUES'!T78</f>
        <v>3015</v>
      </c>
      <c r="ABA28" s="66">
        <f>'[2]LVG VALUES'!T79</f>
        <v>2970</v>
      </c>
      <c r="ABB28" s="66">
        <f>'[2]LVG VALUES'!T80</f>
        <v>2970</v>
      </c>
      <c r="ABC28" s="66">
        <f>'[2]LVG VALUES'!Z5</f>
        <v>4580</v>
      </c>
      <c r="ABD28" s="66">
        <f>'[2]LVG VALUES'!Z6</f>
        <v>4580</v>
      </c>
      <c r="ABE28" s="66">
        <f>'[2]LVG VALUES'!Z7</f>
        <v>4580</v>
      </c>
      <c r="ABF28" s="66">
        <f>'[2]LVG VALUES'!Z8</f>
        <v>4370</v>
      </c>
      <c r="ABG28" s="66">
        <f>'[2]LVG VALUES'!Z9</f>
        <v>4260</v>
      </c>
      <c r="ABH28" s="66">
        <f>'[2]LVG VALUES'!Z10</f>
        <v>4260</v>
      </c>
      <c r="ABI28" s="66">
        <f>'[2]LVG VALUES'!Z11</f>
        <v>4230</v>
      </c>
      <c r="ABJ28" s="66">
        <f>'[2]LVG VALUES'!Z12</f>
        <v>4230</v>
      </c>
      <c r="ABK28" s="66">
        <f>'[2]LVG VALUES'!AF5</f>
        <v>2745</v>
      </c>
      <c r="ABL28" s="66">
        <f>'[2]LVG VALUES'!AF6</f>
        <v>2745</v>
      </c>
      <c r="ABM28" s="66">
        <f>'[2]LVG VALUES'!AF7</f>
        <v>2745</v>
      </c>
      <c r="ABN28" s="66">
        <f>'[2]LVG VALUES'!AF8</f>
        <v>2415</v>
      </c>
      <c r="ABO28" s="66">
        <f>'[2]LVG VALUES'!AF9</f>
        <v>2415</v>
      </c>
      <c r="ABP28" s="66">
        <f>'[2]LVG VALUES'!AF10</f>
        <v>2415</v>
      </c>
      <c r="ABQ28" s="66">
        <f>'[2]LVG VALUES'!AF11</f>
        <v>1720</v>
      </c>
      <c r="ABR28" s="66">
        <f>'[2]LVG VALUES'!AF12</f>
        <v>1720</v>
      </c>
      <c r="ABS28" s="66">
        <f>'[2]LVG VALUES'!AF13</f>
        <v>1720</v>
      </c>
      <c r="ABT28" s="66">
        <f>'[2]LVG VALUES'!AF14</f>
        <v>1720</v>
      </c>
      <c r="ABU28" s="66">
        <f>'[2]LVG VALUES'!AF16</f>
        <v>2745</v>
      </c>
      <c r="ABV28" s="66">
        <f>'[2]LVG VALUES'!AF17</f>
        <v>2745</v>
      </c>
      <c r="ABW28" s="66">
        <f>'[2]LVG VALUES'!AF18</f>
        <v>2745</v>
      </c>
      <c r="ABX28" s="66">
        <f>'[2]LVG VALUES'!AF19</f>
        <v>2745</v>
      </c>
      <c r="ABY28" s="66">
        <f>'[2]LVG VALUES'!AF20</f>
        <v>2415</v>
      </c>
      <c r="ABZ28" s="66">
        <f>'[2]LVG VALUES'!AF21</f>
        <v>2415</v>
      </c>
      <c r="ACA28" s="66">
        <f>'[2]LVG VALUES'!AF22</f>
        <v>1720</v>
      </c>
      <c r="ACB28" s="66">
        <f>'[2]LVG VALUES'!AF23</f>
        <v>1720</v>
      </c>
      <c r="ACC28" s="66">
        <f>'[2]LVG VALUES'!AF25</f>
        <v>2745</v>
      </c>
      <c r="ACD28" s="66">
        <f>'[2]LVG VALUES'!AF26</f>
        <v>2745</v>
      </c>
      <c r="ACE28" s="66">
        <f>'[2]LVG VALUES'!AF27</f>
        <v>2745</v>
      </c>
      <c r="ACF28" s="66">
        <f>'[2]LVG VALUES'!AF28</f>
        <v>2745</v>
      </c>
      <c r="ACG28" s="66">
        <f>'[2]LVG VALUES'!AF29</f>
        <v>2415</v>
      </c>
      <c r="ACH28" s="66">
        <f>'[2]LVG VALUES'!AF30</f>
        <v>2415</v>
      </c>
      <c r="ACI28" s="66">
        <f>'[2]LVG VALUES'!AF31</f>
        <v>1720</v>
      </c>
      <c r="ACJ28" s="66">
        <f>'[2]LVG VALUES'!AF32</f>
        <v>1720</v>
      </c>
      <c r="ACK28" s="66">
        <f>'[2]LVG VALUES'!AF34</f>
        <v>2745</v>
      </c>
      <c r="ACL28" s="66">
        <f>'[2]LVG VALUES'!AF35</f>
        <v>2745</v>
      </c>
      <c r="ACM28" s="66">
        <f>'[2]LVG VALUES'!AF36</f>
        <v>2745</v>
      </c>
      <c r="ACN28" s="66">
        <f>'[2]LVG VALUES'!AF37</f>
        <v>2745</v>
      </c>
      <c r="ACO28" s="66">
        <f>'[2]LVG VALUES'!AF38</f>
        <v>2415</v>
      </c>
      <c r="ACP28" s="66">
        <f>'[2]LVG VALUES'!AF39</f>
        <v>2415</v>
      </c>
      <c r="ACQ28" s="66">
        <f>'[2]LVG VALUES'!AF40</f>
        <v>1720</v>
      </c>
      <c r="ACR28" s="66">
        <f>'[2]LVG VALUES'!AF41</f>
        <v>1720</v>
      </c>
      <c r="ACS28" s="66">
        <f>'[2]LVG VALUES'!AF46</f>
        <v>1400</v>
      </c>
      <c r="ACT28" s="66">
        <f>'[2]LVG VALUES'!AF47</f>
        <v>1400</v>
      </c>
      <c r="ACU28" s="66">
        <f>'[2]LVG VALUES'!AF48</f>
        <v>1400</v>
      </c>
      <c r="ACV28" s="66">
        <f>'[2]LVG VALUES'!AF49</f>
        <v>1400</v>
      </c>
      <c r="ACW28" s="66">
        <f>'[2]LVG VALUES'!AF50</f>
        <v>1400</v>
      </c>
      <c r="ACX28" s="66">
        <f>'[2]LVG VALUES'!AF51</f>
        <v>1400</v>
      </c>
      <c r="ACY28" s="66">
        <f>'[2]LVG VALUES'!AF52</f>
        <v>1000</v>
      </c>
      <c r="ACZ28" s="66">
        <f>'[2]LVG VALUES'!AF53</f>
        <v>1000</v>
      </c>
      <c r="ADA28" s="66">
        <f>'[2]LVG VALUES'!AF54</f>
        <v>1000</v>
      </c>
      <c r="ADB28" s="66">
        <f>'[2]LVG VALUES'!AF55</f>
        <v>1000</v>
      </c>
      <c r="ADC28" s="66">
        <f>'[2]LVG VALUES'!AF57</f>
        <v>1400</v>
      </c>
      <c r="ADD28" s="66">
        <f>'[2]LVG VALUES'!AF58</f>
        <v>1400</v>
      </c>
      <c r="ADE28" s="66">
        <f>'[2]LVG VALUES'!AF59</f>
        <v>1400</v>
      </c>
      <c r="ADF28" s="66">
        <f>'[2]LVG VALUES'!AF60</f>
        <v>1400</v>
      </c>
      <c r="ADG28" s="66">
        <f>'[2]LVG VALUES'!AF61</f>
        <v>1400</v>
      </c>
      <c r="ADH28" s="66">
        <f>'[2]LVG VALUES'!AF62</f>
        <v>1400</v>
      </c>
      <c r="ADI28" s="66">
        <f>'[2]LVG VALUES'!AF63</f>
        <v>1000</v>
      </c>
      <c r="ADJ28" s="66">
        <f>'[2]LVG VALUES'!AF64</f>
        <v>1000</v>
      </c>
      <c r="ADK28" s="66">
        <f>'[2]LVG VALUES'!AF66</f>
        <v>1400</v>
      </c>
      <c r="ADL28" s="66">
        <f>'[2]LVG VALUES'!AF67</f>
        <v>1400</v>
      </c>
      <c r="ADM28" s="66">
        <f>'[2]LVG VALUES'!AF68</f>
        <v>1400</v>
      </c>
      <c r="ADN28" s="66">
        <f>'[2]LVG VALUES'!AF69</f>
        <v>1400</v>
      </c>
      <c r="ADO28" s="66">
        <f>'[2]LVG VALUES'!AF70</f>
        <v>1400</v>
      </c>
      <c r="ADP28" s="66">
        <f>'[2]LVG VALUES'!AF71</f>
        <v>1400</v>
      </c>
      <c r="ADQ28" s="66">
        <f>'[2]LVG VALUES'!AF72</f>
        <v>1000</v>
      </c>
      <c r="ADR28" s="66">
        <f>'[2]LVG VALUES'!AF73</f>
        <v>1000</v>
      </c>
      <c r="ADS28" s="66">
        <f>'[2]LVG VALUES'!AF75</f>
        <v>1400</v>
      </c>
      <c r="ADT28" s="66">
        <f>'[2]LVG VALUES'!AF76</f>
        <v>1400</v>
      </c>
      <c r="ADU28" s="66">
        <f>'[2]LVG VALUES'!AF77</f>
        <v>1400</v>
      </c>
      <c r="ADV28" s="66">
        <f>'[2]LVG VALUES'!AF78</f>
        <v>1400</v>
      </c>
      <c r="ADW28" s="66">
        <f>'[2]LVG VALUES'!AF79</f>
        <v>1400</v>
      </c>
      <c r="ADX28" s="66">
        <f>'[2]LVG VALUES'!AF80</f>
        <v>1400</v>
      </c>
      <c r="ADY28" s="66">
        <f>'[2]LVG VALUES'!AF81</f>
        <v>1000</v>
      </c>
      <c r="ADZ28" s="66">
        <f>'[2]LVG VALUES'!AF82</f>
        <v>1000</v>
      </c>
      <c r="AEA28" s="66">
        <f>'[2]LVG VALUES'!AL5</f>
        <v>1840</v>
      </c>
      <c r="AEB28" s="66">
        <f>'[2]LVG VALUES'!AL6</f>
        <v>1840</v>
      </c>
      <c r="AEC28" s="66">
        <f>'[2]LVG VALUES'!AL7</f>
        <v>1840</v>
      </c>
      <c r="AED28" s="66">
        <f>'[2]LVG VALUES'!AL8</f>
        <v>1840</v>
      </c>
      <c r="AEE28" s="66">
        <f>'[2]LVG VALUES'!AL9</f>
        <v>1840</v>
      </c>
      <c r="AEF28" s="66">
        <f>'[2]LVG VALUES'!AL10</f>
        <v>1840</v>
      </c>
      <c r="AEG28" s="66">
        <f>'[2]LVG VALUES'!AL11</f>
        <v>1440</v>
      </c>
      <c r="AEH28" s="66">
        <f>'[2]LVG VALUES'!AL12</f>
        <v>1440</v>
      </c>
      <c r="AEI28" s="66">
        <f>'[2]LVG VALUES'!AL14</f>
        <v>280</v>
      </c>
      <c r="AEJ28" s="66">
        <f>'[2]LVG VALUES'!AL15</f>
        <v>280</v>
      </c>
      <c r="AEK28" s="66">
        <f>'[2]LVG VALUES'!AL16</f>
        <v>280</v>
      </c>
      <c r="AEL28" s="66">
        <f>'[2]LVG VALUES'!AL17</f>
        <v>280</v>
      </c>
      <c r="AEM28" s="66">
        <f>'[2]LVG VALUES'!AL18</f>
        <v>280</v>
      </c>
      <c r="AEN28" s="66">
        <f>'[2]LVG VALUES'!AL19</f>
        <v>280</v>
      </c>
      <c r="AEO28" s="66">
        <f>'[2]LVG VALUES'!AL20</f>
        <v>280</v>
      </c>
      <c r="AEP28" s="66">
        <f>'[2]LVG VALUES'!AL21</f>
        <v>280</v>
      </c>
      <c r="AEQ28" s="66">
        <f>'[2]LVG VALUES'!AL23</f>
        <v>280</v>
      </c>
      <c r="AER28" s="66">
        <f>'[2]LVG VALUES'!AL24</f>
        <v>280</v>
      </c>
      <c r="AES28" s="66">
        <f>'[2]LVG VALUES'!AL25</f>
        <v>280</v>
      </c>
      <c r="AET28" s="66">
        <f>'[2]LVG VALUES'!AL26</f>
        <v>280</v>
      </c>
      <c r="AEU28" s="66">
        <f>'[2]LVG VALUES'!AL27</f>
        <v>280</v>
      </c>
      <c r="AEV28" s="66">
        <f>'[2]LVG VALUES'!AL28</f>
        <v>280</v>
      </c>
      <c r="AEW28" s="66">
        <f>'[2]LVG VALUES'!AL29</f>
        <v>280</v>
      </c>
      <c r="AEX28" s="66">
        <f>'[2]LVG VALUES'!AL30</f>
        <v>280</v>
      </c>
      <c r="AEY28" s="66">
        <f>'[2]LVG VALUES'!AL32</f>
        <v>280</v>
      </c>
      <c r="AEZ28" s="66">
        <f>'[2]LVG VALUES'!AL33</f>
        <v>280</v>
      </c>
      <c r="AFA28" s="66">
        <f>'[2]LVG VALUES'!AL34</f>
        <v>280</v>
      </c>
      <c r="AFB28" s="66">
        <f>'[2]LVG VALUES'!AL35</f>
        <v>280</v>
      </c>
      <c r="AFC28" s="66">
        <f>'[2]LVG VALUES'!AL36</f>
        <v>280</v>
      </c>
      <c r="AFD28" s="66">
        <f>'[2]LVG VALUES'!AL37</f>
        <v>280</v>
      </c>
      <c r="AFE28" s="66">
        <f>'[2]LVG VALUES'!AL38</f>
        <v>280</v>
      </c>
      <c r="AFF28" s="66">
        <f>'[2]LVG VALUES'!AL39</f>
        <v>280</v>
      </c>
      <c r="AFG28" s="66">
        <f>'[2]LVG VALUES'!AL45</f>
        <v>280</v>
      </c>
      <c r="AFH28" s="66">
        <f>'[2]LVG VALUES'!AL46</f>
        <v>280</v>
      </c>
      <c r="AFI28" s="66">
        <f>'[2]LVG VALUES'!AL47</f>
        <v>280</v>
      </c>
      <c r="AFJ28" s="66">
        <f>'[2]LVG VALUES'!AL48</f>
        <v>280</v>
      </c>
      <c r="AFK28" s="66">
        <f>'[2]LVG VALUES'!AL50</f>
        <v>280</v>
      </c>
      <c r="AFL28" s="66">
        <f>'[2]LVG VALUES'!AL51</f>
        <v>280</v>
      </c>
      <c r="AFM28" s="66">
        <f>'[2]LVG VALUES'!AL52</f>
        <v>280</v>
      </c>
      <c r="AFN28" s="66">
        <f>'[2]LVG VALUES'!AL53</f>
        <v>280</v>
      </c>
      <c r="AFO28" s="66">
        <f>'[2]LVG VALUES'!AL55</f>
        <v>280</v>
      </c>
      <c r="AFP28" s="66">
        <f>'[2]LVG VALUES'!AL56</f>
        <v>280</v>
      </c>
      <c r="AFQ28" s="66">
        <f>'[2]LVG VALUES'!AL57</f>
        <v>280</v>
      </c>
      <c r="AFR28" s="66">
        <f>'[2]LVG VALUES'!AL58</f>
        <v>280</v>
      </c>
      <c r="AFS28" s="66">
        <f>'[2]LVG VALUES'!AL60</f>
        <v>280</v>
      </c>
      <c r="AFT28" s="66">
        <f>'[2]LVG VALUES'!AL61</f>
        <v>280</v>
      </c>
      <c r="AFU28" s="66">
        <f>'[2]LVG VALUES'!AL63</f>
        <v>280</v>
      </c>
      <c r="AFV28" s="66">
        <f>'[2]LVG VALUES'!AL65</f>
        <v>280</v>
      </c>
      <c r="AFW28" s="66">
        <f>'[2]LVG VALUES'!AL67</f>
        <v>280</v>
      </c>
      <c r="AFX28" s="66">
        <f>'[2]LVG VALUES'!AS5</f>
        <v>0</v>
      </c>
      <c r="AFY28" s="66">
        <f>'[2]LVG VALUES'!AS6</f>
        <v>5000</v>
      </c>
      <c r="AFZ28" s="66">
        <f>'[2]LVG VALUES'!AS7</f>
        <v>13840</v>
      </c>
      <c r="AGA28" s="66">
        <f>'[2]LVG VALUES'!AS8</f>
        <v>13840</v>
      </c>
      <c r="AGB28" s="66">
        <f>'[2]LVG VALUES'!AS9</f>
        <v>11430</v>
      </c>
      <c r="AGC28" s="66">
        <f>'[2]LVG VALUES'!AS10</f>
        <v>13840</v>
      </c>
      <c r="AGD28" s="66">
        <f>'[2]LVG VALUES'!AS11</f>
        <v>13840</v>
      </c>
      <c r="AGE28" s="66">
        <f>'[2]LVG VALUES'!AS12</f>
        <v>13840</v>
      </c>
      <c r="AGF28" s="66">
        <f>'[2]LVG VALUES'!AS13</f>
        <v>7080</v>
      </c>
      <c r="AGG28" s="66">
        <f>'[2]LVG VALUES'!AS14</f>
        <v>7080</v>
      </c>
      <c r="AGH28" s="66">
        <f>'[2]LVG VALUES'!AS15</f>
        <v>4680</v>
      </c>
      <c r="AGI28" s="66">
        <f>'[2]LVG VALUES'!AS16</f>
        <v>7080</v>
      </c>
      <c r="AGJ28" s="66">
        <f>'[2]LVG VALUES'!AS17</f>
        <v>7080</v>
      </c>
      <c r="AGK28" s="66">
        <f>'[2]LVG VALUES'!AS18</f>
        <v>7080</v>
      </c>
      <c r="AGL28" s="66">
        <f>'[2]LVG VALUES'!AS21</f>
        <v>25000</v>
      </c>
      <c r="AGM28" s="66">
        <f>'[2]LVG VALUES'!AS22</f>
        <v>25000</v>
      </c>
      <c r="AGN28" s="66">
        <f>'[2]LVG VALUES'!AS23</f>
        <v>12000</v>
      </c>
      <c r="AGO28" s="66">
        <f>'[2]LVG VALUES'!AS24</f>
        <v>25000</v>
      </c>
      <c r="AGP28" s="66">
        <f>'[2]LVG VALUES'!AS25</f>
        <v>25000</v>
      </c>
      <c r="AGQ28" s="66">
        <f>'[2]LVG VALUES'!AS26</f>
        <v>25000</v>
      </c>
      <c r="AGR28" s="66">
        <f>'[2]LVG VALUES'!AS27</f>
        <v>9655</v>
      </c>
      <c r="AGS28" s="66">
        <f>'[2]LVG VALUES'!AS28</f>
        <v>6000</v>
      </c>
      <c r="AGT28" s="66">
        <f>'[2]LVG VALUES'!AS29</f>
        <v>9655</v>
      </c>
      <c r="AGU28" s="66">
        <f>'[2]LVG VALUES'!AS30</f>
        <v>9655</v>
      </c>
      <c r="AGV28" s="66">
        <f>'[2]LVG VALUES'!AS31</f>
        <v>7425</v>
      </c>
      <c r="AGW28" s="66">
        <f>'[2]LVG VALUES'!AS33</f>
        <v>25000</v>
      </c>
      <c r="AGX28" s="66">
        <f>'[2]LVG VALUES'!AS34</f>
        <v>17570</v>
      </c>
      <c r="AGY28" s="66">
        <f>'[2]LVG VALUES'!AS35</f>
        <v>12050</v>
      </c>
      <c r="AGZ28" s="66">
        <f>'[2]LVG VALUES'!AS36</f>
        <v>22185</v>
      </c>
      <c r="AHA28" s="66">
        <f>'[2]LVG VALUES'!AS37</f>
        <v>15750</v>
      </c>
      <c r="AHB28" s="66">
        <f>'[2]LVG VALUES'!AS38</f>
        <v>3120</v>
      </c>
      <c r="AHC28" s="66">
        <f>'[2]LVG VALUES'!AS39</f>
        <v>3120</v>
      </c>
      <c r="AHD28" s="66">
        <f>'[2]LVG VALUES'!AS45</f>
        <v>3120</v>
      </c>
      <c r="AHE28" s="66">
        <f>'[2]LVG VALUES'!AS19</f>
        <v>8170</v>
      </c>
      <c r="AHF28" s="66">
        <f>'[2]LVG VALUES'!AS20</f>
        <v>500</v>
      </c>
      <c r="AHG28" s="66">
        <f>'[2]LVG VALUES'!AS46</f>
        <v>0</v>
      </c>
      <c r="AHH28" s="66">
        <f>'[2]LVG VALUES'!AS47</f>
        <v>0</v>
      </c>
      <c r="AHI28" s="66">
        <f>'[2]LVG VALUES'!AS48</f>
        <v>0</v>
      </c>
      <c r="AHJ28" s="66">
        <f>'[2]LVG VALUES'!AS49</f>
        <v>0</v>
      </c>
      <c r="AHK28" s="66">
        <f>'[2]LVG VALUES'!AS50</f>
        <v>0</v>
      </c>
      <c r="AHL28" s="66">
        <f>'[2]LVG VALUES'!AS51</f>
        <v>0</v>
      </c>
      <c r="AHM28" s="66">
        <f>'[2]LVG VALUES'!AS52</f>
        <v>0</v>
      </c>
      <c r="AHN28" s="66">
        <f>'[2]LVG VALUES'!AS58</f>
        <v>0</v>
      </c>
      <c r="AHO28" s="66">
        <f>'[2]LVG VALUES'!AS59</f>
        <v>0</v>
      </c>
      <c r="AHP28" s="66">
        <f>'[2]LVG VALUES'!AS60</f>
        <v>0</v>
      </c>
      <c r="AHQ28" s="66">
        <f>'[2]LVG VALUES'!AS61</f>
        <v>0</v>
      </c>
      <c r="AII28" s="22" t="s">
        <v>13</v>
      </c>
    </row>
    <row r="29" spans="1:927" ht="12.75" customHeight="1" x14ac:dyDescent="0.2">
      <c r="AS29" s="88" t="s">
        <v>589</v>
      </c>
      <c r="AT29" s="88"/>
      <c r="AU29" s="88"/>
      <c r="AV29" s="88"/>
      <c r="AW29" s="88"/>
      <c r="AX29" s="88"/>
      <c r="AY29" s="88"/>
      <c r="AZ29" s="88"/>
      <c r="BA29" s="88" t="s">
        <v>590</v>
      </c>
      <c r="BB29" s="88"/>
      <c r="BC29" s="88"/>
      <c r="BD29" s="88"/>
      <c r="BE29" s="88"/>
      <c r="BF29" s="88"/>
      <c r="BG29" s="88"/>
      <c r="BH29" s="88"/>
      <c r="BI29" s="88" t="s">
        <v>591</v>
      </c>
      <c r="BJ29" s="88"/>
      <c r="BK29" s="88"/>
      <c r="BL29" s="88"/>
      <c r="BM29" s="88"/>
      <c r="BN29" s="88"/>
      <c r="BO29" s="88"/>
      <c r="BP29" s="88"/>
      <c r="BQ29" s="88" t="s">
        <v>592</v>
      </c>
      <c r="BR29" s="88"/>
      <c r="BS29" s="88"/>
      <c r="BT29" s="88"/>
      <c r="BU29" s="88"/>
      <c r="BV29" s="88"/>
      <c r="BW29" s="88"/>
      <c r="BX29" s="88"/>
      <c r="BY29" s="88" t="s">
        <v>593</v>
      </c>
      <c r="BZ29" s="88"/>
      <c r="CA29" s="88"/>
      <c r="CB29" s="88"/>
      <c r="CC29" s="88"/>
      <c r="CD29" s="88"/>
      <c r="CE29" s="88"/>
      <c r="CF29" s="88"/>
      <c r="CG29" s="88" t="s">
        <v>594</v>
      </c>
      <c r="CH29" s="88"/>
      <c r="CI29" s="88"/>
      <c r="CJ29" s="88"/>
      <c r="CK29" s="88"/>
      <c r="CL29" s="88"/>
      <c r="CM29" s="88"/>
      <c r="CN29" s="88"/>
      <c r="CO29" s="88" t="s">
        <v>595</v>
      </c>
      <c r="CP29" s="88"/>
      <c r="CQ29" s="88"/>
      <c r="CR29" s="88"/>
      <c r="CS29" s="88"/>
      <c r="CT29" s="88"/>
      <c r="CU29" s="88"/>
      <c r="CV29" s="88"/>
      <c r="CW29" s="88" t="s">
        <v>596</v>
      </c>
      <c r="CX29" s="88"/>
      <c r="CY29" s="88"/>
      <c r="CZ29" s="88"/>
      <c r="DA29" s="88"/>
      <c r="DB29" s="88"/>
      <c r="DC29" s="88"/>
      <c r="DD29" s="88"/>
      <c r="DE29" s="88" t="s">
        <v>597</v>
      </c>
      <c r="DF29" s="88"/>
      <c r="DG29" s="88"/>
      <c r="DH29" s="88"/>
      <c r="DI29" s="88"/>
      <c r="DJ29" s="88"/>
      <c r="DK29" s="88"/>
      <c r="DL29" s="88"/>
      <c r="DM29" s="88" t="s">
        <v>598</v>
      </c>
      <c r="DN29" s="88"/>
      <c r="DO29" s="88"/>
      <c r="DP29" s="88"/>
      <c r="DQ29" s="88"/>
      <c r="DR29" s="88"/>
      <c r="DS29" s="88"/>
      <c r="DT29" s="88"/>
      <c r="DU29" s="88" t="s">
        <v>599</v>
      </c>
      <c r="DV29" s="88"/>
      <c r="DW29" s="88"/>
      <c r="DX29" s="88"/>
      <c r="DY29" s="88"/>
      <c r="DZ29" s="88"/>
      <c r="EA29" s="88"/>
      <c r="EB29" s="88"/>
      <c r="EC29" s="88" t="s">
        <v>600</v>
      </c>
      <c r="ED29" s="88"/>
      <c r="EE29" s="88"/>
      <c r="EF29" s="88"/>
      <c r="EG29" s="88"/>
      <c r="EH29" s="88"/>
      <c r="EI29" s="88"/>
      <c r="EJ29" s="88"/>
      <c r="EK29" s="88" t="s">
        <v>601</v>
      </c>
      <c r="EL29" s="89"/>
      <c r="EM29" s="89"/>
      <c r="EN29" s="89"/>
      <c r="EO29" s="89"/>
      <c r="EP29" s="89"/>
      <c r="EQ29" s="89"/>
      <c r="ER29" s="89"/>
      <c r="ES29" s="88" t="s">
        <v>602</v>
      </c>
      <c r="ET29" s="89"/>
      <c r="EU29" s="89"/>
      <c r="EV29" s="89"/>
      <c r="EW29" s="89"/>
      <c r="EX29" s="89"/>
      <c r="EY29" s="89"/>
      <c r="EZ29" s="89"/>
      <c r="FA29" s="88" t="s">
        <v>603</v>
      </c>
      <c r="FB29" s="89"/>
      <c r="FC29" s="89"/>
      <c r="FD29" s="89"/>
      <c r="FE29" s="89"/>
      <c r="FF29" s="89"/>
      <c r="FG29" s="89"/>
      <c r="FH29" s="89"/>
      <c r="FI29" s="88" t="s">
        <v>604</v>
      </c>
      <c r="FJ29" s="89"/>
      <c r="FK29" s="89"/>
      <c r="FL29" s="89"/>
      <c r="FM29" s="89"/>
      <c r="FN29" s="89"/>
      <c r="FO29" s="89"/>
      <c r="FP29" s="89"/>
      <c r="FQ29" s="88" t="s">
        <v>605</v>
      </c>
      <c r="FR29" s="89"/>
      <c r="FS29" s="89"/>
      <c r="FT29" s="89"/>
      <c r="FU29" s="89"/>
      <c r="FV29" s="89"/>
      <c r="FW29" s="89"/>
      <c r="FX29" s="89"/>
      <c r="FY29" s="88" t="s">
        <v>606</v>
      </c>
      <c r="FZ29" s="89"/>
      <c r="GA29" s="89"/>
      <c r="GB29" s="89"/>
      <c r="GC29" s="89"/>
      <c r="GD29" s="89"/>
      <c r="GE29" s="89"/>
      <c r="GF29" s="89"/>
      <c r="GG29" s="88" t="s">
        <v>607</v>
      </c>
      <c r="GH29" s="89"/>
      <c r="GI29" s="89"/>
      <c r="GJ29" s="89"/>
      <c r="GK29" s="89"/>
      <c r="GL29" s="89"/>
      <c r="GM29" s="89"/>
      <c r="GN29" s="89"/>
      <c r="GO29" s="88" t="s">
        <v>608</v>
      </c>
      <c r="GP29" s="89"/>
      <c r="GQ29" s="89"/>
      <c r="GR29" s="89"/>
      <c r="GS29" s="89"/>
      <c r="GT29" s="89"/>
      <c r="GU29" s="89"/>
      <c r="GV29" s="89"/>
      <c r="GW29" s="88" t="s">
        <v>609</v>
      </c>
      <c r="GX29" s="89"/>
      <c r="GY29" s="89"/>
      <c r="GZ29" s="89"/>
      <c r="HA29" s="89"/>
      <c r="HB29" s="89"/>
      <c r="HC29" s="89"/>
      <c r="HD29" s="89"/>
      <c r="HE29" s="88" t="s">
        <v>610</v>
      </c>
      <c r="HF29" s="89"/>
      <c r="HG29" s="89"/>
      <c r="HH29" s="89"/>
      <c r="HI29" s="89"/>
      <c r="HJ29" s="89"/>
      <c r="HK29" s="89"/>
      <c r="HL29" s="89"/>
      <c r="HM29" s="88" t="s">
        <v>611</v>
      </c>
      <c r="HN29" s="89"/>
      <c r="HO29" s="89"/>
      <c r="HP29" s="89"/>
      <c r="HQ29" s="89"/>
      <c r="HR29" s="89"/>
      <c r="HS29" s="89"/>
      <c r="HT29" s="89"/>
      <c r="HU29" s="88" t="s">
        <v>612</v>
      </c>
      <c r="HV29" s="89"/>
      <c r="HW29" s="89"/>
      <c r="HX29" s="89"/>
      <c r="HY29" s="89"/>
      <c r="HZ29" s="89"/>
      <c r="IA29" s="89"/>
      <c r="IB29" s="89"/>
      <c r="IC29" s="88" t="s">
        <v>613</v>
      </c>
      <c r="ID29" s="89"/>
      <c r="IE29" s="89"/>
      <c r="IF29" s="89"/>
      <c r="IG29" s="89"/>
      <c r="IH29" s="89"/>
      <c r="II29" s="89"/>
      <c r="IJ29" s="89"/>
      <c r="IK29" s="88" t="s">
        <v>614</v>
      </c>
      <c r="IL29" s="89"/>
      <c r="IM29" s="89"/>
      <c r="IN29" s="89"/>
      <c r="IO29" s="89"/>
      <c r="IP29" s="89"/>
      <c r="IQ29" s="89"/>
      <c r="IR29" s="89"/>
      <c r="IS29" s="88" t="s">
        <v>615</v>
      </c>
      <c r="IT29" s="89"/>
      <c r="IU29" s="89"/>
      <c r="IV29" s="89"/>
      <c r="IW29" s="89"/>
      <c r="IX29" s="89"/>
      <c r="IY29" s="89"/>
      <c r="IZ29" s="89"/>
      <c r="JA29" s="88" t="s">
        <v>616</v>
      </c>
      <c r="JB29" s="89"/>
      <c r="JC29" s="89"/>
      <c r="JD29" s="89"/>
      <c r="JE29" s="89"/>
      <c r="JF29" s="89"/>
      <c r="JG29" s="89"/>
      <c r="JH29" s="89"/>
      <c r="JI29" s="88" t="s">
        <v>617</v>
      </c>
      <c r="JJ29" s="88"/>
      <c r="JK29" s="88"/>
      <c r="JL29" s="88"/>
      <c r="JM29" s="88"/>
      <c r="JN29" s="88"/>
      <c r="JO29" s="88"/>
      <c r="JP29" s="88"/>
      <c r="JQ29" s="88" t="s">
        <v>618</v>
      </c>
      <c r="JR29" s="88"/>
      <c r="JS29" s="88"/>
      <c r="JT29" s="88"/>
      <c r="JU29" s="88"/>
      <c r="JV29" s="88"/>
      <c r="JW29" s="88"/>
      <c r="JX29" s="88"/>
      <c r="JY29" s="88" t="s">
        <v>619</v>
      </c>
      <c r="JZ29" s="88"/>
      <c r="KA29" s="88"/>
      <c r="KB29" s="88"/>
      <c r="KC29" s="88"/>
      <c r="KD29" s="88"/>
      <c r="KE29" s="88"/>
      <c r="KF29" s="88"/>
      <c r="KG29" s="88" t="s">
        <v>620</v>
      </c>
      <c r="KH29" s="88"/>
      <c r="KI29" s="88"/>
      <c r="KJ29" s="88"/>
      <c r="KK29" s="88"/>
      <c r="KL29" s="88"/>
      <c r="KM29" s="88"/>
      <c r="KN29" s="88"/>
      <c r="KO29" s="88" t="s">
        <v>10</v>
      </c>
      <c r="KP29" s="88"/>
      <c r="KQ29" s="88"/>
      <c r="KR29" s="88"/>
      <c r="KS29" s="88"/>
      <c r="KT29" s="88"/>
      <c r="KU29" s="88"/>
      <c r="KV29" s="88"/>
      <c r="KW29" s="88" t="s">
        <v>582</v>
      </c>
      <c r="KX29" s="88"/>
      <c r="KY29" s="88"/>
      <c r="KZ29" s="88"/>
      <c r="LA29" s="88"/>
      <c r="LB29" s="88"/>
      <c r="LC29" s="88"/>
      <c r="LD29" s="88"/>
      <c r="LE29" s="88"/>
      <c r="LF29" s="88"/>
      <c r="LG29" s="88" t="s">
        <v>621</v>
      </c>
      <c r="LH29" s="88"/>
      <c r="LI29" s="88"/>
      <c r="LJ29" s="88"/>
      <c r="LK29" s="88"/>
      <c r="LL29" s="88"/>
      <c r="LM29" s="88"/>
      <c r="LN29" s="88"/>
      <c r="LO29" s="88" t="s">
        <v>622</v>
      </c>
      <c r="LP29" s="88"/>
      <c r="LQ29" s="88"/>
      <c r="LR29" s="88"/>
      <c r="LS29" s="88"/>
      <c r="LT29" s="88"/>
      <c r="LU29" s="88"/>
      <c r="LV29" s="88"/>
      <c r="LW29" s="88" t="s">
        <v>623</v>
      </c>
      <c r="LX29" s="88"/>
      <c r="LY29" s="88"/>
      <c r="LZ29" s="88"/>
      <c r="MA29" s="88"/>
      <c r="MB29" s="88"/>
      <c r="MC29" s="88"/>
      <c r="MD29" s="88"/>
      <c r="ME29" s="88" t="s">
        <v>308</v>
      </c>
      <c r="MF29" s="88"/>
      <c r="MG29" s="88"/>
      <c r="MH29" s="88"/>
      <c r="MI29" s="88"/>
      <c r="MJ29" s="88"/>
      <c r="MK29" s="88"/>
      <c r="ML29" s="88"/>
      <c r="MM29" s="88"/>
      <c r="MN29" s="88"/>
      <c r="MO29" s="88" t="s">
        <v>394</v>
      </c>
      <c r="MP29" s="88"/>
      <c r="MQ29" s="88"/>
      <c r="MR29" s="88"/>
      <c r="MS29" s="88"/>
      <c r="MT29" s="88"/>
      <c r="MU29" s="88"/>
      <c r="MV29" s="88"/>
      <c r="MW29" s="88" t="s">
        <v>459</v>
      </c>
      <c r="MX29" s="88"/>
      <c r="MY29" s="88"/>
      <c r="MZ29" s="88"/>
      <c r="NA29" s="88"/>
      <c r="NB29" s="88"/>
      <c r="NC29" s="88"/>
      <c r="ND29" s="88"/>
      <c r="NE29" s="88" t="s">
        <v>512</v>
      </c>
      <c r="NF29" s="88"/>
      <c r="NG29" s="88"/>
      <c r="NH29" s="88"/>
      <c r="NI29" s="88"/>
      <c r="NJ29" s="88"/>
      <c r="NK29" s="88"/>
      <c r="NL29" s="88"/>
      <c r="NM29" s="88" t="s">
        <v>12</v>
      </c>
      <c r="NN29" s="88"/>
      <c r="NO29" s="88"/>
      <c r="NP29" s="88"/>
      <c r="NQ29" s="88"/>
      <c r="NR29" s="88"/>
      <c r="NS29" s="88"/>
      <c r="NT29" s="88"/>
      <c r="NU29" s="88" t="s">
        <v>91</v>
      </c>
      <c r="NV29" s="88"/>
      <c r="NW29" s="88"/>
      <c r="NX29" s="88"/>
      <c r="NY29" s="88"/>
      <c r="NZ29" s="88"/>
      <c r="OA29" s="88"/>
      <c r="OB29" s="88"/>
      <c r="OC29" s="88" t="s">
        <v>163</v>
      </c>
      <c r="OD29" s="88"/>
      <c r="OE29" s="88"/>
      <c r="OF29" s="88"/>
      <c r="OG29" s="88"/>
      <c r="OH29" s="88"/>
      <c r="OI29" s="88"/>
      <c r="OJ29" s="88"/>
      <c r="OK29" s="88" t="s">
        <v>443</v>
      </c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39"/>
      <c r="PI29" s="39"/>
      <c r="PJ29" s="39"/>
      <c r="PK29" s="39"/>
      <c r="PL29" s="88" t="s">
        <v>624</v>
      </c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 t="s">
        <v>625</v>
      </c>
      <c r="PY29" s="88"/>
      <c r="PZ29" s="88"/>
      <c r="QA29" s="88"/>
      <c r="QB29" s="88"/>
      <c r="QC29" s="88"/>
      <c r="QD29" s="88"/>
      <c r="QE29" s="88"/>
      <c r="QF29" s="88"/>
      <c r="QG29" s="88"/>
      <c r="QH29" s="88" t="s">
        <v>626</v>
      </c>
      <c r="QI29" s="88"/>
      <c r="QJ29" s="88"/>
      <c r="QK29" s="88"/>
      <c r="QL29" s="88"/>
      <c r="QM29" s="88"/>
      <c r="QN29" s="88" t="s">
        <v>627</v>
      </c>
      <c r="QO29" s="88"/>
      <c r="QP29" s="88"/>
      <c r="QQ29" s="39"/>
      <c r="QR29" s="39"/>
      <c r="QS29" s="39"/>
      <c r="QT29" s="39"/>
      <c r="QU29" s="39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  <c r="AHR29" s="62" t="s">
        <v>587</v>
      </c>
    </row>
    <row r="30" spans="1:927" s="69" customFormat="1" ht="25.5" customHeight="1" x14ac:dyDescent="0.25">
      <c r="J30" s="69" t="s">
        <v>628</v>
      </c>
      <c r="K30" s="69" t="s">
        <v>629</v>
      </c>
      <c r="L30" s="69" t="s">
        <v>630</v>
      </c>
      <c r="M30" s="69" t="s">
        <v>631</v>
      </c>
      <c r="N30" s="69" t="s">
        <v>632</v>
      </c>
      <c r="O30" s="69" t="s">
        <v>633</v>
      </c>
      <c r="P30" s="69" t="s">
        <v>634</v>
      </c>
      <c r="Q30" s="69" t="s">
        <v>635</v>
      </c>
      <c r="R30" s="70" t="s">
        <v>636</v>
      </c>
      <c r="S30" s="70" t="s">
        <v>637</v>
      </c>
      <c r="T30" s="70" t="s">
        <v>638</v>
      </c>
      <c r="U30" s="69" t="s">
        <v>639</v>
      </c>
      <c r="V30" s="69" t="s">
        <v>640</v>
      </c>
      <c r="W30" s="69" t="s">
        <v>641</v>
      </c>
      <c r="X30" s="69" t="s">
        <v>642</v>
      </c>
      <c r="Y30" s="69" t="s">
        <v>643</v>
      </c>
      <c r="Z30" s="69" t="s">
        <v>644</v>
      </c>
      <c r="AA30" s="69" t="s">
        <v>645</v>
      </c>
      <c r="AB30" s="69" t="s">
        <v>646</v>
      </c>
      <c r="AC30" s="69" t="s">
        <v>647</v>
      </c>
      <c r="AD30" s="69" t="s">
        <v>648</v>
      </c>
      <c r="AE30" s="69" t="s">
        <v>649</v>
      </c>
      <c r="AF30" s="69" t="s">
        <v>650</v>
      </c>
      <c r="AG30" s="69" t="s">
        <v>651</v>
      </c>
      <c r="AH30" s="69" t="s">
        <v>652</v>
      </c>
      <c r="AI30" s="69" t="s">
        <v>653</v>
      </c>
      <c r="AJ30" s="69" t="s">
        <v>654</v>
      </c>
      <c r="AK30" s="69" t="s">
        <v>655</v>
      </c>
      <c r="AL30" s="71" t="s">
        <v>656</v>
      </c>
      <c r="AM30" s="69" t="s">
        <v>657</v>
      </c>
      <c r="AN30" s="69" t="s">
        <v>658</v>
      </c>
      <c r="AO30" s="69" t="s">
        <v>659</v>
      </c>
      <c r="AP30" s="69" t="s">
        <v>660</v>
      </c>
      <c r="AQ30" s="69" t="s">
        <v>661</v>
      </c>
      <c r="AR30" s="69" t="s">
        <v>662</v>
      </c>
      <c r="AS30" s="69" t="s">
        <v>14</v>
      </c>
      <c r="AT30" s="69" t="s">
        <v>663</v>
      </c>
      <c r="AU30" s="69" t="s">
        <v>32</v>
      </c>
      <c r="AV30" s="69" t="s">
        <v>41</v>
      </c>
      <c r="AW30" s="69" t="s">
        <v>50</v>
      </c>
      <c r="AX30" s="69" t="s">
        <v>59</v>
      </c>
      <c r="AY30" s="69" t="s">
        <v>68</v>
      </c>
      <c r="AZ30" s="69" t="s">
        <v>77</v>
      </c>
      <c r="BA30" s="69" t="s">
        <v>94</v>
      </c>
      <c r="BB30" s="69" t="s">
        <v>102</v>
      </c>
      <c r="BC30" s="69" t="s">
        <v>110</v>
      </c>
      <c r="BD30" s="69" t="s">
        <v>118</v>
      </c>
      <c r="BE30" s="69" t="s">
        <v>126</v>
      </c>
      <c r="BF30" s="69" t="s">
        <v>134</v>
      </c>
      <c r="BG30" s="69" t="s">
        <v>142</v>
      </c>
      <c r="BH30" s="69" t="s">
        <v>150</v>
      </c>
      <c r="BI30" s="69" t="s">
        <v>166</v>
      </c>
      <c r="BJ30" s="69" t="s">
        <v>174</v>
      </c>
      <c r="BK30" s="69" t="s">
        <v>182</v>
      </c>
      <c r="BL30" s="69" t="s">
        <v>190</v>
      </c>
      <c r="BM30" s="69" t="s">
        <v>198</v>
      </c>
      <c r="BN30" s="69" t="s">
        <v>206</v>
      </c>
      <c r="BO30" s="69" t="s">
        <v>214</v>
      </c>
      <c r="BP30" s="69" t="s">
        <v>222</v>
      </c>
      <c r="BQ30" s="69" t="s">
        <v>238</v>
      </c>
      <c r="BR30" s="69" t="s">
        <v>246</v>
      </c>
      <c r="BS30" s="69" t="s">
        <v>254</v>
      </c>
      <c r="BT30" s="69" t="s">
        <v>262</v>
      </c>
      <c r="BU30" s="69" t="s">
        <v>270</v>
      </c>
      <c r="BV30" s="69" t="s">
        <v>278</v>
      </c>
      <c r="BW30" s="69" t="s">
        <v>286</v>
      </c>
      <c r="BX30" s="69" t="s">
        <v>294</v>
      </c>
      <c r="BY30" s="69" t="s">
        <v>312</v>
      </c>
      <c r="BZ30" s="69" t="s">
        <v>319</v>
      </c>
      <c r="CA30" s="69" t="s">
        <v>327</v>
      </c>
      <c r="CB30" s="69" t="s">
        <v>335</v>
      </c>
      <c r="CC30" s="69" t="s">
        <v>343</v>
      </c>
      <c r="CD30" s="69" t="s">
        <v>350</v>
      </c>
      <c r="CE30" s="69" t="s">
        <v>358</v>
      </c>
      <c r="CF30" s="69" t="s">
        <v>366</v>
      </c>
      <c r="CG30" s="69" t="s">
        <v>382</v>
      </c>
      <c r="CH30" s="69" t="s">
        <v>390</v>
      </c>
      <c r="CI30" s="69" t="s">
        <v>398</v>
      </c>
      <c r="CJ30" s="69" t="s">
        <v>406</v>
      </c>
      <c r="CK30" s="69" t="s">
        <v>414</v>
      </c>
      <c r="CL30" s="69" t="s">
        <v>422</v>
      </c>
      <c r="CM30" s="69" t="s">
        <v>430</v>
      </c>
      <c r="CN30" s="69" t="s">
        <v>438</v>
      </c>
      <c r="CO30" s="69" t="s">
        <v>449</v>
      </c>
      <c r="CP30" s="69" t="s">
        <v>455</v>
      </c>
      <c r="CQ30" s="69" t="s">
        <v>461</v>
      </c>
      <c r="CR30" s="69" t="s">
        <v>467</v>
      </c>
      <c r="CS30" s="69" t="s">
        <v>473</v>
      </c>
      <c r="CT30" s="69" t="s">
        <v>478</v>
      </c>
      <c r="CU30" s="69" t="s">
        <v>484</v>
      </c>
      <c r="CV30" s="69" t="s">
        <v>490</v>
      </c>
      <c r="CW30" s="69" t="s">
        <v>502</v>
      </c>
      <c r="CX30" s="69" t="s">
        <v>508</v>
      </c>
      <c r="CY30" s="69" t="s">
        <v>514</v>
      </c>
      <c r="CZ30" s="69" t="s">
        <v>520</v>
      </c>
      <c r="DA30" s="69" t="s">
        <v>526</v>
      </c>
      <c r="DB30" s="69" t="s">
        <v>531</v>
      </c>
      <c r="DC30" s="69" t="s">
        <v>536</v>
      </c>
      <c r="DD30" s="69" t="s">
        <v>541</v>
      </c>
      <c r="DE30" s="69" t="s">
        <v>15</v>
      </c>
      <c r="DF30" s="69" t="s">
        <v>24</v>
      </c>
      <c r="DG30" s="69" t="s">
        <v>33</v>
      </c>
      <c r="DH30" s="69" t="s">
        <v>42</v>
      </c>
      <c r="DI30" s="69" t="s">
        <v>51</v>
      </c>
      <c r="DJ30" s="69" t="s">
        <v>60</v>
      </c>
      <c r="DK30" s="69" t="s">
        <v>69</v>
      </c>
      <c r="DL30" s="69" t="s">
        <v>78</v>
      </c>
      <c r="DM30" s="69" t="s">
        <v>95</v>
      </c>
      <c r="DN30" s="69" t="s">
        <v>103</v>
      </c>
      <c r="DO30" s="69" t="s">
        <v>111</v>
      </c>
      <c r="DP30" s="69" t="s">
        <v>119</v>
      </c>
      <c r="DQ30" s="69" t="s">
        <v>127</v>
      </c>
      <c r="DR30" s="69" t="s">
        <v>135</v>
      </c>
      <c r="DS30" s="69" t="s">
        <v>143</v>
      </c>
      <c r="DT30" s="69" t="s">
        <v>151</v>
      </c>
      <c r="DU30" s="69" t="s">
        <v>167</v>
      </c>
      <c r="DV30" s="69" t="s">
        <v>175</v>
      </c>
      <c r="DW30" s="69" t="s">
        <v>183</v>
      </c>
      <c r="DX30" s="69" t="s">
        <v>191</v>
      </c>
      <c r="DY30" s="69" t="s">
        <v>199</v>
      </c>
      <c r="DZ30" s="69" t="s">
        <v>207</v>
      </c>
      <c r="EA30" s="69" t="s">
        <v>215</v>
      </c>
      <c r="EB30" s="69" t="s">
        <v>223</v>
      </c>
      <c r="EC30" s="69" t="s">
        <v>239</v>
      </c>
      <c r="ED30" s="69" t="s">
        <v>247</v>
      </c>
      <c r="EE30" s="69" t="s">
        <v>255</v>
      </c>
      <c r="EF30" s="69" t="s">
        <v>263</v>
      </c>
      <c r="EG30" s="69" t="s">
        <v>271</v>
      </c>
      <c r="EH30" s="69" t="s">
        <v>279</v>
      </c>
      <c r="EI30" s="69" t="s">
        <v>287</v>
      </c>
      <c r="EJ30" s="69" t="s">
        <v>295</v>
      </c>
      <c r="EK30" s="69" t="s">
        <v>313</v>
      </c>
      <c r="EL30" s="69" t="s">
        <v>320</v>
      </c>
      <c r="EM30" s="69" t="s">
        <v>328</v>
      </c>
      <c r="EN30" s="69" t="s">
        <v>336</v>
      </c>
      <c r="EO30" s="69" t="s">
        <v>344</v>
      </c>
      <c r="EP30" s="69" t="s">
        <v>351</v>
      </c>
      <c r="EQ30" s="69" t="s">
        <v>359</v>
      </c>
      <c r="ER30" s="69" t="s">
        <v>367</v>
      </c>
      <c r="ES30" s="69" t="s">
        <v>383</v>
      </c>
      <c r="ET30" s="69" t="s">
        <v>391</v>
      </c>
      <c r="EU30" s="69" t="s">
        <v>399</v>
      </c>
      <c r="EV30" s="69" t="s">
        <v>407</v>
      </c>
      <c r="EW30" s="69" t="s">
        <v>415</v>
      </c>
      <c r="EX30" s="69" t="s">
        <v>423</v>
      </c>
      <c r="EY30" s="69" t="s">
        <v>431</v>
      </c>
      <c r="EZ30" s="69" t="s">
        <v>439</v>
      </c>
      <c r="FA30" s="69" t="s">
        <v>450</v>
      </c>
      <c r="FB30" s="69" t="s">
        <v>456</v>
      </c>
      <c r="FC30" s="69" t="s">
        <v>462</v>
      </c>
      <c r="FD30" s="69" t="s">
        <v>468</v>
      </c>
      <c r="FE30" s="69" t="s">
        <v>474</v>
      </c>
      <c r="FF30" s="69" t="s">
        <v>479</v>
      </c>
      <c r="FG30" s="69" t="s">
        <v>485</v>
      </c>
      <c r="FH30" s="69" t="s">
        <v>491</v>
      </c>
      <c r="FI30" s="69" t="s">
        <v>503</v>
      </c>
      <c r="FJ30" s="69" t="s">
        <v>509</v>
      </c>
      <c r="FK30" s="69" t="s">
        <v>515</v>
      </c>
      <c r="FL30" s="69" t="s">
        <v>521</v>
      </c>
      <c r="FM30" s="69" t="s">
        <v>527</v>
      </c>
      <c r="FN30" s="69" t="s">
        <v>532</v>
      </c>
      <c r="FO30" s="69" t="s">
        <v>537</v>
      </c>
      <c r="FP30" s="69" t="s">
        <v>542</v>
      </c>
      <c r="FQ30" s="69" t="s">
        <v>16</v>
      </c>
      <c r="FR30" s="69" t="s">
        <v>25</v>
      </c>
      <c r="FS30" s="69" t="s">
        <v>34</v>
      </c>
      <c r="FT30" s="69" t="s">
        <v>43</v>
      </c>
      <c r="FU30" s="69" t="s">
        <v>52</v>
      </c>
      <c r="FV30" s="69" t="s">
        <v>61</v>
      </c>
      <c r="FW30" s="69" t="s">
        <v>70</v>
      </c>
      <c r="FX30" s="69" t="s">
        <v>79</v>
      </c>
      <c r="FY30" s="69" t="s">
        <v>96</v>
      </c>
      <c r="FZ30" s="69" t="s">
        <v>104</v>
      </c>
      <c r="GA30" s="69" t="s">
        <v>112</v>
      </c>
      <c r="GB30" s="69" t="s">
        <v>120</v>
      </c>
      <c r="GC30" s="69" t="s">
        <v>128</v>
      </c>
      <c r="GD30" s="69" t="s">
        <v>136</v>
      </c>
      <c r="GE30" s="69" t="s">
        <v>144</v>
      </c>
      <c r="GF30" s="69" t="s">
        <v>152</v>
      </c>
      <c r="GG30" s="69" t="s">
        <v>168</v>
      </c>
      <c r="GH30" s="69" t="s">
        <v>176</v>
      </c>
      <c r="GI30" s="69" t="s">
        <v>184</v>
      </c>
      <c r="GJ30" s="69" t="s">
        <v>192</v>
      </c>
      <c r="GK30" s="69" t="s">
        <v>200</v>
      </c>
      <c r="GL30" s="69" t="s">
        <v>208</v>
      </c>
      <c r="GM30" s="69" t="s">
        <v>216</v>
      </c>
      <c r="GN30" s="69" t="s">
        <v>224</v>
      </c>
      <c r="GO30" s="69" t="s">
        <v>240</v>
      </c>
      <c r="GP30" s="69" t="s">
        <v>248</v>
      </c>
      <c r="GQ30" s="69" t="s">
        <v>256</v>
      </c>
      <c r="GR30" s="69" t="s">
        <v>264</v>
      </c>
      <c r="GS30" s="69" t="s">
        <v>272</v>
      </c>
      <c r="GT30" s="69" t="s">
        <v>280</v>
      </c>
      <c r="GU30" s="69" t="s">
        <v>288</v>
      </c>
      <c r="GV30" s="69" t="s">
        <v>296</v>
      </c>
      <c r="GW30" s="69" t="s">
        <v>314</v>
      </c>
      <c r="GX30" s="69" t="s">
        <v>321</v>
      </c>
      <c r="GY30" s="69" t="s">
        <v>329</v>
      </c>
      <c r="GZ30" s="69" t="s">
        <v>337</v>
      </c>
      <c r="HA30" s="69" t="s">
        <v>345</v>
      </c>
      <c r="HB30" s="69" t="s">
        <v>352</v>
      </c>
      <c r="HC30" s="69" t="s">
        <v>360</v>
      </c>
      <c r="HD30" s="69" t="s">
        <v>368</v>
      </c>
      <c r="HE30" s="69" t="s">
        <v>384</v>
      </c>
      <c r="HF30" s="69" t="s">
        <v>392</v>
      </c>
      <c r="HG30" s="69" t="s">
        <v>400</v>
      </c>
      <c r="HH30" s="69" t="s">
        <v>408</v>
      </c>
      <c r="HI30" s="69" t="s">
        <v>416</v>
      </c>
      <c r="HJ30" s="69" t="s">
        <v>424</v>
      </c>
      <c r="HK30" s="69" t="s">
        <v>432</v>
      </c>
      <c r="HL30" s="69" t="s">
        <v>440</v>
      </c>
      <c r="HM30" s="69" t="s">
        <v>451</v>
      </c>
      <c r="HN30" s="69" t="s">
        <v>457</v>
      </c>
      <c r="HO30" s="69" t="s">
        <v>463</v>
      </c>
      <c r="HP30" s="69" t="s">
        <v>469</v>
      </c>
      <c r="HQ30" s="69" t="s">
        <v>475</v>
      </c>
      <c r="HR30" s="69" t="s">
        <v>480</v>
      </c>
      <c r="HS30" s="69" t="s">
        <v>486</v>
      </c>
      <c r="HT30" s="69" t="s">
        <v>492</v>
      </c>
      <c r="HU30" s="69" t="s">
        <v>504</v>
      </c>
      <c r="HV30" s="69" t="s">
        <v>510</v>
      </c>
      <c r="HW30" s="69" t="s">
        <v>516</v>
      </c>
      <c r="HX30" s="69" t="s">
        <v>522</v>
      </c>
      <c r="HY30" s="69" t="s">
        <v>528</v>
      </c>
      <c r="HZ30" s="69" t="s">
        <v>533</v>
      </c>
      <c r="IA30" s="69" t="s">
        <v>538</v>
      </c>
      <c r="IB30" s="69" t="s">
        <v>543</v>
      </c>
      <c r="IC30" s="69" t="s">
        <v>17</v>
      </c>
      <c r="ID30" s="69" t="s">
        <v>26</v>
      </c>
      <c r="IE30" s="69" t="s">
        <v>35</v>
      </c>
      <c r="IF30" s="69" t="s">
        <v>44</v>
      </c>
      <c r="IG30" s="69" t="s">
        <v>53</v>
      </c>
      <c r="IH30" s="69" t="s">
        <v>62</v>
      </c>
      <c r="II30" s="69" t="s">
        <v>71</v>
      </c>
      <c r="IJ30" s="69" t="s">
        <v>80</v>
      </c>
      <c r="IK30" s="69" t="s">
        <v>97</v>
      </c>
      <c r="IL30" s="69" t="s">
        <v>105</v>
      </c>
      <c r="IM30" s="69" t="s">
        <v>113</v>
      </c>
      <c r="IN30" s="69" t="s">
        <v>121</v>
      </c>
      <c r="IO30" s="69" t="s">
        <v>129</v>
      </c>
      <c r="IP30" s="69" t="s">
        <v>137</v>
      </c>
      <c r="IQ30" s="69" t="s">
        <v>145</v>
      </c>
      <c r="IR30" s="69" t="s">
        <v>153</v>
      </c>
      <c r="IS30" s="69" t="s">
        <v>169</v>
      </c>
      <c r="IT30" s="69" t="s">
        <v>177</v>
      </c>
      <c r="IU30" s="69" t="s">
        <v>185</v>
      </c>
      <c r="IV30" s="69" t="s">
        <v>193</v>
      </c>
      <c r="IW30" s="69" t="s">
        <v>201</v>
      </c>
      <c r="IX30" s="69" t="s">
        <v>209</v>
      </c>
      <c r="IY30" s="69" t="s">
        <v>217</v>
      </c>
      <c r="IZ30" s="69" t="s">
        <v>225</v>
      </c>
      <c r="JA30" s="69" t="s">
        <v>241</v>
      </c>
      <c r="JB30" s="69" t="s">
        <v>249</v>
      </c>
      <c r="JC30" s="69" t="s">
        <v>257</v>
      </c>
      <c r="JD30" s="69" t="s">
        <v>265</v>
      </c>
      <c r="JE30" s="69" t="s">
        <v>273</v>
      </c>
      <c r="JF30" s="69" t="s">
        <v>281</v>
      </c>
      <c r="JG30" s="69" t="s">
        <v>289</v>
      </c>
      <c r="JH30" s="69" t="s">
        <v>297</v>
      </c>
      <c r="JI30" s="69" t="s">
        <v>315</v>
      </c>
      <c r="JJ30" s="69" t="s">
        <v>322</v>
      </c>
      <c r="JK30" s="69" t="s">
        <v>330</v>
      </c>
      <c r="JL30" s="69" t="s">
        <v>338</v>
      </c>
      <c r="JM30" s="69" t="s">
        <v>346</v>
      </c>
      <c r="JN30" s="69" t="s">
        <v>353</v>
      </c>
      <c r="JO30" s="69" t="s">
        <v>361</v>
      </c>
      <c r="JP30" s="69" t="s">
        <v>369</v>
      </c>
      <c r="JQ30" s="69" t="s">
        <v>385</v>
      </c>
      <c r="JR30" s="69" t="s">
        <v>393</v>
      </c>
      <c r="JS30" s="69" t="s">
        <v>401</v>
      </c>
      <c r="JT30" s="69" t="s">
        <v>409</v>
      </c>
      <c r="JU30" s="69" t="s">
        <v>417</v>
      </c>
      <c r="JV30" s="69" t="s">
        <v>425</v>
      </c>
      <c r="JW30" s="69" t="s">
        <v>433</v>
      </c>
      <c r="JX30" s="69" t="s">
        <v>441</v>
      </c>
      <c r="JY30" s="69" t="s">
        <v>452</v>
      </c>
      <c r="JZ30" s="69" t="s">
        <v>458</v>
      </c>
      <c r="KA30" s="69" t="s">
        <v>464</v>
      </c>
      <c r="KB30" s="69" t="s">
        <v>470</v>
      </c>
      <c r="KC30" s="69" t="s">
        <v>476</v>
      </c>
      <c r="KD30" s="69" t="s">
        <v>481</v>
      </c>
      <c r="KE30" s="69" t="s">
        <v>487</v>
      </c>
      <c r="KF30" s="69" t="s">
        <v>493</v>
      </c>
      <c r="KG30" s="69" t="s">
        <v>505</v>
      </c>
      <c r="KH30" s="69" t="s">
        <v>511</v>
      </c>
      <c r="KI30" s="69" t="s">
        <v>517</v>
      </c>
      <c r="KJ30" s="69" t="s">
        <v>523</v>
      </c>
      <c r="KK30" s="69" t="s">
        <v>529</v>
      </c>
      <c r="KL30" s="69" t="s">
        <v>534</v>
      </c>
      <c r="KM30" s="69" t="s">
        <v>539</v>
      </c>
      <c r="KN30" s="69" t="s">
        <v>544</v>
      </c>
      <c r="KO30" s="69" t="s">
        <v>18</v>
      </c>
      <c r="KP30" s="69" t="s">
        <v>27</v>
      </c>
      <c r="KQ30" s="69" t="s">
        <v>36</v>
      </c>
      <c r="KR30" s="69" t="s">
        <v>45</v>
      </c>
      <c r="KS30" s="69" t="s">
        <v>54</v>
      </c>
      <c r="KT30" s="69" t="s">
        <v>63</v>
      </c>
      <c r="KU30" s="69" t="s">
        <v>72</v>
      </c>
      <c r="KV30" s="69" t="s">
        <v>81</v>
      </c>
      <c r="KW30" s="69" t="s">
        <v>19</v>
      </c>
      <c r="KX30" s="69" t="s">
        <v>28</v>
      </c>
      <c r="KY30" s="69" t="s">
        <v>37</v>
      </c>
      <c r="KZ30" s="69" t="s">
        <v>46</v>
      </c>
      <c r="LA30" s="69" t="s">
        <v>55</v>
      </c>
      <c r="LB30" s="69" t="s">
        <v>64</v>
      </c>
      <c r="LC30" s="69" t="s">
        <v>73</v>
      </c>
      <c r="LD30" s="69" t="s">
        <v>82</v>
      </c>
      <c r="LE30" s="69" t="s">
        <v>90</v>
      </c>
      <c r="LF30" s="69" t="s">
        <v>98</v>
      </c>
      <c r="LG30" s="69" t="s">
        <v>114</v>
      </c>
      <c r="LH30" s="69" t="s">
        <v>122</v>
      </c>
      <c r="LI30" s="69" t="s">
        <v>130</v>
      </c>
      <c r="LJ30" s="69" t="s">
        <v>138</v>
      </c>
      <c r="LK30" s="69" t="s">
        <v>146</v>
      </c>
      <c r="LL30" s="69" t="s">
        <v>154</v>
      </c>
      <c r="LM30" s="69" t="s">
        <v>162</v>
      </c>
      <c r="LN30" s="69" t="s">
        <v>170</v>
      </c>
      <c r="LO30" s="69" t="s">
        <v>186</v>
      </c>
      <c r="LP30" s="69" t="s">
        <v>194</v>
      </c>
      <c r="LQ30" s="69" t="s">
        <v>202</v>
      </c>
      <c r="LR30" s="69" t="s">
        <v>210</v>
      </c>
      <c r="LS30" s="69" t="s">
        <v>218</v>
      </c>
      <c r="LT30" s="69" t="s">
        <v>226</v>
      </c>
      <c r="LU30" s="69" t="s">
        <v>234</v>
      </c>
      <c r="LV30" s="69" t="s">
        <v>242</v>
      </c>
      <c r="LW30" s="69" t="s">
        <v>258</v>
      </c>
      <c r="LX30" s="69" t="s">
        <v>266</v>
      </c>
      <c r="LY30" s="69" t="s">
        <v>274</v>
      </c>
      <c r="LZ30" s="69" t="s">
        <v>282</v>
      </c>
      <c r="MA30" s="69" t="s">
        <v>290</v>
      </c>
      <c r="MB30" s="69" t="s">
        <v>298</v>
      </c>
      <c r="MC30" s="69" t="s">
        <v>302</v>
      </c>
      <c r="MD30" s="69" t="s">
        <v>303</v>
      </c>
      <c r="ME30" s="69" t="s">
        <v>316</v>
      </c>
      <c r="MF30" s="69" t="s">
        <v>664</v>
      </c>
      <c r="MG30" s="69" t="s">
        <v>331</v>
      </c>
      <c r="MH30" s="69" t="s">
        <v>665</v>
      </c>
      <c r="MI30" s="69" t="s">
        <v>347</v>
      </c>
      <c r="MJ30" s="69" t="s">
        <v>354</v>
      </c>
      <c r="MK30" s="69" t="s">
        <v>362</v>
      </c>
      <c r="ML30" s="69" t="s">
        <v>370</v>
      </c>
      <c r="MM30" s="69" t="s">
        <v>378</v>
      </c>
      <c r="MN30" s="69" t="s">
        <v>386</v>
      </c>
      <c r="MO30" s="69" t="s">
        <v>402</v>
      </c>
      <c r="MP30" s="69" t="s">
        <v>410</v>
      </c>
      <c r="MQ30" s="69" t="s">
        <v>418</v>
      </c>
      <c r="MR30" s="69" t="s">
        <v>426</v>
      </c>
      <c r="MS30" s="69" t="s">
        <v>434</v>
      </c>
      <c r="MT30" s="69" t="s">
        <v>442</v>
      </c>
      <c r="MU30" s="69" t="s">
        <v>448</v>
      </c>
      <c r="MV30" s="69" t="s">
        <v>453</v>
      </c>
      <c r="MW30" s="69" t="s">
        <v>465</v>
      </c>
      <c r="MX30" s="69" t="s">
        <v>471</v>
      </c>
      <c r="MY30" s="69" t="s">
        <v>477</v>
      </c>
      <c r="MZ30" s="69" t="s">
        <v>482</v>
      </c>
      <c r="NA30" s="69" t="s">
        <v>488</v>
      </c>
      <c r="NB30" s="69" t="s">
        <v>494</v>
      </c>
      <c r="NC30" s="69" t="s">
        <v>500</v>
      </c>
      <c r="ND30" s="69" t="s">
        <v>506</v>
      </c>
      <c r="NE30" s="69" t="s">
        <v>518</v>
      </c>
      <c r="NF30" s="69" t="s">
        <v>524</v>
      </c>
      <c r="NG30" s="69" t="s">
        <v>530</v>
      </c>
      <c r="NH30" s="69" t="s">
        <v>535</v>
      </c>
      <c r="NI30" s="69" t="s">
        <v>540</v>
      </c>
      <c r="NJ30" s="69" t="s">
        <v>545</v>
      </c>
      <c r="NK30" s="69" t="s">
        <v>546</v>
      </c>
      <c r="NL30" s="69" t="s">
        <v>547</v>
      </c>
      <c r="NM30" s="69" t="s">
        <v>20</v>
      </c>
      <c r="NN30" s="69" t="s">
        <v>29</v>
      </c>
      <c r="NO30" s="69" t="s">
        <v>38</v>
      </c>
      <c r="NP30" s="69" t="s">
        <v>47</v>
      </c>
      <c r="NQ30" s="69" t="s">
        <v>56</v>
      </c>
      <c r="NR30" s="69" t="s">
        <v>65</v>
      </c>
      <c r="NS30" s="69" t="s">
        <v>74</v>
      </c>
      <c r="NT30" s="69" t="s">
        <v>83</v>
      </c>
      <c r="NU30" s="69" t="s">
        <v>99</v>
      </c>
      <c r="NV30" s="69" t="s">
        <v>666</v>
      </c>
      <c r="NW30" s="69" t="s">
        <v>115</v>
      </c>
      <c r="NX30" s="69" t="s">
        <v>123</v>
      </c>
      <c r="NY30" s="69" t="s">
        <v>131</v>
      </c>
      <c r="NZ30" s="69" t="s">
        <v>139</v>
      </c>
      <c r="OA30" s="69" t="s">
        <v>147</v>
      </c>
      <c r="OB30" s="69" t="s">
        <v>155</v>
      </c>
      <c r="OC30" s="69" t="s">
        <v>171</v>
      </c>
      <c r="OD30" s="69" t="s">
        <v>667</v>
      </c>
      <c r="OE30" s="69" t="s">
        <v>187</v>
      </c>
      <c r="OF30" s="69" t="s">
        <v>195</v>
      </c>
      <c r="OG30" s="69" t="s">
        <v>203</v>
      </c>
      <c r="OH30" s="69" t="s">
        <v>211</v>
      </c>
      <c r="OI30" s="69" t="s">
        <v>219</v>
      </c>
      <c r="OJ30" s="69" t="s">
        <v>227</v>
      </c>
      <c r="OK30" s="69" t="s">
        <v>243</v>
      </c>
      <c r="OL30" s="69" t="s">
        <v>251</v>
      </c>
      <c r="OM30" s="69" t="s">
        <v>259</v>
      </c>
      <c r="ON30" s="69" t="s">
        <v>267</v>
      </c>
      <c r="OO30" s="69" t="s">
        <v>275</v>
      </c>
      <c r="OP30" s="69" t="s">
        <v>668</v>
      </c>
      <c r="OQ30" s="69" t="s">
        <v>291</v>
      </c>
      <c r="OR30" s="69" t="s">
        <v>299</v>
      </c>
      <c r="OS30" s="69" t="s">
        <v>309</v>
      </c>
      <c r="OT30" s="69" t="s">
        <v>317</v>
      </c>
      <c r="OU30" s="69" t="s">
        <v>324</v>
      </c>
      <c r="OV30" s="69" t="s">
        <v>324</v>
      </c>
      <c r="OW30" s="69" t="s">
        <v>348</v>
      </c>
      <c r="OX30" s="69" t="s">
        <v>355</v>
      </c>
      <c r="OY30" s="69" t="s">
        <v>363</v>
      </c>
      <c r="OZ30" s="69" t="s">
        <v>371</v>
      </c>
      <c r="PA30" s="69" t="s">
        <v>387</v>
      </c>
      <c r="PB30" s="69" t="s">
        <v>395</v>
      </c>
      <c r="PC30" s="69" t="s">
        <v>403</v>
      </c>
      <c r="PD30" s="69" t="s">
        <v>411</v>
      </c>
      <c r="PE30" s="69" t="s">
        <v>427</v>
      </c>
      <c r="PF30" s="69" t="s">
        <v>435</v>
      </c>
      <c r="PG30" s="69" t="s">
        <v>443</v>
      </c>
      <c r="PH30" s="69" t="s">
        <v>669</v>
      </c>
      <c r="PI30" s="69" t="s">
        <v>670</v>
      </c>
      <c r="PJ30" s="69" t="s">
        <v>21</v>
      </c>
      <c r="PK30" s="69" t="s">
        <v>671</v>
      </c>
      <c r="PL30" s="69" t="s">
        <v>39</v>
      </c>
      <c r="PM30" s="69" t="s">
        <v>48</v>
      </c>
      <c r="PN30" s="69" t="s">
        <v>57</v>
      </c>
      <c r="PO30" s="69" t="s">
        <v>66</v>
      </c>
      <c r="PP30" s="69" t="s">
        <v>75</v>
      </c>
      <c r="PQ30" s="69" t="s">
        <v>84</v>
      </c>
      <c r="PR30" s="69" t="s">
        <v>92</v>
      </c>
      <c r="PS30" s="69" t="s">
        <v>100</v>
      </c>
      <c r="PT30" s="69" t="s">
        <v>108</v>
      </c>
      <c r="PU30" s="69" t="s">
        <v>116</v>
      </c>
      <c r="PV30" s="69" t="s">
        <v>124</v>
      </c>
      <c r="PW30" s="69" t="s">
        <v>132</v>
      </c>
      <c r="PX30" s="69" t="s">
        <v>156</v>
      </c>
      <c r="PY30" s="69" t="s">
        <v>672</v>
      </c>
      <c r="PZ30" s="69" t="s">
        <v>172</v>
      </c>
      <c r="QA30" s="69" t="s">
        <v>180</v>
      </c>
      <c r="QB30" s="69" t="s">
        <v>188</v>
      </c>
      <c r="QC30" s="69" t="s">
        <v>196</v>
      </c>
      <c r="QD30" s="69" t="s">
        <v>204</v>
      </c>
      <c r="QE30" s="69" t="s">
        <v>212</v>
      </c>
      <c r="QF30" s="69" t="s">
        <v>220</v>
      </c>
      <c r="QG30" s="69" t="s">
        <v>228</v>
      </c>
      <c r="QH30" s="69" t="s">
        <v>236</v>
      </c>
      <c r="QI30" s="69" t="s">
        <v>244</v>
      </c>
      <c r="QJ30" s="69" t="s">
        <v>252</v>
      </c>
      <c r="QK30" s="69" t="s">
        <v>260</v>
      </c>
      <c r="QL30" s="69" t="s">
        <v>268</v>
      </c>
      <c r="QM30" s="69" t="s">
        <v>276</v>
      </c>
      <c r="QN30" s="69" t="s">
        <v>292</v>
      </c>
      <c r="QO30" s="69" t="s">
        <v>300</v>
      </c>
      <c r="QP30" s="69" t="s">
        <v>310</v>
      </c>
      <c r="QQ30" s="69" t="s">
        <v>140</v>
      </c>
      <c r="QR30" s="69" t="s">
        <v>148</v>
      </c>
      <c r="QS30" s="69" t="s">
        <v>318</v>
      </c>
      <c r="QT30" s="69" t="s">
        <v>326</v>
      </c>
      <c r="QU30" s="69" t="s">
        <v>334</v>
      </c>
      <c r="QV30" s="69" t="s">
        <v>342</v>
      </c>
      <c r="QW30" s="70" t="s">
        <v>349</v>
      </c>
      <c r="QX30" s="70" t="s">
        <v>357</v>
      </c>
      <c r="QY30" s="70" t="s">
        <v>673</v>
      </c>
      <c r="QZ30" s="70" t="s">
        <v>413</v>
      </c>
      <c r="RA30" s="70" t="s">
        <v>421</v>
      </c>
      <c r="RB30" s="70" t="s">
        <v>429</v>
      </c>
      <c r="RC30" s="70" t="s">
        <v>437</v>
      </c>
      <c r="RD30" s="70"/>
      <c r="RE30" s="70" t="s">
        <v>674</v>
      </c>
      <c r="RF30" s="70" t="s">
        <v>675</v>
      </c>
      <c r="RG30" s="69" t="s">
        <v>14</v>
      </c>
      <c r="RH30" s="69" t="s">
        <v>663</v>
      </c>
      <c r="RI30" s="69" t="s">
        <v>32</v>
      </c>
      <c r="RJ30" s="69" t="s">
        <v>41</v>
      </c>
      <c r="RK30" s="69" t="s">
        <v>50</v>
      </c>
      <c r="RL30" s="69" t="s">
        <v>59</v>
      </c>
      <c r="RM30" s="69" t="s">
        <v>68</v>
      </c>
      <c r="RN30" s="69" t="s">
        <v>77</v>
      </c>
      <c r="RO30" s="69" t="s">
        <v>94</v>
      </c>
      <c r="RP30" s="69" t="s">
        <v>102</v>
      </c>
      <c r="RQ30" s="69" t="s">
        <v>110</v>
      </c>
      <c r="RR30" s="69" t="s">
        <v>118</v>
      </c>
      <c r="RS30" s="69" t="s">
        <v>126</v>
      </c>
      <c r="RT30" s="69" t="s">
        <v>134</v>
      </c>
      <c r="RU30" s="69" t="s">
        <v>142</v>
      </c>
      <c r="RV30" s="69" t="s">
        <v>150</v>
      </c>
      <c r="RW30" s="69" t="s">
        <v>166</v>
      </c>
      <c r="RX30" s="69" t="s">
        <v>174</v>
      </c>
      <c r="RY30" s="69" t="s">
        <v>182</v>
      </c>
      <c r="RZ30" s="69" t="s">
        <v>190</v>
      </c>
      <c r="SA30" s="69" t="s">
        <v>198</v>
      </c>
      <c r="SB30" s="69" t="s">
        <v>206</v>
      </c>
      <c r="SC30" s="69" t="s">
        <v>214</v>
      </c>
      <c r="SD30" s="69" t="s">
        <v>222</v>
      </c>
      <c r="SE30" s="69" t="s">
        <v>238</v>
      </c>
      <c r="SF30" s="69" t="s">
        <v>246</v>
      </c>
      <c r="SG30" s="69" t="s">
        <v>254</v>
      </c>
      <c r="SH30" s="69" t="s">
        <v>262</v>
      </c>
      <c r="SI30" s="69" t="s">
        <v>270</v>
      </c>
      <c r="SJ30" s="69" t="s">
        <v>278</v>
      </c>
      <c r="SK30" s="69" t="s">
        <v>286</v>
      </c>
      <c r="SL30" s="69" t="s">
        <v>294</v>
      </c>
      <c r="SM30" s="69" t="s">
        <v>312</v>
      </c>
      <c r="SN30" s="69" t="s">
        <v>319</v>
      </c>
      <c r="SO30" s="69" t="s">
        <v>327</v>
      </c>
      <c r="SP30" s="69" t="s">
        <v>335</v>
      </c>
      <c r="SQ30" s="69" t="s">
        <v>343</v>
      </c>
      <c r="SR30" s="69" t="s">
        <v>350</v>
      </c>
      <c r="SS30" s="69" t="s">
        <v>358</v>
      </c>
      <c r="ST30" s="69" t="s">
        <v>366</v>
      </c>
      <c r="SU30" s="69" t="s">
        <v>382</v>
      </c>
      <c r="SV30" s="69" t="s">
        <v>390</v>
      </c>
      <c r="SW30" s="69" t="s">
        <v>398</v>
      </c>
      <c r="SX30" s="69" t="s">
        <v>406</v>
      </c>
      <c r="SY30" s="69" t="s">
        <v>414</v>
      </c>
      <c r="SZ30" s="69" t="s">
        <v>422</v>
      </c>
      <c r="TA30" s="69" t="s">
        <v>430</v>
      </c>
      <c r="TB30" s="69" t="s">
        <v>438</v>
      </c>
      <c r="TC30" s="69" t="s">
        <v>449</v>
      </c>
      <c r="TD30" s="69" t="s">
        <v>455</v>
      </c>
      <c r="TE30" s="69" t="s">
        <v>461</v>
      </c>
      <c r="TF30" s="69" t="s">
        <v>467</v>
      </c>
      <c r="TG30" s="69" t="s">
        <v>473</v>
      </c>
      <c r="TH30" s="69" t="s">
        <v>478</v>
      </c>
      <c r="TI30" s="69" t="s">
        <v>484</v>
      </c>
      <c r="TJ30" s="69" t="s">
        <v>490</v>
      </c>
      <c r="TK30" s="69" t="s">
        <v>502</v>
      </c>
      <c r="TL30" s="69" t="s">
        <v>508</v>
      </c>
      <c r="TM30" s="69" t="s">
        <v>514</v>
      </c>
      <c r="TN30" s="69" t="s">
        <v>520</v>
      </c>
      <c r="TO30" s="69" t="s">
        <v>526</v>
      </c>
      <c r="TP30" s="69" t="s">
        <v>531</v>
      </c>
      <c r="TQ30" s="69" t="s">
        <v>536</v>
      </c>
      <c r="TR30" s="69" t="s">
        <v>541</v>
      </c>
      <c r="TS30" s="69" t="s">
        <v>15</v>
      </c>
      <c r="TT30" s="69" t="s">
        <v>24</v>
      </c>
      <c r="TU30" s="69" t="s">
        <v>33</v>
      </c>
      <c r="TV30" s="69" t="s">
        <v>42</v>
      </c>
      <c r="TW30" s="69" t="s">
        <v>51</v>
      </c>
      <c r="TX30" s="69" t="s">
        <v>60</v>
      </c>
      <c r="TY30" s="69" t="s">
        <v>69</v>
      </c>
      <c r="TZ30" s="69" t="s">
        <v>78</v>
      </c>
      <c r="UA30" s="69" t="s">
        <v>95</v>
      </c>
      <c r="UB30" s="69" t="s">
        <v>103</v>
      </c>
      <c r="UC30" s="69" t="s">
        <v>111</v>
      </c>
      <c r="UD30" s="69" t="s">
        <v>119</v>
      </c>
      <c r="UE30" s="69" t="s">
        <v>127</v>
      </c>
      <c r="UF30" s="69" t="s">
        <v>135</v>
      </c>
      <c r="UG30" s="69" t="s">
        <v>143</v>
      </c>
      <c r="UH30" s="69" t="s">
        <v>151</v>
      </c>
      <c r="UI30" s="69" t="s">
        <v>167</v>
      </c>
      <c r="UJ30" s="69" t="s">
        <v>175</v>
      </c>
      <c r="UK30" s="69" t="s">
        <v>183</v>
      </c>
      <c r="UL30" s="69" t="s">
        <v>191</v>
      </c>
      <c r="UM30" s="69" t="s">
        <v>199</v>
      </c>
      <c r="UN30" s="69" t="s">
        <v>207</v>
      </c>
      <c r="UO30" s="69" t="s">
        <v>215</v>
      </c>
      <c r="UP30" s="69" t="s">
        <v>223</v>
      </c>
      <c r="UQ30" s="69" t="s">
        <v>239</v>
      </c>
      <c r="UR30" s="69" t="s">
        <v>247</v>
      </c>
      <c r="US30" s="69" t="s">
        <v>255</v>
      </c>
      <c r="UT30" s="69" t="s">
        <v>263</v>
      </c>
      <c r="UU30" s="69" t="s">
        <v>271</v>
      </c>
      <c r="UV30" s="69" t="s">
        <v>279</v>
      </c>
      <c r="UW30" s="69" t="s">
        <v>287</v>
      </c>
      <c r="UX30" s="69" t="s">
        <v>295</v>
      </c>
      <c r="UY30" s="69" t="s">
        <v>313</v>
      </c>
      <c r="UZ30" s="69" t="s">
        <v>320</v>
      </c>
      <c r="VA30" s="69" t="s">
        <v>328</v>
      </c>
      <c r="VB30" s="69" t="s">
        <v>336</v>
      </c>
      <c r="VC30" s="69" t="s">
        <v>344</v>
      </c>
      <c r="VD30" s="69" t="s">
        <v>351</v>
      </c>
      <c r="VE30" s="69" t="s">
        <v>359</v>
      </c>
      <c r="VF30" s="69" t="s">
        <v>367</v>
      </c>
      <c r="VG30" s="69" t="s">
        <v>383</v>
      </c>
      <c r="VH30" s="69" t="s">
        <v>391</v>
      </c>
      <c r="VI30" s="69" t="s">
        <v>399</v>
      </c>
      <c r="VJ30" s="69" t="s">
        <v>407</v>
      </c>
      <c r="VK30" s="69" t="s">
        <v>415</v>
      </c>
      <c r="VL30" s="69" t="s">
        <v>423</v>
      </c>
      <c r="VM30" s="69" t="s">
        <v>431</v>
      </c>
      <c r="VN30" s="69" t="s">
        <v>439</v>
      </c>
      <c r="VO30" s="69" t="s">
        <v>450</v>
      </c>
      <c r="VP30" s="69" t="s">
        <v>456</v>
      </c>
      <c r="VQ30" s="69" t="s">
        <v>462</v>
      </c>
      <c r="VR30" s="69" t="s">
        <v>468</v>
      </c>
      <c r="VS30" s="69" t="s">
        <v>474</v>
      </c>
      <c r="VT30" s="69" t="s">
        <v>479</v>
      </c>
      <c r="VU30" s="69" t="s">
        <v>485</v>
      </c>
      <c r="VV30" s="69" t="s">
        <v>491</v>
      </c>
      <c r="VW30" s="69" t="s">
        <v>503</v>
      </c>
      <c r="VX30" s="69" t="s">
        <v>509</v>
      </c>
      <c r="VY30" s="69" t="s">
        <v>515</v>
      </c>
      <c r="VZ30" s="69" t="s">
        <v>521</v>
      </c>
      <c r="WA30" s="69" t="s">
        <v>527</v>
      </c>
      <c r="WB30" s="69" t="s">
        <v>532</v>
      </c>
      <c r="WC30" s="69" t="s">
        <v>537</v>
      </c>
      <c r="WD30" s="69" t="s">
        <v>542</v>
      </c>
      <c r="WE30" s="69" t="s">
        <v>16</v>
      </c>
      <c r="WF30" s="69" t="s">
        <v>25</v>
      </c>
      <c r="WG30" s="69" t="s">
        <v>34</v>
      </c>
      <c r="WH30" s="69" t="s">
        <v>43</v>
      </c>
      <c r="WI30" s="69" t="s">
        <v>52</v>
      </c>
      <c r="WJ30" s="69" t="s">
        <v>61</v>
      </c>
      <c r="WK30" s="69" t="s">
        <v>70</v>
      </c>
      <c r="WL30" s="69" t="s">
        <v>79</v>
      </c>
      <c r="WM30" s="69" t="s">
        <v>96</v>
      </c>
      <c r="WN30" s="69" t="s">
        <v>104</v>
      </c>
      <c r="WO30" s="69" t="s">
        <v>112</v>
      </c>
      <c r="WP30" s="69" t="s">
        <v>120</v>
      </c>
      <c r="WQ30" s="69" t="s">
        <v>128</v>
      </c>
      <c r="WR30" s="69" t="s">
        <v>136</v>
      </c>
      <c r="WS30" s="69" t="s">
        <v>144</v>
      </c>
      <c r="WT30" s="69" t="s">
        <v>152</v>
      </c>
      <c r="WU30" s="69" t="s">
        <v>168</v>
      </c>
      <c r="WV30" s="69" t="s">
        <v>176</v>
      </c>
      <c r="WW30" s="69" t="s">
        <v>184</v>
      </c>
      <c r="WX30" s="69" t="s">
        <v>192</v>
      </c>
      <c r="WY30" s="69" t="s">
        <v>200</v>
      </c>
      <c r="WZ30" s="69" t="s">
        <v>208</v>
      </c>
      <c r="XA30" s="69" t="s">
        <v>216</v>
      </c>
      <c r="XB30" s="69" t="s">
        <v>224</v>
      </c>
      <c r="XC30" s="69" t="s">
        <v>240</v>
      </c>
      <c r="XD30" s="69" t="s">
        <v>248</v>
      </c>
      <c r="XE30" s="69" t="s">
        <v>256</v>
      </c>
      <c r="XF30" s="69" t="s">
        <v>264</v>
      </c>
      <c r="XG30" s="69" t="s">
        <v>272</v>
      </c>
      <c r="XH30" s="69" t="s">
        <v>280</v>
      </c>
      <c r="XI30" s="69" t="s">
        <v>288</v>
      </c>
      <c r="XJ30" s="69" t="s">
        <v>296</v>
      </c>
      <c r="XK30" s="69" t="s">
        <v>314</v>
      </c>
      <c r="XL30" s="69" t="s">
        <v>321</v>
      </c>
      <c r="XM30" s="69" t="s">
        <v>329</v>
      </c>
      <c r="XN30" s="69" t="s">
        <v>337</v>
      </c>
      <c r="XO30" s="69" t="s">
        <v>345</v>
      </c>
      <c r="XP30" s="69" t="s">
        <v>352</v>
      </c>
      <c r="XQ30" s="69" t="s">
        <v>360</v>
      </c>
      <c r="XR30" s="69" t="s">
        <v>368</v>
      </c>
      <c r="XS30" s="69" t="s">
        <v>384</v>
      </c>
      <c r="XT30" s="69" t="s">
        <v>392</v>
      </c>
      <c r="XU30" s="69" t="s">
        <v>400</v>
      </c>
      <c r="XV30" s="69" t="s">
        <v>408</v>
      </c>
      <c r="XW30" s="69" t="s">
        <v>416</v>
      </c>
      <c r="XX30" s="69" t="s">
        <v>424</v>
      </c>
      <c r="XY30" s="69" t="s">
        <v>432</v>
      </c>
      <c r="XZ30" s="69" t="s">
        <v>440</v>
      </c>
      <c r="YA30" s="69" t="s">
        <v>451</v>
      </c>
      <c r="YB30" s="69" t="s">
        <v>457</v>
      </c>
      <c r="YC30" s="69" t="s">
        <v>463</v>
      </c>
      <c r="YD30" s="69" t="s">
        <v>469</v>
      </c>
      <c r="YE30" s="69" t="s">
        <v>475</v>
      </c>
      <c r="YF30" s="69" t="s">
        <v>480</v>
      </c>
      <c r="YG30" s="69" t="s">
        <v>486</v>
      </c>
      <c r="YH30" s="69" t="s">
        <v>492</v>
      </c>
      <c r="YI30" s="69" t="s">
        <v>504</v>
      </c>
      <c r="YJ30" s="69" t="s">
        <v>510</v>
      </c>
      <c r="YK30" s="69" t="s">
        <v>516</v>
      </c>
      <c r="YL30" s="69" t="s">
        <v>522</v>
      </c>
      <c r="YM30" s="69" t="s">
        <v>528</v>
      </c>
      <c r="YN30" s="69" t="s">
        <v>533</v>
      </c>
      <c r="YO30" s="69" t="s">
        <v>538</v>
      </c>
      <c r="YP30" s="69" t="s">
        <v>543</v>
      </c>
      <c r="YQ30" s="69" t="s">
        <v>17</v>
      </c>
      <c r="YR30" s="69" t="s">
        <v>26</v>
      </c>
      <c r="YS30" s="69" t="s">
        <v>35</v>
      </c>
      <c r="YT30" s="69" t="s">
        <v>44</v>
      </c>
      <c r="YU30" s="69" t="s">
        <v>53</v>
      </c>
      <c r="YV30" s="69" t="s">
        <v>62</v>
      </c>
      <c r="YW30" s="69" t="s">
        <v>71</v>
      </c>
      <c r="YX30" s="69" t="s">
        <v>80</v>
      </c>
      <c r="YY30" s="69" t="s">
        <v>97</v>
      </c>
      <c r="YZ30" s="69" t="s">
        <v>105</v>
      </c>
      <c r="ZA30" s="69" t="s">
        <v>113</v>
      </c>
      <c r="ZB30" s="69" t="s">
        <v>121</v>
      </c>
      <c r="ZC30" s="69" t="s">
        <v>129</v>
      </c>
      <c r="ZD30" s="69" t="s">
        <v>137</v>
      </c>
      <c r="ZE30" s="69" t="s">
        <v>145</v>
      </c>
      <c r="ZF30" s="69" t="s">
        <v>153</v>
      </c>
      <c r="ZG30" s="69" t="s">
        <v>169</v>
      </c>
      <c r="ZH30" s="69" t="s">
        <v>177</v>
      </c>
      <c r="ZI30" s="69" t="s">
        <v>185</v>
      </c>
      <c r="ZJ30" s="69" t="s">
        <v>193</v>
      </c>
      <c r="ZK30" s="69" t="s">
        <v>201</v>
      </c>
      <c r="ZL30" s="69" t="s">
        <v>209</v>
      </c>
      <c r="ZM30" s="69" t="s">
        <v>217</v>
      </c>
      <c r="ZN30" s="69" t="s">
        <v>225</v>
      </c>
      <c r="ZO30" s="69" t="s">
        <v>241</v>
      </c>
      <c r="ZP30" s="69" t="s">
        <v>249</v>
      </c>
      <c r="ZQ30" s="69" t="s">
        <v>257</v>
      </c>
      <c r="ZR30" s="69" t="s">
        <v>265</v>
      </c>
      <c r="ZS30" s="69" t="s">
        <v>273</v>
      </c>
      <c r="ZT30" s="69" t="s">
        <v>281</v>
      </c>
      <c r="ZU30" s="69" t="s">
        <v>289</v>
      </c>
      <c r="ZV30" s="69" t="s">
        <v>297</v>
      </c>
      <c r="ZW30" s="69" t="s">
        <v>315</v>
      </c>
      <c r="ZX30" s="69" t="s">
        <v>322</v>
      </c>
      <c r="ZY30" s="69" t="s">
        <v>330</v>
      </c>
      <c r="ZZ30" s="69" t="s">
        <v>338</v>
      </c>
      <c r="AAA30" s="69" t="s">
        <v>346</v>
      </c>
      <c r="AAB30" s="69" t="s">
        <v>353</v>
      </c>
      <c r="AAC30" s="69" t="s">
        <v>361</v>
      </c>
      <c r="AAD30" s="69" t="s">
        <v>369</v>
      </c>
      <c r="AAE30" s="69" t="s">
        <v>385</v>
      </c>
      <c r="AAF30" s="69" t="s">
        <v>393</v>
      </c>
      <c r="AAG30" s="69" t="s">
        <v>401</v>
      </c>
      <c r="AAH30" s="69" t="s">
        <v>409</v>
      </c>
      <c r="AAI30" s="69" t="s">
        <v>417</v>
      </c>
      <c r="AAJ30" s="69" t="s">
        <v>425</v>
      </c>
      <c r="AAK30" s="69" t="s">
        <v>433</v>
      </c>
      <c r="AAL30" s="69" t="s">
        <v>441</v>
      </c>
      <c r="AAM30" s="69" t="s">
        <v>452</v>
      </c>
      <c r="AAN30" s="69" t="s">
        <v>458</v>
      </c>
      <c r="AAO30" s="69" t="s">
        <v>464</v>
      </c>
      <c r="AAP30" s="69" t="s">
        <v>470</v>
      </c>
      <c r="AAQ30" s="69" t="s">
        <v>476</v>
      </c>
      <c r="AAR30" s="69" t="s">
        <v>481</v>
      </c>
      <c r="AAS30" s="69" t="s">
        <v>487</v>
      </c>
      <c r="AAT30" s="69" t="s">
        <v>493</v>
      </c>
      <c r="AAU30" s="69" t="s">
        <v>505</v>
      </c>
      <c r="AAV30" s="69" t="s">
        <v>511</v>
      </c>
      <c r="AAW30" s="69" t="s">
        <v>517</v>
      </c>
      <c r="AAX30" s="69" t="s">
        <v>523</v>
      </c>
      <c r="AAY30" s="69" t="s">
        <v>529</v>
      </c>
      <c r="AAZ30" s="69" t="s">
        <v>534</v>
      </c>
      <c r="ABA30" s="69" t="s">
        <v>539</v>
      </c>
      <c r="ABB30" s="69" t="s">
        <v>544</v>
      </c>
      <c r="ABC30" s="69" t="s">
        <v>18</v>
      </c>
      <c r="ABD30" s="69" t="s">
        <v>27</v>
      </c>
      <c r="ABE30" s="69" t="s">
        <v>36</v>
      </c>
      <c r="ABF30" s="69" t="s">
        <v>45</v>
      </c>
      <c r="ABG30" s="69" t="s">
        <v>54</v>
      </c>
      <c r="ABH30" s="69" t="s">
        <v>63</v>
      </c>
      <c r="ABI30" s="69" t="s">
        <v>72</v>
      </c>
      <c r="ABJ30" s="69" t="s">
        <v>81</v>
      </c>
      <c r="ABK30" s="69" t="s">
        <v>19</v>
      </c>
      <c r="ABL30" s="69" t="s">
        <v>28</v>
      </c>
      <c r="ABM30" s="69" t="s">
        <v>37</v>
      </c>
      <c r="ABN30" s="69" t="s">
        <v>46</v>
      </c>
      <c r="ABO30" s="69" t="s">
        <v>55</v>
      </c>
      <c r="ABP30" s="69" t="s">
        <v>64</v>
      </c>
      <c r="ABQ30" s="69" t="s">
        <v>73</v>
      </c>
      <c r="ABR30" s="69" t="s">
        <v>82</v>
      </c>
      <c r="ABS30" s="69" t="s">
        <v>90</v>
      </c>
      <c r="ABT30" s="69" t="s">
        <v>98</v>
      </c>
      <c r="ABU30" s="69" t="s">
        <v>114</v>
      </c>
      <c r="ABV30" s="69" t="s">
        <v>122</v>
      </c>
      <c r="ABW30" s="69" t="s">
        <v>130</v>
      </c>
      <c r="ABX30" s="69" t="s">
        <v>138</v>
      </c>
      <c r="ABY30" s="69" t="s">
        <v>146</v>
      </c>
      <c r="ABZ30" s="69" t="s">
        <v>154</v>
      </c>
      <c r="ACA30" s="69" t="s">
        <v>162</v>
      </c>
      <c r="ACB30" s="69" t="s">
        <v>170</v>
      </c>
      <c r="ACC30" s="69" t="s">
        <v>186</v>
      </c>
      <c r="ACD30" s="69" t="s">
        <v>194</v>
      </c>
      <c r="ACE30" s="69" t="s">
        <v>202</v>
      </c>
      <c r="ACF30" s="69" t="s">
        <v>210</v>
      </c>
      <c r="ACG30" s="69" t="s">
        <v>218</v>
      </c>
      <c r="ACH30" s="69" t="s">
        <v>226</v>
      </c>
      <c r="ACI30" s="69" t="s">
        <v>234</v>
      </c>
      <c r="ACJ30" s="69" t="s">
        <v>242</v>
      </c>
      <c r="ACK30" s="69" t="s">
        <v>258</v>
      </c>
      <c r="ACL30" s="69" t="s">
        <v>266</v>
      </c>
      <c r="ACM30" s="69" t="s">
        <v>274</v>
      </c>
      <c r="ACN30" s="69" t="s">
        <v>282</v>
      </c>
      <c r="ACO30" s="69" t="s">
        <v>290</v>
      </c>
      <c r="ACP30" s="69" t="s">
        <v>298</v>
      </c>
      <c r="ACQ30" s="69" t="s">
        <v>302</v>
      </c>
      <c r="ACR30" s="69" t="s">
        <v>303</v>
      </c>
      <c r="ACS30" s="69" t="s">
        <v>316</v>
      </c>
      <c r="ACT30" s="69" t="s">
        <v>664</v>
      </c>
      <c r="ACU30" s="69" t="s">
        <v>331</v>
      </c>
      <c r="ACV30" s="69" t="s">
        <v>665</v>
      </c>
      <c r="ACW30" s="69" t="s">
        <v>347</v>
      </c>
      <c r="ACX30" s="69" t="s">
        <v>354</v>
      </c>
      <c r="ACY30" s="69" t="s">
        <v>362</v>
      </c>
      <c r="ACZ30" s="69" t="s">
        <v>370</v>
      </c>
      <c r="ADA30" s="69" t="s">
        <v>378</v>
      </c>
      <c r="ADB30" s="69" t="s">
        <v>386</v>
      </c>
      <c r="ADC30" s="69" t="s">
        <v>402</v>
      </c>
      <c r="ADD30" s="69" t="s">
        <v>410</v>
      </c>
      <c r="ADE30" s="69" t="s">
        <v>418</v>
      </c>
      <c r="ADF30" s="69" t="s">
        <v>426</v>
      </c>
      <c r="ADG30" s="69" t="s">
        <v>434</v>
      </c>
      <c r="ADH30" s="69" t="s">
        <v>442</v>
      </c>
      <c r="ADI30" s="69" t="s">
        <v>448</v>
      </c>
      <c r="ADJ30" s="69" t="s">
        <v>453</v>
      </c>
      <c r="ADK30" s="69" t="s">
        <v>465</v>
      </c>
      <c r="ADL30" s="69" t="s">
        <v>471</v>
      </c>
      <c r="ADM30" s="69" t="s">
        <v>477</v>
      </c>
      <c r="ADN30" s="69" t="s">
        <v>482</v>
      </c>
      <c r="ADO30" s="69" t="s">
        <v>488</v>
      </c>
      <c r="ADP30" s="69" t="s">
        <v>494</v>
      </c>
      <c r="ADQ30" s="69" t="s">
        <v>500</v>
      </c>
      <c r="ADR30" s="69" t="s">
        <v>506</v>
      </c>
      <c r="ADS30" s="69" t="s">
        <v>518</v>
      </c>
      <c r="ADT30" s="69" t="s">
        <v>524</v>
      </c>
      <c r="ADU30" s="69" t="s">
        <v>530</v>
      </c>
      <c r="ADV30" s="69" t="s">
        <v>535</v>
      </c>
      <c r="ADW30" s="69" t="s">
        <v>540</v>
      </c>
      <c r="ADX30" s="69" t="s">
        <v>545</v>
      </c>
      <c r="ADY30" s="69" t="s">
        <v>546</v>
      </c>
      <c r="ADZ30" s="69" t="s">
        <v>547</v>
      </c>
      <c r="AEA30" s="69" t="s">
        <v>20</v>
      </c>
      <c r="AEB30" s="69" t="s">
        <v>29</v>
      </c>
      <c r="AEC30" s="69" t="s">
        <v>38</v>
      </c>
      <c r="AED30" s="69" t="s">
        <v>47</v>
      </c>
      <c r="AEE30" s="69" t="s">
        <v>56</v>
      </c>
      <c r="AEF30" s="69" t="s">
        <v>65</v>
      </c>
      <c r="AEG30" s="69" t="s">
        <v>74</v>
      </c>
      <c r="AEH30" s="69" t="s">
        <v>83</v>
      </c>
      <c r="AEI30" s="69" t="s">
        <v>99</v>
      </c>
      <c r="AEJ30" s="69" t="s">
        <v>666</v>
      </c>
      <c r="AEK30" s="69" t="s">
        <v>115</v>
      </c>
      <c r="AEL30" s="69" t="s">
        <v>123</v>
      </c>
      <c r="AEM30" s="69" t="s">
        <v>131</v>
      </c>
      <c r="AEN30" s="69" t="s">
        <v>139</v>
      </c>
      <c r="AEO30" s="69" t="s">
        <v>147</v>
      </c>
      <c r="AEP30" s="69" t="s">
        <v>155</v>
      </c>
      <c r="AEQ30" s="69" t="s">
        <v>171</v>
      </c>
      <c r="AER30" s="69" t="s">
        <v>667</v>
      </c>
      <c r="AES30" s="69" t="s">
        <v>187</v>
      </c>
      <c r="AET30" s="69" t="s">
        <v>195</v>
      </c>
      <c r="AEU30" s="69" t="s">
        <v>203</v>
      </c>
      <c r="AEV30" s="69" t="s">
        <v>211</v>
      </c>
      <c r="AEW30" s="69" t="s">
        <v>219</v>
      </c>
      <c r="AEX30" s="69" t="s">
        <v>227</v>
      </c>
      <c r="AEY30" s="69" t="s">
        <v>243</v>
      </c>
      <c r="AEZ30" s="69" t="s">
        <v>251</v>
      </c>
      <c r="AFA30" s="69" t="s">
        <v>259</v>
      </c>
      <c r="AFB30" s="69" t="s">
        <v>267</v>
      </c>
      <c r="AFC30" s="69" t="s">
        <v>275</v>
      </c>
      <c r="AFD30" s="69" t="s">
        <v>668</v>
      </c>
      <c r="AFE30" s="69" t="s">
        <v>291</v>
      </c>
      <c r="AFF30" s="69" t="s">
        <v>299</v>
      </c>
      <c r="AFG30" s="69" t="s">
        <v>309</v>
      </c>
      <c r="AFH30" s="69" t="s">
        <v>317</v>
      </c>
      <c r="AFI30" s="69" t="s">
        <v>324</v>
      </c>
      <c r="AFJ30" s="69" t="s">
        <v>324</v>
      </c>
      <c r="AFK30" s="69" t="s">
        <v>348</v>
      </c>
      <c r="AFL30" s="69" t="s">
        <v>355</v>
      </c>
      <c r="AFM30" s="69" t="s">
        <v>363</v>
      </c>
      <c r="AFN30" s="69" t="s">
        <v>371</v>
      </c>
      <c r="AFO30" s="69" t="s">
        <v>387</v>
      </c>
      <c r="AFP30" s="69" t="s">
        <v>395</v>
      </c>
      <c r="AFQ30" s="69" t="s">
        <v>403</v>
      </c>
      <c r="AFR30" s="69" t="s">
        <v>411</v>
      </c>
      <c r="AFS30" s="69" t="s">
        <v>427</v>
      </c>
      <c r="AFT30" s="69" t="s">
        <v>435</v>
      </c>
      <c r="AFU30" s="69" t="s">
        <v>443</v>
      </c>
      <c r="AFV30" s="69" t="s">
        <v>669</v>
      </c>
      <c r="AFW30" s="69" t="s">
        <v>670</v>
      </c>
      <c r="AFX30" s="69" t="s">
        <v>21</v>
      </c>
      <c r="AFY30" s="69" t="s">
        <v>671</v>
      </c>
      <c r="AFZ30" s="69" t="s">
        <v>39</v>
      </c>
      <c r="AGA30" s="69" t="s">
        <v>48</v>
      </c>
      <c r="AGB30" s="69" t="s">
        <v>57</v>
      </c>
      <c r="AGC30" s="69" t="s">
        <v>66</v>
      </c>
      <c r="AGD30" s="69" t="s">
        <v>75</v>
      </c>
      <c r="AGE30" s="69" t="s">
        <v>84</v>
      </c>
      <c r="AGF30" s="69" t="s">
        <v>92</v>
      </c>
      <c r="AGG30" s="69" t="s">
        <v>100</v>
      </c>
      <c r="AGH30" s="69" t="s">
        <v>108</v>
      </c>
      <c r="AGI30" s="69" t="s">
        <v>116</v>
      </c>
      <c r="AGJ30" s="69" t="s">
        <v>124</v>
      </c>
      <c r="AGK30" s="69" t="s">
        <v>132</v>
      </c>
      <c r="AGL30" s="69" t="s">
        <v>156</v>
      </c>
      <c r="AGM30" s="69" t="s">
        <v>672</v>
      </c>
      <c r="AGN30" s="69" t="s">
        <v>172</v>
      </c>
      <c r="AGO30" s="69" t="s">
        <v>180</v>
      </c>
      <c r="AGP30" s="69" t="s">
        <v>188</v>
      </c>
      <c r="AGQ30" s="69" t="s">
        <v>196</v>
      </c>
      <c r="AGR30" s="69" t="s">
        <v>204</v>
      </c>
      <c r="AGS30" s="69" t="s">
        <v>212</v>
      </c>
      <c r="AGT30" s="69" t="s">
        <v>220</v>
      </c>
      <c r="AGU30" s="69" t="s">
        <v>228</v>
      </c>
      <c r="AGV30" s="69" t="s">
        <v>236</v>
      </c>
      <c r="AGW30" s="69" t="s">
        <v>244</v>
      </c>
      <c r="AGX30" s="69" t="s">
        <v>252</v>
      </c>
      <c r="AGY30" s="69" t="s">
        <v>260</v>
      </c>
      <c r="AGZ30" s="69" t="s">
        <v>268</v>
      </c>
      <c r="AHA30" s="69" t="s">
        <v>276</v>
      </c>
      <c r="AHB30" s="69" t="s">
        <v>292</v>
      </c>
      <c r="AHC30" s="69" t="s">
        <v>300</v>
      </c>
      <c r="AHD30" s="69" t="s">
        <v>310</v>
      </c>
      <c r="AHE30" s="69" t="s">
        <v>140</v>
      </c>
      <c r="AHF30" s="69" t="s">
        <v>148</v>
      </c>
      <c r="AHG30" s="69" t="s">
        <v>318</v>
      </c>
      <c r="AHH30" s="69" t="s">
        <v>326</v>
      </c>
      <c r="AHI30" s="69" t="s">
        <v>334</v>
      </c>
      <c r="AHJ30" s="69" t="s">
        <v>342</v>
      </c>
      <c r="AHK30" s="70" t="s">
        <v>349</v>
      </c>
      <c r="AHL30" s="70" t="s">
        <v>357</v>
      </c>
      <c r="AHM30" s="70" t="s">
        <v>673</v>
      </c>
      <c r="AHN30" s="70" t="s">
        <v>413</v>
      </c>
      <c r="AHO30" s="70" t="s">
        <v>421</v>
      </c>
      <c r="AHP30" s="70" t="s">
        <v>429</v>
      </c>
      <c r="AHQ30" s="70" t="s">
        <v>437</v>
      </c>
      <c r="AHR30" s="69" t="s">
        <v>628</v>
      </c>
      <c r="AHS30" s="69" t="s">
        <v>629</v>
      </c>
      <c r="AHT30" s="70" t="s">
        <v>676</v>
      </c>
      <c r="AHU30" s="70" t="s">
        <v>677</v>
      </c>
      <c r="AHV30" s="70" t="s">
        <v>678</v>
      </c>
      <c r="AHW30" s="70" t="s">
        <v>679</v>
      </c>
      <c r="AHX30" s="70" t="s">
        <v>680</v>
      </c>
      <c r="AHY30" s="70" t="s">
        <v>681</v>
      </c>
      <c r="AHZ30" s="70" t="s">
        <v>682</v>
      </c>
      <c r="AIA30" s="70" t="s">
        <v>675</v>
      </c>
      <c r="AIB30" s="70" t="s">
        <v>683</v>
      </c>
      <c r="AIC30" s="70" t="s">
        <v>684</v>
      </c>
      <c r="AID30" s="70" t="s">
        <v>685</v>
      </c>
      <c r="AIE30" s="70" t="s">
        <v>686</v>
      </c>
      <c r="AIF30" s="70" t="s">
        <v>687</v>
      </c>
      <c r="AIG30" s="70" t="s">
        <v>688</v>
      </c>
      <c r="AIH30" s="69" t="s">
        <v>689</v>
      </c>
      <c r="AII30" s="70" t="s">
        <v>690</v>
      </c>
      <c r="AIJ30" s="70"/>
      <c r="AIK30" s="70" t="s">
        <v>691</v>
      </c>
      <c r="AIL30" s="70" t="s">
        <v>692</v>
      </c>
      <c r="AIM30" s="70" t="s">
        <v>693</v>
      </c>
      <c r="AIN30" s="70" t="s">
        <v>694</v>
      </c>
      <c r="AIO30" s="70" t="s">
        <v>695</v>
      </c>
      <c r="AIP30" s="70" t="s">
        <v>696</v>
      </c>
      <c r="AIQ30" s="70"/>
    </row>
    <row r="31" spans="1:927" ht="23.25" customHeight="1" x14ac:dyDescent="0.2">
      <c r="E31" s="72"/>
      <c r="J31" s="20">
        <v>2018</v>
      </c>
      <c r="K31" s="20">
        <v>2135</v>
      </c>
      <c r="L31" s="73">
        <v>43390</v>
      </c>
      <c r="M31" s="20">
        <v>1413800</v>
      </c>
      <c r="O31" s="21" t="s">
        <v>697</v>
      </c>
      <c r="P31" s="21" t="s">
        <v>758</v>
      </c>
      <c r="Q31" s="68" t="s">
        <v>759</v>
      </c>
      <c r="R31" s="22">
        <v>33</v>
      </c>
      <c r="S31" s="22">
        <v>1</v>
      </c>
      <c r="T31" s="22">
        <v>10</v>
      </c>
      <c r="U31" s="68" t="s">
        <v>698</v>
      </c>
      <c r="V31" s="22" t="s">
        <v>699</v>
      </c>
      <c r="X31" s="22">
        <v>79.83</v>
      </c>
      <c r="Y31" s="74">
        <f>SUM(AK31/X31)</f>
        <v>2004.2590504822749</v>
      </c>
      <c r="Z31" s="75">
        <v>122190</v>
      </c>
      <c r="AA31" s="75">
        <v>0</v>
      </c>
      <c r="AB31" s="75">
        <v>0</v>
      </c>
      <c r="AC31" s="75">
        <f>SUM(Z31:AB31)</f>
        <v>122190</v>
      </c>
      <c r="AD31" s="75">
        <v>122190</v>
      </c>
      <c r="AE31" s="75">
        <v>0</v>
      </c>
      <c r="AF31" s="75">
        <v>0</v>
      </c>
      <c r="AG31" s="75">
        <f>SUM(AD31:AF31)</f>
        <v>122190</v>
      </c>
      <c r="AH31" s="74">
        <v>160000</v>
      </c>
      <c r="AI31" s="74">
        <v>0</v>
      </c>
      <c r="AJ31" s="74">
        <v>0</v>
      </c>
      <c r="AK31" s="76">
        <f>SUM(AH31-(AI31+AJ31))</f>
        <v>160000</v>
      </c>
      <c r="AL31" s="23">
        <f>SUM(AD31/AK31)</f>
        <v>0.76368749999999996</v>
      </c>
      <c r="AM31" s="77">
        <f>ABS(AL31-$A$7)</f>
        <v>3.452632885233442E-2</v>
      </c>
      <c r="AN31" s="77">
        <f>ABS(AL31-$A$9)</f>
        <v>2.6919430649535059E-2</v>
      </c>
      <c r="AO31" s="77">
        <f>SUMSQ(AN31)</f>
        <v>7.2465574649512748E-4</v>
      </c>
      <c r="AP31" s="75">
        <f>AK31^2</f>
        <v>25600000000</v>
      </c>
      <c r="AQ31" s="74">
        <f>AG31^2</f>
        <v>14930396100</v>
      </c>
      <c r="AR31" s="75">
        <f>AG31*AK31</f>
        <v>19550400000</v>
      </c>
      <c r="KX31" s="22">
        <v>21.48</v>
      </c>
      <c r="KZ31" s="22">
        <v>17.12</v>
      </c>
      <c r="LD31" s="22">
        <v>12.46</v>
      </c>
      <c r="ME31" s="22">
        <v>2.85</v>
      </c>
      <c r="MG31" s="22">
        <v>1.1000000000000001</v>
      </c>
      <c r="MH31" s="22">
        <v>2.88</v>
      </c>
      <c r="NZ31" s="22">
        <v>0.76</v>
      </c>
      <c r="OB31" s="22">
        <v>12.63</v>
      </c>
      <c r="OD31" s="22">
        <v>0.35</v>
      </c>
      <c r="OH31" s="22">
        <v>0.33</v>
      </c>
      <c r="OJ31" s="22">
        <v>5.86</v>
      </c>
      <c r="RB31" s="22">
        <v>2</v>
      </c>
      <c r="RE31" s="22">
        <f>SUM(AS31:PG31)</f>
        <v>77.819999999999993</v>
      </c>
      <c r="RF31" s="22">
        <f>SUM(AS31:RC31)</f>
        <v>79.819999999999993</v>
      </c>
      <c r="RG31" s="75">
        <f>SUM(AS31*$RG$28)</f>
        <v>0</v>
      </c>
      <c r="RH31" s="75">
        <f>SUM(AT31*$RH$28)</f>
        <v>0</v>
      </c>
      <c r="RI31" s="75">
        <f>SUM(AU31*$RI$28)</f>
        <v>0</v>
      </c>
      <c r="RJ31" s="75">
        <f>SUM(AV31*$RJ$28)</f>
        <v>0</v>
      </c>
      <c r="RK31" s="75">
        <f>SUM(AW31*$RK$28)</f>
        <v>0</v>
      </c>
      <c r="RL31" s="75">
        <f>SUM(AX31*$RL$28)</f>
        <v>0</v>
      </c>
      <c r="RM31" s="75">
        <f>SUM(AY31*$RM$28)</f>
        <v>0</v>
      </c>
      <c r="RN31" s="75">
        <f>SUM(AZ31*$RN$28)</f>
        <v>0</v>
      </c>
      <c r="RO31" s="75">
        <f>SUM(BA31*$RO$28)</f>
        <v>0</v>
      </c>
      <c r="RP31" s="75">
        <f>SUM(BB31*$RP$28)</f>
        <v>0</v>
      </c>
      <c r="RQ31" s="75">
        <f>SUM(BC31*$RQ$28)</f>
        <v>0</v>
      </c>
      <c r="RR31" s="75">
        <f>SUM(BD31*$RR$28)</f>
        <v>0</v>
      </c>
      <c r="RS31" s="75">
        <f>SUM(BE31*$RS$28)</f>
        <v>0</v>
      </c>
      <c r="RT31" s="75">
        <f>SUM(BF31*$RT$28)</f>
        <v>0</v>
      </c>
      <c r="RU31" s="75">
        <f>SUM(BG31*$RU$28)</f>
        <v>0</v>
      </c>
      <c r="RV31" s="75">
        <f>SUM(BH31*$RV$28)</f>
        <v>0</v>
      </c>
      <c r="RW31" s="75">
        <f>SUM(BI31*$RW$28)</f>
        <v>0</v>
      </c>
      <c r="RX31" s="75">
        <f>SUM(BJ31*$RX$28)</f>
        <v>0</v>
      </c>
      <c r="RY31" s="75">
        <f>SUM(BK31*$RY$28)</f>
        <v>0</v>
      </c>
      <c r="RZ31" s="75">
        <f>SUM(BL31*$RZ$28)</f>
        <v>0</v>
      </c>
      <c r="SA31" s="75">
        <f>SUM(BM31*$SA$28)</f>
        <v>0</v>
      </c>
      <c r="SB31" s="75">
        <f>SUM(BN31*$SB$28)</f>
        <v>0</v>
      </c>
      <c r="SC31" s="75">
        <f>SUM(BO31*$SC$28)</f>
        <v>0</v>
      </c>
      <c r="SD31" s="75">
        <f>SUM(BP31*$SD$28)</f>
        <v>0</v>
      </c>
      <c r="SE31" s="75">
        <f>SUM(BQ31*$SE$28)</f>
        <v>0</v>
      </c>
      <c r="SF31" s="75">
        <f>SUM(BR31*$SF$28)</f>
        <v>0</v>
      </c>
      <c r="SG31" s="75">
        <f>SUM(BS31*$SG$28)</f>
        <v>0</v>
      </c>
      <c r="SH31" s="75">
        <f>SUM(BT31*$SH$28)</f>
        <v>0</v>
      </c>
      <c r="SI31" s="75">
        <f>SUM(BU31*$SI$28)</f>
        <v>0</v>
      </c>
      <c r="SJ31" s="75">
        <f>SUM(BV31*$SJ$28)</f>
        <v>0</v>
      </c>
      <c r="SK31" s="75">
        <f>SUM(BW31*$SK$28)</f>
        <v>0</v>
      </c>
      <c r="SL31" s="75">
        <f>SUM(BX31*$SL$28)</f>
        <v>0</v>
      </c>
      <c r="SM31" s="75">
        <f>SUM(BY31*$SM$28)</f>
        <v>0</v>
      </c>
      <c r="SN31" s="75">
        <f>SUM(BZ31*$SN$28)</f>
        <v>0</v>
      </c>
      <c r="SO31" s="75">
        <f>SUM(CA31*$SO$28)</f>
        <v>0</v>
      </c>
      <c r="SP31" s="75">
        <f>SUM(CB31*$SP$28)</f>
        <v>0</v>
      </c>
      <c r="SQ31" s="75">
        <f>SUM(CC31*$SQ$28)</f>
        <v>0</v>
      </c>
      <c r="SR31" s="75">
        <f>SUM(CD31*$SR$28)</f>
        <v>0</v>
      </c>
      <c r="SS31" s="75">
        <f>SUM(CE31*$SS$28)</f>
        <v>0</v>
      </c>
      <c r="ST31" s="75">
        <f>SUM(CF31*$ST$28)</f>
        <v>0</v>
      </c>
      <c r="SU31" s="75">
        <f>SUM(CG31*$SU$28)</f>
        <v>0</v>
      </c>
      <c r="SV31" s="75">
        <f>SUM(CH31*$SV$28)</f>
        <v>0</v>
      </c>
      <c r="SW31" s="75">
        <f>SUM(CI31*$SW$28)</f>
        <v>0</v>
      </c>
      <c r="SX31" s="75">
        <f>SUM(CJ31*$SX$28)</f>
        <v>0</v>
      </c>
      <c r="SY31" s="75">
        <f>SUM(CK31*$SY$28)</f>
        <v>0</v>
      </c>
      <c r="SZ31" s="75">
        <f>SUM(CL31*$SZ$28)</f>
        <v>0</v>
      </c>
      <c r="TA31" s="75">
        <f>SUM(CM31*$TA$28)</f>
        <v>0</v>
      </c>
      <c r="TB31" s="75">
        <f>SUM(CN31*$TB$28)</f>
        <v>0</v>
      </c>
      <c r="TC31" s="75">
        <f>SUM(CO31*$TC$28)</f>
        <v>0</v>
      </c>
      <c r="TD31" s="75">
        <f>SUM(CP31*$TD$28)</f>
        <v>0</v>
      </c>
      <c r="TE31" s="75">
        <f>SUM(CQ31*$TE$28)</f>
        <v>0</v>
      </c>
      <c r="TF31" s="75">
        <f>SUM(CR31*$TF$28)</f>
        <v>0</v>
      </c>
      <c r="TG31" s="75">
        <f>SUM(CS31*$TG$28)</f>
        <v>0</v>
      </c>
      <c r="TH31" s="75">
        <f>SUM(CT31*$TH$28)</f>
        <v>0</v>
      </c>
      <c r="TI31" s="75">
        <f>SUM(CU31*$TI$28)</f>
        <v>0</v>
      </c>
      <c r="TJ31" s="75">
        <f>SUM(CV31*$TJ$28)</f>
        <v>0</v>
      </c>
      <c r="TK31" s="75">
        <f>SUM(CW31*$TK$28)</f>
        <v>0</v>
      </c>
      <c r="TL31" s="75">
        <f>SUM(CX31*$TL$28)</f>
        <v>0</v>
      </c>
      <c r="TM31" s="75">
        <f>SUM(CY31*$TM$28)</f>
        <v>0</v>
      </c>
      <c r="TN31" s="75">
        <f>SUM(CZ31*$TN$28)</f>
        <v>0</v>
      </c>
      <c r="TO31" s="75">
        <f>SUM(DA31*$TO$28)</f>
        <v>0</v>
      </c>
      <c r="TP31" s="75">
        <f>SUM(DB31*$TP$28)</f>
        <v>0</v>
      </c>
      <c r="TQ31" s="75">
        <f>SUM(DC31*$TQ$28)</f>
        <v>0</v>
      </c>
      <c r="TR31" s="75">
        <f>SUM(DD31*$TR$28)</f>
        <v>0</v>
      </c>
      <c r="TS31" s="75">
        <f>SUM(DE31*$TS$28)</f>
        <v>0</v>
      </c>
      <c r="TT31" s="75">
        <f>SUM(DF31*$TT$28)</f>
        <v>0</v>
      </c>
      <c r="TU31" s="75">
        <f>SUM(DG31*$TU$28)</f>
        <v>0</v>
      </c>
      <c r="TV31" s="75">
        <f>SUM(DH31*$TV$28)</f>
        <v>0</v>
      </c>
      <c r="TW31" s="75">
        <f>SUM(DI31*$TW$28)</f>
        <v>0</v>
      </c>
      <c r="TX31" s="75">
        <f>SUM(DJ31*$TX$28)</f>
        <v>0</v>
      </c>
      <c r="TY31" s="75">
        <f>SUM(DK31*$TY$28)</f>
        <v>0</v>
      </c>
      <c r="TZ31" s="75">
        <f>SUM(DL31*$TZ$28)</f>
        <v>0</v>
      </c>
      <c r="UA31" s="75">
        <f>SUM(DM31*$UA$28)</f>
        <v>0</v>
      </c>
      <c r="UB31" s="75">
        <f>SUM(DN31*$UB$28)</f>
        <v>0</v>
      </c>
      <c r="UC31" s="75">
        <f>SUM(DO31*$UC$28)</f>
        <v>0</v>
      </c>
      <c r="UD31" s="75">
        <f>SUM(DP31*$UD$28)</f>
        <v>0</v>
      </c>
      <c r="UE31" s="75">
        <f>SUM(DQ31*$UE$28)</f>
        <v>0</v>
      </c>
      <c r="UF31" s="75">
        <f>SUM(DR31*$UF$28)</f>
        <v>0</v>
      </c>
      <c r="UG31" s="75">
        <f>SUM(DS31*$UG$28)</f>
        <v>0</v>
      </c>
      <c r="UH31" s="75">
        <f>SUM(DT31*$UH$28)</f>
        <v>0</v>
      </c>
      <c r="UI31" s="75">
        <f>SUM(DU31*$UI$28)</f>
        <v>0</v>
      </c>
      <c r="UJ31" s="75">
        <f>SUM(DV31*$UJ$28)</f>
        <v>0</v>
      </c>
      <c r="UK31" s="75">
        <f>SUM(DW31*$UK$28)</f>
        <v>0</v>
      </c>
      <c r="UL31" s="75">
        <f>SUM(DX31*$UL$28)</f>
        <v>0</v>
      </c>
      <c r="UM31" s="75">
        <f>SUM(DY31*$UM$28)</f>
        <v>0</v>
      </c>
      <c r="UN31" s="75">
        <f>SUM(DZ31*$UN$28)</f>
        <v>0</v>
      </c>
      <c r="UO31" s="75">
        <f>SUM(EA31*$UO$28)</f>
        <v>0</v>
      </c>
      <c r="UP31" s="75">
        <f>SUM(EB31*$UP$28)</f>
        <v>0</v>
      </c>
      <c r="UQ31" s="75">
        <f>SUM(EC31*$UQ$28)</f>
        <v>0</v>
      </c>
      <c r="UR31" s="75">
        <f>SUM(ED31*$UR$28)</f>
        <v>0</v>
      </c>
      <c r="US31" s="75">
        <f>SUM(EE31*$US$28)</f>
        <v>0</v>
      </c>
      <c r="UT31" s="75">
        <f>SUM(EF31*$UT$28)</f>
        <v>0</v>
      </c>
      <c r="UU31" s="75">
        <f>SUM(EG31*$UU$28)</f>
        <v>0</v>
      </c>
      <c r="UV31" s="75">
        <f>SUM(EH31*$UV$28)</f>
        <v>0</v>
      </c>
      <c r="UW31" s="75">
        <f>SUM(EI31*$UW$28)</f>
        <v>0</v>
      </c>
      <c r="UX31" s="75">
        <f>SUM(EJ31*$UX$28)</f>
        <v>0</v>
      </c>
      <c r="UY31" s="75">
        <f>SUM(EK31*$UY$28)</f>
        <v>0</v>
      </c>
      <c r="UZ31" s="75">
        <f>SUM(EL31*$UZ$28)</f>
        <v>0</v>
      </c>
      <c r="VA31" s="75">
        <f>SUM(EM31*$VA$28)</f>
        <v>0</v>
      </c>
      <c r="VB31" s="75">
        <f>SUM(EN31*$VB$28)</f>
        <v>0</v>
      </c>
      <c r="VC31" s="75">
        <f>SUM(EO31*$VC$28)</f>
        <v>0</v>
      </c>
      <c r="VD31" s="75">
        <f>SUM(EP31*$VD$28)</f>
        <v>0</v>
      </c>
      <c r="VE31" s="75">
        <f>SUM(EQ31*$VE$28)</f>
        <v>0</v>
      </c>
      <c r="VF31" s="75">
        <f>SUM(ER31*$VF$28)</f>
        <v>0</v>
      </c>
      <c r="VG31" s="75">
        <f>SUM(ES31*$VG$28)</f>
        <v>0</v>
      </c>
      <c r="VH31" s="75">
        <f>SUM(ET31*$VH$28)</f>
        <v>0</v>
      </c>
      <c r="VI31" s="75">
        <f>SUM(EU31*$VI$28)</f>
        <v>0</v>
      </c>
      <c r="VJ31" s="75">
        <f>SUM(EV31*$VJ$28)</f>
        <v>0</v>
      </c>
      <c r="VK31" s="75">
        <f>SUM(EW31*$VK$28)</f>
        <v>0</v>
      </c>
      <c r="VL31" s="75">
        <f>SUM(EX31*$VL$28)</f>
        <v>0</v>
      </c>
      <c r="VM31" s="75">
        <f>SUM(EY31*$VM$28)</f>
        <v>0</v>
      </c>
      <c r="VN31" s="75">
        <f>SUM(EZ31*$VND$28)</f>
        <v>0</v>
      </c>
      <c r="VO31" s="75">
        <f>SUM(FA31*$VO$28)</f>
        <v>0</v>
      </c>
      <c r="VP31" s="75">
        <f>SUM(FB31*$VP$28)</f>
        <v>0</v>
      </c>
      <c r="VQ31" s="75">
        <f>SUM(FC31*$VQ$28)</f>
        <v>0</v>
      </c>
      <c r="VR31" s="75">
        <f>SUM(FD31*$VR$28)</f>
        <v>0</v>
      </c>
      <c r="VS31" s="75">
        <f>SUM(FE31*$VS$28)</f>
        <v>0</v>
      </c>
      <c r="VT31" s="75">
        <f>SUM(FF31*$VT$28)</f>
        <v>0</v>
      </c>
      <c r="VU31" s="75">
        <f>SUM(FG31*$VU$28)</f>
        <v>0</v>
      </c>
      <c r="VV31" s="75">
        <f>SUM(FH31*$VV$28)</f>
        <v>0</v>
      </c>
      <c r="VW31" s="75">
        <f>SUM(FI31*$VW$28)</f>
        <v>0</v>
      </c>
      <c r="VX31" s="75">
        <f>SUM(FJ31*$VX$28)</f>
        <v>0</v>
      </c>
      <c r="VY31" s="75">
        <f>SUM(FK31*$VY$28)</f>
        <v>0</v>
      </c>
      <c r="VZ31" s="75">
        <f>SUM(FL31*$VZ$28)</f>
        <v>0</v>
      </c>
      <c r="WA31" s="75">
        <f>SUM(FM31*$WA$28)</f>
        <v>0</v>
      </c>
      <c r="WB31" s="75">
        <f>SUM(FN31*$WB$28)</f>
        <v>0</v>
      </c>
      <c r="WC31" s="75">
        <f>SUM(FO31*$WC$28)</f>
        <v>0</v>
      </c>
      <c r="WD31" s="75">
        <f>SUM(FP31*$WD$28)</f>
        <v>0</v>
      </c>
      <c r="WE31" s="75">
        <f>SUM(FQ31*$WE$28)</f>
        <v>0</v>
      </c>
      <c r="WF31" s="75">
        <f>SUM(FR31*$WF$28)</f>
        <v>0</v>
      </c>
      <c r="WG31" s="75">
        <f>SUM(FS31*$WG$28)</f>
        <v>0</v>
      </c>
      <c r="WH31" s="75">
        <f>SUM(FT31*$WH$28)</f>
        <v>0</v>
      </c>
      <c r="WI31" s="75">
        <f>SUM(FU31*$WI$28)</f>
        <v>0</v>
      </c>
      <c r="WJ31" s="75">
        <f>SUM(FV31*$WJ$28)</f>
        <v>0</v>
      </c>
      <c r="WK31" s="75">
        <f>SUM(FW31*$WK$28)</f>
        <v>0</v>
      </c>
      <c r="WL31" s="75">
        <f>SUM(FX31*$WL$28)</f>
        <v>0</v>
      </c>
      <c r="WM31" s="75">
        <f>SUM(FY31*$WM$28)</f>
        <v>0</v>
      </c>
      <c r="WN31" s="75">
        <f>SUM(FZ31*$WN$28)</f>
        <v>0</v>
      </c>
      <c r="WO31" s="75">
        <f>SUM(GA31*$WO$28)</f>
        <v>0</v>
      </c>
      <c r="WP31" s="75">
        <f>SUM(GB31*$WP$28)</f>
        <v>0</v>
      </c>
      <c r="WQ31" s="75">
        <f>SUM(GC31*$WQ$28)</f>
        <v>0</v>
      </c>
      <c r="WR31" s="75">
        <f>SUM(GD31*$WR$28)</f>
        <v>0</v>
      </c>
      <c r="WS31" s="75">
        <f>SUM(GE31*$WS$28)</f>
        <v>0</v>
      </c>
      <c r="WT31" s="75">
        <f>SUM(GF31*$WT$28)</f>
        <v>0</v>
      </c>
      <c r="WU31" s="75">
        <f>SUM(GG31*$WU$28)</f>
        <v>0</v>
      </c>
      <c r="WV31" s="75">
        <f>SUM(GH31*$WV$28)</f>
        <v>0</v>
      </c>
      <c r="WW31" s="75">
        <f>SUM(GI31*$WW$28)</f>
        <v>0</v>
      </c>
      <c r="WX31" s="75">
        <f>SUM(GJ31*$WX$28)</f>
        <v>0</v>
      </c>
      <c r="WY31" s="75">
        <f>SUM(GK31*$WY$28)</f>
        <v>0</v>
      </c>
      <c r="WZ31" s="75">
        <f>SUM(GL31*$WZ$28)</f>
        <v>0</v>
      </c>
      <c r="XA31" s="75">
        <f>SUM(GM31*$XA$28)</f>
        <v>0</v>
      </c>
      <c r="XB31" s="75">
        <f>SUM(GN31*$XB$28)</f>
        <v>0</v>
      </c>
      <c r="XC31" s="75">
        <f>SUM(GO31*$XC$28)</f>
        <v>0</v>
      </c>
      <c r="XD31" s="75">
        <f>SUM(GP31*$XD$28)</f>
        <v>0</v>
      </c>
      <c r="XE31" s="75">
        <f>SUM(GQ31*$XE$28)</f>
        <v>0</v>
      </c>
      <c r="XF31" s="75">
        <f>SUM(GR31*$XF$28)</f>
        <v>0</v>
      </c>
      <c r="XG31" s="75">
        <f>SUM(GS31*$XG$28)</f>
        <v>0</v>
      </c>
      <c r="XH31" s="75">
        <f>SUM(GT31*$XH$28)</f>
        <v>0</v>
      </c>
      <c r="XI31" s="75">
        <f>SUM(GU31*$XI$28)</f>
        <v>0</v>
      </c>
      <c r="XJ31" s="75">
        <f>SUM(GV31*$XJ$28)</f>
        <v>0</v>
      </c>
      <c r="XK31" s="75">
        <f>SUM(GW31*$XK$28)</f>
        <v>0</v>
      </c>
      <c r="XL31" s="75">
        <f>SUM(GX31*$XL$28)</f>
        <v>0</v>
      </c>
      <c r="XM31" s="75">
        <f>SUM(GY31*$XM$28)</f>
        <v>0</v>
      </c>
      <c r="XN31" s="75">
        <f>SUM(GZ31*$XN$28)</f>
        <v>0</v>
      </c>
      <c r="XO31" s="75">
        <f>SUM(HA31*$XO$28)</f>
        <v>0</v>
      </c>
      <c r="XP31" s="75">
        <f>SUM(HB31*$XP$28)</f>
        <v>0</v>
      </c>
      <c r="XQ31" s="75">
        <f>SUM(HC31*$XQ$28)</f>
        <v>0</v>
      </c>
      <c r="XR31" s="75">
        <f>SUM(HD31*$XR$28)</f>
        <v>0</v>
      </c>
      <c r="XS31" s="75">
        <f>SUM(HE31*$XS$28)</f>
        <v>0</v>
      </c>
      <c r="XT31" s="75">
        <f>SUM(HF31*$XT$28)</f>
        <v>0</v>
      </c>
      <c r="XU31" s="75">
        <f>SUM(HG31*$XU$28)</f>
        <v>0</v>
      </c>
      <c r="XV31" s="75">
        <f>SUM(HH31*$XV$28)</f>
        <v>0</v>
      </c>
      <c r="XW31" s="75">
        <f>SUM(HI31*$XW$28)</f>
        <v>0</v>
      </c>
      <c r="XX31" s="75">
        <f>SUM(HJ31*$XX$28)</f>
        <v>0</v>
      </c>
      <c r="XY31" s="75">
        <f>SUM(HK31*$XY$28)</f>
        <v>0</v>
      </c>
      <c r="XZ31" s="75">
        <f>SUM(HL31*$XZ$28)</f>
        <v>0</v>
      </c>
      <c r="YA31" s="75">
        <f>SUM(HM31*$YA$28)</f>
        <v>0</v>
      </c>
      <c r="YB31" s="75">
        <f>SUM(HN31*$YB$28)</f>
        <v>0</v>
      </c>
      <c r="YC31" s="75">
        <f>SUM(HO31*$YC$28)</f>
        <v>0</v>
      </c>
      <c r="YD31" s="75">
        <f>SUM(HP31*$YD$28)</f>
        <v>0</v>
      </c>
      <c r="YE31" s="75">
        <f>SUM(HQ31*$YE$28)</f>
        <v>0</v>
      </c>
      <c r="YF31" s="75">
        <f>SUM(HR31*$YF$28)</f>
        <v>0</v>
      </c>
      <c r="YG31" s="75">
        <f>SUM(HS31*$YG$28)</f>
        <v>0</v>
      </c>
      <c r="YH31" s="75">
        <f>SUM(HT31*$YH$28)</f>
        <v>0</v>
      </c>
      <c r="YI31" s="75">
        <f>SUM(HU31*$YI$28)</f>
        <v>0</v>
      </c>
      <c r="YJ31" s="75">
        <f>SUM(HV31*$YJ$28)</f>
        <v>0</v>
      </c>
      <c r="YK31" s="75">
        <f>SUM(HW31*$YK$28)</f>
        <v>0</v>
      </c>
      <c r="YL31" s="75">
        <f>SUM(HX31*$YL$28)</f>
        <v>0</v>
      </c>
      <c r="YM31" s="75">
        <f>SUM(HY31*$YM$28)</f>
        <v>0</v>
      </c>
      <c r="YN31" s="75">
        <f>SUM(HZ31*$YN$28)</f>
        <v>0</v>
      </c>
      <c r="YO31" s="75">
        <f>SUM(IA31*$YO$28)</f>
        <v>0</v>
      </c>
      <c r="YP31" s="75">
        <f>SUM(IB31*$YP$28)</f>
        <v>0</v>
      </c>
      <c r="YQ31" s="75">
        <f>SUM(IC31*$YQ$28)</f>
        <v>0</v>
      </c>
      <c r="YR31" s="75">
        <f>SUM(ID31*$YR$28)</f>
        <v>0</v>
      </c>
      <c r="YS31" s="75">
        <f>SUM(IE31*$YS$28)</f>
        <v>0</v>
      </c>
      <c r="YT31" s="75">
        <f>SUM(IF31*$YT$28)</f>
        <v>0</v>
      </c>
      <c r="YU31" s="75">
        <f>SUM(IG31*$YU$28)</f>
        <v>0</v>
      </c>
      <c r="YV31" s="75">
        <f>SUM(IH31*$YV$28)</f>
        <v>0</v>
      </c>
      <c r="YW31" s="75">
        <f>SUM(II31*$YW$28)</f>
        <v>0</v>
      </c>
      <c r="YX31" s="75">
        <f>SUM(IJ31*$YX$28)</f>
        <v>0</v>
      </c>
      <c r="YY31" s="75">
        <f>SUM(IK31*$YY$28)</f>
        <v>0</v>
      </c>
      <c r="YZ31" s="75">
        <f>SUM(IL31*$YZ$28)</f>
        <v>0</v>
      </c>
      <c r="ZA31" s="75">
        <f>SUM(IM31*$ZA$28)</f>
        <v>0</v>
      </c>
      <c r="ZB31" s="75">
        <f>SUM(IN31*$ZB$28)</f>
        <v>0</v>
      </c>
      <c r="ZC31" s="75">
        <f>SUM(IO31*$ZC$28)</f>
        <v>0</v>
      </c>
      <c r="ZD31" s="75">
        <f>SUM(IP31*$ZD$28)</f>
        <v>0</v>
      </c>
      <c r="ZE31" s="75">
        <f>SUM(IQ31*$ZE$28)</f>
        <v>0</v>
      </c>
      <c r="ZF31" s="75">
        <f>SUM(IR31*$ZF$28)</f>
        <v>0</v>
      </c>
      <c r="ZG31" s="75">
        <f>SUM(IS31*$ZG$28)</f>
        <v>0</v>
      </c>
      <c r="ZH31" s="75">
        <f>SUM(IT31*$ZH$28)</f>
        <v>0</v>
      </c>
      <c r="ZI31" s="75">
        <f>SUM(IU31*$ZI$28)</f>
        <v>0</v>
      </c>
      <c r="ZJ31" s="75">
        <f>SUM(IV31*$ZJ$28)</f>
        <v>0</v>
      </c>
      <c r="ZK31" s="75">
        <f>SUM(IW31*$ZK$28)</f>
        <v>0</v>
      </c>
      <c r="ZL31" s="75">
        <f>SUM(IX31*$ZL$28)</f>
        <v>0</v>
      </c>
      <c r="ZM31" s="75">
        <f>SUM(IY31*$ZM$28)</f>
        <v>0</v>
      </c>
      <c r="ZN31" s="75">
        <f>SUM(IZ31*$ZN$28)</f>
        <v>0</v>
      </c>
      <c r="ZO31" s="75">
        <f>SUM(JA31*$ZO$28)</f>
        <v>0</v>
      </c>
      <c r="ZP31" s="75">
        <f>SUM(JB31*$ZP$28)</f>
        <v>0</v>
      </c>
      <c r="ZQ31" s="75">
        <f>SUM(JC31*$ZQ$28)</f>
        <v>0</v>
      </c>
      <c r="ZR31" s="75">
        <f>SUM(JD31*$ZR$28)</f>
        <v>0</v>
      </c>
      <c r="ZS31" s="75">
        <f>SUM(JE31*$ZS$28)</f>
        <v>0</v>
      </c>
      <c r="ZT31" s="75">
        <f>SUM(JF31*$ZT$28)</f>
        <v>0</v>
      </c>
      <c r="ZU31" s="75">
        <f>SUM(JG31*$ZU$28)</f>
        <v>0</v>
      </c>
      <c r="ZV31" s="75">
        <f>SUM(JH31*$ZV$28)</f>
        <v>0</v>
      </c>
      <c r="ZW31" s="75">
        <f>SUM(JI31*$ZW$28)</f>
        <v>0</v>
      </c>
      <c r="ZX31" s="75">
        <f>SUM(JJ31*$ZX$28)</f>
        <v>0</v>
      </c>
      <c r="ZY31" s="75">
        <f>SUM(JK31*$ZY$28)</f>
        <v>0</v>
      </c>
      <c r="ZZ31" s="75">
        <f>SUM(JL31*$ZZ$28)</f>
        <v>0</v>
      </c>
      <c r="AAA31" s="75">
        <f>SUM(JM31*$AAA$28)</f>
        <v>0</v>
      </c>
      <c r="AAB31" s="75">
        <f>SUM(JN31*$AAB$28)</f>
        <v>0</v>
      </c>
      <c r="AAC31" s="75">
        <f>SUM(JO31*$AAC$28)</f>
        <v>0</v>
      </c>
      <c r="AAD31" s="75">
        <f>SUM(JP31*$AAD$28)</f>
        <v>0</v>
      </c>
      <c r="AAE31" s="75">
        <f>SUM(JQ31*$AAE$28)</f>
        <v>0</v>
      </c>
      <c r="AAF31" s="75">
        <f>SUM(JR31*$AAF$28)</f>
        <v>0</v>
      </c>
      <c r="AAG31" s="75">
        <f>SUM(JS31*$AAG$28)</f>
        <v>0</v>
      </c>
      <c r="AAH31" s="75">
        <f>SUM(JT31*$AAH$28)</f>
        <v>0</v>
      </c>
      <c r="AAI31" s="75">
        <f>SUM(JU31*$AAI$28)</f>
        <v>0</v>
      </c>
      <c r="AAJ31" s="75">
        <f>SUM(JV31*$AAJ$28)</f>
        <v>0</v>
      </c>
      <c r="AAK31" s="75">
        <f>SUM(JW31*$AAK$28)</f>
        <v>0</v>
      </c>
      <c r="AAL31" s="75">
        <f>SUM(JX31*$AAL$28)</f>
        <v>0</v>
      </c>
      <c r="AAM31" s="75">
        <f>SUM(JY31*$AAM$28)</f>
        <v>0</v>
      </c>
      <c r="AAN31" s="75">
        <f>SUM(JZ31*$AAN$28)</f>
        <v>0</v>
      </c>
      <c r="AAO31" s="75">
        <f>SUM(KA31*$AAO$28)</f>
        <v>0</v>
      </c>
      <c r="AAP31" s="75">
        <f>SUM(KB31*$AAP$28)</f>
        <v>0</v>
      </c>
      <c r="AAQ31" s="75">
        <f>SUM(KC31*$AAQ$28)</f>
        <v>0</v>
      </c>
      <c r="AAR31" s="75">
        <f>SUM(KD31*$AAR$28)</f>
        <v>0</v>
      </c>
      <c r="AAS31" s="75">
        <f>SUM(KE31*$AAS$28)</f>
        <v>0</v>
      </c>
      <c r="AAT31" s="75">
        <f>SUM(KF31*$AAT$28)</f>
        <v>0</v>
      </c>
      <c r="AAU31" s="75">
        <f>SUM(KG31*$AAU$28)</f>
        <v>0</v>
      </c>
      <c r="AAV31" s="75">
        <f>SUM(KH31*$AAV$28)</f>
        <v>0</v>
      </c>
      <c r="AAW31" s="75">
        <f>SUM(KI31*$AAW$28)</f>
        <v>0</v>
      </c>
      <c r="AAX31" s="75">
        <f>SUM(KJ31*$AAX$28)</f>
        <v>0</v>
      </c>
      <c r="AAY31" s="75">
        <f>SUM(KK31*$AAY$28)</f>
        <v>0</v>
      </c>
      <c r="AAZ31" s="75">
        <f>SUM(KL31*$AAZ$28)</f>
        <v>0</v>
      </c>
      <c r="ABA31" s="75">
        <f>SUM(KM31*$ABA$28)</f>
        <v>0</v>
      </c>
      <c r="ABB31" s="75">
        <f>SUM(KN31*$ABB$28)</f>
        <v>0</v>
      </c>
      <c r="ABC31" s="75">
        <f>SUM(KO31*$ABC$28)</f>
        <v>0</v>
      </c>
      <c r="ABD31" s="75">
        <f>SUM(KP31*$ABD$28)</f>
        <v>0</v>
      </c>
      <c r="ABE31" s="75">
        <f>SUM(KQ31*$ABE$28)</f>
        <v>0</v>
      </c>
      <c r="ABF31" s="75">
        <f>SUM(KR31*$ABF$28)</f>
        <v>0</v>
      </c>
      <c r="ABG31" s="75">
        <f>SUM(KS31*$ABG$28)</f>
        <v>0</v>
      </c>
      <c r="ABH31" s="75">
        <f>SUM(KT31*$ABH$28)</f>
        <v>0</v>
      </c>
      <c r="ABI31" s="75">
        <f>SUM(KU31*$ABI$28)</f>
        <v>0</v>
      </c>
      <c r="ABJ31" s="75">
        <f>SUM(KV31*$ABJ$28)</f>
        <v>0</v>
      </c>
      <c r="ABK31" s="75">
        <f>SUM(KW31*$ABK$28)</f>
        <v>0</v>
      </c>
      <c r="ABL31" s="75">
        <f>SUM(KX31*$ABL$28)</f>
        <v>58962.6</v>
      </c>
      <c r="ABM31" s="75">
        <f>SUM(KY31*$ABM$28)</f>
        <v>0</v>
      </c>
      <c r="ABN31" s="75">
        <f>SUM(KZ31*$ABN$28)</f>
        <v>41344.800000000003</v>
      </c>
      <c r="ABO31" s="75">
        <f>SUM(LA31*$ABO$28)</f>
        <v>0</v>
      </c>
      <c r="ABP31" s="75">
        <f>SUM(LB31*$ABP$28)</f>
        <v>0</v>
      </c>
      <c r="ABQ31" s="75">
        <f>SUM(LC31*$ABQ$28)</f>
        <v>0</v>
      </c>
      <c r="ABR31" s="75">
        <f>SUM(LD31*$ABR$28)</f>
        <v>21431.200000000001</v>
      </c>
      <c r="ABS31" s="75">
        <f>SUM(LE31*$ABS$28)</f>
        <v>0</v>
      </c>
      <c r="ABT31" s="75">
        <f>SUM(LF31*$ABT$28)</f>
        <v>0</v>
      </c>
      <c r="ABU31" s="75">
        <f>SUM(LG31*$ABU$28)</f>
        <v>0</v>
      </c>
      <c r="ABV31" s="75">
        <f>SUM(LH31*$ABV$28)</f>
        <v>0</v>
      </c>
      <c r="ABW31" s="75">
        <f>SUM(LI31*$ABW$28)</f>
        <v>0</v>
      </c>
      <c r="ABX31" s="75">
        <f>SUM(LJ31*$ABX$28)</f>
        <v>0</v>
      </c>
      <c r="ABY31" s="75">
        <f>SUM(LK31*$ABY$28)</f>
        <v>0</v>
      </c>
      <c r="ABZ31" s="75">
        <f>SUM(LL31*$ABZ$28)</f>
        <v>0</v>
      </c>
      <c r="ACA31" s="75">
        <f>SUM(LM31*$ACA$28)</f>
        <v>0</v>
      </c>
      <c r="ACB31" s="75">
        <f>SUM(LN31*$ACB$28)</f>
        <v>0</v>
      </c>
      <c r="ACC31" s="75">
        <f>SUM(LO31*$ACC$28)</f>
        <v>0</v>
      </c>
      <c r="ACD31" s="75">
        <f>SUM(LP31*$ACD$28)</f>
        <v>0</v>
      </c>
      <c r="ACE31" s="75">
        <f>SUM(LQ31*$ACE$28)</f>
        <v>0</v>
      </c>
      <c r="ACF31" s="75">
        <f>SUM(LR31*$ACF$28)</f>
        <v>0</v>
      </c>
      <c r="ACG31" s="75">
        <f>SUM(LS31*$ACG$28)</f>
        <v>0</v>
      </c>
      <c r="ACH31" s="75">
        <f>SUM(LT31*$ACH$28)</f>
        <v>0</v>
      </c>
      <c r="ACI31" s="75">
        <f>SUM(LU31*$ACI$28)</f>
        <v>0</v>
      </c>
      <c r="ACJ31" s="75">
        <f>SUM(LV31*$ACJ$28)</f>
        <v>0</v>
      </c>
      <c r="ACK31" s="75">
        <f>SUM(LW31*$ACK$28)</f>
        <v>0</v>
      </c>
      <c r="ACL31" s="75">
        <f>SUM(LX31*$ACL$28)</f>
        <v>0</v>
      </c>
      <c r="ACM31" s="75">
        <f>SUM(LY31*$ACM$28)</f>
        <v>0</v>
      </c>
      <c r="ACN31" s="75">
        <f>SUM(LZ31*$ACN$28)</f>
        <v>0</v>
      </c>
      <c r="ACO31" s="75">
        <f>SUM(MA31*$ACO$28)</f>
        <v>0</v>
      </c>
      <c r="ACP31" s="75">
        <f>SUM(MB31*$ACP$28)</f>
        <v>0</v>
      </c>
      <c r="ACQ31" s="75">
        <f>SUM(MC31*$ACQ$28)</f>
        <v>0</v>
      </c>
      <c r="ACR31" s="75">
        <f>SUM(MD31*$ACR$28)</f>
        <v>0</v>
      </c>
      <c r="ACS31" s="75">
        <f>SUM(ME31*$ACS$28)</f>
        <v>3990</v>
      </c>
      <c r="ACT31" s="75">
        <f>SUM(MF31*$ACT$28)</f>
        <v>0</v>
      </c>
      <c r="ACU31" s="75">
        <f>SUM(MG31*$ACU$28)</f>
        <v>1540.0000000000002</v>
      </c>
      <c r="ACV31" s="75">
        <f>SUM(MH31*$ACV$28)</f>
        <v>4032</v>
      </c>
      <c r="ACW31" s="75">
        <f>SUM(MI31*$ACW$28)</f>
        <v>0</v>
      </c>
      <c r="ACX31" s="75">
        <f>SUM(MJ31*$ACX$28)</f>
        <v>0</v>
      </c>
      <c r="ACY31" s="75">
        <f>SUM(MK31*$ACY$28)</f>
        <v>0</v>
      </c>
      <c r="ACZ31" s="75">
        <f>SUM(ML31*$ACZ$28)</f>
        <v>0</v>
      </c>
      <c r="ADA31" s="75">
        <f>SUM(MM31*$ADA$28)</f>
        <v>0</v>
      </c>
      <c r="ADB31" s="75">
        <f>SUM(MN31*$ADB$28)</f>
        <v>0</v>
      </c>
      <c r="ADC31" s="75">
        <f>SUM(MO31*$ADC$28)</f>
        <v>0</v>
      </c>
      <c r="ADD31" s="75">
        <f>SUM(MP31*$ADD$28)</f>
        <v>0</v>
      </c>
      <c r="ADE31" s="75">
        <f>SUM(MQ31*$ADE$28)</f>
        <v>0</v>
      </c>
      <c r="ADF31" s="75">
        <f>SUM(MR31*$ADF$28)</f>
        <v>0</v>
      </c>
      <c r="ADG31" s="75">
        <f>SUM(MS31*$ADG$28)</f>
        <v>0</v>
      </c>
      <c r="ADH31" s="75">
        <f>SUM(MT31*$ADH$28)</f>
        <v>0</v>
      </c>
      <c r="ADI31" s="75">
        <f>SUM(MU31*$ADI$28)</f>
        <v>0</v>
      </c>
      <c r="ADJ31" s="75">
        <f>SUM(MV31*$ADJ$28)</f>
        <v>0</v>
      </c>
      <c r="ADK31" s="75">
        <f>SUM(MW31*$ADK$28)</f>
        <v>0</v>
      </c>
      <c r="ADL31" s="75">
        <f>SUM(MX31*$ADL$28)</f>
        <v>0</v>
      </c>
      <c r="ADM31" s="75">
        <f>SUM(MY31*$ADM$28)</f>
        <v>0</v>
      </c>
      <c r="ADN31" s="75">
        <f>SUM(MZ31*$ADN$28)</f>
        <v>0</v>
      </c>
      <c r="ADO31" s="75">
        <f>SUM(NA31*$ADO$28)</f>
        <v>0</v>
      </c>
      <c r="ADP31" s="75">
        <f>SUM(NB31*$ADP$28)</f>
        <v>0</v>
      </c>
      <c r="ADQ31" s="75">
        <f>SUM(NC31*$ADQ$28)</f>
        <v>0</v>
      </c>
      <c r="ADR31" s="75">
        <f>SUM(ND31*$ADR$28)</f>
        <v>0</v>
      </c>
      <c r="ADS31" s="75">
        <f>SUM(NE31*$ADS$28)</f>
        <v>0</v>
      </c>
      <c r="ADT31" s="75">
        <f>SUM(NF31*$ADT$28)</f>
        <v>0</v>
      </c>
      <c r="ADU31" s="75">
        <f>SUM(NG31*$ADU$28)</f>
        <v>0</v>
      </c>
      <c r="ADV31" s="75">
        <f>SUM(NH31*$ADV$28)</f>
        <v>0</v>
      </c>
      <c r="ADW31" s="75">
        <f>SUM(NI31*$ADW$28)</f>
        <v>0</v>
      </c>
      <c r="ADX31" s="75">
        <f>SUM(NJ31*$ADX$28)</f>
        <v>0</v>
      </c>
      <c r="ADY31" s="75">
        <f>SUM(NK31*$ADY$28)</f>
        <v>0</v>
      </c>
      <c r="ADZ31" s="75">
        <f>SUM(NL31*$ADZ$28)</f>
        <v>0</v>
      </c>
      <c r="AEA31" s="75">
        <f>SUM(NM31*$AEA$28)</f>
        <v>0</v>
      </c>
      <c r="AEB31" s="75">
        <f>SUM(NN31*$AEB$28)</f>
        <v>0</v>
      </c>
      <c r="AEC31" s="75">
        <f>SUM(NO31*$AEC$28)</f>
        <v>0</v>
      </c>
      <c r="AED31" s="75">
        <f>SUM(NP31*$AED$28)</f>
        <v>0</v>
      </c>
      <c r="AEE31" s="75">
        <f>SUM(NQ31*$AEE$28)</f>
        <v>0</v>
      </c>
      <c r="AEF31" s="75">
        <f>SUM(NR31*$AEF$28)</f>
        <v>0</v>
      </c>
      <c r="AEG31" s="75">
        <f>SUM(NS31*$AEG$28)</f>
        <v>0</v>
      </c>
      <c r="AEH31" s="75">
        <f>SUM(NT31*$AEH$28)</f>
        <v>0</v>
      </c>
      <c r="AEI31" s="75">
        <f>SUM(NU31*$AEI$28)</f>
        <v>0</v>
      </c>
      <c r="AEJ31" s="75">
        <f>SUM(NV31*$AEJ$28)</f>
        <v>0</v>
      </c>
      <c r="AEK31" s="75">
        <f>SUM(NW31*$AEK$28)</f>
        <v>0</v>
      </c>
      <c r="AEL31" s="75">
        <f>SUM(NX31*$AEL$28)</f>
        <v>0</v>
      </c>
      <c r="AEM31" s="75">
        <f>SUM(NY31*$AEM$28)</f>
        <v>0</v>
      </c>
      <c r="AEN31" s="75">
        <f>SUM(NZ31*$AEN$28)</f>
        <v>212.8</v>
      </c>
      <c r="AEO31" s="75">
        <f>SUM(OA31*$AEO$28)</f>
        <v>0</v>
      </c>
      <c r="AEP31" s="75">
        <f>SUM(OB31*$AEP$28)</f>
        <v>3536.4</v>
      </c>
      <c r="AEQ31" s="75">
        <f>SUM(OC31*$AEQ$28)</f>
        <v>0</v>
      </c>
      <c r="AER31" s="75">
        <f>SUM(OD31*$AER$28)</f>
        <v>98</v>
      </c>
      <c r="AES31" s="75">
        <f>SUM(OE31*$AES$28)</f>
        <v>0</v>
      </c>
      <c r="AET31" s="75">
        <f>SUM(OF31*$AET$28)</f>
        <v>0</v>
      </c>
      <c r="AEU31" s="75">
        <f>SUM(OG31*$AEU$28)</f>
        <v>0</v>
      </c>
      <c r="AEV31" s="75">
        <f>SUM(OH31*$AEV$28)</f>
        <v>92.4</v>
      </c>
      <c r="AEW31" s="75">
        <f>SUM(OI31*$AEW$28)</f>
        <v>0</v>
      </c>
      <c r="AEX31" s="75">
        <f>SUM(OJ31*$AEX$28)</f>
        <v>1640.8000000000002</v>
      </c>
      <c r="AEY31" s="75">
        <f>SUM(OK31*$AEY$28)</f>
        <v>0</v>
      </c>
      <c r="AEZ31" s="75">
        <f>SUM(OL31*$AEZ$28)</f>
        <v>0</v>
      </c>
      <c r="AFA31" s="75">
        <f>SUM(OM31*$AFA$28)</f>
        <v>0</v>
      </c>
      <c r="AFB31" s="75">
        <f>SUM(ON31*$AFB$28)</f>
        <v>0</v>
      </c>
      <c r="AFC31" s="75">
        <f>SUM(OO31*$AFC$28)</f>
        <v>0</v>
      </c>
      <c r="AFD31" s="75">
        <f>SUM(OP31*$AFD$28)</f>
        <v>0</v>
      </c>
      <c r="AFE31" s="75">
        <f>SUM(OQ31*$AFE$28)</f>
        <v>0</v>
      </c>
      <c r="AFF31" s="75">
        <f>SUM(OR31*$AFF$28)</f>
        <v>0</v>
      </c>
      <c r="AFG31" s="75">
        <f>SUM(OS31*$AFG$28)</f>
        <v>0</v>
      </c>
      <c r="AFH31" s="75">
        <f>SUM(OT31*$AFH$28)</f>
        <v>0</v>
      </c>
      <c r="AFI31" s="75">
        <f>SUM(OU31*$AFI$28)</f>
        <v>0</v>
      </c>
      <c r="AFJ31" s="75">
        <f>SUM(OV31*$AFJ$28)</f>
        <v>0</v>
      </c>
      <c r="AFK31" s="75">
        <f>SUM(OW31*$AFK$28)</f>
        <v>0</v>
      </c>
      <c r="AFL31" s="75">
        <f>SUM(OX31*$AFL$28)</f>
        <v>0</v>
      </c>
      <c r="AFM31" s="75">
        <f>SUM(OY31*$AFM$28)</f>
        <v>0</v>
      </c>
      <c r="AFN31" s="75">
        <f>SUM(OZ31*$AFN$28)</f>
        <v>0</v>
      </c>
      <c r="AFO31" s="75">
        <f>SUM(PA31*$AFO$28)</f>
        <v>0</v>
      </c>
      <c r="AFP31" s="75">
        <f>SUM(PB31*$AFP$28)</f>
        <v>0</v>
      </c>
      <c r="AFQ31" s="75">
        <f>SUM(PC31*$AFQ$28)</f>
        <v>0</v>
      </c>
      <c r="AFR31" s="75">
        <f>SUM(PD31*$AFR$28)</f>
        <v>0</v>
      </c>
      <c r="AFS31" s="75">
        <f>SUM(PE31*$AFS$28)</f>
        <v>0</v>
      </c>
      <c r="AFT31" s="75">
        <f>SUM(PF31*$AFT$28)</f>
        <v>0</v>
      </c>
      <c r="AFU31" s="75">
        <f>SUM(PG31*$AFU$28)</f>
        <v>0</v>
      </c>
      <c r="AFV31" s="75">
        <f>SUM(PH31*$AFV$28)</f>
        <v>0</v>
      </c>
      <c r="AFW31" s="75">
        <f>SUM(PI31*$AFW$28)</f>
        <v>0</v>
      </c>
      <c r="AFX31" s="75">
        <f>SUM(PJ31*$AFX$28)</f>
        <v>0</v>
      </c>
      <c r="AFY31" s="75">
        <f>SUM(PK31*$AFY$28)</f>
        <v>0</v>
      </c>
      <c r="AFZ31" s="75">
        <f>SUM(PL31*$AFZ$28)</f>
        <v>0</v>
      </c>
      <c r="AGA31" s="75">
        <f>SUM(PM31*$AGA$28)</f>
        <v>0</v>
      </c>
      <c r="AGB31" s="75">
        <f>SUM(PN31*$AGB$28)</f>
        <v>0</v>
      </c>
      <c r="AGC31" s="75">
        <f>SUM(PO31*$AGC$28)</f>
        <v>0</v>
      </c>
      <c r="AGD31" s="75">
        <f>SUM(PP31*$AGD$28)</f>
        <v>0</v>
      </c>
      <c r="AGE31" s="75">
        <f>SUM(PQ31*$AGE$28)</f>
        <v>0</v>
      </c>
      <c r="AGF31" s="75">
        <f>SUM(PR31*$AGF$28)</f>
        <v>0</v>
      </c>
      <c r="AGG31" s="75">
        <f>SUM(PS31*$AGG$28)</f>
        <v>0</v>
      </c>
      <c r="AGH31" s="75">
        <f>SUM(PT31*$AGH$28)</f>
        <v>0</v>
      </c>
      <c r="AGI31" s="75">
        <f>SUM(PU31*$AGI$28)</f>
        <v>0</v>
      </c>
      <c r="AGJ31" s="75">
        <f>SUM(PV31*$AGJ$28)</f>
        <v>0</v>
      </c>
      <c r="AGK31" s="75">
        <f>SUM(PW31*$AGK$28)</f>
        <v>0</v>
      </c>
      <c r="AGL31" s="75">
        <f>SUM(PX31*$AGL$28)</f>
        <v>0</v>
      </c>
      <c r="AGM31" s="75">
        <f>SUM(PY31*$AGM$28)</f>
        <v>0</v>
      </c>
      <c r="AGN31" s="75">
        <f>SUM(PZ31*$AGN$28)</f>
        <v>0</v>
      </c>
      <c r="AGO31" s="75">
        <f>SUM(QA31*$AGO$28)</f>
        <v>0</v>
      </c>
      <c r="AGP31" s="75">
        <f>SUM(QB31*$AGP$28)</f>
        <v>0</v>
      </c>
      <c r="AGQ31" s="75">
        <f>SUM(QC31*$AGQ$28)</f>
        <v>0</v>
      </c>
      <c r="AGR31" s="75">
        <f>SUM(QD31*$AGR$28)</f>
        <v>0</v>
      </c>
      <c r="AGS31" s="75">
        <f>SUM(QE31*$AGS$28)</f>
        <v>0</v>
      </c>
      <c r="AGT31" s="75">
        <f>SUM(QF31*$AGT$28)</f>
        <v>0</v>
      </c>
      <c r="AGU31" s="75">
        <f>SUM(QG31*$AGU$28)</f>
        <v>0</v>
      </c>
      <c r="AGV31" s="75">
        <f>SUM(QH31*$AGV$28)</f>
        <v>0</v>
      </c>
      <c r="AGW31" s="75">
        <f>SUM(QI31*$AGW$28)</f>
        <v>0</v>
      </c>
      <c r="AGX31" s="75">
        <f>SUM(QJ31*$AGX$28)</f>
        <v>0</v>
      </c>
      <c r="AGY31" s="75">
        <f>SUM(QK31*$AGY$28)</f>
        <v>0</v>
      </c>
      <c r="AGZ31" s="75">
        <f>SUM(QL31*$AGZ$28)</f>
        <v>0</v>
      </c>
      <c r="AHA31" s="75">
        <f>SUM(QM31*$AHA$28)</f>
        <v>0</v>
      </c>
      <c r="AHB31" s="75">
        <f>SUM(QN31*$AHB$28)</f>
        <v>0</v>
      </c>
      <c r="AHC31" s="75">
        <f>SUM(QO31*$AHC$28)</f>
        <v>0</v>
      </c>
      <c r="AHD31" s="75">
        <f>SUM(QP31*$AHD$28)</f>
        <v>0</v>
      </c>
      <c r="AHE31" s="75">
        <f>SUM(QQ31*$AHE$28)</f>
        <v>0</v>
      </c>
      <c r="AHF31" s="75">
        <f>SUM(QR31*$AHF$28)</f>
        <v>0</v>
      </c>
      <c r="AHG31" s="75">
        <f>SUM(QS31*$AHG$28)</f>
        <v>0</v>
      </c>
      <c r="AHH31" s="75">
        <f>SUM(QT31*$AHH$28)</f>
        <v>0</v>
      </c>
      <c r="AHI31" s="75">
        <f>SUM(QU31*$AHI$28)</f>
        <v>0</v>
      </c>
      <c r="AHJ31" s="75">
        <f>SUM(QV31*$AHJ$28)</f>
        <v>0</v>
      </c>
      <c r="AHK31" s="75">
        <f>SUM(QW31*$AHK$28)</f>
        <v>0</v>
      </c>
      <c r="AHL31" s="75">
        <f>SUM(QX31*$AHL$28)</f>
        <v>0</v>
      </c>
      <c r="AHM31" s="75">
        <f>SUM(QY31*$AHM$28)</f>
        <v>0</v>
      </c>
      <c r="AHN31" s="75">
        <f>SUM(QZ31*$AHN$28)</f>
        <v>0</v>
      </c>
      <c r="AHO31" s="75">
        <f>SUM(RA31*$AHO$28)</f>
        <v>0</v>
      </c>
      <c r="AHP31" s="75">
        <f>SUM(RB31*$AHP$28)</f>
        <v>0</v>
      </c>
      <c r="AHQ31" s="75">
        <f>SUM(RC31*$AHQ$28)</f>
        <v>0</v>
      </c>
      <c r="AHT31" s="22">
        <f>SUM(AS31:KN31)</f>
        <v>0</v>
      </c>
      <c r="AHU31" s="22">
        <f>SUM(KO31:KV31)</f>
        <v>0</v>
      </c>
      <c r="AHV31" s="22">
        <f>SUM(KW31:MD31)</f>
        <v>51.06</v>
      </c>
      <c r="AHW31" s="22">
        <f>SUM(ME31:NL31)</f>
        <v>6.83</v>
      </c>
      <c r="AHX31" s="22">
        <f>SUM(NM31:NT31)</f>
        <v>0</v>
      </c>
      <c r="AHY31" s="22">
        <f>SUM(NU31:OJ31)</f>
        <v>19.93</v>
      </c>
      <c r="AHZ31" s="22">
        <f>SUM(OK31:RC31)</f>
        <v>2</v>
      </c>
      <c r="AIA31" s="22">
        <f>SUM(AHT31:AHZ31)</f>
        <v>79.819999999999993</v>
      </c>
      <c r="AIB31" s="77">
        <f>SUM(AHT31/AIA31)</f>
        <v>0</v>
      </c>
      <c r="AIC31" s="77">
        <f>SUM(AHU31/AIA31)</f>
        <v>0</v>
      </c>
      <c r="AID31" s="77">
        <f>SUM(AHV31/AIA31)</f>
        <v>0.63968930092708598</v>
      </c>
      <c r="AIE31" s="77">
        <f>SUM(AHW31/AIA31)</f>
        <v>8.5567526935605126E-2</v>
      </c>
      <c r="AIF31" s="77">
        <f>SUM(AHX31/AIA31)</f>
        <v>0</v>
      </c>
      <c r="AIG31" s="77">
        <f>SUM(AHY31/AIA31)</f>
        <v>0.24968679528940116</v>
      </c>
      <c r="AIH31" s="77">
        <f>SUM(AHZ31/AIA31)</f>
        <v>2.5056376847907794E-2</v>
      </c>
      <c r="AII31" s="22" t="s">
        <v>582</v>
      </c>
      <c r="AIK31" s="75">
        <f>SUM(RG31:AHQ31)</f>
        <v>136880.99999999994</v>
      </c>
      <c r="AIL31" s="75">
        <f>AE31</f>
        <v>0</v>
      </c>
      <c r="AIM31" s="75">
        <f>SUM(AFZ31:AHD31)</f>
        <v>0</v>
      </c>
      <c r="AIN31" s="75">
        <f>SUM(AIK31-AIM31)</f>
        <v>136880.99999999994</v>
      </c>
      <c r="AIO31" s="75">
        <f>SUM(AIL31+AIM31)</f>
        <v>0</v>
      </c>
      <c r="AIP31" s="23">
        <f>SUM(AIO31/AIN31)</f>
        <v>0</v>
      </c>
    </row>
    <row r="32" spans="1:927" ht="23.25" customHeight="1" x14ac:dyDescent="0.2">
      <c r="E32" s="72"/>
      <c r="J32" s="20">
        <v>2018</v>
      </c>
      <c r="K32" s="20">
        <v>2238</v>
      </c>
      <c r="L32" s="73">
        <v>43405</v>
      </c>
      <c r="M32" s="20">
        <v>2501200</v>
      </c>
      <c r="N32" s="21">
        <v>2501000</v>
      </c>
      <c r="O32" s="21" t="s">
        <v>697</v>
      </c>
      <c r="P32" s="21" t="s">
        <v>833</v>
      </c>
      <c r="Q32" s="68" t="s">
        <v>834</v>
      </c>
      <c r="R32" s="22">
        <v>17</v>
      </c>
      <c r="S32" s="22">
        <v>4</v>
      </c>
      <c r="T32" s="22">
        <v>12</v>
      </c>
      <c r="U32" s="68" t="s">
        <v>698</v>
      </c>
      <c r="V32" s="22" t="s">
        <v>795</v>
      </c>
      <c r="X32" s="22">
        <v>485.68</v>
      </c>
      <c r="Y32" s="74">
        <f>SUM(AK32/X32)</f>
        <v>5265.4175588865091</v>
      </c>
      <c r="Z32" s="75">
        <v>1855615</v>
      </c>
      <c r="AA32" s="75">
        <v>0</v>
      </c>
      <c r="AB32" s="75">
        <v>0</v>
      </c>
      <c r="AC32" s="75">
        <f>SUM(Z32:AB32)</f>
        <v>1855615</v>
      </c>
      <c r="AD32" s="75">
        <v>1855615</v>
      </c>
      <c r="AE32" s="75">
        <v>0</v>
      </c>
      <c r="AF32" s="75">
        <v>0</v>
      </c>
      <c r="AG32" s="75">
        <f>SUM(AD32:AF32)</f>
        <v>1855615</v>
      </c>
      <c r="AH32" s="74">
        <v>2719808</v>
      </c>
      <c r="AI32" s="74">
        <v>0</v>
      </c>
      <c r="AJ32" s="74">
        <v>162500</v>
      </c>
      <c r="AK32" s="76">
        <f>SUM(AH32-(AI32+AJ32))</f>
        <v>2557308</v>
      </c>
      <c r="AL32" s="23">
        <f>SUM(AD32/AK32)</f>
        <v>0.72561263641297802</v>
      </c>
      <c r="AM32" s="77">
        <f>ABS(AL32-$A$7)</f>
        <v>3.5485347346875251E-3</v>
      </c>
      <c r="AN32" s="77">
        <f>ABS(AL32-$A$9)</f>
        <v>1.1155432937486887E-2</v>
      </c>
      <c r="AO32" s="77">
        <f>SUMSQ(AN32)</f>
        <v>1.2444368402276732E-4</v>
      </c>
      <c r="AP32" s="75">
        <f>AK32^2</f>
        <v>6539824206864</v>
      </c>
      <c r="AQ32" s="74">
        <f>AG32^2</f>
        <v>3443307028225</v>
      </c>
      <c r="AR32" s="75">
        <f>AG32*AK32</f>
        <v>4745379084420</v>
      </c>
      <c r="AS32" s="22">
        <v>182.8</v>
      </c>
      <c r="AT32" s="22">
        <v>17.899999999999999</v>
      </c>
      <c r="AU32" s="22">
        <v>60.7</v>
      </c>
      <c r="AV32" s="22">
        <v>49.5</v>
      </c>
      <c r="AY32" s="22">
        <v>43.8</v>
      </c>
      <c r="AZ32" s="22">
        <v>35</v>
      </c>
      <c r="ME32" s="22">
        <v>43.35</v>
      </c>
      <c r="MF32" s="22">
        <v>9.8000000000000007</v>
      </c>
      <c r="MG32" s="22">
        <v>30.83</v>
      </c>
      <c r="RB32" s="22">
        <v>12</v>
      </c>
      <c r="RE32" s="22">
        <f>SUM(AS32:PG32)</f>
        <v>473.68000000000006</v>
      </c>
      <c r="RF32" s="22">
        <f>SUM(AS32:RC32)</f>
        <v>485.68000000000006</v>
      </c>
      <c r="RG32" s="75">
        <f>SUM(AS32*$RG$28)</f>
        <v>837224</v>
      </c>
      <c r="RH32" s="75">
        <f>SUM(AT32*$RH$28)</f>
        <v>81982</v>
      </c>
      <c r="RI32" s="75">
        <f>SUM(AU32*$RI$28)</f>
        <v>278006</v>
      </c>
      <c r="RJ32" s="75">
        <f>SUM(AV32*$RJ$28)</f>
        <v>216315</v>
      </c>
      <c r="RK32" s="75">
        <f>SUM(AW32*$RK$28)</f>
        <v>0</v>
      </c>
      <c r="RL32" s="75">
        <f>SUM(AX32*$RL$28)</f>
        <v>0</v>
      </c>
      <c r="RM32" s="75">
        <f>SUM(AY32*$RM$28)</f>
        <v>185274</v>
      </c>
      <c r="RN32" s="75">
        <f>SUM(AZ32*$RN$28)</f>
        <v>148050</v>
      </c>
      <c r="RO32" s="75">
        <f>SUM(BA32*$RO$28)</f>
        <v>0</v>
      </c>
      <c r="RP32" s="75">
        <f>SUM(BB32*$RP$28)</f>
        <v>0</v>
      </c>
      <c r="RQ32" s="75">
        <f>SUM(BC32*$RQ$28)</f>
        <v>0</v>
      </c>
      <c r="RR32" s="75">
        <f>SUM(BD32*$RR$28)</f>
        <v>0</v>
      </c>
      <c r="RS32" s="75">
        <f>SUM(BE32*$RS$28)</f>
        <v>0</v>
      </c>
      <c r="RT32" s="75">
        <f>SUM(BF32*$RT$28)</f>
        <v>0</v>
      </c>
      <c r="RU32" s="75">
        <f>SUM(BG32*$RU$28)</f>
        <v>0</v>
      </c>
      <c r="RV32" s="75">
        <f>SUM(BH32*$RV$28)</f>
        <v>0</v>
      </c>
      <c r="RW32" s="75">
        <f>SUM(BI32*$RW$28)</f>
        <v>0</v>
      </c>
      <c r="RX32" s="75">
        <f>SUM(BJ32*$RX$28)</f>
        <v>0</v>
      </c>
      <c r="RY32" s="75">
        <f>SUM(BK32*$RY$28)</f>
        <v>0</v>
      </c>
      <c r="RZ32" s="75">
        <f>SUM(BL32*$RZ$28)</f>
        <v>0</v>
      </c>
      <c r="SA32" s="75">
        <f>SUM(BM32*$SA$28)</f>
        <v>0</v>
      </c>
      <c r="SB32" s="75">
        <f>SUM(BN32*$SB$28)</f>
        <v>0</v>
      </c>
      <c r="SC32" s="75">
        <f>SUM(BO32*$SC$28)</f>
        <v>0</v>
      </c>
      <c r="SD32" s="75">
        <f>SUM(BP32*$SD$28)</f>
        <v>0</v>
      </c>
      <c r="SE32" s="75">
        <f>SUM(BQ32*$SE$28)</f>
        <v>0</v>
      </c>
      <c r="SF32" s="75">
        <f>SUM(BR32*$SF$28)</f>
        <v>0</v>
      </c>
      <c r="SG32" s="75">
        <f>SUM(BS32*$SG$28)</f>
        <v>0</v>
      </c>
      <c r="SH32" s="75">
        <f>SUM(BT32*$SH$28)</f>
        <v>0</v>
      </c>
      <c r="SI32" s="75">
        <f>SUM(BU32*$SI$28)</f>
        <v>0</v>
      </c>
      <c r="SJ32" s="75">
        <f>SUM(BV32*$SJ$28)</f>
        <v>0</v>
      </c>
      <c r="SK32" s="75">
        <f>SUM(BW32*$SK$28)</f>
        <v>0</v>
      </c>
      <c r="SL32" s="75">
        <f>SUM(BX32*$SL$28)</f>
        <v>0</v>
      </c>
      <c r="SM32" s="75">
        <f>SUM(BY32*$SM$28)</f>
        <v>0</v>
      </c>
      <c r="SN32" s="75">
        <f>SUM(BZ32*$SN$28)</f>
        <v>0</v>
      </c>
      <c r="SO32" s="75">
        <f>SUM(CA32*$SO$28)</f>
        <v>0</v>
      </c>
      <c r="SP32" s="75">
        <f>SUM(CB32*$SP$28)</f>
        <v>0</v>
      </c>
      <c r="SQ32" s="75">
        <f>SUM(CC32*$SQ$28)</f>
        <v>0</v>
      </c>
      <c r="SR32" s="75">
        <f>SUM(CD32*$SR$28)</f>
        <v>0</v>
      </c>
      <c r="SS32" s="75">
        <f>SUM(CE32*$SS$28)</f>
        <v>0</v>
      </c>
      <c r="ST32" s="75">
        <f>SUM(CF32*$ST$28)</f>
        <v>0</v>
      </c>
      <c r="SU32" s="75">
        <f>SUM(CG32*$SU$28)</f>
        <v>0</v>
      </c>
      <c r="SV32" s="75">
        <f>SUM(CH32*$SV$28)</f>
        <v>0</v>
      </c>
      <c r="SW32" s="75">
        <f>SUM(CI32*$SW$28)</f>
        <v>0</v>
      </c>
      <c r="SX32" s="75">
        <f>SUM(CJ32*$SX$28)</f>
        <v>0</v>
      </c>
      <c r="SY32" s="75">
        <f>SUM(CK32*$SY$28)</f>
        <v>0</v>
      </c>
      <c r="SZ32" s="75">
        <f>SUM(CL32*$SZ$28)</f>
        <v>0</v>
      </c>
      <c r="TA32" s="75">
        <f>SUM(CM32*$TA$28)</f>
        <v>0</v>
      </c>
      <c r="TB32" s="75">
        <f>SUM(CN32*$TB$28)</f>
        <v>0</v>
      </c>
      <c r="TC32" s="75">
        <f>SUM(CO32*$TC$28)</f>
        <v>0</v>
      </c>
      <c r="TD32" s="75">
        <f>SUM(CP32*$TD$28)</f>
        <v>0</v>
      </c>
      <c r="TE32" s="75">
        <f>SUM(CQ32*$TE$28)</f>
        <v>0</v>
      </c>
      <c r="TF32" s="75">
        <f>SUM(CR32*$TF$28)</f>
        <v>0</v>
      </c>
      <c r="TG32" s="75">
        <f>SUM(CS32*$TG$28)</f>
        <v>0</v>
      </c>
      <c r="TH32" s="75">
        <f>SUM(CT32*$TH$28)</f>
        <v>0</v>
      </c>
      <c r="TI32" s="75">
        <f>SUM(CU32*$TI$28)</f>
        <v>0</v>
      </c>
      <c r="TJ32" s="75">
        <f>SUM(CV32*$TJ$28)</f>
        <v>0</v>
      </c>
      <c r="TK32" s="75">
        <f>SUM(CW32*$TK$28)</f>
        <v>0</v>
      </c>
      <c r="TL32" s="75">
        <f>SUM(CX32*$TL$28)</f>
        <v>0</v>
      </c>
      <c r="TM32" s="75">
        <f>SUM(CY32*$TM$28)</f>
        <v>0</v>
      </c>
      <c r="TN32" s="75">
        <f>SUM(CZ32*$TN$28)</f>
        <v>0</v>
      </c>
      <c r="TO32" s="75">
        <f>SUM(DA32*$TO$28)</f>
        <v>0</v>
      </c>
      <c r="TP32" s="75">
        <f>SUM(DB32*$TP$28)</f>
        <v>0</v>
      </c>
      <c r="TQ32" s="75">
        <f>SUM(DC32*$TQ$28)</f>
        <v>0</v>
      </c>
      <c r="TR32" s="75">
        <f>SUM(DD32*$TR$28)</f>
        <v>0</v>
      </c>
      <c r="TS32" s="75">
        <f>SUM(DE32*$TS$28)</f>
        <v>0</v>
      </c>
      <c r="TT32" s="75">
        <f>SUM(DF32*$TT$28)</f>
        <v>0</v>
      </c>
      <c r="TU32" s="75">
        <f>SUM(DG32*$TU$28)</f>
        <v>0</v>
      </c>
      <c r="TV32" s="75">
        <f>SUM(DH32*$TV$28)</f>
        <v>0</v>
      </c>
      <c r="TW32" s="75">
        <f>SUM(DI32*$TW$28)</f>
        <v>0</v>
      </c>
      <c r="TX32" s="75">
        <f>SUM(DJ32*$TX$28)</f>
        <v>0</v>
      </c>
      <c r="TY32" s="75">
        <f>SUM(DK32*$TY$28)</f>
        <v>0</v>
      </c>
      <c r="TZ32" s="75">
        <f>SUM(DL32*$TZ$28)</f>
        <v>0</v>
      </c>
      <c r="UA32" s="75">
        <f>SUM(DM32*$UA$28)</f>
        <v>0</v>
      </c>
      <c r="UB32" s="75">
        <f>SUM(DN32*$UB$28)</f>
        <v>0</v>
      </c>
      <c r="UC32" s="75">
        <f>SUM(DO32*$UC$28)</f>
        <v>0</v>
      </c>
      <c r="UD32" s="75">
        <f>SUM(DP32*$UD$28)</f>
        <v>0</v>
      </c>
      <c r="UE32" s="75">
        <f>SUM(DQ32*$UE$28)</f>
        <v>0</v>
      </c>
      <c r="UF32" s="75">
        <f>SUM(DR32*$UF$28)</f>
        <v>0</v>
      </c>
      <c r="UG32" s="75">
        <f>SUM(DS32*$UG$28)</f>
        <v>0</v>
      </c>
      <c r="UH32" s="75">
        <f>SUM(DT32*$UH$28)</f>
        <v>0</v>
      </c>
      <c r="UI32" s="75">
        <f>SUM(DU32*$UI$28)</f>
        <v>0</v>
      </c>
      <c r="UJ32" s="75">
        <f>SUM(DV32*$UJ$28)</f>
        <v>0</v>
      </c>
      <c r="UK32" s="75">
        <f>SUM(DW32*$UK$28)</f>
        <v>0</v>
      </c>
      <c r="UL32" s="75">
        <f>SUM(DX32*$UL$28)</f>
        <v>0</v>
      </c>
      <c r="UM32" s="75">
        <f>SUM(DY32*$UM$28)</f>
        <v>0</v>
      </c>
      <c r="UN32" s="75">
        <f>SUM(DZ32*$UN$28)</f>
        <v>0</v>
      </c>
      <c r="UO32" s="75">
        <f>SUM(EA32*$UO$28)</f>
        <v>0</v>
      </c>
      <c r="UP32" s="75">
        <f>SUM(EB32*$UP$28)</f>
        <v>0</v>
      </c>
      <c r="UQ32" s="75">
        <f>SUM(EC32*$UQ$28)</f>
        <v>0</v>
      </c>
      <c r="UR32" s="75">
        <f>SUM(ED32*$UR$28)</f>
        <v>0</v>
      </c>
      <c r="US32" s="75">
        <f>SUM(EE32*$US$28)</f>
        <v>0</v>
      </c>
      <c r="UT32" s="75">
        <f>SUM(EF32*$UT$28)</f>
        <v>0</v>
      </c>
      <c r="UU32" s="75">
        <f>SUM(EG32*$UU$28)</f>
        <v>0</v>
      </c>
      <c r="UV32" s="75">
        <f>SUM(EH32*$UV$28)</f>
        <v>0</v>
      </c>
      <c r="UW32" s="75">
        <f>SUM(EI32*$UW$28)</f>
        <v>0</v>
      </c>
      <c r="UX32" s="75">
        <f>SUM(EJ32*$UX$28)</f>
        <v>0</v>
      </c>
      <c r="UY32" s="75">
        <f>SUM(EK32*$UY$28)</f>
        <v>0</v>
      </c>
      <c r="UZ32" s="75">
        <f>SUM(EL32*$UZ$28)</f>
        <v>0</v>
      </c>
      <c r="VA32" s="75">
        <f>SUM(EM32*$VA$28)</f>
        <v>0</v>
      </c>
      <c r="VB32" s="75">
        <f>SUM(EN32*$VB$28)</f>
        <v>0</v>
      </c>
      <c r="VC32" s="75">
        <f>SUM(EO32*$VC$28)</f>
        <v>0</v>
      </c>
      <c r="VD32" s="75">
        <f>SUM(EP32*$VD$28)</f>
        <v>0</v>
      </c>
      <c r="VE32" s="75">
        <f>SUM(EQ32*$VE$28)</f>
        <v>0</v>
      </c>
      <c r="VF32" s="75">
        <f>SUM(ER32*$VF$28)</f>
        <v>0</v>
      </c>
      <c r="VG32" s="75">
        <f>SUM(ES32*$VG$28)</f>
        <v>0</v>
      </c>
      <c r="VH32" s="75">
        <f>SUM(ET32*$VH$28)</f>
        <v>0</v>
      </c>
      <c r="VI32" s="75">
        <f>SUM(EU32*$VI$28)</f>
        <v>0</v>
      </c>
      <c r="VJ32" s="75">
        <f>SUM(EV32*$VJ$28)</f>
        <v>0</v>
      </c>
      <c r="VK32" s="75">
        <f>SUM(EW32*$VK$28)</f>
        <v>0</v>
      </c>
      <c r="VL32" s="75">
        <f>SUM(EX32*$VL$28)</f>
        <v>0</v>
      </c>
      <c r="VM32" s="75">
        <f>SUM(EY32*$VM$28)</f>
        <v>0</v>
      </c>
      <c r="VN32" s="75">
        <f>SUM(EZ32*$VND$28)</f>
        <v>0</v>
      </c>
      <c r="VO32" s="75">
        <f>SUM(FA32*$VO$28)</f>
        <v>0</v>
      </c>
      <c r="VP32" s="75">
        <f>SUM(FB32*$VP$28)</f>
        <v>0</v>
      </c>
      <c r="VQ32" s="75">
        <f>SUM(FC32*$VQ$28)</f>
        <v>0</v>
      </c>
      <c r="VR32" s="75">
        <f>SUM(FD32*$VR$28)</f>
        <v>0</v>
      </c>
      <c r="VS32" s="75">
        <f>SUM(FE32*$VS$28)</f>
        <v>0</v>
      </c>
      <c r="VT32" s="75">
        <f>SUM(FF32*$VT$28)</f>
        <v>0</v>
      </c>
      <c r="VU32" s="75">
        <f>SUM(FG32*$VU$28)</f>
        <v>0</v>
      </c>
      <c r="VV32" s="75">
        <f>SUM(FH32*$VV$28)</f>
        <v>0</v>
      </c>
      <c r="VW32" s="75">
        <f>SUM(FI32*$VW$28)</f>
        <v>0</v>
      </c>
      <c r="VX32" s="75">
        <f>SUM(FJ32*$VX$28)</f>
        <v>0</v>
      </c>
      <c r="VY32" s="75">
        <f>SUM(FK32*$VY$28)</f>
        <v>0</v>
      </c>
      <c r="VZ32" s="75">
        <f>SUM(FL32*$VZ$28)</f>
        <v>0</v>
      </c>
      <c r="WA32" s="75">
        <f>SUM(FM32*$WA$28)</f>
        <v>0</v>
      </c>
      <c r="WB32" s="75">
        <f>SUM(FN32*$WB$28)</f>
        <v>0</v>
      </c>
      <c r="WC32" s="75">
        <f>SUM(FO32*$WC$28)</f>
        <v>0</v>
      </c>
      <c r="WD32" s="75">
        <f>SUM(FP32*$WD$28)</f>
        <v>0</v>
      </c>
      <c r="WE32" s="75">
        <f>SUM(FQ32*$WE$28)</f>
        <v>0</v>
      </c>
      <c r="WF32" s="75">
        <f>SUM(FR32*$WF$28)</f>
        <v>0</v>
      </c>
      <c r="WG32" s="75">
        <f>SUM(FS32*$WG$28)</f>
        <v>0</v>
      </c>
      <c r="WH32" s="75">
        <f>SUM(FT32*$WH$28)</f>
        <v>0</v>
      </c>
      <c r="WI32" s="75">
        <f>SUM(FU32*$WI$28)</f>
        <v>0</v>
      </c>
      <c r="WJ32" s="75">
        <f>SUM(FV32*$WJ$28)</f>
        <v>0</v>
      </c>
      <c r="WK32" s="75">
        <f>SUM(FW32*$WK$28)</f>
        <v>0</v>
      </c>
      <c r="WL32" s="75">
        <f>SUM(FX32*$WL$28)</f>
        <v>0</v>
      </c>
      <c r="WM32" s="75">
        <f>SUM(FY32*$WM$28)</f>
        <v>0</v>
      </c>
      <c r="WN32" s="75">
        <f>SUM(FZ32*$WN$28)</f>
        <v>0</v>
      </c>
      <c r="WO32" s="75">
        <f>SUM(GA32*$WO$28)</f>
        <v>0</v>
      </c>
      <c r="WP32" s="75">
        <f>SUM(GB32*$WP$28)</f>
        <v>0</v>
      </c>
      <c r="WQ32" s="75">
        <f>SUM(GC32*$WQ$28)</f>
        <v>0</v>
      </c>
      <c r="WR32" s="75">
        <f>SUM(GD32*$WR$28)</f>
        <v>0</v>
      </c>
      <c r="WS32" s="75">
        <f>SUM(GE32*$WS$28)</f>
        <v>0</v>
      </c>
      <c r="WT32" s="75">
        <f>SUM(GF32*$WT$28)</f>
        <v>0</v>
      </c>
      <c r="WU32" s="75">
        <f>SUM(GG32*$WU$28)</f>
        <v>0</v>
      </c>
      <c r="WV32" s="75">
        <f>SUM(GH32*$WV$28)</f>
        <v>0</v>
      </c>
      <c r="WW32" s="75">
        <f>SUM(GI32*$WW$28)</f>
        <v>0</v>
      </c>
      <c r="WX32" s="75">
        <f>SUM(GJ32*$WX$28)</f>
        <v>0</v>
      </c>
      <c r="WY32" s="75">
        <f>SUM(GK32*$WY$28)</f>
        <v>0</v>
      </c>
      <c r="WZ32" s="75">
        <f>SUM(GL32*$WZ$28)</f>
        <v>0</v>
      </c>
      <c r="XA32" s="75">
        <f>SUM(GM32*$XA$28)</f>
        <v>0</v>
      </c>
      <c r="XB32" s="75">
        <f>SUM(GN32*$XB$28)</f>
        <v>0</v>
      </c>
      <c r="XC32" s="75">
        <f>SUM(GO32*$XC$28)</f>
        <v>0</v>
      </c>
      <c r="XD32" s="75">
        <f>SUM(GP32*$XD$28)</f>
        <v>0</v>
      </c>
      <c r="XE32" s="75">
        <f>SUM(GQ32*$XE$28)</f>
        <v>0</v>
      </c>
      <c r="XF32" s="75">
        <f>SUM(GR32*$XF$28)</f>
        <v>0</v>
      </c>
      <c r="XG32" s="75">
        <f>SUM(GS32*$XG$28)</f>
        <v>0</v>
      </c>
      <c r="XH32" s="75">
        <f>SUM(GT32*$XH$28)</f>
        <v>0</v>
      </c>
      <c r="XI32" s="75">
        <f>SUM(GU32*$XI$28)</f>
        <v>0</v>
      </c>
      <c r="XJ32" s="75">
        <f>SUM(GV32*$XJ$28)</f>
        <v>0</v>
      </c>
      <c r="XK32" s="75">
        <f>SUM(GW32*$XK$28)</f>
        <v>0</v>
      </c>
      <c r="XL32" s="75">
        <f>SUM(GX32*$XL$28)</f>
        <v>0</v>
      </c>
      <c r="XM32" s="75">
        <f>SUM(GY32*$XM$28)</f>
        <v>0</v>
      </c>
      <c r="XN32" s="75">
        <f>SUM(GZ32*$XN$28)</f>
        <v>0</v>
      </c>
      <c r="XO32" s="75">
        <f>SUM(HA32*$XO$28)</f>
        <v>0</v>
      </c>
      <c r="XP32" s="75">
        <f>SUM(HB32*$XP$28)</f>
        <v>0</v>
      </c>
      <c r="XQ32" s="75">
        <f>SUM(HC32*$XQ$28)</f>
        <v>0</v>
      </c>
      <c r="XR32" s="75">
        <f>SUM(HD32*$XR$28)</f>
        <v>0</v>
      </c>
      <c r="XS32" s="75">
        <f>SUM(HE32*$XS$28)</f>
        <v>0</v>
      </c>
      <c r="XT32" s="75">
        <f>SUM(HF32*$XT$28)</f>
        <v>0</v>
      </c>
      <c r="XU32" s="75">
        <f>SUM(HG32*$XU$28)</f>
        <v>0</v>
      </c>
      <c r="XV32" s="75">
        <f>SUM(HH32*$XV$28)</f>
        <v>0</v>
      </c>
      <c r="XW32" s="75">
        <f>SUM(HI32*$XW$28)</f>
        <v>0</v>
      </c>
      <c r="XX32" s="75">
        <f>SUM(HJ32*$XX$28)</f>
        <v>0</v>
      </c>
      <c r="XY32" s="75">
        <f>SUM(HK32*$XY$28)</f>
        <v>0</v>
      </c>
      <c r="XZ32" s="75">
        <f>SUM(HL32*$XZ$28)</f>
        <v>0</v>
      </c>
      <c r="YA32" s="75">
        <f>SUM(HM32*$YA$28)</f>
        <v>0</v>
      </c>
      <c r="YB32" s="75">
        <f>SUM(HN32*$YB$28)</f>
        <v>0</v>
      </c>
      <c r="YC32" s="75">
        <f>SUM(HO32*$YC$28)</f>
        <v>0</v>
      </c>
      <c r="YD32" s="75">
        <f>SUM(HP32*$YD$28)</f>
        <v>0</v>
      </c>
      <c r="YE32" s="75">
        <f>SUM(HQ32*$YE$28)</f>
        <v>0</v>
      </c>
      <c r="YF32" s="75">
        <f>SUM(HR32*$YF$28)</f>
        <v>0</v>
      </c>
      <c r="YG32" s="75">
        <f>SUM(HS32*$YG$28)</f>
        <v>0</v>
      </c>
      <c r="YH32" s="75">
        <f>SUM(HT32*$YH$28)</f>
        <v>0</v>
      </c>
      <c r="YI32" s="75">
        <f>SUM(HU32*$YI$28)</f>
        <v>0</v>
      </c>
      <c r="YJ32" s="75">
        <f>SUM(HV32*$YJ$28)</f>
        <v>0</v>
      </c>
      <c r="YK32" s="75">
        <f>SUM(HW32*$YK$28)</f>
        <v>0</v>
      </c>
      <c r="YL32" s="75">
        <f>SUM(HX32*$YL$28)</f>
        <v>0</v>
      </c>
      <c r="YM32" s="75">
        <f>SUM(HY32*$YM$28)</f>
        <v>0</v>
      </c>
      <c r="YN32" s="75">
        <f>SUM(HZ32*$YN$28)</f>
        <v>0</v>
      </c>
      <c r="YO32" s="75">
        <f>SUM(IA32*$YO$28)</f>
        <v>0</v>
      </c>
      <c r="YP32" s="75">
        <f>SUM(IB32*$YP$28)</f>
        <v>0</v>
      </c>
      <c r="YQ32" s="75">
        <f>SUM(IC32*$YQ$28)</f>
        <v>0</v>
      </c>
      <c r="YR32" s="75">
        <f>SUM(ID32*$YR$28)</f>
        <v>0</v>
      </c>
      <c r="YS32" s="75">
        <f>SUM(IE32*$YS$28)</f>
        <v>0</v>
      </c>
      <c r="YT32" s="75">
        <f>SUM(IF32*$YT$28)</f>
        <v>0</v>
      </c>
      <c r="YU32" s="75">
        <f>SUM(IG32*$YU$28)</f>
        <v>0</v>
      </c>
      <c r="YV32" s="75">
        <f>SUM(IH32*$YV$28)</f>
        <v>0</v>
      </c>
      <c r="YW32" s="75">
        <f>SUM(II32*$YW$28)</f>
        <v>0</v>
      </c>
      <c r="YX32" s="75">
        <f>SUM(IJ32*$YX$28)</f>
        <v>0</v>
      </c>
      <c r="YY32" s="75">
        <f>SUM(IK32*$YY$28)</f>
        <v>0</v>
      </c>
      <c r="YZ32" s="75">
        <f>SUM(IL32*$YZ$28)</f>
        <v>0</v>
      </c>
      <c r="ZA32" s="75">
        <f>SUM(IM32*$ZA$28)</f>
        <v>0</v>
      </c>
      <c r="ZB32" s="75">
        <f>SUM(IN32*$ZB$28)</f>
        <v>0</v>
      </c>
      <c r="ZC32" s="75">
        <f>SUM(IO32*$ZC$28)</f>
        <v>0</v>
      </c>
      <c r="ZD32" s="75">
        <f>SUM(IP32*$ZD$28)</f>
        <v>0</v>
      </c>
      <c r="ZE32" s="75">
        <f>SUM(IQ32*$ZE$28)</f>
        <v>0</v>
      </c>
      <c r="ZF32" s="75">
        <f>SUM(IR32*$ZF$28)</f>
        <v>0</v>
      </c>
      <c r="ZG32" s="75">
        <f>SUM(IS32*$ZG$28)</f>
        <v>0</v>
      </c>
      <c r="ZH32" s="75">
        <f>SUM(IT32*$ZH$28)</f>
        <v>0</v>
      </c>
      <c r="ZI32" s="75">
        <f>SUM(IU32*$ZI$28)</f>
        <v>0</v>
      </c>
      <c r="ZJ32" s="75">
        <f>SUM(IV32*$ZJ$28)</f>
        <v>0</v>
      </c>
      <c r="ZK32" s="75">
        <f>SUM(IW32*$ZK$28)</f>
        <v>0</v>
      </c>
      <c r="ZL32" s="75">
        <f>SUM(IX32*$ZL$28)</f>
        <v>0</v>
      </c>
      <c r="ZM32" s="75">
        <f>SUM(IY32*$ZM$28)</f>
        <v>0</v>
      </c>
      <c r="ZN32" s="75">
        <f>SUM(IZ32*$ZN$28)</f>
        <v>0</v>
      </c>
      <c r="ZO32" s="75">
        <f>SUM(JA32*$ZO$28)</f>
        <v>0</v>
      </c>
      <c r="ZP32" s="75">
        <f>SUM(JB32*$ZP$28)</f>
        <v>0</v>
      </c>
      <c r="ZQ32" s="75">
        <f>SUM(JC32*$ZQ$28)</f>
        <v>0</v>
      </c>
      <c r="ZR32" s="75">
        <f>SUM(JD32*$ZR$28)</f>
        <v>0</v>
      </c>
      <c r="ZS32" s="75">
        <f>SUM(JE32*$ZS$28)</f>
        <v>0</v>
      </c>
      <c r="ZT32" s="75">
        <f>SUM(JF32*$ZT$28)</f>
        <v>0</v>
      </c>
      <c r="ZU32" s="75">
        <f>SUM(JG32*$ZU$28)</f>
        <v>0</v>
      </c>
      <c r="ZV32" s="75">
        <f>SUM(JH32*$ZV$28)</f>
        <v>0</v>
      </c>
      <c r="ZW32" s="75">
        <f>SUM(JI32*$ZW$28)</f>
        <v>0</v>
      </c>
      <c r="ZX32" s="75">
        <f>SUM(JJ32*$ZX$28)</f>
        <v>0</v>
      </c>
      <c r="ZY32" s="75">
        <f>SUM(JK32*$ZY$28)</f>
        <v>0</v>
      </c>
      <c r="ZZ32" s="75">
        <f>SUM(JL32*$ZZ$28)</f>
        <v>0</v>
      </c>
      <c r="AAA32" s="75">
        <f>SUM(JM32*$AAA$28)</f>
        <v>0</v>
      </c>
      <c r="AAB32" s="75">
        <f>SUM(JN32*$AAB$28)</f>
        <v>0</v>
      </c>
      <c r="AAC32" s="75">
        <f>SUM(JO32*$AAC$28)</f>
        <v>0</v>
      </c>
      <c r="AAD32" s="75">
        <f>SUM(JP32*$AAD$28)</f>
        <v>0</v>
      </c>
      <c r="AAE32" s="75">
        <f>SUM(JQ32*$AAE$28)</f>
        <v>0</v>
      </c>
      <c r="AAF32" s="75">
        <f>SUM(JR32*$AAF$28)</f>
        <v>0</v>
      </c>
      <c r="AAG32" s="75">
        <f>SUM(JS32*$AAG$28)</f>
        <v>0</v>
      </c>
      <c r="AAH32" s="75">
        <f>SUM(JT32*$AAH$28)</f>
        <v>0</v>
      </c>
      <c r="AAI32" s="75">
        <f>SUM(JU32*$AAI$28)</f>
        <v>0</v>
      </c>
      <c r="AAJ32" s="75">
        <f>SUM(JV32*$AAJ$28)</f>
        <v>0</v>
      </c>
      <c r="AAK32" s="75">
        <f>SUM(JW32*$AAK$28)</f>
        <v>0</v>
      </c>
      <c r="AAL32" s="75">
        <f>SUM(JX32*$AAL$28)</f>
        <v>0</v>
      </c>
      <c r="AAM32" s="75">
        <f>SUM(JY32*$AAM$28)</f>
        <v>0</v>
      </c>
      <c r="AAN32" s="75">
        <f>SUM(JZ32*$AAN$28)</f>
        <v>0</v>
      </c>
      <c r="AAO32" s="75">
        <f>SUM(KA32*$AAO$28)</f>
        <v>0</v>
      </c>
      <c r="AAP32" s="75">
        <f>SUM(KB32*$AAP$28)</f>
        <v>0</v>
      </c>
      <c r="AAQ32" s="75">
        <f>SUM(KC32*$AAQ$28)</f>
        <v>0</v>
      </c>
      <c r="AAR32" s="75">
        <f>SUM(KD32*$AAR$28)</f>
        <v>0</v>
      </c>
      <c r="AAS32" s="75">
        <f>SUM(KE32*$AAS$28)</f>
        <v>0</v>
      </c>
      <c r="AAT32" s="75">
        <f>SUM(KF32*$AAT$28)</f>
        <v>0</v>
      </c>
      <c r="AAU32" s="75">
        <f>SUM(KG32*$AAU$28)</f>
        <v>0</v>
      </c>
      <c r="AAV32" s="75">
        <f>SUM(KH32*$AAV$28)</f>
        <v>0</v>
      </c>
      <c r="AAW32" s="75">
        <f>SUM(KI32*$AAW$28)</f>
        <v>0</v>
      </c>
      <c r="AAX32" s="75">
        <f>SUM(KJ32*$AAX$28)</f>
        <v>0</v>
      </c>
      <c r="AAY32" s="75">
        <f>SUM(KK32*$AAY$28)</f>
        <v>0</v>
      </c>
      <c r="AAZ32" s="75">
        <f>SUM(KL32*$AAZ$28)</f>
        <v>0</v>
      </c>
      <c r="ABA32" s="75">
        <f>SUM(KM32*$ABA$28)</f>
        <v>0</v>
      </c>
      <c r="ABB32" s="75">
        <f>SUM(KN32*$ABB$28)</f>
        <v>0</v>
      </c>
      <c r="ABC32" s="75">
        <f>SUM(KO32*$ABC$28)</f>
        <v>0</v>
      </c>
      <c r="ABD32" s="75">
        <f>SUM(KP32*$ABD$28)</f>
        <v>0</v>
      </c>
      <c r="ABE32" s="75">
        <f>SUM(KQ32*$ABE$28)</f>
        <v>0</v>
      </c>
      <c r="ABF32" s="75">
        <f>SUM(KR32*$ABF$28)</f>
        <v>0</v>
      </c>
      <c r="ABG32" s="75">
        <f>SUM(KS32*$ABG$28)</f>
        <v>0</v>
      </c>
      <c r="ABH32" s="75">
        <f>SUM(KT32*$ABH$28)</f>
        <v>0</v>
      </c>
      <c r="ABI32" s="75">
        <f>SUM(KU32*$ABI$28)</f>
        <v>0</v>
      </c>
      <c r="ABJ32" s="75">
        <f>SUM(KV32*$ABJ$28)</f>
        <v>0</v>
      </c>
      <c r="ABK32" s="75">
        <f>SUM(KW32*$ABK$28)</f>
        <v>0</v>
      </c>
      <c r="ABL32" s="75">
        <f>SUM(KX32*$ABL$28)</f>
        <v>0</v>
      </c>
      <c r="ABM32" s="75">
        <f>SUM(KY32*$ABM$28)</f>
        <v>0</v>
      </c>
      <c r="ABN32" s="75">
        <f>SUM(KZ32*$ABN$28)</f>
        <v>0</v>
      </c>
      <c r="ABO32" s="75">
        <f>SUM(LA32*$ABO$28)</f>
        <v>0</v>
      </c>
      <c r="ABP32" s="75">
        <f>SUM(LB32*$ABP$28)</f>
        <v>0</v>
      </c>
      <c r="ABQ32" s="75">
        <f>SUM(LC32*$ABQ$28)</f>
        <v>0</v>
      </c>
      <c r="ABR32" s="75">
        <f>SUM(LD32*$ABR$28)</f>
        <v>0</v>
      </c>
      <c r="ABS32" s="75">
        <f>SUM(LE32*$ABS$28)</f>
        <v>0</v>
      </c>
      <c r="ABT32" s="75">
        <f>SUM(LF32*$ABT$28)</f>
        <v>0</v>
      </c>
      <c r="ABU32" s="75">
        <f>SUM(LG32*$ABU$28)</f>
        <v>0</v>
      </c>
      <c r="ABV32" s="75">
        <f>SUM(LH32*$ABV$28)</f>
        <v>0</v>
      </c>
      <c r="ABW32" s="75">
        <f>SUM(LI32*$ABW$28)</f>
        <v>0</v>
      </c>
      <c r="ABX32" s="75">
        <f>SUM(LJ32*$ABX$28)</f>
        <v>0</v>
      </c>
      <c r="ABY32" s="75">
        <f>SUM(LK32*$ABY$28)</f>
        <v>0</v>
      </c>
      <c r="ABZ32" s="75">
        <f>SUM(LL32*$ABZ$28)</f>
        <v>0</v>
      </c>
      <c r="ACA32" s="75">
        <f>SUM(LM32*$ACA$28)</f>
        <v>0</v>
      </c>
      <c r="ACB32" s="75">
        <f>SUM(LN32*$ACB$28)</f>
        <v>0</v>
      </c>
      <c r="ACC32" s="75">
        <f>SUM(LO32*$ACC$28)</f>
        <v>0</v>
      </c>
      <c r="ACD32" s="75">
        <f>SUM(LP32*$ACD$28)</f>
        <v>0</v>
      </c>
      <c r="ACE32" s="75">
        <f>SUM(LQ32*$ACE$28)</f>
        <v>0</v>
      </c>
      <c r="ACF32" s="75">
        <f>SUM(LR32*$ACF$28)</f>
        <v>0</v>
      </c>
      <c r="ACG32" s="75">
        <f>SUM(LS32*$ACG$28)</f>
        <v>0</v>
      </c>
      <c r="ACH32" s="75">
        <f>SUM(LT32*$ACH$28)</f>
        <v>0</v>
      </c>
      <c r="ACI32" s="75">
        <f>SUM(LU32*$ACI$28)</f>
        <v>0</v>
      </c>
      <c r="ACJ32" s="75">
        <f>SUM(LV32*$ACJ$28)</f>
        <v>0</v>
      </c>
      <c r="ACK32" s="75">
        <f>SUM(LW32*$ACK$28)</f>
        <v>0</v>
      </c>
      <c r="ACL32" s="75">
        <f>SUM(LX32*$ACL$28)</f>
        <v>0</v>
      </c>
      <c r="ACM32" s="75">
        <f>SUM(LY32*$ACM$28)</f>
        <v>0</v>
      </c>
      <c r="ACN32" s="75">
        <f>SUM(LZ32*$ACN$28)</f>
        <v>0</v>
      </c>
      <c r="ACO32" s="75">
        <f>SUM(MA32*$ACO$28)</f>
        <v>0</v>
      </c>
      <c r="ACP32" s="75">
        <f>SUM(MB32*$ACP$28)</f>
        <v>0</v>
      </c>
      <c r="ACQ32" s="75">
        <f>SUM(MC32*$ACQ$28)</f>
        <v>0</v>
      </c>
      <c r="ACR32" s="75">
        <f>SUM(MD32*$ACR$28)</f>
        <v>0</v>
      </c>
      <c r="ACS32" s="75">
        <f>SUM(ME32*$ACS$28)</f>
        <v>60690</v>
      </c>
      <c r="ACT32" s="75">
        <f>SUM(MF32*$ACT$28)</f>
        <v>13720.000000000002</v>
      </c>
      <c r="ACU32" s="75">
        <f>SUM(MG32*$ACU$28)</f>
        <v>43162</v>
      </c>
      <c r="ACV32" s="75">
        <f>SUM(MH32*$ACV$28)</f>
        <v>0</v>
      </c>
      <c r="ACW32" s="75">
        <f>SUM(MI32*$ACW$28)</f>
        <v>0</v>
      </c>
      <c r="ACX32" s="75">
        <f>SUM(MJ32*$ACX$28)</f>
        <v>0</v>
      </c>
      <c r="ACY32" s="75">
        <f>SUM(MK32*$ACY$28)</f>
        <v>0</v>
      </c>
      <c r="ACZ32" s="75">
        <f>SUM(ML32*$ACZ$28)</f>
        <v>0</v>
      </c>
      <c r="ADA32" s="75">
        <f>SUM(MM32*$ADA$28)</f>
        <v>0</v>
      </c>
      <c r="ADB32" s="75">
        <f>SUM(MN32*$ADB$28)</f>
        <v>0</v>
      </c>
      <c r="ADC32" s="75">
        <f>SUM(MO32*$ADC$28)</f>
        <v>0</v>
      </c>
      <c r="ADD32" s="75">
        <f>SUM(MP32*$ADD$28)</f>
        <v>0</v>
      </c>
      <c r="ADE32" s="75">
        <f>SUM(MQ32*$ADE$28)</f>
        <v>0</v>
      </c>
      <c r="ADF32" s="75">
        <f>SUM(MR32*$ADF$28)</f>
        <v>0</v>
      </c>
      <c r="ADG32" s="75">
        <f>SUM(MS32*$ADG$28)</f>
        <v>0</v>
      </c>
      <c r="ADH32" s="75">
        <f>SUM(MT32*$ADH$28)</f>
        <v>0</v>
      </c>
      <c r="ADI32" s="75">
        <f>SUM(MU32*$ADI$28)</f>
        <v>0</v>
      </c>
      <c r="ADJ32" s="75">
        <f>SUM(MV32*$ADJ$28)</f>
        <v>0</v>
      </c>
      <c r="ADK32" s="75">
        <f>SUM(MW32*$ADK$28)</f>
        <v>0</v>
      </c>
      <c r="ADL32" s="75">
        <f>SUM(MX32*$ADL$28)</f>
        <v>0</v>
      </c>
      <c r="ADM32" s="75">
        <f>SUM(MY32*$ADM$28)</f>
        <v>0</v>
      </c>
      <c r="ADN32" s="75">
        <f>SUM(MZ32*$ADN$28)</f>
        <v>0</v>
      </c>
      <c r="ADO32" s="75">
        <f>SUM(NA32*$ADO$28)</f>
        <v>0</v>
      </c>
      <c r="ADP32" s="75">
        <f>SUM(NB32*$ADP$28)</f>
        <v>0</v>
      </c>
      <c r="ADQ32" s="75">
        <f>SUM(NC32*$ADQ$28)</f>
        <v>0</v>
      </c>
      <c r="ADR32" s="75">
        <f>SUM(ND32*$ADR$28)</f>
        <v>0</v>
      </c>
      <c r="ADS32" s="75">
        <f>SUM(NE32*$ADS$28)</f>
        <v>0</v>
      </c>
      <c r="ADT32" s="75">
        <f>SUM(NF32*$ADT$28)</f>
        <v>0</v>
      </c>
      <c r="ADU32" s="75">
        <f>SUM(NG32*$ADU$28)</f>
        <v>0</v>
      </c>
      <c r="ADV32" s="75">
        <f>SUM(NH32*$ADV$28)</f>
        <v>0</v>
      </c>
      <c r="ADW32" s="75">
        <f>SUM(NI32*$ADW$28)</f>
        <v>0</v>
      </c>
      <c r="ADX32" s="75">
        <f>SUM(NJ32*$ADX$28)</f>
        <v>0</v>
      </c>
      <c r="ADY32" s="75">
        <f>SUM(NK32*$ADY$28)</f>
        <v>0</v>
      </c>
      <c r="ADZ32" s="75">
        <f>SUM(NL32*$ADZ$28)</f>
        <v>0</v>
      </c>
      <c r="AEA32" s="75">
        <f>SUM(NM32*$AEA$28)</f>
        <v>0</v>
      </c>
      <c r="AEB32" s="75">
        <f>SUM(NN32*$AEB$28)</f>
        <v>0</v>
      </c>
      <c r="AEC32" s="75">
        <f>SUM(NO32*$AEC$28)</f>
        <v>0</v>
      </c>
      <c r="AED32" s="75">
        <f>SUM(NP32*$AED$28)</f>
        <v>0</v>
      </c>
      <c r="AEE32" s="75">
        <f>SUM(NQ32*$AEE$28)</f>
        <v>0</v>
      </c>
      <c r="AEF32" s="75">
        <f>SUM(NR32*$AEF$28)</f>
        <v>0</v>
      </c>
      <c r="AEG32" s="75">
        <f>SUM(NS32*$AEG$28)</f>
        <v>0</v>
      </c>
      <c r="AEH32" s="75">
        <f>SUM(NT32*$AEH$28)</f>
        <v>0</v>
      </c>
      <c r="AEI32" s="75">
        <f>SUM(NU32*$AEI$28)</f>
        <v>0</v>
      </c>
      <c r="AEJ32" s="75">
        <f>SUM(NV32*$AEJ$28)</f>
        <v>0</v>
      </c>
      <c r="AEK32" s="75">
        <f>SUM(NW32*$AEK$28)</f>
        <v>0</v>
      </c>
      <c r="AEL32" s="75">
        <f>SUM(NX32*$AEL$28)</f>
        <v>0</v>
      </c>
      <c r="AEM32" s="75">
        <f>SUM(NY32*$AEM$28)</f>
        <v>0</v>
      </c>
      <c r="AEN32" s="75">
        <f>SUM(NZ32*$AEN$28)</f>
        <v>0</v>
      </c>
      <c r="AEO32" s="75">
        <f>SUM(OA32*$AEO$28)</f>
        <v>0</v>
      </c>
      <c r="AEP32" s="75">
        <f>SUM(OB32*$AEP$28)</f>
        <v>0</v>
      </c>
      <c r="AEQ32" s="75">
        <f>SUM(OC32*$AEQ$28)</f>
        <v>0</v>
      </c>
      <c r="AER32" s="75">
        <f>SUM(OD32*$AER$28)</f>
        <v>0</v>
      </c>
      <c r="AES32" s="75">
        <f>SUM(OE32*$AES$28)</f>
        <v>0</v>
      </c>
      <c r="AET32" s="75">
        <f>SUM(OF32*$AET$28)</f>
        <v>0</v>
      </c>
      <c r="AEU32" s="75">
        <f>SUM(OG32*$AEU$28)</f>
        <v>0</v>
      </c>
      <c r="AEV32" s="75">
        <f>SUM(OH32*$AEV$28)</f>
        <v>0</v>
      </c>
      <c r="AEW32" s="75">
        <f>SUM(OI32*$AEW$28)</f>
        <v>0</v>
      </c>
      <c r="AEX32" s="75">
        <f>SUM(OJ32*$AEX$28)</f>
        <v>0</v>
      </c>
      <c r="AEY32" s="75">
        <f>SUM(OK32*$AEY$28)</f>
        <v>0</v>
      </c>
      <c r="AEZ32" s="75">
        <f>SUM(OL32*$AEZ$28)</f>
        <v>0</v>
      </c>
      <c r="AFA32" s="75">
        <f>SUM(OM32*$AFA$28)</f>
        <v>0</v>
      </c>
      <c r="AFB32" s="75">
        <f>SUM(ON32*$AFB$28)</f>
        <v>0</v>
      </c>
      <c r="AFC32" s="75">
        <f>SUM(OO32*$AFC$28)</f>
        <v>0</v>
      </c>
      <c r="AFD32" s="75">
        <f>SUM(OP32*$AFD$28)</f>
        <v>0</v>
      </c>
      <c r="AFE32" s="75">
        <f>SUM(OQ32*$AFE$28)</f>
        <v>0</v>
      </c>
      <c r="AFF32" s="75">
        <f>SUM(OR32*$AFF$28)</f>
        <v>0</v>
      </c>
      <c r="AFG32" s="75">
        <f>SUM(OS32*$AFG$28)</f>
        <v>0</v>
      </c>
      <c r="AFH32" s="75">
        <f>SUM(OT32*$AFH$28)</f>
        <v>0</v>
      </c>
      <c r="AFI32" s="75">
        <f>SUM(OU32*$AFI$28)</f>
        <v>0</v>
      </c>
      <c r="AFJ32" s="75">
        <f>SUM(OV32*$AFJ$28)</f>
        <v>0</v>
      </c>
      <c r="AFK32" s="75">
        <f>SUM(OW32*$AFK$28)</f>
        <v>0</v>
      </c>
      <c r="AFL32" s="75">
        <f>SUM(OX32*$AFL$28)</f>
        <v>0</v>
      </c>
      <c r="AFM32" s="75">
        <f>SUM(OY32*$AFM$28)</f>
        <v>0</v>
      </c>
      <c r="AFN32" s="75">
        <f>SUM(OZ32*$AFN$28)</f>
        <v>0</v>
      </c>
      <c r="AFO32" s="75">
        <f>SUM(PA32*$AFO$28)</f>
        <v>0</v>
      </c>
      <c r="AFP32" s="75">
        <f>SUM(PB32*$AFP$28)</f>
        <v>0</v>
      </c>
      <c r="AFQ32" s="75">
        <f>SUM(PC32*$AFQ$28)</f>
        <v>0</v>
      </c>
      <c r="AFR32" s="75">
        <f>SUM(PD32*$AFR$28)</f>
        <v>0</v>
      </c>
      <c r="AFS32" s="75">
        <f>SUM(PE32*$AFS$28)</f>
        <v>0</v>
      </c>
      <c r="AFT32" s="75">
        <f>SUM(PF32*$AFT$28)</f>
        <v>0</v>
      </c>
      <c r="AFU32" s="75">
        <f>SUM(PG32*$AFU$28)</f>
        <v>0</v>
      </c>
      <c r="AFV32" s="75">
        <f>SUM(PH32*$AFV$28)</f>
        <v>0</v>
      </c>
      <c r="AFW32" s="75">
        <f>SUM(PI32*$AFW$28)</f>
        <v>0</v>
      </c>
      <c r="AFX32" s="75">
        <f>SUM(PJ32*$AFX$28)</f>
        <v>0</v>
      </c>
      <c r="AFY32" s="75">
        <f>SUM(PK32*$AFY$28)</f>
        <v>0</v>
      </c>
      <c r="AFZ32" s="75">
        <f>SUM(PL32*$AFZ$28)</f>
        <v>0</v>
      </c>
      <c r="AGA32" s="75">
        <f>SUM(PM32*$AGA$28)</f>
        <v>0</v>
      </c>
      <c r="AGB32" s="75">
        <f>SUM(PN32*$AGB$28)</f>
        <v>0</v>
      </c>
      <c r="AGC32" s="75">
        <f>SUM(PO32*$AGC$28)</f>
        <v>0</v>
      </c>
      <c r="AGD32" s="75">
        <f>SUM(PP32*$AGD$28)</f>
        <v>0</v>
      </c>
      <c r="AGE32" s="75">
        <f>SUM(PQ32*$AGE$28)</f>
        <v>0</v>
      </c>
      <c r="AGF32" s="75">
        <f>SUM(PR32*$AGF$28)</f>
        <v>0</v>
      </c>
      <c r="AGG32" s="75">
        <f>SUM(PS32*$AGG$28)</f>
        <v>0</v>
      </c>
      <c r="AGH32" s="75">
        <f>SUM(PT32*$AGH$28)</f>
        <v>0</v>
      </c>
      <c r="AGI32" s="75">
        <f>SUM(PU32*$AGI$28)</f>
        <v>0</v>
      </c>
      <c r="AGJ32" s="75">
        <f>SUM(PV32*$AGJ$28)</f>
        <v>0</v>
      </c>
      <c r="AGK32" s="75">
        <f>SUM(PW32*$AGK$28)</f>
        <v>0</v>
      </c>
      <c r="AGL32" s="75">
        <f>SUM(PX32*$AGL$28)</f>
        <v>0</v>
      </c>
      <c r="AGM32" s="75">
        <f>SUM(PY32*$AGM$28)</f>
        <v>0</v>
      </c>
      <c r="AGN32" s="75">
        <f>SUM(PZ32*$AGN$28)</f>
        <v>0</v>
      </c>
      <c r="AGO32" s="75">
        <f>SUM(QA32*$AGO$28)</f>
        <v>0</v>
      </c>
      <c r="AGP32" s="75">
        <f>SUM(QB32*$AGP$28)</f>
        <v>0</v>
      </c>
      <c r="AGQ32" s="75">
        <f>SUM(QC32*$AGQ$28)</f>
        <v>0</v>
      </c>
      <c r="AGR32" s="75">
        <f>SUM(QD32*$AGR$28)</f>
        <v>0</v>
      </c>
      <c r="AGS32" s="75">
        <f>SUM(QE32*$AGS$28)</f>
        <v>0</v>
      </c>
      <c r="AGT32" s="75">
        <f>SUM(QF32*$AGT$28)</f>
        <v>0</v>
      </c>
      <c r="AGU32" s="75">
        <f>SUM(QG32*$AGU$28)</f>
        <v>0</v>
      </c>
      <c r="AGV32" s="75">
        <f>SUM(QH32*$AGV$28)</f>
        <v>0</v>
      </c>
      <c r="AGW32" s="75">
        <f>SUM(QI32*$AGW$28)</f>
        <v>0</v>
      </c>
      <c r="AGX32" s="75">
        <f>SUM(QJ32*$AGX$28)</f>
        <v>0</v>
      </c>
      <c r="AGY32" s="75">
        <f>SUM(QK32*$AGY$28)</f>
        <v>0</v>
      </c>
      <c r="AGZ32" s="75">
        <f>SUM(QL32*$AGZ$28)</f>
        <v>0</v>
      </c>
      <c r="AHA32" s="75">
        <f>SUM(QM32*$AHA$28)</f>
        <v>0</v>
      </c>
      <c r="AHB32" s="75">
        <f>SUM(QN32*$AHB$28)</f>
        <v>0</v>
      </c>
      <c r="AHC32" s="75">
        <f>SUM(QO32*$AHC$28)</f>
        <v>0</v>
      </c>
      <c r="AHD32" s="75">
        <f>SUM(QP32*$AHD$28)</f>
        <v>0</v>
      </c>
      <c r="AHE32" s="75">
        <f>SUM(QQ32*$AHE$28)</f>
        <v>0</v>
      </c>
      <c r="AHF32" s="75">
        <f>SUM(QR32*$AHF$28)</f>
        <v>0</v>
      </c>
      <c r="AHG32" s="75">
        <f>SUM(QS32*$AHG$28)</f>
        <v>0</v>
      </c>
      <c r="AHH32" s="75">
        <f>SUM(QT32*$AHH$28)</f>
        <v>0</v>
      </c>
      <c r="AHI32" s="75">
        <f>SUM(QU32*$AHI$28)</f>
        <v>0</v>
      </c>
      <c r="AHJ32" s="75">
        <f>SUM(QV32*$AHJ$28)</f>
        <v>0</v>
      </c>
      <c r="AHK32" s="75">
        <f>SUM(QW32*$AHK$28)</f>
        <v>0</v>
      </c>
      <c r="AHL32" s="75">
        <f>SUM(QX32*$AHL$28)</f>
        <v>0</v>
      </c>
      <c r="AHM32" s="75">
        <f>SUM(QY32*$AHM$28)</f>
        <v>0</v>
      </c>
      <c r="AHN32" s="75">
        <f>SUM(QZ32*$AHN$28)</f>
        <v>0</v>
      </c>
      <c r="AHO32" s="75">
        <f>SUM(RA32*$AHO$28)</f>
        <v>0</v>
      </c>
      <c r="AHP32" s="75">
        <f>SUM(RB32*$AHP$28)</f>
        <v>0</v>
      </c>
      <c r="AHQ32" s="75">
        <f>SUM(RC32*$AHQ$28)</f>
        <v>0</v>
      </c>
      <c r="AHT32" s="22">
        <f>SUM(AS32:KN32)</f>
        <v>389.70000000000005</v>
      </c>
      <c r="AHU32" s="22">
        <f>SUM(KO32:KV32)</f>
        <v>0</v>
      </c>
      <c r="AHV32" s="22">
        <f>SUM(KW32:MD32)</f>
        <v>0</v>
      </c>
      <c r="AHW32" s="22">
        <f>SUM(ME32:NL32)</f>
        <v>83.98</v>
      </c>
      <c r="AHX32" s="22">
        <f>SUM(NM32:NT32)</f>
        <v>0</v>
      </c>
      <c r="AHY32" s="22">
        <f>SUM(NU32:OJ32)</f>
        <v>0</v>
      </c>
      <c r="AHZ32" s="22">
        <f>SUM(OK32:RC32)</f>
        <v>12</v>
      </c>
      <c r="AIA32" s="22">
        <f>SUM(AHT32:AHZ32)</f>
        <v>485.68000000000006</v>
      </c>
      <c r="AIB32" s="77">
        <f>SUM(AHT32/AIA32)</f>
        <v>0.80238016801185963</v>
      </c>
      <c r="AIC32" s="77">
        <f>SUM(AHU32/AIA32)</f>
        <v>0</v>
      </c>
      <c r="AID32" s="77">
        <f>SUM(AHV32/AIA32)</f>
        <v>0</v>
      </c>
      <c r="AIE32" s="77">
        <f>SUM(AHW32/AIA32)</f>
        <v>0.17291220556745179</v>
      </c>
      <c r="AIF32" s="77">
        <f>SUM(AHX32/AIA32)</f>
        <v>0</v>
      </c>
      <c r="AIG32" s="77">
        <f>SUM(AHY32/AIA32)</f>
        <v>0</v>
      </c>
      <c r="AIH32" s="77">
        <f>SUM(AHZ32/AIA32)</f>
        <v>2.4707626420688515E-2</v>
      </c>
      <c r="AII32" s="22" t="s">
        <v>576</v>
      </c>
      <c r="AIK32" s="75">
        <f>SUM(RG32:AHQ32)</f>
        <v>1864423</v>
      </c>
      <c r="AIL32" s="75">
        <f>AE32</f>
        <v>0</v>
      </c>
      <c r="AIM32" s="75">
        <f>SUM(AFZ32:AHD32)</f>
        <v>0</v>
      </c>
      <c r="AIN32" s="75">
        <f>SUM(AIK32-AIM32)</f>
        <v>1864423</v>
      </c>
      <c r="AIO32" s="75">
        <f>SUM(AIL32+AIM32)</f>
        <v>0</v>
      </c>
      <c r="AIP32" s="23">
        <f>SUM(AIO32/AIN32)</f>
        <v>0</v>
      </c>
    </row>
    <row r="33" spans="5:926" ht="23.25" customHeight="1" x14ac:dyDescent="0.2">
      <c r="E33" s="72"/>
      <c r="J33" s="20">
        <v>2018</v>
      </c>
      <c r="K33" s="20">
        <v>2396</v>
      </c>
      <c r="L33" s="73">
        <v>43434</v>
      </c>
      <c r="M33" s="20">
        <v>2501600</v>
      </c>
      <c r="O33" s="21" t="s">
        <v>697</v>
      </c>
      <c r="P33" s="21" t="s">
        <v>835</v>
      </c>
      <c r="Q33" s="68" t="s">
        <v>836</v>
      </c>
      <c r="R33" s="22">
        <v>18</v>
      </c>
      <c r="S33" s="22">
        <v>4</v>
      </c>
      <c r="T33" s="22">
        <v>12</v>
      </c>
      <c r="U33" s="68" t="s">
        <v>698</v>
      </c>
      <c r="V33" s="22" t="s">
        <v>795</v>
      </c>
      <c r="X33" s="22">
        <v>148.19999999999999</v>
      </c>
      <c r="Y33" s="74">
        <f>SUM(AK33/X33)</f>
        <v>4158.1477732793528</v>
      </c>
      <c r="Z33" s="75">
        <v>558945</v>
      </c>
      <c r="AA33" s="75">
        <v>0</v>
      </c>
      <c r="AB33" s="75">
        <v>0</v>
      </c>
      <c r="AC33" s="75">
        <f>SUM(Z33:AB33)</f>
        <v>558945</v>
      </c>
      <c r="AD33" s="75">
        <v>558945</v>
      </c>
      <c r="AE33" s="75">
        <v>0</v>
      </c>
      <c r="AF33" s="75">
        <v>0</v>
      </c>
      <c r="AG33" s="75">
        <f>SUM(AD33:AF33)</f>
        <v>558945</v>
      </c>
      <c r="AH33" s="74">
        <v>711237.5</v>
      </c>
      <c r="AI33" s="74">
        <v>0</v>
      </c>
      <c r="AJ33" s="74">
        <v>95000</v>
      </c>
      <c r="AK33" s="76">
        <f>SUM(AH33-(AI33+AJ33))</f>
        <v>616237.5</v>
      </c>
      <c r="AL33" s="23">
        <f>SUM(AD33/AK33)</f>
        <v>0.90702854013265988</v>
      </c>
      <c r="AM33" s="77">
        <f>ABS(AL33-$A$7)</f>
        <v>0.17786736898499433</v>
      </c>
      <c r="AN33" s="77">
        <f>ABS(AL33-$A$9)</f>
        <v>0.17026047078219497</v>
      </c>
      <c r="AO33" s="77">
        <f>SUMSQ(AN33)</f>
        <v>2.8988627910974667E-2</v>
      </c>
      <c r="AP33" s="75">
        <f>AK33^2</f>
        <v>379748656406.25</v>
      </c>
      <c r="AQ33" s="74">
        <f>AG33^2</f>
        <v>312419513025</v>
      </c>
      <c r="AR33" s="75">
        <f>AG33*AK33</f>
        <v>344442869437.5</v>
      </c>
      <c r="AS33" s="22">
        <v>7.1</v>
      </c>
      <c r="AT33" s="22">
        <v>9.3000000000000007</v>
      </c>
      <c r="AU33" s="22">
        <v>5.9</v>
      </c>
      <c r="AV33" s="22">
        <v>59.9</v>
      </c>
      <c r="AZ33" s="22">
        <v>36</v>
      </c>
      <c r="NN33" s="22">
        <v>3.1</v>
      </c>
      <c r="NO33" s="22">
        <v>6.1</v>
      </c>
      <c r="NP33" s="22">
        <v>3.7</v>
      </c>
      <c r="NS33" s="22">
        <v>9.6999999999999993</v>
      </c>
      <c r="NT33" s="22">
        <v>5.4</v>
      </c>
      <c r="RB33" s="22">
        <v>2</v>
      </c>
      <c r="RE33" s="22">
        <f>SUM(AS33:PG33)</f>
        <v>146.19999999999996</v>
      </c>
      <c r="RF33" s="22">
        <f>SUM(AS33:RC33)</f>
        <v>148.19999999999996</v>
      </c>
      <c r="RG33" s="75">
        <f>SUM(AS33*$RG$28)</f>
        <v>32518</v>
      </c>
      <c r="RH33" s="75">
        <f>SUM(AT33*$RH$28)</f>
        <v>42594</v>
      </c>
      <c r="RI33" s="75">
        <f>SUM(AU33*$RI$28)</f>
        <v>27022</v>
      </c>
      <c r="RJ33" s="75">
        <f>SUM(AV33*$RJ$28)</f>
        <v>261763</v>
      </c>
      <c r="RK33" s="75">
        <f>SUM(AW33*$RK$28)</f>
        <v>0</v>
      </c>
      <c r="RL33" s="75">
        <f>SUM(AX33*$RL$28)</f>
        <v>0</v>
      </c>
      <c r="RM33" s="75">
        <f>SUM(AY33*$RM$28)</f>
        <v>0</v>
      </c>
      <c r="RN33" s="75">
        <f>SUM(AZ33*$RN$28)</f>
        <v>152280</v>
      </c>
      <c r="RO33" s="75">
        <f>SUM(BA33*$RO$28)</f>
        <v>0</v>
      </c>
      <c r="RP33" s="75">
        <f>SUM(BB33*$RP$28)</f>
        <v>0</v>
      </c>
      <c r="RQ33" s="75">
        <f>SUM(BC33*$RQ$28)</f>
        <v>0</v>
      </c>
      <c r="RR33" s="75">
        <f>SUM(BD33*$RR$28)</f>
        <v>0</v>
      </c>
      <c r="RS33" s="75">
        <f>SUM(BE33*$RS$28)</f>
        <v>0</v>
      </c>
      <c r="RT33" s="75">
        <f>SUM(BF33*$RT$28)</f>
        <v>0</v>
      </c>
      <c r="RU33" s="75">
        <f>SUM(BG33*$RU$28)</f>
        <v>0</v>
      </c>
      <c r="RV33" s="75">
        <f>SUM(BH33*$RV$28)</f>
        <v>0</v>
      </c>
      <c r="RW33" s="75">
        <f>SUM(BI33*$RW$28)</f>
        <v>0</v>
      </c>
      <c r="RX33" s="75">
        <f>SUM(BJ33*$RX$28)</f>
        <v>0</v>
      </c>
      <c r="RY33" s="75">
        <f>SUM(BK33*$RY$28)</f>
        <v>0</v>
      </c>
      <c r="RZ33" s="75">
        <f>SUM(BL33*$RZ$28)</f>
        <v>0</v>
      </c>
      <c r="SA33" s="75">
        <f>SUM(BM33*$SA$28)</f>
        <v>0</v>
      </c>
      <c r="SB33" s="75">
        <f>SUM(BN33*$SB$28)</f>
        <v>0</v>
      </c>
      <c r="SC33" s="75">
        <f>SUM(BO33*$SC$28)</f>
        <v>0</v>
      </c>
      <c r="SD33" s="75">
        <f>SUM(BP33*$SD$28)</f>
        <v>0</v>
      </c>
      <c r="SE33" s="75">
        <f>SUM(BQ33*$SE$28)</f>
        <v>0</v>
      </c>
      <c r="SF33" s="75">
        <f>SUM(BR33*$SF$28)</f>
        <v>0</v>
      </c>
      <c r="SG33" s="75">
        <f>SUM(BS33*$SG$28)</f>
        <v>0</v>
      </c>
      <c r="SH33" s="75">
        <f>SUM(BT33*$SH$28)</f>
        <v>0</v>
      </c>
      <c r="SI33" s="75">
        <f>SUM(BU33*$SI$28)</f>
        <v>0</v>
      </c>
      <c r="SJ33" s="75">
        <f>SUM(BV33*$SJ$28)</f>
        <v>0</v>
      </c>
      <c r="SK33" s="75">
        <f>SUM(BW33*$SK$28)</f>
        <v>0</v>
      </c>
      <c r="SL33" s="75">
        <f>SUM(BX33*$SL$28)</f>
        <v>0</v>
      </c>
      <c r="SM33" s="75">
        <f>SUM(BY33*$SM$28)</f>
        <v>0</v>
      </c>
      <c r="SN33" s="75">
        <f>SUM(BZ33*$SN$28)</f>
        <v>0</v>
      </c>
      <c r="SO33" s="75">
        <f>SUM(CA33*$SO$28)</f>
        <v>0</v>
      </c>
      <c r="SP33" s="75">
        <f>SUM(CB33*$SP$28)</f>
        <v>0</v>
      </c>
      <c r="SQ33" s="75">
        <f>SUM(CC33*$SQ$28)</f>
        <v>0</v>
      </c>
      <c r="SR33" s="75">
        <f>SUM(CD33*$SR$28)</f>
        <v>0</v>
      </c>
      <c r="SS33" s="75">
        <f>SUM(CE33*$SS$28)</f>
        <v>0</v>
      </c>
      <c r="ST33" s="75">
        <f>SUM(CF33*$ST$28)</f>
        <v>0</v>
      </c>
      <c r="SU33" s="75">
        <f>SUM(CG33*$SU$28)</f>
        <v>0</v>
      </c>
      <c r="SV33" s="75">
        <f>SUM(CH33*$SV$28)</f>
        <v>0</v>
      </c>
      <c r="SW33" s="75">
        <f>SUM(CI33*$SW$28)</f>
        <v>0</v>
      </c>
      <c r="SX33" s="75">
        <f>SUM(CJ33*$SX$28)</f>
        <v>0</v>
      </c>
      <c r="SY33" s="75">
        <f>SUM(CK33*$SY$28)</f>
        <v>0</v>
      </c>
      <c r="SZ33" s="75">
        <f>SUM(CL33*$SZ$28)</f>
        <v>0</v>
      </c>
      <c r="TA33" s="75">
        <f>SUM(CM33*$TA$28)</f>
        <v>0</v>
      </c>
      <c r="TB33" s="75">
        <f>SUM(CN33*$TB$28)</f>
        <v>0</v>
      </c>
      <c r="TC33" s="75">
        <f>SUM(CO33*$TC$28)</f>
        <v>0</v>
      </c>
      <c r="TD33" s="75">
        <f>SUM(CP33*$TD$28)</f>
        <v>0</v>
      </c>
      <c r="TE33" s="75">
        <f>SUM(CQ33*$TE$28)</f>
        <v>0</v>
      </c>
      <c r="TF33" s="75">
        <f>SUM(CR33*$TF$28)</f>
        <v>0</v>
      </c>
      <c r="TG33" s="75">
        <f>SUM(CS33*$TG$28)</f>
        <v>0</v>
      </c>
      <c r="TH33" s="75">
        <f>SUM(CT33*$TH$28)</f>
        <v>0</v>
      </c>
      <c r="TI33" s="75">
        <f>SUM(CU33*$TI$28)</f>
        <v>0</v>
      </c>
      <c r="TJ33" s="75">
        <f>SUM(CV33*$TJ$28)</f>
        <v>0</v>
      </c>
      <c r="TK33" s="75">
        <f>SUM(CW33*$TK$28)</f>
        <v>0</v>
      </c>
      <c r="TL33" s="75">
        <f>SUM(CX33*$TL$28)</f>
        <v>0</v>
      </c>
      <c r="TM33" s="75">
        <f>SUM(CY33*$TM$28)</f>
        <v>0</v>
      </c>
      <c r="TN33" s="75">
        <f>SUM(CZ33*$TN$28)</f>
        <v>0</v>
      </c>
      <c r="TO33" s="75">
        <f>SUM(DA33*$TO$28)</f>
        <v>0</v>
      </c>
      <c r="TP33" s="75">
        <f>SUM(DB33*$TP$28)</f>
        <v>0</v>
      </c>
      <c r="TQ33" s="75">
        <f>SUM(DC33*$TQ$28)</f>
        <v>0</v>
      </c>
      <c r="TR33" s="75">
        <f>SUM(DD33*$TR$28)</f>
        <v>0</v>
      </c>
      <c r="TS33" s="75">
        <f>SUM(DE33*$TS$28)</f>
        <v>0</v>
      </c>
      <c r="TT33" s="75">
        <f>SUM(DF33*$TT$28)</f>
        <v>0</v>
      </c>
      <c r="TU33" s="75">
        <f>SUM(DG33*$TU$28)</f>
        <v>0</v>
      </c>
      <c r="TV33" s="75">
        <f>SUM(DH33*$TV$28)</f>
        <v>0</v>
      </c>
      <c r="TW33" s="75">
        <f>SUM(DI33*$TW$28)</f>
        <v>0</v>
      </c>
      <c r="TX33" s="75">
        <f>SUM(DJ33*$TX$28)</f>
        <v>0</v>
      </c>
      <c r="TY33" s="75">
        <f>SUM(DK33*$TY$28)</f>
        <v>0</v>
      </c>
      <c r="TZ33" s="75">
        <f>SUM(DL33*$TZ$28)</f>
        <v>0</v>
      </c>
      <c r="UA33" s="75">
        <f>SUM(DM33*$UA$28)</f>
        <v>0</v>
      </c>
      <c r="UB33" s="75">
        <f>SUM(DN33*$UB$28)</f>
        <v>0</v>
      </c>
      <c r="UC33" s="75">
        <f>SUM(DO33*$UC$28)</f>
        <v>0</v>
      </c>
      <c r="UD33" s="75">
        <f>SUM(DP33*$UD$28)</f>
        <v>0</v>
      </c>
      <c r="UE33" s="75">
        <f>SUM(DQ33*$UE$28)</f>
        <v>0</v>
      </c>
      <c r="UF33" s="75">
        <f>SUM(DR33*$UF$28)</f>
        <v>0</v>
      </c>
      <c r="UG33" s="75">
        <f>SUM(DS33*$UG$28)</f>
        <v>0</v>
      </c>
      <c r="UH33" s="75">
        <f>SUM(DT33*$UH$28)</f>
        <v>0</v>
      </c>
      <c r="UI33" s="75">
        <f>SUM(DU33*$UI$28)</f>
        <v>0</v>
      </c>
      <c r="UJ33" s="75">
        <f>SUM(DV33*$UJ$28)</f>
        <v>0</v>
      </c>
      <c r="UK33" s="75">
        <f>SUM(DW33*$UK$28)</f>
        <v>0</v>
      </c>
      <c r="UL33" s="75">
        <f>SUM(DX33*$UL$28)</f>
        <v>0</v>
      </c>
      <c r="UM33" s="75">
        <f>SUM(DY33*$UM$28)</f>
        <v>0</v>
      </c>
      <c r="UN33" s="75">
        <f>SUM(DZ33*$UN$28)</f>
        <v>0</v>
      </c>
      <c r="UO33" s="75">
        <f>SUM(EA33*$UO$28)</f>
        <v>0</v>
      </c>
      <c r="UP33" s="75">
        <f>SUM(EB33*$UP$28)</f>
        <v>0</v>
      </c>
      <c r="UQ33" s="75">
        <f>SUM(EC33*$UQ$28)</f>
        <v>0</v>
      </c>
      <c r="UR33" s="75">
        <f>SUM(ED33*$UR$28)</f>
        <v>0</v>
      </c>
      <c r="US33" s="75">
        <f>SUM(EE33*$US$28)</f>
        <v>0</v>
      </c>
      <c r="UT33" s="75">
        <f>SUM(EF33*$UT$28)</f>
        <v>0</v>
      </c>
      <c r="UU33" s="75">
        <f>SUM(EG33*$UU$28)</f>
        <v>0</v>
      </c>
      <c r="UV33" s="75">
        <f>SUM(EH33*$UV$28)</f>
        <v>0</v>
      </c>
      <c r="UW33" s="75">
        <f>SUM(EI33*$UW$28)</f>
        <v>0</v>
      </c>
      <c r="UX33" s="75">
        <f>SUM(EJ33*$UX$28)</f>
        <v>0</v>
      </c>
      <c r="UY33" s="75">
        <f>SUM(EK33*$UY$28)</f>
        <v>0</v>
      </c>
      <c r="UZ33" s="75">
        <f>SUM(EL33*$UZ$28)</f>
        <v>0</v>
      </c>
      <c r="VA33" s="75">
        <f>SUM(EM33*$VA$28)</f>
        <v>0</v>
      </c>
      <c r="VB33" s="75">
        <f>SUM(EN33*$VB$28)</f>
        <v>0</v>
      </c>
      <c r="VC33" s="75">
        <f>SUM(EO33*$VC$28)</f>
        <v>0</v>
      </c>
      <c r="VD33" s="75">
        <f>SUM(EP33*$VD$28)</f>
        <v>0</v>
      </c>
      <c r="VE33" s="75">
        <f>SUM(EQ33*$VE$28)</f>
        <v>0</v>
      </c>
      <c r="VF33" s="75">
        <f>SUM(ER33*$VF$28)</f>
        <v>0</v>
      </c>
      <c r="VG33" s="75">
        <f>SUM(ES33*$VG$28)</f>
        <v>0</v>
      </c>
      <c r="VH33" s="75">
        <f>SUM(ET33*$VH$28)</f>
        <v>0</v>
      </c>
      <c r="VI33" s="75">
        <f>SUM(EU33*$VI$28)</f>
        <v>0</v>
      </c>
      <c r="VJ33" s="75">
        <f>SUM(EV33*$VJ$28)</f>
        <v>0</v>
      </c>
      <c r="VK33" s="75">
        <f>SUM(EW33*$VK$28)</f>
        <v>0</v>
      </c>
      <c r="VL33" s="75">
        <f>SUM(EX33*$VL$28)</f>
        <v>0</v>
      </c>
      <c r="VM33" s="75">
        <f>SUM(EY33*$VM$28)</f>
        <v>0</v>
      </c>
      <c r="VN33" s="75">
        <f>SUM(EZ33*$VND$28)</f>
        <v>0</v>
      </c>
      <c r="VO33" s="75">
        <f>SUM(FA33*$VO$28)</f>
        <v>0</v>
      </c>
      <c r="VP33" s="75">
        <f>SUM(FB33*$VP$28)</f>
        <v>0</v>
      </c>
      <c r="VQ33" s="75">
        <f>SUM(FC33*$VQ$28)</f>
        <v>0</v>
      </c>
      <c r="VR33" s="75">
        <f>SUM(FD33*$VR$28)</f>
        <v>0</v>
      </c>
      <c r="VS33" s="75">
        <f>SUM(FE33*$VS$28)</f>
        <v>0</v>
      </c>
      <c r="VT33" s="75">
        <f>SUM(FF33*$VT$28)</f>
        <v>0</v>
      </c>
      <c r="VU33" s="75">
        <f>SUM(FG33*$VU$28)</f>
        <v>0</v>
      </c>
      <c r="VV33" s="75">
        <f>SUM(FH33*$VV$28)</f>
        <v>0</v>
      </c>
      <c r="VW33" s="75">
        <f>SUM(FI33*$VW$28)</f>
        <v>0</v>
      </c>
      <c r="VX33" s="75">
        <f>SUM(FJ33*$VX$28)</f>
        <v>0</v>
      </c>
      <c r="VY33" s="75">
        <f>SUM(FK33*$VY$28)</f>
        <v>0</v>
      </c>
      <c r="VZ33" s="75">
        <f>SUM(FL33*$VZ$28)</f>
        <v>0</v>
      </c>
      <c r="WA33" s="75">
        <f>SUM(FM33*$WA$28)</f>
        <v>0</v>
      </c>
      <c r="WB33" s="75">
        <f>SUM(FN33*$WB$28)</f>
        <v>0</v>
      </c>
      <c r="WC33" s="75">
        <f>SUM(FO33*$WC$28)</f>
        <v>0</v>
      </c>
      <c r="WD33" s="75">
        <f>SUM(FP33*$WD$28)</f>
        <v>0</v>
      </c>
      <c r="WE33" s="75">
        <f>SUM(FQ33*$WE$28)</f>
        <v>0</v>
      </c>
      <c r="WF33" s="75">
        <f>SUM(FR33*$WF$28)</f>
        <v>0</v>
      </c>
      <c r="WG33" s="75">
        <f>SUM(FS33*$WG$28)</f>
        <v>0</v>
      </c>
      <c r="WH33" s="75">
        <f>SUM(FT33*$WH$28)</f>
        <v>0</v>
      </c>
      <c r="WI33" s="75">
        <f>SUM(FU33*$WI$28)</f>
        <v>0</v>
      </c>
      <c r="WJ33" s="75">
        <f>SUM(FV33*$WJ$28)</f>
        <v>0</v>
      </c>
      <c r="WK33" s="75">
        <f>SUM(FW33*$WK$28)</f>
        <v>0</v>
      </c>
      <c r="WL33" s="75">
        <f>SUM(FX33*$WL$28)</f>
        <v>0</v>
      </c>
      <c r="WM33" s="75">
        <f>SUM(FY33*$WM$28)</f>
        <v>0</v>
      </c>
      <c r="WN33" s="75">
        <f>SUM(FZ33*$WN$28)</f>
        <v>0</v>
      </c>
      <c r="WO33" s="75">
        <f>SUM(GA33*$WO$28)</f>
        <v>0</v>
      </c>
      <c r="WP33" s="75">
        <f>SUM(GB33*$WP$28)</f>
        <v>0</v>
      </c>
      <c r="WQ33" s="75">
        <f>SUM(GC33*$WQ$28)</f>
        <v>0</v>
      </c>
      <c r="WR33" s="75">
        <f>SUM(GD33*$WR$28)</f>
        <v>0</v>
      </c>
      <c r="WS33" s="75">
        <f>SUM(GE33*$WS$28)</f>
        <v>0</v>
      </c>
      <c r="WT33" s="75">
        <f>SUM(GF33*$WT$28)</f>
        <v>0</v>
      </c>
      <c r="WU33" s="75">
        <f>SUM(GG33*$WU$28)</f>
        <v>0</v>
      </c>
      <c r="WV33" s="75">
        <f>SUM(GH33*$WV$28)</f>
        <v>0</v>
      </c>
      <c r="WW33" s="75">
        <f>SUM(GI33*$WW$28)</f>
        <v>0</v>
      </c>
      <c r="WX33" s="75">
        <f>SUM(GJ33*$WX$28)</f>
        <v>0</v>
      </c>
      <c r="WY33" s="75">
        <f>SUM(GK33*$WY$28)</f>
        <v>0</v>
      </c>
      <c r="WZ33" s="75">
        <f>SUM(GL33*$WZ$28)</f>
        <v>0</v>
      </c>
      <c r="XA33" s="75">
        <f>SUM(GM33*$XA$28)</f>
        <v>0</v>
      </c>
      <c r="XB33" s="75">
        <f>SUM(GN33*$XB$28)</f>
        <v>0</v>
      </c>
      <c r="XC33" s="75">
        <f>SUM(GO33*$XC$28)</f>
        <v>0</v>
      </c>
      <c r="XD33" s="75">
        <f>SUM(GP33*$XD$28)</f>
        <v>0</v>
      </c>
      <c r="XE33" s="75">
        <f>SUM(GQ33*$XE$28)</f>
        <v>0</v>
      </c>
      <c r="XF33" s="75">
        <f>SUM(GR33*$XF$28)</f>
        <v>0</v>
      </c>
      <c r="XG33" s="75">
        <f>SUM(GS33*$XG$28)</f>
        <v>0</v>
      </c>
      <c r="XH33" s="75">
        <f>SUM(GT33*$XH$28)</f>
        <v>0</v>
      </c>
      <c r="XI33" s="75">
        <f>SUM(GU33*$XI$28)</f>
        <v>0</v>
      </c>
      <c r="XJ33" s="75">
        <f>SUM(GV33*$XJ$28)</f>
        <v>0</v>
      </c>
      <c r="XK33" s="75">
        <f>SUM(GW33*$XK$28)</f>
        <v>0</v>
      </c>
      <c r="XL33" s="75">
        <f>SUM(GX33*$XL$28)</f>
        <v>0</v>
      </c>
      <c r="XM33" s="75">
        <f>SUM(GY33*$XM$28)</f>
        <v>0</v>
      </c>
      <c r="XN33" s="75">
        <f>SUM(GZ33*$XN$28)</f>
        <v>0</v>
      </c>
      <c r="XO33" s="75">
        <f>SUM(HA33*$XO$28)</f>
        <v>0</v>
      </c>
      <c r="XP33" s="75">
        <f>SUM(HB33*$XP$28)</f>
        <v>0</v>
      </c>
      <c r="XQ33" s="75">
        <f>SUM(HC33*$XQ$28)</f>
        <v>0</v>
      </c>
      <c r="XR33" s="75">
        <f>SUM(HD33*$XR$28)</f>
        <v>0</v>
      </c>
      <c r="XS33" s="75">
        <f>SUM(HE33*$XS$28)</f>
        <v>0</v>
      </c>
      <c r="XT33" s="75">
        <f>SUM(HF33*$XT$28)</f>
        <v>0</v>
      </c>
      <c r="XU33" s="75">
        <f>SUM(HG33*$XU$28)</f>
        <v>0</v>
      </c>
      <c r="XV33" s="75">
        <f>SUM(HH33*$XV$28)</f>
        <v>0</v>
      </c>
      <c r="XW33" s="75">
        <f>SUM(HI33*$XW$28)</f>
        <v>0</v>
      </c>
      <c r="XX33" s="75">
        <f>SUM(HJ33*$XX$28)</f>
        <v>0</v>
      </c>
      <c r="XY33" s="75">
        <f>SUM(HK33*$XY$28)</f>
        <v>0</v>
      </c>
      <c r="XZ33" s="75">
        <f>SUM(HL33*$XZ$28)</f>
        <v>0</v>
      </c>
      <c r="YA33" s="75">
        <f>SUM(HM33*$YA$28)</f>
        <v>0</v>
      </c>
      <c r="YB33" s="75">
        <f>SUM(HN33*$YB$28)</f>
        <v>0</v>
      </c>
      <c r="YC33" s="75">
        <f>SUM(HO33*$YC$28)</f>
        <v>0</v>
      </c>
      <c r="YD33" s="75">
        <f>SUM(HP33*$YD$28)</f>
        <v>0</v>
      </c>
      <c r="YE33" s="75">
        <f>SUM(HQ33*$YE$28)</f>
        <v>0</v>
      </c>
      <c r="YF33" s="75">
        <f>SUM(HR33*$YF$28)</f>
        <v>0</v>
      </c>
      <c r="YG33" s="75">
        <f>SUM(HS33*$YG$28)</f>
        <v>0</v>
      </c>
      <c r="YH33" s="75">
        <f>SUM(HT33*$YH$28)</f>
        <v>0</v>
      </c>
      <c r="YI33" s="75">
        <f>SUM(HU33*$YI$28)</f>
        <v>0</v>
      </c>
      <c r="YJ33" s="75">
        <f>SUM(HV33*$YJ$28)</f>
        <v>0</v>
      </c>
      <c r="YK33" s="75">
        <f>SUM(HW33*$YK$28)</f>
        <v>0</v>
      </c>
      <c r="YL33" s="75">
        <f>SUM(HX33*$YL$28)</f>
        <v>0</v>
      </c>
      <c r="YM33" s="75">
        <f>SUM(HY33*$YM$28)</f>
        <v>0</v>
      </c>
      <c r="YN33" s="75">
        <f>SUM(HZ33*$YN$28)</f>
        <v>0</v>
      </c>
      <c r="YO33" s="75">
        <f>SUM(IA33*$YO$28)</f>
        <v>0</v>
      </c>
      <c r="YP33" s="75">
        <f>SUM(IB33*$YP$28)</f>
        <v>0</v>
      </c>
      <c r="YQ33" s="75">
        <f>SUM(IC33*$YQ$28)</f>
        <v>0</v>
      </c>
      <c r="YR33" s="75">
        <f>SUM(ID33*$YR$28)</f>
        <v>0</v>
      </c>
      <c r="YS33" s="75">
        <f>SUM(IE33*$YS$28)</f>
        <v>0</v>
      </c>
      <c r="YT33" s="75">
        <f>SUM(IF33*$YT$28)</f>
        <v>0</v>
      </c>
      <c r="YU33" s="75">
        <f>SUM(IG33*$YU$28)</f>
        <v>0</v>
      </c>
      <c r="YV33" s="75">
        <f>SUM(IH33*$YV$28)</f>
        <v>0</v>
      </c>
      <c r="YW33" s="75">
        <f>SUM(II33*$YW$28)</f>
        <v>0</v>
      </c>
      <c r="YX33" s="75">
        <f>SUM(IJ33*$YX$28)</f>
        <v>0</v>
      </c>
      <c r="YY33" s="75">
        <f>SUM(IK33*$YY$28)</f>
        <v>0</v>
      </c>
      <c r="YZ33" s="75">
        <f>SUM(IL33*$YZ$28)</f>
        <v>0</v>
      </c>
      <c r="ZA33" s="75">
        <f>SUM(IM33*$ZA$28)</f>
        <v>0</v>
      </c>
      <c r="ZB33" s="75">
        <f>SUM(IN33*$ZB$28)</f>
        <v>0</v>
      </c>
      <c r="ZC33" s="75">
        <f>SUM(IO33*$ZC$28)</f>
        <v>0</v>
      </c>
      <c r="ZD33" s="75">
        <f>SUM(IP33*$ZD$28)</f>
        <v>0</v>
      </c>
      <c r="ZE33" s="75">
        <f>SUM(IQ33*$ZE$28)</f>
        <v>0</v>
      </c>
      <c r="ZF33" s="75">
        <f>SUM(IR33*$ZF$28)</f>
        <v>0</v>
      </c>
      <c r="ZG33" s="75">
        <f>SUM(IS33*$ZG$28)</f>
        <v>0</v>
      </c>
      <c r="ZH33" s="75">
        <f>SUM(IT33*$ZH$28)</f>
        <v>0</v>
      </c>
      <c r="ZI33" s="75">
        <f>SUM(IU33*$ZI$28)</f>
        <v>0</v>
      </c>
      <c r="ZJ33" s="75">
        <f>SUM(IV33*$ZJ$28)</f>
        <v>0</v>
      </c>
      <c r="ZK33" s="75">
        <f>SUM(IW33*$ZK$28)</f>
        <v>0</v>
      </c>
      <c r="ZL33" s="75">
        <f>SUM(IX33*$ZL$28)</f>
        <v>0</v>
      </c>
      <c r="ZM33" s="75">
        <f>SUM(IY33*$ZM$28)</f>
        <v>0</v>
      </c>
      <c r="ZN33" s="75">
        <f>SUM(IZ33*$ZN$28)</f>
        <v>0</v>
      </c>
      <c r="ZO33" s="75">
        <f>SUM(JA33*$ZO$28)</f>
        <v>0</v>
      </c>
      <c r="ZP33" s="75">
        <f>SUM(JB33*$ZP$28)</f>
        <v>0</v>
      </c>
      <c r="ZQ33" s="75">
        <f>SUM(JC33*$ZQ$28)</f>
        <v>0</v>
      </c>
      <c r="ZR33" s="75">
        <f>SUM(JD33*$ZR$28)</f>
        <v>0</v>
      </c>
      <c r="ZS33" s="75">
        <f>SUM(JE33*$ZS$28)</f>
        <v>0</v>
      </c>
      <c r="ZT33" s="75">
        <f>SUM(JF33*$ZT$28)</f>
        <v>0</v>
      </c>
      <c r="ZU33" s="75">
        <f>SUM(JG33*$ZU$28)</f>
        <v>0</v>
      </c>
      <c r="ZV33" s="75">
        <f>SUM(JH33*$ZV$28)</f>
        <v>0</v>
      </c>
      <c r="ZW33" s="75">
        <f>SUM(JI33*$ZW$28)</f>
        <v>0</v>
      </c>
      <c r="ZX33" s="75">
        <f>SUM(JJ33*$ZX$28)</f>
        <v>0</v>
      </c>
      <c r="ZY33" s="75">
        <f>SUM(JK33*$ZY$28)</f>
        <v>0</v>
      </c>
      <c r="ZZ33" s="75">
        <f>SUM(JL33*$ZZ$28)</f>
        <v>0</v>
      </c>
      <c r="AAA33" s="75">
        <f>SUM(JM33*$AAA$28)</f>
        <v>0</v>
      </c>
      <c r="AAB33" s="75">
        <f>SUM(JN33*$AAB$28)</f>
        <v>0</v>
      </c>
      <c r="AAC33" s="75">
        <f>SUM(JO33*$AAC$28)</f>
        <v>0</v>
      </c>
      <c r="AAD33" s="75">
        <f>SUM(JP33*$AAD$28)</f>
        <v>0</v>
      </c>
      <c r="AAE33" s="75">
        <f>SUM(JQ33*$AAE$28)</f>
        <v>0</v>
      </c>
      <c r="AAF33" s="75">
        <f>SUM(JR33*$AAF$28)</f>
        <v>0</v>
      </c>
      <c r="AAG33" s="75">
        <f>SUM(JS33*$AAG$28)</f>
        <v>0</v>
      </c>
      <c r="AAH33" s="75">
        <f>SUM(JT33*$AAH$28)</f>
        <v>0</v>
      </c>
      <c r="AAI33" s="75">
        <f>SUM(JU33*$AAI$28)</f>
        <v>0</v>
      </c>
      <c r="AAJ33" s="75">
        <f>SUM(JV33*$AAJ$28)</f>
        <v>0</v>
      </c>
      <c r="AAK33" s="75">
        <f>SUM(JW33*$AAK$28)</f>
        <v>0</v>
      </c>
      <c r="AAL33" s="75">
        <f>SUM(JX33*$AAL$28)</f>
        <v>0</v>
      </c>
      <c r="AAM33" s="75">
        <f>SUM(JY33*$AAM$28)</f>
        <v>0</v>
      </c>
      <c r="AAN33" s="75">
        <f>SUM(JZ33*$AAN$28)</f>
        <v>0</v>
      </c>
      <c r="AAO33" s="75">
        <f>SUM(KA33*$AAO$28)</f>
        <v>0</v>
      </c>
      <c r="AAP33" s="75">
        <f>SUM(KB33*$AAP$28)</f>
        <v>0</v>
      </c>
      <c r="AAQ33" s="75">
        <f>SUM(KC33*$AAQ$28)</f>
        <v>0</v>
      </c>
      <c r="AAR33" s="75">
        <f>SUM(KD33*$AAR$28)</f>
        <v>0</v>
      </c>
      <c r="AAS33" s="75">
        <f>SUM(KE33*$AAS$28)</f>
        <v>0</v>
      </c>
      <c r="AAT33" s="75">
        <f>SUM(KF33*$AAT$28)</f>
        <v>0</v>
      </c>
      <c r="AAU33" s="75">
        <f>SUM(KG33*$AAU$28)</f>
        <v>0</v>
      </c>
      <c r="AAV33" s="75">
        <f>SUM(KH33*$AAV$28)</f>
        <v>0</v>
      </c>
      <c r="AAW33" s="75">
        <f>SUM(KI33*$AAW$28)</f>
        <v>0</v>
      </c>
      <c r="AAX33" s="75">
        <f>SUM(KJ33*$AAX$28)</f>
        <v>0</v>
      </c>
      <c r="AAY33" s="75">
        <f>SUM(KK33*$AAY$28)</f>
        <v>0</v>
      </c>
      <c r="AAZ33" s="75">
        <f>SUM(KL33*$AAZ$28)</f>
        <v>0</v>
      </c>
      <c r="ABA33" s="75">
        <f>SUM(KM33*$ABA$28)</f>
        <v>0</v>
      </c>
      <c r="ABB33" s="75">
        <f>SUM(KN33*$ABB$28)</f>
        <v>0</v>
      </c>
      <c r="ABC33" s="75">
        <f>SUM(KO33*$ABC$28)</f>
        <v>0</v>
      </c>
      <c r="ABD33" s="75">
        <f>SUM(KP33*$ABD$28)</f>
        <v>0</v>
      </c>
      <c r="ABE33" s="75">
        <f>SUM(KQ33*$ABE$28)</f>
        <v>0</v>
      </c>
      <c r="ABF33" s="75">
        <f>SUM(KR33*$ABF$28)</f>
        <v>0</v>
      </c>
      <c r="ABG33" s="75">
        <f>SUM(KS33*$ABG$28)</f>
        <v>0</v>
      </c>
      <c r="ABH33" s="75">
        <f>SUM(KT33*$ABH$28)</f>
        <v>0</v>
      </c>
      <c r="ABI33" s="75">
        <f>SUM(KU33*$ABI$28)</f>
        <v>0</v>
      </c>
      <c r="ABJ33" s="75">
        <f>SUM(KV33*$ABJ$28)</f>
        <v>0</v>
      </c>
      <c r="ABK33" s="75">
        <f>SUM(KW33*$ABK$28)</f>
        <v>0</v>
      </c>
      <c r="ABL33" s="75">
        <f>SUM(KX33*$ABL$28)</f>
        <v>0</v>
      </c>
      <c r="ABM33" s="75">
        <f>SUM(KY33*$ABM$28)</f>
        <v>0</v>
      </c>
      <c r="ABN33" s="75">
        <f>SUM(KZ33*$ABN$28)</f>
        <v>0</v>
      </c>
      <c r="ABO33" s="75">
        <f>SUM(LA33*$ABO$28)</f>
        <v>0</v>
      </c>
      <c r="ABP33" s="75">
        <f>SUM(LB33*$ABP$28)</f>
        <v>0</v>
      </c>
      <c r="ABQ33" s="75">
        <f>SUM(LC33*$ABQ$28)</f>
        <v>0</v>
      </c>
      <c r="ABR33" s="75">
        <f>SUM(LD33*$ABR$28)</f>
        <v>0</v>
      </c>
      <c r="ABS33" s="75">
        <f>SUM(LE33*$ABS$28)</f>
        <v>0</v>
      </c>
      <c r="ABT33" s="75">
        <f>SUM(LF33*$ABT$28)</f>
        <v>0</v>
      </c>
      <c r="ABU33" s="75">
        <f>SUM(LG33*$ABU$28)</f>
        <v>0</v>
      </c>
      <c r="ABV33" s="75">
        <f>SUM(LH33*$ABV$28)</f>
        <v>0</v>
      </c>
      <c r="ABW33" s="75">
        <f>SUM(LI33*$ABW$28)</f>
        <v>0</v>
      </c>
      <c r="ABX33" s="75">
        <f>SUM(LJ33*$ABX$28)</f>
        <v>0</v>
      </c>
      <c r="ABY33" s="75">
        <f>SUM(LK33*$ABY$28)</f>
        <v>0</v>
      </c>
      <c r="ABZ33" s="75">
        <f>SUM(LL33*$ABZ$28)</f>
        <v>0</v>
      </c>
      <c r="ACA33" s="75">
        <f>SUM(LM33*$ACA$28)</f>
        <v>0</v>
      </c>
      <c r="ACB33" s="75">
        <f>SUM(LN33*$ACB$28)</f>
        <v>0</v>
      </c>
      <c r="ACC33" s="75">
        <f>SUM(LO33*$ACC$28)</f>
        <v>0</v>
      </c>
      <c r="ACD33" s="75">
        <f>SUM(LP33*$ACD$28)</f>
        <v>0</v>
      </c>
      <c r="ACE33" s="75">
        <f>SUM(LQ33*$ACE$28)</f>
        <v>0</v>
      </c>
      <c r="ACF33" s="75">
        <f>SUM(LR33*$ACF$28)</f>
        <v>0</v>
      </c>
      <c r="ACG33" s="75">
        <f>SUM(LS33*$ACG$28)</f>
        <v>0</v>
      </c>
      <c r="ACH33" s="75">
        <f>SUM(LT33*$ACH$28)</f>
        <v>0</v>
      </c>
      <c r="ACI33" s="75">
        <f>SUM(LU33*$ACI$28)</f>
        <v>0</v>
      </c>
      <c r="ACJ33" s="75">
        <f>SUM(LV33*$ACJ$28)</f>
        <v>0</v>
      </c>
      <c r="ACK33" s="75">
        <f>SUM(LW33*$ACK$28)</f>
        <v>0</v>
      </c>
      <c r="ACL33" s="75">
        <f>SUM(LX33*$ACL$28)</f>
        <v>0</v>
      </c>
      <c r="ACM33" s="75">
        <f>SUM(LY33*$ACM$28)</f>
        <v>0</v>
      </c>
      <c r="ACN33" s="75">
        <f>SUM(LZ33*$ACN$28)</f>
        <v>0</v>
      </c>
      <c r="ACO33" s="75">
        <f>SUM(MA33*$ACO$28)</f>
        <v>0</v>
      </c>
      <c r="ACP33" s="75">
        <f>SUM(MB33*$ACP$28)</f>
        <v>0</v>
      </c>
      <c r="ACQ33" s="75">
        <f>SUM(MC33*$ACQ$28)</f>
        <v>0</v>
      </c>
      <c r="ACR33" s="75">
        <f>SUM(MD33*$ACR$28)</f>
        <v>0</v>
      </c>
      <c r="ACS33" s="75">
        <f>SUM(ME33*$ACS$28)</f>
        <v>0</v>
      </c>
      <c r="ACT33" s="75">
        <f>SUM(MF33*$ACT$28)</f>
        <v>0</v>
      </c>
      <c r="ACU33" s="75">
        <f>SUM(MG33*$ACU$28)</f>
        <v>0</v>
      </c>
      <c r="ACV33" s="75">
        <f>SUM(MH33*$ACV$28)</f>
        <v>0</v>
      </c>
      <c r="ACW33" s="75">
        <f>SUM(MI33*$ACW$28)</f>
        <v>0</v>
      </c>
      <c r="ACX33" s="75">
        <f>SUM(MJ33*$ACX$28)</f>
        <v>0</v>
      </c>
      <c r="ACY33" s="75">
        <f>SUM(MK33*$ACY$28)</f>
        <v>0</v>
      </c>
      <c r="ACZ33" s="75">
        <f>SUM(ML33*$ACZ$28)</f>
        <v>0</v>
      </c>
      <c r="ADA33" s="75">
        <f>SUM(MM33*$ADA$28)</f>
        <v>0</v>
      </c>
      <c r="ADB33" s="75">
        <f>SUM(MN33*$ADB$28)</f>
        <v>0</v>
      </c>
      <c r="ADC33" s="75">
        <f>SUM(MO33*$ADC$28)</f>
        <v>0</v>
      </c>
      <c r="ADD33" s="75">
        <f>SUM(MP33*$ADD$28)</f>
        <v>0</v>
      </c>
      <c r="ADE33" s="75">
        <f>SUM(MQ33*$ADE$28)</f>
        <v>0</v>
      </c>
      <c r="ADF33" s="75">
        <f>SUM(MR33*$ADF$28)</f>
        <v>0</v>
      </c>
      <c r="ADG33" s="75">
        <f>SUM(MS33*$ADG$28)</f>
        <v>0</v>
      </c>
      <c r="ADH33" s="75">
        <f>SUM(MT33*$ADH$28)</f>
        <v>0</v>
      </c>
      <c r="ADI33" s="75">
        <f>SUM(MU33*$ADI$28)</f>
        <v>0</v>
      </c>
      <c r="ADJ33" s="75">
        <f>SUM(MV33*$ADJ$28)</f>
        <v>0</v>
      </c>
      <c r="ADK33" s="75">
        <f>SUM(MW33*$ADK$28)</f>
        <v>0</v>
      </c>
      <c r="ADL33" s="75">
        <f>SUM(MX33*$ADL$28)</f>
        <v>0</v>
      </c>
      <c r="ADM33" s="75">
        <f>SUM(MY33*$ADM$28)</f>
        <v>0</v>
      </c>
      <c r="ADN33" s="75">
        <f>SUM(MZ33*$ADN$28)</f>
        <v>0</v>
      </c>
      <c r="ADO33" s="75">
        <f>SUM(NA33*$ADO$28)</f>
        <v>0</v>
      </c>
      <c r="ADP33" s="75">
        <f>SUM(NB33*$ADP$28)</f>
        <v>0</v>
      </c>
      <c r="ADQ33" s="75">
        <f>SUM(NC33*$ADQ$28)</f>
        <v>0</v>
      </c>
      <c r="ADR33" s="75">
        <f>SUM(ND33*$ADR$28)</f>
        <v>0</v>
      </c>
      <c r="ADS33" s="75">
        <f>SUM(NE33*$ADS$28)</f>
        <v>0</v>
      </c>
      <c r="ADT33" s="75">
        <f>SUM(NF33*$ADT$28)</f>
        <v>0</v>
      </c>
      <c r="ADU33" s="75">
        <f>SUM(NG33*$ADU$28)</f>
        <v>0</v>
      </c>
      <c r="ADV33" s="75">
        <f>SUM(NH33*$ADV$28)</f>
        <v>0</v>
      </c>
      <c r="ADW33" s="75">
        <f>SUM(NI33*$ADW$28)</f>
        <v>0</v>
      </c>
      <c r="ADX33" s="75">
        <f>SUM(NJ33*$ADX$28)</f>
        <v>0</v>
      </c>
      <c r="ADY33" s="75">
        <f>SUM(NK33*$ADY$28)</f>
        <v>0</v>
      </c>
      <c r="ADZ33" s="75">
        <f>SUM(NL33*$ADZ$28)</f>
        <v>0</v>
      </c>
      <c r="AEA33" s="75">
        <f>SUM(NM33*$AEA$28)</f>
        <v>0</v>
      </c>
      <c r="AEB33" s="75">
        <f>SUM(NN33*$AEB$28)</f>
        <v>5704</v>
      </c>
      <c r="AEC33" s="75">
        <f>SUM(NO33*$AEC$28)</f>
        <v>11224</v>
      </c>
      <c r="AED33" s="75">
        <f>SUM(NP33*$AED$28)</f>
        <v>6808</v>
      </c>
      <c r="AEE33" s="75">
        <f>SUM(NQ33*$AEE$28)</f>
        <v>0</v>
      </c>
      <c r="AEF33" s="75">
        <f>SUM(NR33*$AEF$28)</f>
        <v>0</v>
      </c>
      <c r="AEG33" s="75">
        <f>SUM(NS33*$AEG$28)</f>
        <v>13967.999999999998</v>
      </c>
      <c r="AEH33" s="75">
        <f>SUM(NT33*$AEH$28)</f>
        <v>7776.0000000000009</v>
      </c>
      <c r="AEI33" s="75">
        <f>SUM(NU33*$AEI$28)</f>
        <v>0</v>
      </c>
      <c r="AEJ33" s="75">
        <f>SUM(NV33*$AEJ$28)</f>
        <v>0</v>
      </c>
      <c r="AEK33" s="75">
        <f>SUM(NW33*$AEK$28)</f>
        <v>0</v>
      </c>
      <c r="AEL33" s="75">
        <f>SUM(NX33*$AEL$28)</f>
        <v>0</v>
      </c>
      <c r="AEM33" s="75">
        <f>SUM(NY33*$AEM$28)</f>
        <v>0</v>
      </c>
      <c r="AEN33" s="75">
        <f>SUM(NZ33*$AEN$28)</f>
        <v>0</v>
      </c>
      <c r="AEO33" s="75">
        <f>SUM(OA33*$AEO$28)</f>
        <v>0</v>
      </c>
      <c r="AEP33" s="75">
        <f>SUM(OB33*$AEP$28)</f>
        <v>0</v>
      </c>
      <c r="AEQ33" s="75">
        <f>SUM(OC33*$AEQ$28)</f>
        <v>0</v>
      </c>
      <c r="AER33" s="75">
        <f>SUM(OD33*$AER$28)</f>
        <v>0</v>
      </c>
      <c r="AES33" s="75">
        <f>SUM(OE33*$AES$28)</f>
        <v>0</v>
      </c>
      <c r="AET33" s="75">
        <f>SUM(OF33*$AET$28)</f>
        <v>0</v>
      </c>
      <c r="AEU33" s="75">
        <f>SUM(OG33*$AEU$28)</f>
        <v>0</v>
      </c>
      <c r="AEV33" s="75">
        <f>SUM(OH33*$AEV$28)</f>
        <v>0</v>
      </c>
      <c r="AEW33" s="75">
        <f>SUM(OI33*$AEW$28)</f>
        <v>0</v>
      </c>
      <c r="AEX33" s="75">
        <f>SUM(OJ33*$AEX$28)</f>
        <v>0</v>
      </c>
      <c r="AEY33" s="75">
        <f>SUM(OK33*$AEY$28)</f>
        <v>0</v>
      </c>
      <c r="AEZ33" s="75">
        <f>SUM(OL33*$AEZ$28)</f>
        <v>0</v>
      </c>
      <c r="AFA33" s="75">
        <f>SUM(OM33*$AFA$28)</f>
        <v>0</v>
      </c>
      <c r="AFB33" s="75">
        <f>SUM(ON33*$AFB$28)</f>
        <v>0</v>
      </c>
      <c r="AFC33" s="75">
        <f>SUM(OO33*$AFC$28)</f>
        <v>0</v>
      </c>
      <c r="AFD33" s="75">
        <f>SUM(OP33*$AFD$28)</f>
        <v>0</v>
      </c>
      <c r="AFE33" s="75">
        <f>SUM(OQ33*$AFE$28)</f>
        <v>0</v>
      </c>
      <c r="AFF33" s="75">
        <f>SUM(OR33*$AFF$28)</f>
        <v>0</v>
      </c>
      <c r="AFG33" s="75">
        <f>SUM(OS33*$AFG$28)</f>
        <v>0</v>
      </c>
      <c r="AFH33" s="75">
        <f>SUM(OT33*$AFH$28)</f>
        <v>0</v>
      </c>
      <c r="AFI33" s="75">
        <f>SUM(OU33*$AFI$28)</f>
        <v>0</v>
      </c>
      <c r="AFJ33" s="75">
        <f>SUM(OV33*$AFJ$28)</f>
        <v>0</v>
      </c>
      <c r="AFK33" s="75">
        <f>SUM(OW33*$AFK$28)</f>
        <v>0</v>
      </c>
      <c r="AFL33" s="75">
        <f>SUM(OX33*$AFL$28)</f>
        <v>0</v>
      </c>
      <c r="AFM33" s="75">
        <f>SUM(OY33*$AFM$28)</f>
        <v>0</v>
      </c>
      <c r="AFN33" s="75">
        <f>SUM(OZ33*$AFN$28)</f>
        <v>0</v>
      </c>
      <c r="AFO33" s="75">
        <f>SUM(PA33*$AFO$28)</f>
        <v>0</v>
      </c>
      <c r="AFP33" s="75">
        <f>SUM(PB33*$AFP$28)</f>
        <v>0</v>
      </c>
      <c r="AFQ33" s="75">
        <f>SUM(PC33*$AFQ$28)</f>
        <v>0</v>
      </c>
      <c r="AFR33" s="75">
        <f>SUM(PD33*$AFR$28)</f>
        <v>0</v>
      </c>
      <c r="AFS33" s="75">
        <f>SUM(PE33*$AFS$28)</f>
        <v>0</v>
      </c>
      <c r="AFT33" s="75">
        <f>SUM(PF33*$AFT$28)</f>
        <v>0</v>
      </c>
      <c r="AFU33" s="75">
        <f>SUM(PG33*$AFU$28)</f>
        <v>0</v>
      </c>
      <c r="AFV33" s="75">
        <f>SUM(PH33*$AFV$28)</f>
        <v>0</v>
      </c>
      <c r="AFW33" s="75">
        <f>SUM(PI33*$AFW$28)</f>
        <v>0</v>
      </c>
      <c r="AFX33" s="75">
        <f>SUM(PJ33*$AFX$28)</f>
        <v>0</v>
      </c>
      <c r="AFY33" s="75">
        <f>SUM(PK33*$AFY$28)</f>
        <v>0</v>
      </c>
      <c r="AFZ33" s="75">
        <f>SUM(PL33*$AFZ$28)</f>
        <v>0</v>
      </c>
      <c r="AGA33" s="75">
        <f>SUM(PM33*$AGA$28)</f>
        <v>0</v>
      </c>
      <c r="AGB33" s="75">
        <f>SUM(PN33*$AGB$28)</f>
        <v>0</v>
      </c>
      <c r="AGC33" s="75">
        <f>SUM(PO33*$AGC$28)</f>
        <v>0</v>
      </c>
      <c r="AGD33" s="75">
        <f>SUM(PP33*$AGD$28)</f>
        <v>0</v>
      </c>
      <c r="AGE33" s="75">
        <f>SUM(PQ33*$AGE$28)</f>
        <v>0</v>
      </c>
      <c r="AGF33" s="75">
        <f>SUM(PR33*$AGF$28)</f>
        <v>0</v>
      </c>
      <c r="AGG33" s="75">
        <f>SUM(PS33*$AGG$28)</f>
        <v>0</v>
      </c>
      <c r="AGH33" s="75">
        <f>SUM(PT33*$AGH$28)</f>
        <v>0</v>
      </c>
      <c r="AGI33" s="75">
        <f>SUM(PU33*$AGI$28)</f>
        <v>0</v>
      </c>
      <c r="AGJ33" s="75">
        <f>SUM(PV33*$AGJ$28)</f>
        <v>0</v>
      </c>
      <c r="AGK33" s="75">
        <f>SUM(PW33*$AGK$28)</f>
        <v>0</v>
      </c>
      <c r="AGL33" s="75">
        <f>SUM(PX33*$AGL$28)</f>
        <v>0</v>
      </c>
      <c r="AGM33" s="75">
        <f>SUM(PY33*$AGM$28)</f>
        <v>0</v>
      </c>
      <c r="AGN33" s="75">
        <f>SUM(PZ33*$AGN$28)</f>
        <v>0</v>
      </c>
      <c r="AGO33" s="75">
        <f>SUM(QA33*$AGO$28)</f>
        <v>0</v>
      </c>
      <c r="AGP33" s="75">
        <f>SUM(QB33*$AGP$28)</f>
        <v>0</v>
      </c>
      <c r="AGQ33" s="75">
        <f>SUM(QC33*$AGQ$28)</f>
        <v>0</v>
      </c>
      <c r="AGR33" s="75">
        <f>SUM(QD33*$AGR$28)</f>
        <v>0</v>
      </c>
      <c r="AGS33" s="75">
        <f>SUM(QE33*$AGS$28)</f>
        <v>0</v>
      </c>
      <c r="AGT33" s="75">
        <f>SUM(QF33*$AGT$28)</f>
        <v>0</v>
      </c>
      <c r="AGU33" s="75">
        <f>SUM(QG33*$AGU$28)</f>
        <v>0</v>
      </c>
      <c r="AGV33" s="75">
        <f>SUM(QH33*$AGV$28)</f>
        <v>0</v>
      </c>
      <c r="AGW33" s="75">
        <f>SUM(QI33*$AGW$28)</f>
        <v>0</v>
      </c>
      <c r="AGX33" s="75">
        <f>SUM(QJ33*$AGX$28)</f>
        <v>0</v>
      </c>
      <c r="AGY33" s="75">
        <f>SUM(QK33*$AGY$28)</f>
        <v>0</v>
      </c>
      <c r="AGZ33" s="75">
        <f>SUM(QL33*$AGZ$28)</f>
        <v>0</v>
      </c>
      <c r="AHA33" s="75">
        <f>SUM(QM33*$AHA$28)</f>
        <v>0</v>
      </c>
      <c r="AHB33" s="75">
        <f>SUM(QN33*$AHB$28)</f>
        <v>0</v>
      </c>
      <c r="AHC33" s="75">
        <f>SUM(QO33*$AHC$28)</f>
        <v>0</v>
      </c>
      <c r="AHD33" s="75">
        <f>SUM(QP33*$AHD$28)</f>
        <v>0</v>
      </c>
      <c r="AHE33" s="75">
        <f>SUM(QQ33*$AHE$28)</f>
        <v>0</v>
      </c>
      <c r="AHF33" s="75">
        <f>SUM(QR33*$AHF$28)</f>
        <v>0</v>
      </c>
      <c r="AHG33" s="75">
        <f>SUM(QS33*$AHG$28)</f>
        <v>0</v>
      </c>
      <c r="AHH33" s="75">
        <f>SUM(QT33*$AHH$28)</f>
        <v>0</v>
      </c>
      <c r="AHI33" s="75">
        <f>SUM(QU33*$AHI$28)</f>
        <v>0</v>
      </c>
      <c r="AHJ33" s="75">
        <f>SUM(QV33*$AHJ$28)</f>
        <v>0</v>
      </c>
      <c r="AHK33" s="75">
        <f>SUM(QW33*$AHK$28)</f>
        <v>0</v>
      </c>
      <c r="AHL33" s="75">
        <f>SUM(QX33*$AHL$28)</f>
        <v>0</v>
      </c>
      <c r="AHM33" s="75">
        <f>SUM(QY33*$AHM$28)</f>
        <v>0</v>
      </c>
      <c r="AHN33" s="75">
        <f>SUM(QZ33*$AHN$28)</f>
        <v>0</v>
      </c>
      <c r="AHO33" s="75">
        <f>SUM(RA33*$AHO$28)</f>
        <v>0</v>
      </c>
      <c r="AHP33" s="75">
        <f>SUM(RB33*$AHP$28)</f>
        <v>0</v>
      </c>
      <c r="AHQ33" s="75">
        <f>SUM(RC33*$AHQ$28)</f>
        <v>0</v>
      </c>
      <c r="AHT33" s="22">
        <f>SUM(AS33:KN33)</f>
        <v>118.19999999999999</v>
      </c>
      <c r="AHU33" s="22">
        <f>SUM(KO33:KV33)</f>
        <v>0</v>
      </c>
      <c r="AHV33" s="22">
        <f>SUM(KW33:MD33)</f>
        <v>0</v>
      </c>
      <c r="AHW33" s="22">
        <f>SUM(ME33:NL33)</f>
        <v>0</v>
      </c>
      <c r="AHX33" s="22">
        <f>SUM(NM33:NT33)</f>
        <v>28</v>
      </c>
      <c r="AHY33" s="22">
        <f>SUM(NU33:OJ33)</f>
        <v>0</v>
      </c>
      <c r="AHZ33" s="22">
        <f>SUM(OK33:RC33)</f>
        <v>2</v>
      </c>
      <c r="AIA33" s="22">
        <f>SUM(AHT33:AHZ33)</f>
        <v>148.19999999999999</v>
      </c>
      <c r="AIB33" s="77">
        <f>SUM(AHT33/AIA33)</f>
        <v>0.79757085020242913</v>
      </c>
      <c r="AIC33" s="77">
        <f>SUM(AHU33/AIA33)</f>
        <v>0</v>
      </c>
      <c r="AID33" s="77">
        <f>SUM(AHV33/AIA33)</f>
        <v>0</v>
      </c>
      <c r="AIE33" s="77">
        <f>SUM(AHW33/AIA33)</f>
        <v>0</v>
      </c>
      <c r="AIF33" s="77">
        <f>SUM(AHX33/AIA33)</f>
        <v>0.18893387314439947</v>
      </c>
      <c r="AIG33" s="77">
        <f>SUM(AHY33/AIA33)</f>
        <v>0</v>
      </c>
      <c r="AIH33" s="77">
        <f>SUM(AHZ33/AIA33)</f>
        <v>1.3495276653171391E-2</v>
      </c>
      <c r="AII33" s="22" t="s">
        <v>576</v>
      </c>
      <c r="AIK33" s="75">
        <f>SUM(RG33:AHQ33)</f>
        <v>561657</v>
      </c>
      <c r="AIL33" s="75">
        <f>AE33</f>
        <v>0</v>
      </c>
      <c r="AIM33" s="75">
        <f>SUM(AFZ33:AHD33)</f>
        <v>0</v>
      </c>
      <c r="AIN33" s="75">
        <f>SUM(AIK33-AIM33)</f>
        <v>561657</v>
      </c>
      <c r="AIO33" s="75">
        <f>SUM(AIL33+AIM33)</f>
        <v>0</v>
      </c>
      <c r="AIP33" s="23">
        <f>SUM(AIO33/AIN33)</f>
        <v>0</v>
      </c>
    </row>
    <row r="34" spans="5:926" ht="23.25" customHeight="1" x14ac:dyDescent="0.2">
      <c r="E34" s="72"/>
      <c r="H34" s="72"/>
      <c r="J34" s="20">
        <v>2018</v>
      </c>
      <c r="K34" s="20">
        <v>2532</v>
      </c>
      <c r="L34" s="73">
        <v>43455</v>
      </c>
      <c r="M34" s="20">
        <v>1115400</v>
      </c>
      <c r="O34" s="21" t="s">
        <v>715</v>
      </c>
      <c r="P34" s="21" t="s">
        <v>725</v>
      </c>
      <c r="Q34" s="68" t="s">
        <v>726</v>
      </c>
      <c r="R34" s="22">
        <v>36</v>
      </c>
      <c r="S34" s="22">
        <v>2</v>
      </c>
      <c r="T34" s="22">
        <v>9</v>
      </c>
      <c r="U34" s="68" t="s">
        <v>698</v>
      </c>
      <c r="V34" s="22" t="s">
        <v>703</v>
      </c>
      <c r="X34" s="22">
        <v>160</v>
      </c>
      <c r="Y34" s="74">
        <f>SUM(AK34/X34)</f>
        <v>2100</v>
      </c>
      <c r="Z34" s="75">
        <f>SUM(RC34:AHM34)</f>
        <v>232061</v>
      </c>
      <c r="AA34" s="75">
        <v>0</v>
      </c>
      <c r="AB34" s="75">
        <v>0</v>
      </c>
      <c r="AC34" s="75">
        <f>SUM(Z34:AB34)</f>
        <v>232061</v>
      </c>
      <c r="AD34" s="75">
        <f>SUM(RG34:AHQ34)</f>
        <v>231745</v>
      </c>
      <c r="AE34" s="75">
        <v>0</v>
      </c>
      <c r="AF34" s="75">
        <v>0</v>
      </c>
      <c r="AG34" s="75">
        <f>SUM(AD34:AF34)</f>
        <v>231745</v>
      </c>
      <c r="AH34" s="74">
        <v>336000</v>
      </c>
      <c r="AI34" s="74">
        <v>0</v>
      </c>
      <c r="AJ34" s="74">
        <v>0</v>
      </c>
      <c r="AK34" s="76">
        <f>SUM(AH34-(AI34+AJ34))</f>
        <v>336000</v>
      </c>
      <c r="AL34" s="23">
        <f>SUM(AD34/AK34)</f>
        <v>0.6897172619047619</v>
      </c>
      <c r="AM34" s="77">
        <f>ABS(AL34-$A$7)</f>
        <v>3.9443909242903641E-2</v>
      </c>
      <c r="AN34" s="77">
        <f>ABS(AL34-$A$9)</f>
        <v>4.7050807445703002E-2</v>
      </c>
      <c r="AO34" s="77">
        <f>SUMSQ(AN34)</f>
        <v>2.2137784812926212E-3</v>
      </c>
      <c r="AP34" s="75">
        <f>AK34^2</f>
        <v>112896000000</v>
      </c>
      <c r="AQ34" s="74">
        <f>AG34^2</f>
        <v>53705745025</v>
      </c>
      <c r="AR34" s="75">
        <f>AG34*AK34</f>
        <v>77866320000</v>
      </c>
      <c r="KX34" s="22">
        <v>5</v>
      </c>
      <c r="KZ34" s="22">
        <v>4</v>
      </c>
      <c r="LD34" s="22">
        <v>8</v>
      </c>
      <c r="ME34" s="22">
        <v>79</v>
      </c>
      <c r="MG34" s="22">
        <v>50</v>
      </c>
      <c r="MH34" s="22">
        <v>10</v>
      </c>
      <c r="RB34" s="22">
        <v>4</v>
      </c>
      <c r="RE34" s="22">
        <f>SUM(AS34:PG34)</f>
        <v>156</v>
      </c>
      <c r="RF34" s="22">
        <f>SUM(AS34:RC34)</f>
        <v>160</v>
      </c>
      <c r="RG34" s="75">
        <f>SUM(AS34*$RG$28)</f>
        <v>0</v>
      </c>
      <c r="RH34" s="75">
        <f>SUM(AT34*$RH$28)</f>
        <v>0</v>
      </c>
      <c r="RI34" s="75">
        <f>SUM(AU34*$RI$28)</f>
        <v>0</v>
      </c>
      <c r="RJ34" s="75">
        <f>SUM(AV34*$RJ$28)</f>
        <v>0</v>
      </c>
      <c r="RK34" s="75">
        <f>SUM(AW34*$RK$28)</f>
        <v>0</v>
      </c>
      <c r="RL34" s="75">
        <f>SUM(AX34*$RL$28)</f>
        <v>0</v>
      </c>
      <c r="RM34" s="75">
        <f>SUM(AY34*$RM$28)</f>
        <v>0</v>
      </c>
      <c r="RN34" s="75">
        <f>SUM(AZ34*$RN$28)</f>
        <v>0</v>
      </c>
      <c r="RO34" s="75">
        <f>SUM(BA34*$RO$28)</f>
        <v>0</v>
      </c>
      <c r="RP34" s="75">
        <f>SUM(BB34*$RP$28)</f>
        <v>0</v>
      </c>
      <c r="RQ34" s="75">
        <f>SUM(BC34*$RQ$28)</f>
        <v>0</v>
      </c>
      <c r="RR34" s="75">
        <f>SUM(BD34*$RR$28)</f>
        <v>0</v>
      </c>
      <c r="RS34" s="75">
        <f>SUM(BE34*$RS$28)</f>
        <v>0</v>
      </c>
      <c r="RT34" s="75">
        <f>SUM(BF34*$RT$28)</f>
        <v>0</v>
      </c>
      <c r="RU34" s="75">
        <f>SUM(BG34*$RU$28)</f>
        <v>0</v>
      </c>
      <c r="RV34" s="75">
        <f>SUM(BH34*$RV$28)</f>
        <v>0</v>
      </c>
      <c r="RW34" s="75">
        <f>SUM(BI34*$RW$28)</f>
        <v>0</v>
      </c>
      <c r="RX34" s="75">
        <f>SUM(BJ34*$RX$28)</f>
        <v>0</v>
      </c>
      <c r="RY34" s="75">
        <f>SUM(BK34*$RY$28)</f>
        <v>0</v>
      </c>
      <c r="RZ34" s="75">
        <f>SUM(BL34*$RZ$28)</f>
        <v>0</v>
      </c>
      <c r="SA34" s="75">
        <f>SUM(BM34*$SA$28)</f>
        <v>0</v>
      </c>
      <c r="SB34" s="75">
        <f>SUM(BN34*$SB$28)</f>
        <v>0</v>
      </c>
      <c r="SC34" s="75">
        <f>SUM(BO34*$SC$28)</f>
        <v>0</v>
      </c>
      <c r="SD34" s="75">
        <f>SUM(BP34*$SD$28)</f>
        <v>0</v>
      </c>
      <c r="SE34" s="75">
        <f>SUM(BQ34*$SE$28)</f>
        <v>0</v>
      </c>
      <c r="SF34" s="75">
        <f>SUM(BR34*$SF$28)</f>
        <v>0</v>
      </c>
      <c r="SG34" s="75">
        <f>SUM(BS34*$SG$28)</f>
        <v>0</v>
      </c>
      <c r="SH34" s="75">
        <f>SUM(BT34*$SH$28)</f>
        <v>0</v>
      </c>
      <c r="SI34" s="75">
        <f>SUM(BU34*$SI$28)</f>
        <v>0</v>
      </c>
      <c r="SJ34" s="75">
        <f>SUM(BV34*$SJ$28)</f>
        <v>0</v>
      </c>
      <c r="SK34" s="75">
        <f>SUM(BW34*$SK$28)</f>
        <v>0</v>
      </c>
      <c r="SL34" s="75">
        <f>SUM(BX34*$SL$28)</f>
        <v>0</v>
      </c>
      <c r="SM34" s="75">
        <f>SUM(BY34*$SM$28)</f>
        <v>0</v>
      </c>
      <c r="SN34" s="75">
        <f>SUM(BZ34*$SN$28)</f>
        <v>0</v>
      </c>
      <c r="SO34" s="75">
        <f>SUM(CA34*$SO$28)</f>
        <v>0</v>
      </c>
      <c r="SP34" s="75">
        <f>SUM(CB34*$SP$28)</f>
        <v>0</v>
      </c>
      <c r="SQ34" s="75">
        <f>SUM(CC34*$SQ$28)</f>
        <v>0</v>
      </c>
      <c r="SR34" s="75">
        <f>SUM(CD34*$SR$28)</f>
        <v>0</v>
      </c>
      <c r="SS34" s="75">
        <f>SUM(CE34*$SS$28)</f>
        <v>0</v>
      </c>
      <c r="ST34" s="75">
        <f>SUM(CF34*$ST$28)</f>
        <v>0</v>
      </c>
      <c r="SU34" s="75">
        <f>SUM(CG34*$SU$28)</f>
        <v>0</v>
      </c>
      <c r="SV34" s="75">
        <f>SUM(CH34*$SV$28)</f>
        <v>0</v>
      </c>
      <c r="SW34" s="75">
        <f>SUM(CI34*$SW$28)</f>
        <v>0</v>
      </c>
      <c r="SX34" s="75">
        <f>SUM(CJ34*$SX$28)</f>
        <v>0</v>
      </c>
      <c r="SY34" s="75">
        <f>SUM(CK34*$SY$28)</f>
        <v>0</v>
      </c>
      <c r="SZ34" s="75">
        <f>SUM(CL34*$SZ$28)</f>
        <v>0</v>
      </c>
      <c r="TA34" s="75">
        <f>SUM(CM34*$TA$28)</f>
        <v>0</v>
      </c>
      <c r="TB34" s="75">
        <f>SUM(CN34*$TB$28)</f>
        <v>0</v>
      </c>
      <c r="TC34" s="75">
        <f>SUM(CO34*$TC$28)</f>
        <v>0</v>
      </c>
      <c r="TD34" s="75">
        <f>SUM(CP34*$TD$28)</f>
        <v>0</v>
      </c>
      <c r="TE34" s="75">
        <f>SUM(CQ34*$TE$28)</f>
        <v>0</v>
      </c>
      <c r="TF34" s="75">
        <f>SUM(CR34*$TF$28)</f>
        <v>0</v>
      </c>
      <c r="TG34" s="75">
        <f>SUM(CS34*$TG$28)</f>
        <v>0</v>
      </c>
      <c r="TH34" s="75">
        <f>SUM(CT34*$TH$28)</f>
        <v>0</v>
      </c>
      <c r="TI34" s="75">
        <f>SUM(CU34*$TI$28)</f>
        <v>0</v>
      </c>
      <c r="TJ34" s="75">
        <f>SUM(CV34*$TJ$28)</f>
        <v>0</v>
      </c>
      <c r="TK34" s="75">
        <f>SUM(CW34*$TK$28)</f>
        <v>0</v>
      </c>
      <c r="TL34" s="75">
        <f>SUM(CX34*$TL$28)</f>
        <v>0</v>
      </c>
      <c r="TM34" s="75">
        <f>SUM(CY34*$TM$28)</f>
        <v>0</v>
      </c>
      <c r="TN34" s="75">
        <f>SUM(CZ34*$TN$28)</f>
        <v>0</v>
      </c>
      <c r="TO34" s="75">
        <f>SUM(DA34*$TO$28)</f>
        <v>0</v>
      </c>
      <c r="TP34" s="75">
        <f>SUM(DB34*$TP$28)</f>
        <v>0</v>
      </c>
      <c r="TQ34" s="75">
        <f>SUM(DC34*$TQ$28)</f>
        <v>0</v>
      </c>
      <c r="TR34" s="75">
        <f>SUM(DD34*$TR$28)</f>
        <v>0</v>
      </c>
      <c r="TS34" s="75">
        <f>SUM(DE34*$TS$28)</f>
        <v>0</v>
      </c>
      <c r="TT34" s="75">
        <f>SUM(DF34*$TT$28)</f>
        <v>0</v>
      </c>
      <c r="TU34" s="75">
        <f>SUM(DG34*$TU$28)</f>
        <v>0</v>
      </c>
      <c r="TV34" s="75">
        <f>SUM(DH34*$TV$28)</f>
        <v>0</v>
      </c>
      <c r="TW34" s="75">
        <f>SUM(DI34*$TW$28)</f>
        <v>0</v>
      </c>
      <c r="TX34" s="75">
        <f>SUM(DJ34*$TX$28)</f>
        <v>0</v>
      </c>
      <c r="TY34" s="75">
        <f>SUM(DK34*$TY$28)</f>
        <v>0</v>
      </c>
      <c r="TZ34" s="75">
        <f>SUM(DL34*$TZ$28)</f>
        <v>0</v>
      </c>
      <c r="UA34" s="75">
        <f>SUM(DM34*$UA$28)</f>
        <v>0</v>
      </c>
      <c r="UB34" s="75">
        <f>SUM(DN34*$UB$28)</f>
        <v>0</v>
      </c>
      <c r="UC34" s="75">
        <f>SUM(DO34*$UC$28)</f>
        <v>0</v>
      </c>
      <c r="UD34" s="75">
        <f>SUM(DP34*$UD$28)</f>
        <v>0</v>
      </c>
      <c r="UE34" s="75">
        <f>SUM(DQ34*$UE$28)</f>
        <v>0</v>
      </c>
      <c r="UF34" s="75">
        <f>SUM(DR34*$UF$28)</f>
        <v>0</v>
      </c>
      <c r="UG34" s="75">
        <f>SUM(DS34*$UG$28)</f>
        <v>0</v>
      </c>
      <c r="UH34" s="75">
        <f>SUM(DT34*$UH$28)</f>
        <v>0</v>
      </c>
      <c r="UI34" s="75">
        <f>SUM(DU34*$UI$28)</f>
        <v>0</v>
      </c>
      <c r="UJ34" s="75">
        <f>SUM(DV34*$UJ$28)</f>
        <v>0</v>
      </c>
      <c r="UK34" s="75">
        <f>SUM(DW34*$UK$28)</f>
        <v>0</v>
      </c>
      <c r="UL34" s="75">
        <f>SUM(DX34*$UL$28)</f>
        <v>0</v>
      </c>
      <c r="UM34" s="75">
        <f>SUM(DY34*$UM$28)</f>
        <v>0</v>
      </c>
      <c r="UN34" s="75">
        <f>SUM(DZ34*$UN$28)</f>
        <v>0</v>
      </c>
      <c r="UO34" s="75">
        <f>SUM(EA34*$UO$28)</f>
        <v>0</v>
      </c>
      <c r="UP34" s="75">
        <f>SUM(EB34*$UP$28)</f>
        <v>0</v>
      </c>
      <c r="UQ34" s="75">
        <f>SUM(EC34*$UQ$28)</f>
        <v>0</v>
      </c>
      <c r="UR34" s="75">
        <f>SUM(ED34*$UR$28)</f>
        <v>0</v>
      </c>
      <c r="US34" s="75">
        <f>SUM(EE34*$US$28)</f>
        <v>0</v>
      </c>
      <c r="UT34" s="75">
        <f>SUM(EF34*$UT$28)</f>
        <v>0</v>
      </c>
      <c r="UU34" s="75">
        <f>SUM(EG34*$UU$28)</f>
        <v>0</v>
      </c>
      <c r="UV34" s="75">
        <f>SUM(EH34*$UV$28)</f>
        <v>0</v>
      </c>
      <c r="UW34" s="75">
        <f>SUM(EI34*$UW$28)</f>
        <v>0</v>
      </c>
      <c r="UX34" s="75">
        <f>SUM(EJ34*$UX$28)</f>
        <v>0</v>
      </c>
      <c r="UY34" s="75">
        <f>SUM(EK34*$UY$28)</f>
        <v>0</v>
      </c>
      <c r="UZ34" s="75">
        <f>SUM(EL34*$UZ$28)</f>
        <v>0</v>
      </c>
      <c r="VA34" s="75">
        <f>SUM(EM34*$VA$28)</f>
        <v>0</v>
      </c>
      <c r="VB34" s="75">
        <f>SUM(EN34*$VB$28)</f>
        <v>0</v>
      </c>
      <c r="VC34" s="75">
        <f>SUM(EO34*$VC$28)</f>
        <v>0</v>
      </c>
      <c r="VD34" s="75">
        <f>SUM(EP34*$VD$28)</f>
        <v>0</v>
      </c>
      <c r="VE34" s="75">
        <f>SUM(EQ34*$VE$28)</f>
        <v>0</v>
      </c>
      <c r="VF34" s="75">
        <f>SUM(ER34*$VF$28)</f>
        <v>0</v>
      </c>
      <c r="VG34" s="75">
        <f>SUM(ES34*$VG$28)</f>
        <v>0</v>
      </c>
      <c r="VH34" s="75">
        <f>SUM(ET34*$VH$28)</f>
        <v>0</v>
      </c>
      <c r="VI34" s="75">
        <f>SUM(EU34*$VI$28)</f>
        <v>0</v>
      </c>
      <c r="VJ34" s="75">
        <f>SUM(EV34*$VJ$28)</f>
        <v>0</v>
      </c>
      <c r="VK34" s="75">
        <f>SUM(EW34*$VK$28)</f>
        <v>0</v>
      </c>
      <c r="VL34" s="75">
        <f>SUM(EX34*$VL$28)</f>
        <v>0</v>
      </c>
      <c r="VM34" s="75">
        <f>SUM(EY34*$VM$28)</f>
        <v>0</v>
      </c>
      <c r="VN34" s="75">
        <f>SUM(EZ34*$VND$28)</f>
        <v>0</v>
      </c>
      <c r="VO34" s="75">
        <f>SUM(FA34*$VO$28)</f>
        <v>0</v>
      </c>
      <c r="VP34" s="75">
        <f>SUM(FB34*$VP$28)</f>
        <v>0</v>
      </c>
      <c r="VQ34" s="75">
        <f>SUM(FC34*$VQ$28)</f>
        <v>0</v>
      </c>
      <c r="VR34" s="75">
        <f>SUM(FD34*$VR$28)</f>
        <v>0</v>
      </c>
      <c r="VS34" s="75">
        <f>SUM(FE34*$VS$28)</f>
        <v>0</v>
      </c>
      <c r="VT34" s="75">
        <f>SUM(FF34*$VT$28)</f>
        <v>0</v>
      </c>
      <c r="VU34" s="75">
        <f>SUM(FG34*$VU$28)</f>
        <v>0</v>
      </c>
      <c r="VV34" s="75">
        <f>SUM(FH34*$VV$28)</f>
        <v>0</v>
      </c>
      <c r="VW34" s="75">
        <f>SUM(FI34*$VW$28)</f>
        <v>0</v>
      </c>
      <c r="VX34" s="75">
        <f>SUM(FJ34*$VX$28)</f>
        <v>0</v>
      </c>
      <c r="VY34" s="75">
        <f>SUM(FK34*$VY$28)</f>
        <v>0</v>
      </c>
      <c r="VZ34" s="75">
        <f>SUM(FL34*$VZ$28)</f>
        <v>0</v>
      </c>
      <c r="WA34" s="75">
        <f>SUM(FM34*$WA$28)</f>
        <v>0</v>
      </c>
      <c r="WB34" s="75">
        <f>SUM(FN34*$WB$28)</f>
        <v>0</v>
      </c>
      <c r="WC34" s="75">
        <f>SUM(FO34*$WC$28)</f>
        <v>0</v>
      </c>
      <c r="WD34" s="75">
        <f>SUM(FP34*$WD$28)</f>
        <v>0</v>
      </c>
      <c r="WE34" s="75">
        <f>SUM(FQ34*$WE$28)</f>
        <v>0</v>
      </c>
      <c r="WF34" s="75">
        <f>SUM(FR34*$WF$28)</f>
        <v>0</v>
      </c>
      <c r="WG34" s="75">
        <f>SUM(FS34*$WG$28)</f>
        <v>0</v>
      </c>
      <c r="WH34" s="75">
        <f>SUM(FT34*$WH$28)</f>
        <v>0</v>
      </c>
      <c r="WI34" s="75">
        <f>SUM(FU34*$WI$28)</f>
        <v>0</v>
      </c>
      <c r="WJ34" s="75">
        <f>SUM(FV34*$WJ$28)</f>
        <v>0</v>
      </c>
      <c r="WK34" s="75">
        <f>SUM(FW34*$WK$28)</f>
        <v>0</v>
      </c>
      <c r="WL34" s="75">
        <f>SUM(FX34*$WL$28)</f>
        <v>0</v>
      </c>
      <c r="WM34" s="75">
        <f>SUM(FY34*$WM$28)</f>
        <v>0</v>
      </c>
      <c r="WN34" s="75">
        <f>SUM(FZ34*$WN$28)</f>
        <v>0</v>
      </c>
      <c r="WO34" s="75">
        <f>SUM(GA34*$WO$28)</f>
        <v>0</v>
      </c>
      <c r="WP34" s="75">
        <f>SUM(GB34*$WP$28)</f>
        <v>0</v>
      </c>
      <c r="WQ34" s="75">
        <f>SUM(GC34*$WQ$28)</f>
        <v>0</v>
      </c>
      <c r="WR34" s="75">
        <f>SUM(GD34*$WR$28)</f>
        <v>0</v>
      </c>
      <c r="WS34" s="75">
        <f>SUM(GE34*$WS$28)</f>
        <v>0</v>
      </c>
      <c r="WT34" s="75">
        <f>SUM(GF34*$WT$28)</f>
        <v>0</v>
      </c>
      <c r="WU34" s="75">
        <f>SUM(GG34*$WU$28)</f>
        <v>0</v>
      </c>
      <c r="WV34" s="75">
        <f>SUM(GH34*$WV$28)</f>
        <v>0</v>
      </c>
      <c r="WW34" s="75">
        <f>SUM(GI34*$WW$28)</f>
        <v>0</v>
      </c>
      <c r="WX34" s="75">
        <f>SUM(GJ34*$WX$28)</f>
        <v>0</v>
      </c>
      <c r="WY34" s="75">
        <f>SUM(GK34*$WY$28)</f>
        <v>0</v>
      </c>
      <c r="WZ34" s="75">
        <f>SUM(GL34*$WZ$28)</f>
        <v>0</v>
      </c>
      <c r="XA34" s="75">
        <f>SUM(GM34*$XA$28)</f>
        <v>0</v>
      </c>
      <c r="XB34" s="75">
        <f>SUM(GN34*$XB$28)</f>
        <v>0</v>
      </c>
      <c r="XC34" s="75">
        <f>SUM(GO34*$XC$28)</f>
        <v>0</v>
      </c>
      <c r="XD34" s="75">
        <f>SUM(GP34*$XD$28)</f>
        <v>0</v>
      </c>
      <c r="XE34" s="75">
        <f>SUM(GQ34*$XE$28)</f>
        <v>0</v>
      </c>
      <c r="XF34" s="75">
        <f>SUM(GR34*$XF$28)</f>
        <v>0</v>
      </c>
      <c r="XG34" s="75">
        <f>SUM(GS34*$XG$28)</f>
        <v>0</v>
      </c>
      <c r="XH34" s="75">
        <f>SUM(GT34*$XH$28)</f>
        <v>0</v>
      </c>
      <c r="XI34" s="75">
        <f>SUM(GU34*$XI$28)</f>
        <v>0</v>
      </c>
      <c r="XJ34" s="75">
        <f>SUM(GV34*$XJ$28)</f>
        <v>0</v>
      </c>
      <c r="XK34" s="75">
        <f>SUM(GW34*$XK$28)</f>
        <v>0</v>
      </c>
      <c r="XL34" s="75">
        <f>SUM(GX34*$XL$28)</f>
        <v>0</v>
      </c>
      <c r="XM34" s="75">
        <f>SUM(GY34*$XM$28)</f>
        <v>0</v>
      </c>
      <c r="XN34" s="75">
        <f>SUM(GZ34*$XN$28)</f>
        <v>0</v>
      </c>
      <c r="XO34" s="75">
        <f>SUM(HA34*$XO$28)</f>
        <v>0</v>
      </c>
      <c r="XP34" s="75">
        <f>SUM(HB34*$XP$28)</f>
        <v>0</v>
      </c>
      <c r="XQ34" s="75">
        <f>SUM(HC34*$XQ$28)</f>
        <v>0</v>
      </c>
      <c r="XR34" s="75">
        <f>SUM(HD34*$XR$28)</f>
        <v>0</v>
      </c>
      <c r="XS34" s="75">
        <f>SUM(HE34*$XS$28)</f>
        <v>0</v>
      </c>
      <c r="XT34" s="75">
        <f>SUM(HF34*$XT$28)</f>
        <v>0</v>
      </c>
      <c r="XU34" s="75">
        <f>SUM(HG34*$XU$28)</f>
        <v>0</v>
      </c>
      <c r="XV34" s="75">
        <f>SUM(HH34*$XV$28)</f>
        <v>0</v>
      </c>
      <c r="XW34" s="75">
        <f>SUM(HI34*$XW$28)</f>
        <v>0</v>
      </c>
      <c r="XX34" s="75">
        <f>SUM(HJ34*$XX$28)</f>
        <v>0</v>
      </c>
      <c r="XY34" s="75">
        <f>SUM(HK34*$XY$28)</f>
        <v>0</v>
      </c>
      <c r="XZ34" s="75">
        <f>SUM(HL34*$XZ$28)</f>
        <v>0</v>
      </c>
      <c r="YA34" s="75">
        <f>SUM(HM34*$YA$28)</f>
        <v>0</v>
      </c>
      <c r="YB34" s="75">
        <f>SUM(HN34*$YB$28)</f>
        <v>0</v>
      </c>
      <c r="YC34" s="75">
        <f>SUM(HO34*$YC$28)</f>
        <v>0</v>
      </c>
      <c r="YD34" s="75">
        <f>SUM(HP34*$YD$28)</f>
        <v>0</v>
      </c>
      <c r="YE34" s="75">
        <f>SUM(HQ34*$YE$28)</f>
        <v>0</v>
      </c>
      <c r="YF34" s="75">
        <f>SUM(HR34*$YF$28)</f>
        <v>0</v>
      </c>
      <c r="YG34" s="75">
        <f>SUM(HS34*$YG$28)</f>
        <v>0</v>
      </c>
      <c r="YH34" s="75">
        <f>SUM(HT34*$YH$28)</f>
        <v>0</v>
      </c>
      <c r="YI34" s="75">
        <f>SUM(HU34*$YI$28)</f>
        <v>0</v>
      </c>
      <c r="YJ34" s="75">
        <f>SUM(HV34*$YJ$28)</f>
        <v>0</v>
      </c>
      <c r="YK34" s="75">
        <f>SUM(HW34*$YK$28)</f>
        <v>0</v>
      </c>
      <c r="YL34" s="75">
        <f>SUM(HX34*$YL$28)</f>
        <v>0</v>
      </c>
      <c r="YM34" s="75">
        <f>SUM(HY34*$YM$28)</f>
        <v>0</v>
      </c>
      <c r="YN34" s="75">
        <f>SUM(HZ34*$YN$28)</f>
        <v>0</v>
      </c>
      <c r="YO34" s="75">
        <f>SUM(IA34*$YO$28)</f>
        <v>0</v>
      </c>
      <c r="YP34" s="75">
        <f>SUM(IB34*$YP$28)</f>
        <v>0</v>
      </c>
      <c r="YQ34" s="75">
        <f>SUM(IC34*$YQ$28)</f>
        <v>0</v>
      </c>
      <c r="YR34" s="75">
        <f>SUM(ID34*$YR$28)</f>
        <v>0</v>
      </c>
      <c r="YS34" s="75">
        <f>SUM(IE34*$YS$28)</f>
        <v>0</v>
      </c>
      <c r="YT34" s="75">
        <f>SUM(IF34*$YT$28)</f>
        <v>0</v>
      </c>
      <c r="YU34" s="75">
        <f>SUM(IG34*$YU$28)</f>
        <v>0</v>
      </c>
      <c r="YV34" s="75">
        <f>SUM(IH34*$YV$28)</f>
        <v>0</v>
      </c>
      <c r="YW34" s="75">
        <f>SUM(II34*$YW$28)</f>
        <v>0</v>
      </c>
      <c r="YX34" s="75">
        <f>SUM(IJ34*$YX$28)</f>
        <v>0</v>
      </c>
      <c r="YY34" s="75">
        <f>SUM(IK34*$YY$28)</f>
        <v>0</v>
      </c>
      <c r="YZ34" s="75">
        <f>SUM(IL34*$YZ$28)</f>
        <v>0</v>
      </c>
      <c r="ZA34" s="75">
        <f>SUM(IM34*$ZA$28)</f>
        <v>0</v>
      </c>
      <c r="ZB34" s="75">
        <f>SUM(IN34*$ZB$28)</f>
        <v>0</v>
      </c>
      <c r="ZC34" s="75">
        <f>SUM(IO34*$ZC$28)</f>
        <v>0</v>
      </c>
      <c r="ZD34" s="75">
        <f>SUM(IP34*$ZD$28)</f>
        <v>0</v>
      </c>
      <c r="ZE34" s="75">
        <f>SUM(IQ34*$ZE$28)</f>
        <v>0</v>
      </c>
      <c r="ZF34" s="75">
        <f>SUM(IR34*$ZF$28)</f>
        <v>0</v>
      </c>
      <c r="ZG34" s="75">
        <f>SUM(IS34*$ZG$28)</f>
        <v>0</v>
      </c>
      <c r="ZH34" s="75">
        <f>SUM(IT34*$ZH$28)</f>
        <v>0</v>
      </c>
      <c r="ZI34" s="75">
        <f>SUM(IU34*$ZI$28)</f>
        <v>0</v>
      </c>
      <c r="ZJ34" s="75">
        <f>SUM(IV34*$ZJ$28)</f>
        <v>0</v>
      </c>
      <c r="ZK34" s="75">
        <f>SUM(IW34*$ZK$28)</f>
        <v>0</v>
      </c>
      <c r="ZL34" s="75">
        <f>SUM(IX34*$ZL$28)</f>
        <v>0</v>
      </c>
      <c r="ZM34" s="75">
        <f>SUM(IY34*$ZM$28)</f>
        <v>0</v>
      </c>
      <c r="ZN34" s="75">
        <f>SUM(IZ34*$ZN$28)</f>
        <v>0</v>
      </c>
      <c r="ZO34" s="75">
        <f>SUM(JA34*$ZO$28)</f>
        <v>0</v>
      </c>
      <c r="ZP34" s="75">
        <f>SUM(JB34*$ZP$28)</f>
        <v>0</v>
      </c>
      <c r="ZQ34" s="75">
        <f>SUM(JC34*$ZQ$28)</f>
        <v>0</v>
      </c>
      <c r="ZR34" s="75">
        <f>SUM(JD34*$ZR$28)</f>
        <v>0</v>
      </c>
      <c r="ZS34" s="75">
        <f>SUM(JE34*$ZS$28)</f>
        <v>0</v>
      </c>
      <c r="ZT34" s="75">
        <f>SUM(JF34*$ZT$28)</f>
        <v>0</v>
      </c>
      <c r="ZU34" s="75">
        <f>SUM(JG34*$ZU$28)</f>
        <v>0</v>
      </c>
      <c r="ZV34" s="75">
        <f>SUM(JH34*$ZV$28)</f>
        <v>0</v>
      </c>
      <c r="ZW34" s="75">
        <f>SUM(JI34*$ZW$28)</f>
        <v>0</v>
      </c>
      <c r="ZX34" s="75">
        <f>SUM(JJ34*$ZX$28)</f>
        <v>0</v>
      </c>
      <c r="ZY34" s="75">
        <f>SUM(JK34*$ZY$28)</f>
        <v>0</v>
      </c>
      <c r="ZZ34" s="75">
        <f>SUM(JL34*$ZZ$28)</f>
        <v>0</v>
      </c>
      <c r="AAA34" s="75">
        <f>SUM(JM34*$AAA$28)</f>
        <v>0</v>
      </c>
      <c r="AAB34" s="75">
        <f>SUM(JN34*$AAB$28)</f>
        <v>0</v>
      </c>
      <c r="AAC34" s="75">
        <f>SUM(JO34*$AAC$28)</f>
        <v>0</v>
      </c>
      <c r="AAD34" s="75">
        <f>SUM(JP34*$AAD$28)</f>
        <v>0</v>
      </c>
      <c r="AAE34" s="75">
        <f>SUM(JQ34*$AAE$28)</f>
        <v>0</v>
      </c>
      <c r="AAF34" s="75">
        <f>SUM(JR34*$AAF$28)</f>
        <v>0</v>
      </c>
      <c r="AAG34" s="75">
        <f>SUM(JS34*$AAG$28)</f>
        <v>0</v>
      </c>
      <c r="AAH34" s="75">
        <f>SUM(JT34*$AAH$28)</f>
        <v>0</v>
      </c>
      <c r="AAI34" s="75">
        <f>SUM(JU34*$AAI$28)</f>
        <v>0</v>
      </c>
      <c r="AAJ34" s="75">
        <f>SUM(JV34*$AAJ$28)</f>
        <v>0</v>
      </c>
      <c r="AAK34" s="75">
        <f>SUM(JW34*$AAK$28)</f>
        <v>0</v>
      </c>
      <c r="AAL34" s="75">
        <f>SUM(JX34*$AAL$28)</f>
        <v>0</v>
      </c>
      <c r="AAM34" s="75">
        <f>SUM(JY34*$AAM$28)</f>
        <v>0</v>
      </c>
      <c r="AAN34" s="75">
        <f>SUM(JZ34*$AAN$28)</f>
        <v>0</v>
      </c>
      <c r="AAO34" s="75">
        <f>SUM(KA34*$AAO$28)</f>
        <v>0</v>
      </c>
      <c r="AAP34" s="75">
        <f>SUM(KB34*$AAP$28)</f>
        <v>0</v>
      </c>
      <c r="AAQ34" s="75">
        <f>SUM(KC34*$AAQ$28)</f>
        <v>0</v>
      </c>
      <c r="AAR34" s="75">
        <f>SUM(KD34*$AAR$28)</f>
        <v>0</v>
      </c>
      <c r="AAS34" s="75">
        <f>SUM(KE34*$AAS$28)</f>
        <v>0</v>
      </c>
      <c r="AAT34" s="75">
        <f>SUM(KF34*$AAT$28)</f>
        <v>0</v>
      </c>
      <c r="AAU34" s="75">
        <f>SUM(KG34*$AAU$28)</f>
        <v>0</v>
      </c>
      <c r="AAV34" s="75">
        <f>SUM(KH34*$AAV$28)</f>
        <v>0</v>
      </c>
      <c r="AAW34" s="75">
        <f>SUM(KI34*$AAW$28)</f>
        <v>0</v>
      </c>
      <c r="AAX34" s="75">
        <f>SUM(KJ34*$AAX$28)</f>
        <v>0</v>
      </c>
      <c r="AAY34" s="75">
        <f>SUM(KK34*$AAY$28)</f>
        <v>0</v>
      </c>
      <c r="AAZ34" s="75">
        <f>SUM(KL34*$AAZ$28)</f>
        <v>0</v>
      </c>
      <c r="ABA34" s="75">
        <f>SUM(KM34*$ABA$28)</f>
        <v>0</v>
      </c>
      <c r="ABB34" s="75">
        <f>SUM(KN34*$ABB$28)</f>
        <v>0</v>
      </c>
      <c r="ABC34" s="75">
        <f>SUM(KO34*$ABC$28)</f>
        <v>0</v>
      </c>
      <c r="ABD34" s="75">
        <f>SUM(KP34*$ABD$28)</f>
        <v>0</v>
      </c>
      <c r="ABE34" s="75">
        <f>SUM(KQ34*$ABE$28)</f>
        <v>0</v>
      </c>
      <c r="ABF34" s="75">
        <f>SUM(KR34*$ABF$28)</f>
        <v>0</v>
      </c>
      <c r="ABG34" s="75">
        <f>SUM(KS34*$ABG$28)</f>
        <v>0</v>
      </c>
      <c r="ABH34" s="75">
        <f>SUM(KT34*$ABH$28)</f>
        <v>0</v>
      </c>
      <c r="ABI34" s="75">
        <f>SUM(KU34*$ABI$28)</f>
        <v>0</v>
      </c>
      <c r="ABJ34" s="75">
        <f>SUM(KV34*$ABJ$28)</f>
        <v>0</v>
      </c>
      <c r="ABK34" s="75">
        <f>SUM(KW34*$ABK$28)</f>
        <v>0</v>
      </c>
      <c r="ABL34" s="75">
        <f>SUM(KX34*$ABL$28)</f>
        <v>13725</v>
      </c>
      <c r="ABM34" s="75">
        <f>SUM(KY34*$ABM$28)</f>
        <v>0</v>
      </c>
      <c r="ABN34" s="75">
        <f>SUM(KZ34*$ABN$28)</f>
        <v>9660</v>
      </c>
      <c r="ABO34" s="75">
        <f>SUM(LA34*$ABO$28)</f>
        <v>0</v>
      </c>
      <c r="ABP34" s="75">
        <f>SUM(LB34*$ABP$28)</f>
        <v>0</v>
      </c>
      <c r="ABQ34" s="75">
        <f>SUM(LC34*$ABQ$28)</f>
        <v>0</v>
      </c>
      <c r="ABR34" s="75">
        <f>SUM(LD34*$ABR$28)</f>
        <v>13760</v>
      </c>
      <c r="ABS34" s="75">
        <f>SUM(LE34*$ABS$28)</f>
        <v>0</v>
      </c>
      <c r="ABT34" s="75">
        <f>SUM(LF34*$ABT$28)</f>
        <v>0</v>
      </c>
      <c r="ABU34" s="75">
        <f>SUM(LG34*$ABU$28)</f>
        <v>0</v>
      </c>
      <c r="ABV34" s="75">
        <f>SUM(LH34*$ABV$28)</f>
        <v>0</v>
      </c>
      <c r="ABW34" s="75">
        <f>SUM(LI34*$ABW$28)</f>
        <v>0</v>
      </c>
      <c r="ABX34" s="75">
        <f>SUM(LJ34*$ABX$28)</f>
        <v>0</v>
      </c>
      <c r="ABY34" s="75">
        <f>SUM(LK34*$ABY$28)</f>
        <v>0</v>
      </c>
      <c r="ABZ34" s="75">
        <f>SUM(LL34*$ABZ$28)</f>
        <v>0</v>
      </c>
      <c r="ACA34" s="75">
        <f>SUM(LM34*$ACA$28)</f>
        <v>0</v>
      </c>
      <c r="ACB34" s="75">
        <f>SUM(LN34*$ACB$28)</f>
        <v>0</v>
      </c>
      <c r="ACC34" s="75">
        <f>SUM(LO34*$ACC$28)</f>
        <v>0</v>
      </c>
      <c r="ACD34" s="75">
        <f>SUM(LP34*$ACD$28)</f>
        <v>0</v>
      </c>
      <c r="ACE34" s="75">
        <f>SUM(LQ34*$ACE$28)</f>
        <v>0</v>
      </c>
      <c r="ACF34" s="75">
        <f>SUM(LR34*$ACF$28)</f>
        <v>0</v>
      </c>
      <c r="ACG34" s="75">
        <f>SUM(LS34*$ACG$28)</f>
        <v>0</v>
      </c>
      <c r="ACH34" s="75">
        <f>SUM(LT34*$ACH$28)</f>
        <v>0</v>
      </c>
      <c r="ACI34" s="75">
        <f>SUM(LU34*$ACI$28)</f>
        <v>0</v>
      </c>
      <c r="ACJ34" s="75">
        <f>SUM(LV34*$ACJ$28)</f>
        <v>0</v>
      </c>
      <c r="ACK34" s="75">
        <f>SUM(LW34*$ACK$28)</f>
        <v>0</v>
      </c>
      <c r="ACL34" s="75">
        <f>SUM(LX34*$ACL$28)</f>
        <v>0</v>
      </c>
      <c r="ACM34" s="75">
        <f>SUM(LY34*$ACM$28)</f>
        <v>0</v>
      </c>
      <c r="ACN34" s="75">
        <f>SUM(LZ34*$ACN$28)</f>
        <v>0</v>
      </c>
      <c r="ACO34" s="75">
        <f>SUM(MA34*$ACO$28)</f>
        <v>0</v>
      </c>
      <c r="ACP34" s="75">
        <f>SUM(MB34*$ACP$28)</f>
        <v>0</v>
      </c>
      <c r="ACQ34" s="75">
        <f>SUM(MC34*$ACQ$28)</f>
        <v>0</v>
      </c>
      <c r="ACR34" s="75">
        <f>SUM(MD34*$ACR$28)</f>
        <v>0</v>
      </c>
      <c r="ACS34" s="75">
        <f>SUM(ME34*$ACS$28)</f>
        <v>110600</v>
      </c>
      <c r="ACT34" s="75">
        <f>SUM(MF34*$ACT$28)</f>
        <v>0</v>
      </c>
      <c r="ACU34" s="75">
        <f>SUM(MG34*$ACU$28)</f>
        <v>70000</v>
      </c>
      <c r="ACV34" s="75">
        <f>SUM(MH34*$ACV$28)</f>
        <v>14000</v>
      </c>
      <c r="ACW34" s="75">
        <f>SUM(MI34*$ACW$28)</f>
        <v>0</v>
      </c>
      <c r="ACX34" s="75">
        <f>SUM(MJ34*$ACX$28)</f>
        <v>0</v>
      </c>
      <c r="ACY34" s="75">
        <f>SUM(MK34*$ACY$28)</f>
        <v>0</v>
      </c>
      <c r="ACZ34" s="75">
        <f>SUM(ML34*$ACZ$28)</f>
        <v>0</v>
      </c>
      <c r="ADA34" s="75">
        <f>SUM(MM34*$ADA$28)</f>
        <v>0</v>
      </c>
      <c r="ADB34" s="75">
        <f>SUM(MN34*$ADB$28)</f>
        <v>0</v>
      </c>
      <c r="ADC34" s="75">
        <f>SUM(MO34*$ADC$28)</f>
        <v>0</v>
      </c>
      <c r="ADD34" s="75">
        <f>SUM(MP34*$ADD$28)</f>
        <v>0</v>
      </c>
      <c r="ADE34" s="75">
        <f>SUM(MQ34*$ADE$28)</f>
        <v>0</v>
      </c>
      <c r="ADF34" s="75">
        <f>SUM(MR34*$ADF$28)</f>
        <v>0</v>
      </c>
      <c r="ADG34" s="75">
        <f>SUM(MS34*$ADG$28)</f>
        <v>0</v>
      </c>
      <c r="ADH34" s="75">
        <f>SUM(MT34*$ADH$28)</f>
        <v>0</v>
      </c>
      <c r="ADI34" s="75">
        <f>SUM(MU34*$ADI$28)</f>
        <v>0</v>
      </c>
      <c r="ADJ34" s="75">
        <f>SUM(MV34*$ADJ$28)</f>
        <v>0</v>
      </c>
      <c r="ADK34" s="75">
        <f>SUM(MW34*$ADK$28)</f>
        <v>0</v>
      </c>
      <c r="ADL34" s="75">
        <f>SUM(MX34*$ADL$28)</f>
        <v>0</v>
      </c>
      <c r="ADM34" s="75">
        <f>SUM(MY34*$ADM$28)</f>
        <v>0</v>
      </c>
      <c r="ADN34" s="75">
        <f>SUM(MZ34*$ADN$28)</f>
        <v>0</v>
      </c>
      <c r="ADO34" s="75">
        <f>SUM(NA34*$ADO$28)</f>
        <v>0</v>
      </c>
      <c r="ADP34" s="75">
        <f>SUM(NB34*$ADP$28)</f>
        <v>0</v>
      </c>
      <c r="ADQ34" s="75">
        <f>SUM(NC34*$ADQ$28)</f>
        <v>0</v>
      </c>
      <c r="ADR34" s="75">
        <f>SUM(ND34*$ADR$28)</f>
        <v>0</v>
      </c>
      <c r="ADS34" s="75">
        <f>SUM(NE34*$ADS$28)</f>
        <v>0</v>
      </c>
      <c r="ADT34" s="75">
        <f>SUM(NF34*$ADT$28)</f>
        <v>0</v>
      </c>
      <c r="ADU34" s="75">
        <f>SUM(NG34*$ADU$28)</f>
        <v>0</v>
      </c>
      <c r="ADV34" s="75">
        <f>SUM(NH34*$ADV$28)</f>
        <v>0</v>
      </c>
      <c r="ADW34" s="75">
        <f>SUM(NI34*$ADW$28)</f>
        <v>0</v>
      </c>
      <c r="ADX34" s="75">
        <f>SUM(NJ34*$ADX$28)</f>
        <v>0</v>
      </c>
      <c r="ADY34" s="75">
        <f>SUM(NK34*$ADY$28)</f>
        <v>0</v>
      </c>
      <c r="ADZ34" s="75">
        <f>SUM(NL34*$ADZ$28)</f>
        <v>0</v>
      </c>
      <c r="AEA34" s="75">
        <f>SUM(NM34*$AEA$28)</f>
        <v>0</v>
      </c>
      <c r="AEB34" s="75">
        <f>SUM(NN34*$AEB$28)</f>
        <v>0</v>
      </c>
      <c r="AEC34" s="75">
        <f>SUM(NO34*$AEC$28)</f>
        <v>0</v>
      </c>
      <c r="AED34" s="75">
        <f>SUM(NP34*$AED$28)</f>
        <v>0</v>
      </c>
      <c r="AEE34" s="75">
        <f>SUM(NQ34*$AEE$28)</f>
        <v>0</v>
      </c>
      <c r="AEF34" s="75">
        <f>SUM(NR34*$AEF$28)</f>
        <v>0</v>
      </c>
      <c r="AEG34" s="75">
        <f>SUM(NS34*$AEG$28)</f>
        <v>0</v>
      </c>
      <c r="AEH34" s="75">
        <f>SUM(NT34*$AEH$28)</f>
        <v>0</v>
      </c>
      <c r="AEI34" s="75">
        <f>SUM(NU34*$AEI$28)</f>
        <v>0</v>
      </c>
      <c r="AEJ34" s="75">
        <f>SUM(NV34*$AEJ$28)</f>
        <v>0</v>
      </c>
      <c r="AEK34" s="75">
        <f>SUM(NW34*$AEK$28)</f>
        <v>0</v>
      </c>
      <c r="AEL34" s="75">
        <f>SUM(NX34*$AEL$28)</f>
        <v>0</v>
      </c>
      <c r="AEM34" s="75">
        <f>SUM(NY34*$AEM$28)</f>
        <v>0</v>
      </c>
      <c r="AEN34" s="75">
        <f>SUM(NZ34*$AEN$28)</f>
        <v>0</v>
      </c>
      <c r="AEO34" s="75">
        <f>SUM(OA34*$AEO$28)</f>
        <v>0</v>
      </c>
      <c r="AEP34" s="75">
        <f>SUM(OB34*$AEP$28)</f>
        <v>0</v>
      </c>
      <c r="AEQ34" s="75">
        <f>SUM(OC34*$AEQ$28)</f>
        <v>0</v>
      </c>
      <c r="AER34" s="75">
        <f>SUM(OD34*$AER$28)</f>
        <v>0</v>
      </c>
      <c r="AES34" s="75">
        <f>SUM(OE34*$AES$28)</f>
        <v>0</v>
      </c>
      <c r="AET34" s="75">
        <f>SUM(OF34*$AET$28)</f>
        <v>0</v>
      </c>
      <c r="AEU34" s="75">
        <f>SUM(OG34*$AEU$28)</f>
        <v>0</v>
      </c>
      <c r="AEV34" s="75">
        <f>SUM(OH34*$AEV$28)</f>
        <v>0</v>
      </c>
      <c r="AEW34" s="75">
        <f>SUM(OI34*$AEW$28)</f>
        <v>0</v>
      </c>
      <c r="AEX34" s="75">
        <f>SUM(OJ34*$AEX$28)</f>
        <v>0</v>
      </c>
      <c r="AEY34" s="75">
        <f>SUM(OK34*$AEY$28)</f>
        <v>0</v>
      </c>
      <c r="AEZ34" s="75">
        <f>SUM(OL34*$AEZ$28)</f>
        <v>0</v>
      </c>
      <c r="AFA34" s="75">
        <f>SUM(OM34*$AFA$28)</f>
        <v>0</v>
      </c>
      <c r="AFB34" s="75">
        <f>SUM(ON34*$AFB$28)</f>
        <v>0</v>
      </c>
      <c r="AFC34" s="75">
        <f>SUM(OO34*$AFC$28)</f>
        <v>0</v>
      </c>
      <c r="AFD34" s="75">
        <f>SUM(OP34*$AFD$28)</f>
        <v>0</v>
      </c>
      <c r="AFE34" s="75">
        <f>SUM(OQ34*$AFE$28)</f>
        <v>0</v>
      </c>
      <c r="AFF34" s="75">
        <f>SUM(OR34*$AFF$28)</f>
        <v>0</v>
      </c>
      <c r="AFG34" s="75">
        <f>SUM(OS34*$AFG$28)</f>
        <v>0</v>
      </c>
      <c r="AFH34" s="75">
        <f>SUM(OT34*$AFH$28)</f>
        <v>0</v>
      </c>
      <c r="AFI34" s="75">
        <f>SUM(OU34*$AFI$28)</f>
        <v>0</v>
      </c>
      <c r="AFJ34" s="75">
        <f>SUM(OV34*$AFJ$28)</f>
        <v>0</v>
      </c>
      <c r="AFK34" s="75">
        <f>SUM(OW34*$AFK$28)</f>
        <v>0</v>
      </c>
      <c r="AFL34" s="75">
        <f>SUM(OX34*$AFL$28)</f>
        <v>0</v>
      </c>
      <c r="AFM34" s="75">
        <f>SUM(OY34*$AFM$28)</f>
        <v>0</v>
      </c>
      <c r="AFN34" s="75">
        <f>SUM(OZ34*$AFN$28)</f>
        <v>0</v>
      </c>
      <c r="AFO34" s="75">
        <f>SUM(PA34*$AFO$28)</f>
        <v>0</v>
      </c>
      <c r="AFP34" s="75">
        <f>SUM(PB34*$AFP$28)</f>
        <v>0</v>
      </c>
      <c r="AFQ34" s="75">
        <f>SUM(PC34*$AFQ$28)</f>
        <v>0</v>
      </c>
      <c r="AFR34" s="75">
        <f>SUM(PD34*$AFR$28)</f>
        <v>0</v>
      </c>
      <c r="AFS34" s="75">
        <f>SUM(PE34*$AFS$28)</f>
        <v>0</v>
      </c>
      <c r="AFT34" s="75">
        <f>SUM(PF34*$AFT$28)</f>
        <v>0</v>
      </c>
      <c r="AFU34" s="75">
        <f>SUM(PG34*$AFU$28)</f>
        <v>0</v>
      </c>
      <c r="AFV34" s="75">
        <f>SUM(PH34*$AFV$28)</f>
        <v>0</v>
      </c>
      <c r="AFW34" s="75">
        <f>SUM(PI34*$AFW$28)</f>
        <v>0</v>
      </c>
      <c r="AFX34" s="75">
        <f>SUM(PJ34*$AFX$28)</f>
        <v>0</v>
      </c>
      <c r="AFY34" s="75">
        <f>SUM(PK34*$AFY$28)</f>
        <v>0</v>
      </c>
      <c r="AFZ34" s="75">
        <f>SUM(PL34*$AFZ$28)</f>
        <v>0</v>
      </c>
      <c r="AGA34" s="75">
        <f>SUM(PM34*$AGA$28)</f>
        <v>0</v>
      </c>
      <c r="AGB34" s="75">
        <f>SUM(PN34*$AGB$28)</f>
        <v>0</v>
      </c>
      <c r="AGC34" s="75">
        <f>SUM(PO34*$AGC$28)</f>
        <v>0</v>
      </c>
      <c r="AGD34" s="75">
        <f>SUM(PP34*$AGD$28)</f>
        <v>0</v>
      </c>
      <c r="AGE34" s="75">
        <f>SUM(PQ34*$AGE$28)</f>
        <v>0</v>
      </c>
      <c r="AGF34" s="75">
        <f>SUM(PR34*$AGF$28)</f>
        <v>0</v>
      </c>
      <c r="AGG34" s="75">
        <f>SUM(PS34*$AGG$28)</f>
        <v>0</v>
      </c>
      <c r="AGH34" s="75">
        <f>SUM(PT34*$AGH$28)</f>
        <v>0</v>
      </c>
      <c r="AGI34" s="75">
        <f>SUM(PU34*$AGI$28)</f>
        <v>0</v>
      </c>
      <c r="AGJ34" s="75">
        <f>SUM(PV34*$AGJ$28)</f>
        <v>0</v>
      </c>
      <c r="AGK34" s="75">
        <f>SUM(PW34*$AGK$28)</f>
        <v>0</v>
      </c>
      <c r="AGL34" s="75">
        <f>SUM(PX34*$AGL$28)</f>
        <v>0</v>
      </c>
      <c r="AGM34" s="75">
        <f>SUM(PY34*$AGM$28)</f>
        <v>0</v>
      </c>
      <c r="AGN34" s="75">
        <f>SUM(PZ34*$AGN$28)</f>
        <v>0</v>
      </c>
      <c r="AGO34" s="75">
        <f>SUM(QA34*$AGO$28)</f>
        <v>0</v>
      </c>
      <c r="AGP34" s="75">
        <f>SUM(QB34*$AGP$28)</f>
        <v>0</v>
      </c>
      <c r="AGQ34" s="75">
        <f>SUM(QC34*$AGQ$28)</f>
        <v>0</v>
      </c>
      <c r="AGR34" s="75">
        <f>SUM(QD34*$AGR$28)</f>
        <v>0</v>
      </c>
      <c r="AGS34" s="75">
        <f>SUM(QE34*$AGS$28)</f>
        <v>0</v>
      </c>
      <c r="AGT34" s="75">
        <f>SUM(QF34*$AGT$28)</f>
        <v>0</v>
      </c>
      <c r="AGU34" s="75">
        <f>SUM(QG34*$AGU$28)</f>
        <v>0</v>
      </c>
      <c r="AGV34" s="75">
        <f>SUM(QH34*$AGV$28)</f>
        <v>0</v>
      </c>
      <c r="AGW34" s="75">
        <f>SUM(QI34*$AGW$28)</f>
        <v>0</v>
      </c>
      <c r="AGX34" s="75">
        <f>SUM(QJ34*$AGX$28)</f>
        <v>0</v>
      </c>
      <c r="AGY34" s="75">
        <f>SUM(QK34*$AGY$28)</f>
        <v>0</v>
      </c>
      <c r="AGZ34" s="75">
        <f>SUM(QL34*$AGZ$28)</f>
        <v>0</v>
      </c>
      <c r="AHA34" s="75">
        <f>SUM(QM34*$AHA$28)</f>
        <v>0</v>
      </c>
      <c r="AHB34" s="75">
        <f>SUM(QN34*$AHB$28)</f>
        <v>0</v>
      </c>
      <c r="AHC34" s="75">
        <f>SUM(QO34*$AHC$28)</f>
        <v>0</v>
      </c>
      <c r="AHD34" s="75">
        <f>SUM(QP34*$AHD$28)</f>
        <v>0</v>
      </c>
      <c r="AHE34" s="75">
        <f>SUM(QQ34*$AHE$28)</f>
        <v>0</v>
      </c>
      <c r="AHF34" s="75">
        <f>SUM(QR34*$AHF$28)</f>
        <v>0</v>
      </c>
      <c r="AHG34" s="75">
        <f>SUM(QS34*$AHG$28)</f>
        <v>0</v>
      </c>
      <c r="AHH34" s="75">
        <f>SUM(QT34*$AHH$28)</f>
        <v>0</v>
      </c>
      <c r="AHI34" s="75">
        <f>SUM(QU34*$AHI$28)</f>
        <v>0</v>
      </c>
      <c r="AHJ34" s="75">
        <f>SUM(QV34*$AHJ$28)</f>
        <v>0</v>
      </c>
      <c r="AHK34" s="75">
        <f>SUM(QW34*$AHK$28)</f>
        <v>0</v>
      </c>
      <c r="AHL34" s="75">
        <f>SUM(QX34*$AHL$28)</f>
        <v>0</v>
      </c>
      <c r="AHM34" s="75">
        <f>SUM(QY34*$AHM$28)</f>
        <v>0</v>
      </c>
      <c r="AHN34" s="75">
        <f>SUM(QZ34*$AHN$28)</f>
        <v>0</v>
      </c>
      <c r="AHO34" s="75">
        <f>SUM(RA34*$AHO$28)</f>
        <v>0</v>
      </c>
      <c r="AHP34" s="75">
        <f>SUM(RB34*$AHP$28)</f>
        <v>0</v>
      </c>
      <c r="AHQ34" s="75">
        <f>SUM(RC34*$AHQ$28)</f>
        <v>0</v>
      </c>
      <c r="AHT34" s="22">
        <f>SUM(AS34:KN34)</f>
        <v>0</v>
      </c>
      <c r="AHU34" s="22">
        <f>SUM(KO34:KV34)</f>
        <v>0</v>
      </c>
      <c r="AHV34" s="22">
        <f>SUM(KW34:MD34)</f>
        <v>17</v>
      </c>
      <c r="AHW34" s="22">
        <f>SUM(ME34:NL34)</f>
        <v>139</v>
      </c>
      <c r="AHX34" s="22">
        <f>SUM(NM34:NT34)</f>
        <v>0</v>
      </c>
      <c r="AHY34" s="22">
        <f>SUM(NU34:OJ34)</f>
        <v>0</v>
      </c>
      <c r="AHZ34" s="22">
        <f>SUM(OK34:RC34)</f>
        <v>4</v>
      </c>
      <c r="AIA34" s="22">
        <f>SUM(AHT34:AHZ34)</f>
        <v>160</v>
      </c>
      <c r="AIB34" s="77">
        <f>SUM(AHT34/AIA34)</f>
        <v>0</v>
      </c>
      <c r="AIC34" s="77">
        <f>SUM(AHU34/AIA34)</f>
        <v>0</v>
      </c>
      <c r="AID34" s="77">
        <f>SUM(AHV34/AIA34)</f>
        <v>0.10625</v>
      </c>
      <c r="AIE34" s="77">
        <f>SUM(AHW34/AIA34)</f>
        <v>0.86875000000000002</v>
      </c>
      <c r="AIF34" s="77">
        <f>SUM(AHX34/AIA34)</f>
        <v>0</v>
      </c>
      <c r="AIG34" s="77">
        <f>SUM(AHY34/AIA34)</f>
        <v>0</v>
      </c>
      <c r="AIH34" s="77">
        <f>SUM(AHZ34/AIA34)</f>
        <v>2.5000000000000001E-2</v>
      </c>
      <c r="AII34" s="22" t="s">
        <v>584</v>
      </c>
      <c r="AIK34" s="75">
        <f>SUM(RG34:AHQ34)</f>
        <v>231745</v>
      </c>
      <c r="AIL34" s="75">
        <f>AE34</f>
        <v>0</v>
      </c>
      <c r="AIM34" s="75">
        <f>SUM(AFZ34:AHD34)</f>
        <v>0</v>
      </c>
      <c r="AIN34" s="75">
        <f>SUM(AIK34-AIM34)</f>
        <v>231745</v>
      </c>
      <c r="AIO34" s="75">
        <f>SUM(AIL34+AIM34)</f>
        <v>0</v>
      </c>
      <c r="AIP34" s="23">
        <f>SUM(AIO34/AIN34)</f>
        <v>0</v>
      </c>
    </row>
    <row r="35" spans="5:926" ht="23.25" customHeight="1" x14ac:dyDescent="0.2">
      <c r="E35" s="72"/>
      <c r="J35" s="20">
        <v>2019</v>
      </c>
      <c r="K35" s="20">
        <v>5</v>
      </c>
      <c r="L35" s="73">
        <v>43454</v>
      </c>
      <c r="M35" s="20">
        <v>2511200</v>
      </c>
      <c r="O35" s="21" t="s">
        <v>697</v>
      </c>
      <c r="P35" s="21" t="s">
        <v>839</v>
      </c>
      <c r="Q35" s="68" t="s">
        <v>840</v>
      </c>
      <c r="R35" s="22">
        <v>19</v>
      </c>
      <c r="S35" s="22">
        <v>4</v>
      </c>
      <c r="T35" s="22">
        <v>12</v>
      </c>
      <c r="U35" s="68" t="s">
        <v>698</v>
      </c>
      <c r="V35" s="22" t="s">
        <v>795</v>
      </c>
      <c r="X35" s="22">
        <v>82.35</v>
      </c>
      <c r="Y35" s="74">
        <f>SUM(AK35/X35)</f>
        <v>1872.4954462659382</v>
      </c>
      <c r="Z35" s="75">
        <v>118855</v>
      </c>
      <c r="AA35" s="75">
        <v>0</v>
      </c>
      <c r="AB35" s="75">
        <v>0</v>
      </c>
      <c r="AC35" s="75">
        <f>SUM(Z35:AB35)</f>
        <v>118855</v>
      </c>
      <c r="AD35" s="75">
        <v>118855</v>
      </c>
      <c r="AE35" s="75">
        <v>0</v>
      </c>
      <c r="AF35" s="75">
        <v>0</v>
      </c>
      <c r="AG35" s="75">
        <f>SUM(AD35:AF35)</f>
        <v>118855</v>
      </c>
      <c r="AH35" s="74">
        <v>154200</v>
      </c>
      <c r="AI35" s="74">
        <v>0</v>
      </c>
      <c r="AJ35" s="74">
        <v>0</v>
      </c>
      <c r="AK35" s="76">
        <f>SUM(AH35-(AI35+AJ35))</f>
        <v>154200</v>
      </c>
      <c r="AL35" s="23">
        <f>SUM(AD35/AK35)</f>
        <v>0.77078469520103765</v>
      </c>
      <c r="AM35" s="77">
        <f>ABS(AL35-$A$7)</f>
        <v>4.1623524053372107E-2</v>
      </c>
      <c r="AN35" s="77">
        <f>ABS(AL35-$A$9)</f>
        <v>3.4016625850572746E-2</v>
      </c>
      <c r="AO35" s="77">
        <f>SUMSQ(AN35)</f>
        <v>1.1571308342578539E-3</v>
      </c>
      <c r="AP35" s="75">
        <f>AK35^2</f>
        <v>23777640000</v>
      </c>
      <c r="AQ35" s="74">
        <f>AG35^2</f>
        <v>14126511025</v>
      </c>
      <c r="AR35" s="75">
        <f>AG35*AK35</f>
        <v>18327441000</v>
      </c>
      <c r="AT35" s="22">
        <v>9.77</v>
      </c>
      <c r="AY35" s="22">
        <v>2.4</v>
      </c>
      <c r="AZ35" s="22">
        <v>0.28999999999999998</v>
      </c>
      <c r="KX35" s="22">
        <v>10.69</v>
      </c>
      <c r="KZ35" s="22">
        <v>1.87</v>
      </c>
      <c r="LD35" s="22">
        <v>2.73</v>
      </c>
      <c r="ME35" s="22">
        <v>7.7</v>
      </c>
      <c r="MF35" s="22">
        <v>6.63</v>
      </c>
      <c r="MG35" s="22">
        <v>2.52</v>
      </c>
      <c r="PG35" s="22">
        <v>31.33</v>
      </c>
      <c r="PJ35" s="22">
        <v>4.59</v>
      </c>
      <c r="RB35" s="22">
        <v>1.83</v>
      </c>
      <c r="RE35" s="22">
        <f>SUM(AS35:PG35)</f>
        <v>75.930000000000007</v>
      </c>
      <c r="RF35" s="22">
        <f>SUM(AS35:RC35)</f>
        <v>82.350000000000009</v>
      </c>
      <c r="RG35" s="75">
        <f>SUM(AS35*$RG$28)</f>
        <v>0</v>
      </c>
      <c r="RH35" s="75">
        <f>SUM(AT35*$RH$28)</f>
        <v>44746.6</v>
      </c>
      <c r="RI35" s="75">
        <f>SUM(AU35*$RI$28)</f>
        <v>0</v>
      </c>
      <c r="RJ35" s="75">
        <f>SUM(AV35*$RJ$28)</f>
        <v>0</v>
      </c>
      <c r="RK35" s="75">
        <f>SUM(AW35*$RK$28)</f>
        <v>0</v>
      </c>
      <c r="RL35" s="75">
        <f>SUM(AX35*$RL$28)</f>
        <v>0</v>
      </c>
      <c r="RM35" s="75">
        <f>SUM(AY35*$RM$28)</f>
        <v>10152</v>
      </c>
      <c r="RN35" s="75">
        <f>SUM(AZ35*$RN$28)</f>
        <v>1226.6999999999998</v>
      </c>
      <c r="RO35" s="75">
        <f>SUM(BA35*$RO$28)</f>
        <v>0</v>
      </c>
      <c r="RP35" s="75">
        <f>SUM(BB35*$RP$28)</f>
        <v>0</v>
      </c>
      <c r="RQ35" s="75">
        <f>SUM(BC35*$RQ$28)</f>
        <v>0</v>
      </c>
      <c r="RR35" s="75">
        <f>SUM(BD35*$RR$28)</f>
        <v>0</v>
      </c>
      <c r="RS35" s="75">
        <f>SUM(BE35*$RS$28)</f>
        <v>0</v>
      </c>
      <c r="RT35" s="75">
        <f>SUM(BF35*$RT$28)</f>
        <v>0</v>
      </c>
      <c r="RU35" s="75">
        <f>SUM(BG35*$RU$28)</f>
        <v>0</v>
      </c>
      <c r="RV35" s="75">
        <f>SUM(BH35*$RV$28)</f>
        <v>0</v>
      </c>
      <c r="RW35" s="75">
        <f>SUM(BI35*$RW$28)</f>
        <v>0</v>
      </c>
      <c r="RX35" s="75">
        <f>SUM(BJ35*$RX$28)</f>
        <v>0</v>
      </c>
      <c r="RY35" s="75">
        <f>SUM(BK35*$RY$28)</f>
        <v>0</v>
      </c>
      <c r="RZ35" s="75">
        <f>SUM(BL35*$RZ$28)</f>
        <v>0</v>
      </c>
      <c r="SA35" s="75">
        <f>SUM(BM35*$SA$28)</f>
        <v>0</v>
      </c>
      <c r="SB35" s="75">
        <f>SUM(BN35*$SB$28)</f>
        <v>0</v>
      </c>
      <c r="SC35" s="75">
        <f>SUM(BO35*$SC$28)</f>
        <v>0</v>
      </c>
      <c r="SD35" s="75">
        <f>SUM(BP35*$SD$28)</f>
        <v>0</v>
      </c>
      <c r="SE35" s="75">
        <f>SUM(BQ35*$SE$28)</f>
        <v>0</v>
      </c>
      <c r="SF35" s="75">
        <f>SUM(BR35*$SF$28)</f>
        <v>0</v>
      </c>
      <c r="SG35" s="75">
        <f>SUM(BS35*$SG$28)</f>
        <v>0</v>
      </c>
      <c r="SH35" s="75">
        <f>SUM(BT35*$SH$28)</f>
        <v>0</v>
      </c>
      <c r="SI35" s="75">
        <f>SUM(BU35*$SI$28)</f>
        <v>0</v>
      </c>
      <c r="SJ35" s="75">
        <f>SUM(BV35*$SJ$28)</f>
        <v>0</v>
      </c>
      <c r="SK35" s="75">
        <f>SUM(BW35*$SK$28)</f>
        <v>0</v>
      </c>
      <c r="SL35" s="75">
        <f>SUM(BX35*$SL$28)</f>
        <v>0</v>
      </c>
      <c r="SM35" s="75">
        <f>SUM(BY35*$SM$28)</f>
        <v>0</v>
      </c>
      <c r="SN35" s="75">
        <f>SUM(BZ35*$SN$28)</f>
        <v>0</v>
      </c>
      <c r="SO35" s="75">
        <f>SUM(CA35*$SO$28)</f>
        <v>0</v>
      </c>
      <c r="SP35" s="75">
        <f>SUM(CB35*$SP$28)</f>
        <v>0</v>
      </c>
      <c r="SQ35" s="75">
        <f>SUM(CC35*$SQ$28)</f>
        <v>0</v>
      </c>
      <c r="SR35" s="75">
        <f>SUM(CD35*$SR$28)</f>
        <v>0</v>
      </c>
      <c r="SS35" s="75">
        <f>SUM(CE35*$SS$28)</f>
        <v>0</v>
      </c>
      <c r="ST35" s="75">
        <f>SUM(CF35*$ST$28)</f>
        <v>0</v>
      </c>
      <c r="SU35" s="75">
        <f>SUM(CG35*$SU$28)</f>
        <v>0</v>
      </c>
      <c r="SV35" s="75">
        <f>SUM(CH35*$SV$28)</f>
        <v>0</v>
      </c>
      <c r="SW35" s="75">
        <f>SUM(CI35*$SW$28)</f>
        <v>0</v>
      </c>
      <c r="SX35" s="75">
        <f>SUM(CJ35*$SX$28)</f>
        <v>0</v>
      </c>
      <c r="SY35" s="75">
        <f>SUM(CK35*$SY$28)</f>
        <v>0</v>
      </c>
      <c r="SZ35" s="75">
        <f>SUM(CL35*$SZ$28)</f>
        <v>0</v>
      </c>
      <c r="TA35" s="75">
        <f>SUM(CM35*$TA$28)</f>
        <v>0</v>
      </c>
      <c r="TB35" s="75">
        <f>SUM(CN35*$TB$28)</f>
        <v>0</v>
      </c>
      <c r="TC35" s="75">
        <f>SUM(CO35*$TC$28)</f>
        <v>0</v>
      </c>
      <c r="TD35" s="75">
        <f>SUM(CP35*$TD$28)</f>
        <v>0</v>
      </c>
      <c r="TE35" s="75">
        <f>SUM(CQ35*$TE$28)</f>
        <v>0</v>
      </c>
      <c r="TF35" s="75">
        <f>SUM(CR35*$TF$28)</f>
        <v>0</v>
      </c>
      <c r="TG35" s="75">
        <f>SUM(CS35*$TG$28)</f>
        <v>0</v>
      </c>
      <c r="TH35" s="75">
        <f>SUM(CT35*$TH$28)</f>
        <v>0</v>
      </c>
      <c r="TI35" s="75">
        <f>SUM(CU35*$TI$28)</f>
        <v>0</v>
      </c>
      <c r="TJ35" s="75">
        <f>SUM(CV35*$TJ$28)</f>
        <v>0</v>
      </c>
      <c r="TK35" s="75">
        <f>SUM(CW35*$TK$28)</f>
        <v>0</v>
      </c>
      <c r="TL35" s="75">
        <f>SUM(CX35*$TL$28)</f>
        <v>0</v>
      </c>
      <c r="TM35" s="75">
        <f>SUM(CY35*$TM$28)</f>
        <v>0</v>
      </c>
      <c r="TN35" s="75">
        <f>SUM(CZ35*$TN$28)</f>
        <v>0</v>
      </c>
      <c r="TO35" s="75">
        <f>SUM(DA35*$TO$28)</f>
        <v>0</v>
      </c>
      <c r="TP35" s="75">
        <f>SUM(DB35*$TP$28)</f>
        <v>0</v>
      </c>
      <c r="TQ35" s="75">
        <f>SUM(DC35*$TQ$28)</f>
        <v>0</v>
      </c>
      <c r="TR35" s="75">
        <f>SUM(DD35*$TR$28)</f>
        <v>0</v>
      </c>
      <c r="TS35" s="75">
        <f>SUM(DE35*$TS$28)</f>
        <v>0</v>
      </c>
      <c r="TT35" s="75">
        <f>SUM(DF35*$TT$28)</f>
        <v>0</v>
      </c>
      <c r="TU35" s="75">
        <f>SUM(DG35*$TU$28)</f>
        <v>0</v>
      </c>
      <c r="TV35" s="75">
        <f>SUM(DH35*$TV$28)</f>
        <v>0</v>
      </c>
      <c r="TW35" s="75">
        <f>SUM(DI35*$TW$28)</f>
        <v>0</v>
      </c>
      <c r="TX35" s="75">
        <f>SUM(DJ35*$TX$28)</f>
        <v>0</v>
      </c>
      <c r="TY35" s="75">
        <f>SUM(DK35*$TY$28)</f>
        <v>0</v>
      </c>
      <c r="TZ35" s="75">
        <f>SUM(DL35*$TZ$28)</f>
        <v>0</v>
      </c>
      <c r="UA35" s="75">
        <f>SUM(DM35*$UA$28)</f>
        <v>0</v>
      </c>
      <c r="UB35" s="75">
        <f>SUM(DN35*$UB$28)</f>
        <v>0</v>
      </c>
      <c r="UC35" s="75">
        <f>SUM(DO35*$UC$28)</f>
        <v>0</v>
      </c>
      <c r="UD35" s="75">
        <f>SUM(DP35*$UD$28)</f>
        <v>0</v>
      </c>
      <c r="UE35" s="75">
        <f>SUM(DQ35*$UE$28)</f>
        <v>0</v>
      </c>
      <c r="UF35" s="75">
        <f>SUM(DR35*$UF$28)</f>
        <v>0</v>
      </c>
      <c r="UG35" s="75">
        <f>SUM(DS35*$UG$28)</f>
        <v>0</v>
      </c>
      <c r="UH35" s="75">
        <f>SUM(DT35*$UH$28)</f>
        <v>0</v>
      </c>
      <c r="UI35" s="75">
        <f>SUM(DU35*$UI$28)</f>
        <v>0</v>
      </c>
      <c r="UJ35" s="75">
        <f>SUM(DV35*$UJ$28)</f>
        <v>0</v>
      </c>
      <c r="UK35" s="75">
        <f>SUM(DW35*$UK$28)</f>
        <v>0</v>
      </c>
      <c r="UL35" s="75">
        <f>SUM(DX35*$UL$28)</f>
        <v>0</v>
      </c>
      <c r="UM35" s="75">
        <f>SUM(DY35*$UM$28)</f>
        <v>0</v>
      </c>
      <c r="UN35" s="75">
        <f>SUM(DZ35*$UN$28)</f>
        <v>0</v>
      </c>
      <c r="UO35" s="75">
        <f>SUM(EA35*$UO$28)</f>
        <v>0</v>
      </c>
      <c r="UP35" s="75">
        <f>SUM(EB35*$UP$28)</f>
        <v>0</v>
      </c>
      <c r="UQ35" s="75">
        <f>SUM(EC35*$UQ$28)</f>
        <v>0</v>
      </c>
      <c r="UR35" s="75">
        <f>SUM(ED35*$UR$28)</f>
        <v>0</v>
      </c>
      <c r="US35" s="75">
        <f>SUM(EE35*$US$28)</f>
        <v>0</v>
      </c>
      <c r="UT35" s="75">
        <f>SUM(EF35*$UT$28)</f>
        <v>0</v>
      </c>
      <c r="UU35" s="75">
        <f>SUM(EG35*$UU$28)</f>
        <v>0</v>
      </c>
      <c r="UV35" s="75">
        <f>SUM(EH35*$UV$28)</f>
        <v>0</v>
      </c>
      <c r="UW35" s="75">
        <f>SUM(EI35*$UW$28)</f>
        <v>0</v>
      </c>
      <c r="UX35" s="75">
        <f>SUM(EJ35*$UX$28)</f>
        <v>0</v>
      </c>
      <c r="UY35" s="75">
        <f>SUM(EK35*$UY$28)</f>
        <v>0</v>
      </c>
      <c r="UZ35" s="75">
        <f>SUM(EL35*$UZ$28)</f>
        <v>0</v>
      </c>
      <c r="VA35" s="75">
        <f>SUM(EM35*$VA$28)</f>
        <v>0</v>
      </c>
      <c r="VB35" s="75">
        <f>SUM(EN35*$VB$28)</f>
        <v>0</v>
      </c>
      <c r="VC35" s="75">
        <f>SUM(EO35*$VC$28)</f>
        <v>0</v>
      </c>
      <c r="VD35" s="75">
        <f>SUM(EP35*$VD$28)</f>
        <v>0</v>
      </c>
      <c r="VE35" s="75">
        <f>SUM(EQ35*$VE$28)</f>
        <v>0</v>
      </c>
      <c r="VF35" s="75">
        <f>SUM(ER35*$VF$28)</f>
        <v>0</v>
      </c>
      <c r="VG35" s="75">
        <f>SUM(ES35*$VG$28)</f>
        <v>0</v>
      </c>
      <c r="VH35" s="75">
        <f>SUM(ET35*$VH$28)</f>
        <v>0</v>
      </c>
      <c r="VI35" s="75">
        <f>SUM(EU35*$VI$28)</f>
        <v>0</v>
      </c>
      <c r="VJ35" s="75">
        <f>SUM(EV35*$VJ$28)</f>
        <v>0</v>
      </c>
      <c r="VK35" s="75">
        <f>SUM(EW35*$VK$28)</f>
        <v>0</v>
      </c>
      <c r="VL35" s="75">
        <f>SUM(EX35*$VL$28)</f>
        <v>0</v>
      </c>
      <c r="VM35" s="75">
        <f>SUM(EY35*$VM$28)</f>
        <v>0</v>
      </c>
      <c r="VN35" s="75">
        <f>SUM(EZ35*$VND$28)</f>
        <v>0</v>
      </c>
      <c r="VO35" s="75">
        <f>SUM(FA35*$VO$28)</f>
        <v>0</v>
      </c>
      <c r="VP35" s="75">
        <f>SUM(FB35*$VP$28)</f>
        <v>0</v>
      </c>
      <c r="VQ35" s="75">
        <f>SUM(FC35*$VQ$28)</f>
        <v>0</v>
      </c>
      <c r="VR35" s="75">
        <f>SUM(FD35*$VR$28)</f>
        <v>0</v>
      </c>
      <c r="VS35" s="75">
        <f>SUM(FE35*$VS$28)</f>
        <v>0</v>
      </c>
      <c r="VT35" s="75">
        <f>SUM(FF35*$VT$28)</f>
        <v>0</v>
      </c>
      <c r="VU35" s="75">
        <f>SUM(FG35*$VU$28)</f>
        <v>0</v>
      </c>
      <c r="VV35" s="75">
        <f>SUM(FH35*$VV$28)</f>
        <v>0</v>
      </c>
      <c r="VW35" s="75">
        <f>SUM(FI35*$VW$28)</f>
        <v>0</v>
      </c>
      <c r="VX35" s="75">
        <f>SUM(FJ35*$VX$28)</f>
        <v>0</v>
      </c>
      <c r="VY35" s="75">
        <f>SUM(FK35*$VY$28)</f>
        <v>0</v>
      </c>
      <c r="VZ35" s="75">
        <f>SUM(FL35*$VZ$28)</f>
        <v>0</v>
      </c>
      <c r="WA35" s="75">
        <f>SUM(FM35*$WA$28)</f>
        <v>0</v>
      </c>
      <c r="WB35" s="75">
        <f>SUM(FN35*$WB$28)</f>
        <v>0</v>
      </c>
      <c r="WC35" s="75">
        <f>SUM(FO35*$WC$28)</f>
        <v>0</v>
      </c>
      <c r="WD35" s="75">
        <f>SUM(FP35*$WD$28)</f>
        <v>0</v>
      </c>
      <c r="WE35" s="75">
        <f>SUM(FQ35*$WE$28)</f>
        <v>0</v>
      </c>
      <c r="WF35" s="75">
        <f>SUM(FR35*$WF$28)</f>
        <v>0</v>
      </c>
      <c r="WG35" s="75">
        <f>SUM(FS35*$WG$28)</f>
        <v>0</v>
      </c>
      <c r="WH35" s="75">
        <f>SUM(FT35*$WH$28)</f>
        <v>0</v>
      </c>
      <c r="WI35" s="75">
        <f>SUM(FU35*$WI$28)</f>
        <v>0</v>
      </c>
      <c r="WJ35" s="75">
        <f>SUM(FV35*$WJ$28)</f>
        <v>0</v>
      </c>
      <c r="WK35" s="75">
        <f>SUM(FW35*$WK$28)</f>
        <v>0</v>
      </c>
      <c r="WL35" s="75">
        <f>SUM(FX35*$WL$28)</f>
        <v>0</v>
      </c>
      <c r="WM35" s="75">
        <f>SUM(FY35*$WM$28)</f>
        <v>0</v>
      </c>
      <c r="WN35" s="75">
        <f>SUM(FZ35*$WN$28)</f>
        <v>0</v>
      </c>
      <c r="WO35" s="75">
        <f>SUM(GA35*$WO$28)</f>
        <v>0</v>
      </c>
      <c r="WP35" s="75">
        <f>SUM(GB35*$WP$28)</f>
        <v>0</v>
      </c>
      <c r="WQ35" s="75">
        <f>SUM(GC35*$WQ$28)</f>
        <v>0</v>
      </c>
      <c r="WR35" s="75">
        <f>SUM(GD35*$WR$28)</f>
        <v>0</v>
      </c>
      <c r="WS35" s="75">
        <f>SUM(GE35*$WS$28)</f>
        <v>0</v>
      </c>
      <c r="WT35" s="75">
        <f>SUM(GF35*$WT$28)</f>
        <v>0</v>
      </c>
      <c r="WU35" s="75">
        <f>SUM(GG35*$WU$28)</f>
        <v>0</v>
      </c>
      <c r="WV35" s="75">
        <f>SUM(GH35*$WV$28)</f>
        <v>0</v>
      </c>
      <c r="WW35" s="75">
        <f>SUM(GI35*$WW$28)</f>
        <v>0</v>
      </c>
      <c r="WX35" s="75">
        <f>SUM(GJ35*$WX$28)</f>
        <v>0</v>
      </c>
      <c r="WY35" s="75">
        <f>SUM(GK35*$WY$28)</f>
        <v>0</v>
      </c>
      <c r="WZ35" s="75">
        <f>SUM(GL35*$WZ$28)</f>
        <v>0</v>
      </c>
      <c r="XA35" s="75">
        <f>SUM(GM35*$XA$28)</f>
        <v>0</v>
      </c>
      <c r="XB35" s="75">
        <f>SUM(GN35*$XB$28)</f>
        <v>0</v>
      </c>
      <c r="XC35" s="75">
        <f>SUM(GO35*$XC$28)</f>
        <v>0</v>
      </c>
      <c r="XD35" s="75">
        <f>SUM(GP35*$XD$28)</f>
        <v>0</v>
      </c>
      <c r="XE35" s="75">
        <f>SUM(GQ35*$XE$28)</f>
        <v>0</v>
      </c>
      <c r="XF35" s="75">
        <f>SUM(GR35*$XF$28)</f>
        <v>0</v>
      </c>
      <c r="XG35" s="75">
        <f>SUM(GS35*$XG$28)</f>
        <v>0</v>
      </c>
      <c r="XH35" s="75">
        <f>SUM(GT35*$XH$28)</f>
        <v>0</v>
      </c>
      <c r="XI35" s="75">
        <f>SUM(GU35*$XI$28)</f>
        <v>0</v>
      </c>
      <c r="XJ35" s="75">
        <f>SUM(GV35*$XJ$28)</f>
        <v>0</v>
      </c>
      <c r="XK35" s="75">
        <f>SUM(GW35*$XK$28)</f>
        <v>0</v>
      </c>
      <c r="XL35" s="75">
        <f>SUM(GX35*$XL$28)</f>
        <v>0</v>
      </c>
      <c r="XM35" s="75">
        <f>SUM(GY35*$XM$28)</f>
        <v>0</v>
      </c>
      <c r="XN35" s="75">
        <f>SUM(GZ35*$XN$28)</f>
        <v>0</v>
      </c>
      <c r="XO35" s="75">
        <f>SUM(HA35*$XO$28)</f>
        <v>0</v>
      </c>
      <c r="XP35" s="75">
        <f>SUM(HB35*$XP$28)</f>
        <v>0</v>
      </c>
      <c r="XQ35" s="75">
        <f>SUM(HC35*$XQ$28)</f>
        <v>0</v>
      </c>
      <c r="XR35" s="75">
        <f>SUM(HD35*$XR$28)</f>
        <v>0</v>
      </c>
      <c r="XS35" s="75">
        <f>SUM(HE35*$XS$28)</f>
        <v>0</v>
      </c>
      <c r="XT35" s="75">
        <f>SUM(HF35*$XT$28)</f>
        <v>0</v>
      </c>
      <c r="XU35" s="75">
        <f>SUM(HG35*$XU$28)</f>
        <v>0</v>
      </c>
      <c r="XV35" s="75">
        <f>SUM(HH35*$XV$28)</f>
        <v>0</v>
      </c>
      <c r="XW35" s="75">
        <f>SUM(HI35*$XW$28)</f>
        <v>0</v>
      </c>
      <c r="XX35" s="75">
        <f>SUM(HJ35*$XX$28)</f>
        <v>0</v>
      </c>
      <c r="XY35" s="75">
        <f>SUM(HK35*$XY$28)</f>
        <v>0</v>
      </c>
      <c r="XZ35" s="75">
        <f>SUM(HL35*$XZ$28)</f>
        <v>0</v>
      </c>
      <c r="YA35" s="75">
        <f>SUM(HM35*$YA$28)</f>
        <v>0</v>
      </c>
      <c r="YB35" s="75">
        <f>SUM(HN35*$YB$28)</f>
        <v>0</v>
      </c>
      <c r="YC35" s="75">
        <f>SUM(HO35*$YC$28)</f>
        <v>0</v>
      </c>
      <c r="YD35" s="75">
        <f>SUM(HP35*$YD$28)</f>
        <v>0</v>
      </c>
      <c r="YE35" s="75">
        <f>SUM(HQ35*$YE$28)</f>
        <v>0</v>
      </c>
      <c r="YF35" s="75">
        <f>SUM(HR35*$YF$28)</f>
        <v>0</v>
      </c>
      <c r="YG35" s="75">
        <f>SUM(HS35*$YG$28)</f>
        <v>0</v>
      </c>
      <c r="YH35" s="75">
        <f>SUM(HT35*$YH$28)</f>
        <v>0</v>
      </c>
      <c r="YI35" s="75">
        <f>SUM(HU35*$YI$28)</f>
        <v>0</v>
      </c>
      <c r="YJ35" s="75">
        <f>SUM(HV35*$YJ$28)</f>
        <v>0</v>
      </c>
      <c r="YK35" s="75">
        <f>SUM(HW35*$YK$28)</f>
        <v>0</v>
      </c>
      <c r="YL35" s="75">
        <f>SUM(HX35*$YL$28)</f>
        <v>0</v>
      </c>
      <c r="YM35" s="75">
        <f>SUM(HY35*$YM$28)</f>
        <v>0</v>
      </c>
      <c r="YN35" s="75">
        <f>SUM(HZ35*$YN$28)</f>
        <v>0</v>
      </c>
      <c r="YO35" s="75">
        <f>SUM(IA35*$YO$28)</f>
        <v>0</v>
      </c>
      <c r="YP35" s="75">
        <f>SUM(IB35*$YP$28)</f>
        <v>0</v>
      </c>
      <c r="YQ35" s="75">
        <f>SUM(IC35*$YQ$28)</f>
        <v>0</v>
      </c>
      <c r="YR35" s="75">
        <f>SUM(ID35*$YR$28)</f>
        <v>0</v>
      </c>
      <c r="YS35" s="75">
        <f>SUM(IE35*$YS$28)</f>
        <v>0</v>
      </c>
      <c r="YT35" s="75">
        <f>SUM(IF35*$YT$28)</f>
        <v>0</v>
      </c>
      <c r="YU35" s="75">
        <f>SUM(IG35*$YU$28)</f>
        <v>0</v>
      </c>
      <c r="YV35" s="75">
        <f>SUM(IH35*$YV$28)</f>
        <v>0</v>
      </c>
      <c r="YW35" s="75">
        <f>SUM(II35*$YW$28)</f>
        <v>0</v>
      </c>
      <c r="YX35" s="75">
        <f>SUM(IJ35*$YX$28)</f>
        <v>0</v>
      </c>
      <c r="YY35" s="75">
        <f>SUM(IK35*$YY$28)</f>
        <v>0</v>
      </c>
      <c r="YZ35" s="75">
        <f>SUM(IL35*$YZ$28)</f>
        <v>0</v>
      </c>
      <c r="ZA35" s="75">
        <f>SUM(IM35*$ZA$28)</f>
        <v>0</v>
      </c>
      <c r="ZB35" s="75">
        <f>SUM(IN35*$ZB$28)</f>
        <v>0</v>
      </c>
      <c r="ZC35" s="75">
        <f>SUM(IO35*$ZC$28)</f>
        <v>0</v>
      </c>
      <c r="ZD35" s="75">
        <f>SUM(IP35*$ZD$28)</f>
        <v>0</v>
      </c>
      <c r="ZE35" s="75">
        <f>SUM(IQ35*$ZE$28)</f>
        <v>0</v>
      </c>
      <c r="ZF35" s="75">
        <f>SUM(IR35*$ZF$28)</f>
        <v>0</v>
      </c>
      <c r="ZG35" s="75">
        <f>SUM(IS35*$ZG$28)</f>
        <v>0</v>
      </c>
      <c r="ZH35" s="75">
        <f>SUM(IT35*$ZH$28)</f>
        <v>0</v>
      </c>
      <c r="ZI35" s="75">
        <f>SUM(IU35*$ZI$28)</f>
        <v>0</v>
      </c>
      <c r="ZJ35" s="75">
        <f>SUM(IV35*$ZJ$28)</f>
        <v>0</v>
      </c>
      <c r="ZK35" s="75">
        <f>SUM(IW35*$ZK$28)</f>
        <v>0</v>
      </c>
      <c r="ZL35" s="75">
        <f>SUM(IX35*$ZL$28)</f>
        <v>0</v>
      </c>
      <c r="ZM35" s="75">
        <f>SUM(IY35*$ZM$28)</f>
        <v>0</v>
      </c>
      <c r="ZN35" s="75">
        <f>SUM(IZ35*$ZN$28)</f>
        <v>0</v>
      </c>
      <c r="ZO35" s="75">
        <f>SUM(JA35*$ZO$28)</f>
        <v>0</v>
      </c>
      <c r="ZP35" s="75">
        <f>SUM(JB35*$ZP$28)</f>
        <v>0</v>
      </c>
      <c r="ZQ35" s="75">
        <f>SUM(JC35*$ZQ$28)</f>
        <v>0</v>
      </c>
      <c r="ZR35" s="75">
        <f>SUM(JD35*$ZR$28)</f>
        <v>0</v>
      </c>
      <c r="ZS35" s="75">
        <f>SUM(JE35*$ZS$28)</f>
        <v>0</v>
      </c>
      <c r="ZT35" s="75">
        <f>SUM(JF35*$ZT$28)</f>
        <v>0</v>
      </c>
      <c r="ZU35" s="75">
        <f>SUM(JG35*$ZU$28)</f>
        <v>0</v>
      </c>
      <c r="ZV35" s="75">
        <f>SUM(JH35*$ZV$28)</f>
        <v>0</v>
      </c>
      <c r="ZW35" s="75">
        <f>SUM(JI35*$ZW$28)</f>
        <v>0</v>
      </c>
      <c r="ZX35" s="75">
        <f>SUM(JJ35*$ZX$28)</f>
        <v>0</v>
      </c>
      <c r="ZY35" s="75">
        <f>SUM(JK35*$ZY$28)</f>
        <v>0</v>
      </c>
      <c r="ZZ35" s="75">
        <f>SUM(JL35*$ZZ$28)</f>
        <v>0</v>
      </c>
      <c r="AAA35" s="75">
        <f>SUM(JM35*$AAA$28)</f>
        <v>0</v>
      </c>
      <c r="AAB35" s="75">
        <f>SUM(JN35*$AAB$28)</f>
        <v>0</v>
      </c>
      <c r="AAC35" s="75">
        <f>SUM(JO35*$AAC$28)</f>
        <v>0</v>
      </c>
      <c r="AAD35" s="75">
        <f>SUM(JP35*$AAD$28)</f>
        <v>0</v>
      </c>
      <c r="AAE35" s="75">
        <f>SUM(JQ35*$AAE$28)</f>
        <v>0</v>
      </c>
      <c r="AAF35" s="75">
        <f>SUM(JR35*$AAF$28)</f>
        <v>0</v>
      </c>
      <c r="AAG35" s="75">
        <f>SUM(JS35*$AAG$28)</f>
        <v>0</v>
      </c>
      <c r="AAH35" s="75">
        <f>SUM(JT35*$AAH$28)</f>
        <v>0</v>
      </c>
      <c r="AAI35" s="75">
        <f>SUM(JU35*$AAI$28)</f>
        <v>0</v>
      </c>
      <c r="AAJ35" s="75">
        <f>SUM(JV35*$AAJ$28)</f>
        <v>0</v>
      </c>
      <c r="AAK35" s="75">
        <f>SUM(JW35*$AAK$28)</f>
        <v>0</v>
      </c>
      <c r="AAL35" s="75">
        <f>SUM(JX35*$AAL$28)</f>
        <v>0</v>
      </c>
      <c r="AAM35" s="75">
        <f>SUM(JY35*$AAM$28)</f>
        <v>0</v>
      </c>
      <c r="AAN35" s="75">
        <f>SUM(JZ35*$AAN$28)</f>
        <v>0</v>
      </c>
      <c r="AAO35" s="75">
        <f>SUM(KA35*$AAO$28)</f>
        <v>0</v>
      </c>
      <c r="AAP35" s="75">
        <f>SUM(KB35*$AAP$28)</f>
        <v>0</v>
      </c>
      <c r="AAQ35" s="75">
        <f>SUM(KC35*$AAQ$28)</f>
        <v>0</v>
      </c>
      <c r="AAR35" s="75">
        <f>SUM(KD35*$AAR$28)</f>
        <v>0</v>
      </c>
      <c r="AAS35" s="75">
        <f>SUM(KE35*$AAS$28)</f>
        <v>0</v>
      </c>
      <c r="AAT35" s="75">
        <f>SUM(KF35*$AAT$28)</f>
        <v>0</v>
      </c>
      <c r="AAU35" s="75">
        <f>SUM(KG35*$AAU$28)</f>
        <v>0</v>
      </c>
      <c r="AAV35" s="75">
        <f>SUM(KH35*$AAV$28)</f>
        <v>0</v>
      </c>
      <c r="AAW35" s="75">
        <f>SUM(KI35*$AAW$28)</f>
        <v>0</v>
      </c>
      <c r="AAX35" s="75">
        <f>SUM(KJ35*$AAX$28)</f>
        <v>0</v>
      </c>
      <c r="AAY35" s="75">
        <f>SUM(KK35*$AAY$28)</f>
        <v>0</v>
      </c>
      <c r="AAZ35" s="75">
        <f>SUM(KL35*$AAZ$28)</f>
        <v>0</v>
      </c>
      <c r="ABA35" s="75">
        <f>SUM(KM35*$ABA$28)</f>
        <v>0</v>
      </c>
      <c r="ABB35" s="75">
        <f>SUM(KN35*$ABB$28)</f>
        <v>0</v>
      </c>
      <c r="ABC35" s="75">
        <f>SUM(KO35*$ABC$28)</f>
        <v>0</v>
      </c>
      <c r="ABD35" s="75">
        <f>SUM(KP35*$ABD$28)</f>
        <v>0</v>
      </c>
      <c r="ABE35" s="75">
        <f>SUM(KQ35*$ABE$28)</f>
        <v>0</v>
      </c>
      <c r="ABF35" s="75">
        <f>SUM(KR35*$ABF$28)</f>
        <v>0</v>
      </c>
      <c r="ABG35" s="75">
        <f>SUM(KS35*$ABG$28)</f>
        <v>0</v>
      </c>
      <c r="ABH35" s="75">
        <f>SUM(KT35*$ABH$28)</f>
        <v>0</v>
      </c>
      <c r="ABI35" s="75">
        <f>SUM(KU35*$ABI$28)</f>
        <v>0</v>
      </c>
      <c r="ABJ35" s="75">
        <f>SUM(KV35*$ABJ$28)</f>
        <v>0</v>
      </c>
      <c r="ABK35" s="75">
        <f>SUM(KW35*$ABK$28)</f>
        <v>0</v>
      </c>
      <c r="ABL35" s="75">
        <f>SUM(KX35*$ABL$28)</f>
        <v>29344.05</v>
      </c>
      <c r="ABM35" s="75">
        <f>SUM(KY35*$ABM$28)</f>
        <v>0</v>
      </c>
      <c r="ABN35" s="75">
        <f>SUM(KZ35*$ABN$28)</f>
        <v>4516.05</v>
      </c>
      <c r="ABO35" s="75">
        <f>SUM(LA35*$ABO$28)</f>
        <v>0</v>
      </c>
      <c r="ABP35" s="75">
        <f>SUM(LB35*$ABP$28)</f>
        <v>0</v>
      </c>
      <c r="ABQ35" s="75">
        <f>SUM(LC35*$ABQ$28)</f>
        <v>0</v>
      </c>
      <c r="ABR35" s="75">
        <f>SUM(LD35*$ABR$28)</f>
        <v>4695.6000000000004</v>
      </c>
      <c r="ABS35" s="75">
        <f>SUM(LE35*$ABS$28)</f>
        <v>0</v>
      </c>
      <c r="ABT35" s="75">
        <f>SUM(LF35*$ABT$28)</f>
        <v>0</v>
      </c>
      <c r="ABU35" s="75">
        <f>SUM(LG35*$ABU$28)</f>
        <v>0</v>
      </c>
      <c r="ABV35" s="75">
        <f>SUM(LH35*$ABV$28)</f>
        <v>0</v>
      </c>
      <c r="ABW35" s="75">
        <f>SUM(LI35*$ABW$28)</f>
        <v>0</v>
      </c>
      <c r="ABX35" s="75">
        <f>SUM(LJ35*$ABX$28)</f>
        <v>0</v>
      </c>
      <c r="ABY35" s="75">
        <f>SUM(LK35*$ABY$28)</f>
        <v>0</v>
      </c>
      <c r="ABZ35" s="75">
        <f>SUM(LL35*$ABZ$28)</f>
        <v>0</v>
      </c>
      <c r="ACA35" s="75">
        <f>SUM(LM35*$ACA$28)</f>
        <v>0</v>
      </c>
      <c r="ACB35" s="75">
        <f>SUM(LN35*$ACB$28)</f>
        <v>0</v>
      </c>
      <c r="ACC35" s="75">
        <f>SUM(LO35*$ACC$28)</f>
        <v>0</v>
      </c>
      <c r="ACD35" s="75">
        <f>SUM(LP35*$ACD$28)</f>
        <v>0</v>
      </c>
      <c r="ACE35" s="75">
        <f>SUM(LQ35*$ACE$28)</f>
        <v>0</v>
      </c>
      <c r="ACF35" s="75">
        <f>SUM(LR35*$ACF$28)</f>
        <v>0</v>
      </c>
      <c r="ACG35" s="75">
        <f>SUM(LS35*$ACG$28)</f>
        <v>0</v>
      </c>
      <c r="ACH35" s="75">
        <f>SUM(LT35*$ACH$28)</f>
        <v>0</v>
      </c>
      <c r="ACI35" s="75">
        <f>SUM(LU35*$ACI$28)</f>
        <v>0</v>
      </c>
      <c r="ACJ35" s="75">
        <f>SUM(LV35*$ACJ$28)</f>
        <v>0</v>
      </c>
      <c r="ACK35" s="75">
        <f>SUM(LW35*$ACK$28)</f>
        <v>0</v>
      </c>
      <c r="ACL35" s="75">
        <f>SUM(LX35*$ACL$28)</f>
        <v>0</v>
      </c>
      <c r="ACM35" s="75">
        <f>SUM(LY35*$ACM$28)</f>
        <v>0</v>
      </c>
      <c r="ACN35" s="75">
        <f>SUM(LZ35*$ACN$28)</f>
        <v>0</v>
      </c>
      <c r="ACO35" s="75">
        <f>SUM(MA35*$ACO$28)</f>
        <v>0</v>
      </c>
      <c r="ACP35" s="75">
        <f>SUM(MB35*$ACP$28)</f>
        <v>0</v>
      </c>
      <c r="ACQ35" s="75">
        <f>SUM(MC35*$ACQ$28)</f>
        <v>0</v>
      </c>
      <c r="ACR35" s="75">
        <f>SUM(MD35*$ACR$28)</f>
        <v>0</v>
      </c>
      <c r="ACS35" s="75">
        <f>SUM(ME35*$ACS$28)</f>
        <v>10780</v>
      </c>
      <c r="ACT35" s="75">
        <f>SUM(MF35*$ACT$28)</f>
        <v>9282</v>
      </c>
      <c r="ACU35" s="75">
        <f>SUM(MG35*$ACU$28)</f>
        <v>3528</v>
      </c>
      <c r="ACV35" s="75">
        <f>SUM(MH35*$ACV$28)</f>
        <v>0</v>
      </c>
      <c r="ACW35" s="75">
        <f>SUM(MI35*$ACW$28)</f>
        <v>0</v>
      </c>
      <c r="ACX35" s="75">
        <f>SUM(MJ35*$ACX$28)</f>
        <v>0</v>
      </c>
      <c r="ACY35" s="75">
        <f>SUM(MK35*$ACY$28)</f>
        <v>0</v>
      </c>
      <c r="ACZ35" s="75">
        <f>SUM(ML35*$ACZ$28)</f>
        <v>0</v>
      </c>
      <c r="ADA35" s="75">
        <f>SUM(MM35*$ADA$28)</f>
        <v>0</v>
      </c>
      <c r="ADB35" s="75">
        <f>SUM(MN35*$ADB$28)</f>
        <v>0</v>
      </c>
      <c r="ADC35" s="75">
        <f>SUM(MO35*$ADC$28)</f>
        <v>0</v>
      </c>
      <c r="ADD35" s="75">
        <f>SUM(MP35*$ADD$28)</f>
        <v>0</v>
      </c>
      <c r="ADE35" s="75">
        <f>SUM(MQ35*$ADE$28)</f>
        <v>0</v>
      </c>
      <c r="ADF35" s="75">
        <f>SUM(MR35*$ADF$28)</f>
        <v>0</v>
      </c>
      <c r="ADG35" s="75">
        <f>SUM(MS35*$ADG$28)</f>
        <v>0</v>
      </c>
      <c r="ADH35" s="75">
        <f>SUM(MT35*$ADH$28)</f>
        <v>0</v>
      </c>
      <c r="ADI35" s="75">
        <f>SUM(MU35*$ADI$28)</f>
        <v>0</v>
      </c>
      <c r="ADJ35" s="75">
        <f>SUM(MV35*$ADJ$28)</f>
        <v>0</v>
      </c>
      <c r="ADK35" s="75">
        <f>SUM(MW35*$ADK$28)</f>
        <v>0</v>
      </c>
      <c r="ADL35" s="75">
        <f>SUM(MX35*$ADL$28)</f>
        <v>0</v>
      </c>
      <c r="ADM35" s="75">
        <f>SUM(MY35*$ADM$28)</f>
        <v>0</v>
      </c>
      <c r="ADN35" s="75">
        <f>SUM(MZ35*$ADN$28)</f>
        <v>0</v>
      </c>
      <c r="ADO35" s="75">
        <f>SUM(NA35*$ADO$28)</f>
        <v>0</v>
      </c>
      <c r="ADP35" s="75">
        <f>SUM(NB35*$ADP$28)</f>
        <v>0</v>
      </c>
      <c r="ADQ35" s="75">
        <f>SUM(NC35*$ADQ$28)</f>
        <v>0</v>
      </c>
      <c r="ADR35" s="75">
        <f>SUM(ND35*$ADR$28)</f>
        <v>0</v>
      </c>
      <c r="ADS35" s="75">
        <f>SUM(NE35*$ADS$28)</f>
        <v>0</v>
      </c>
      <c r="ADT35" s="75">
        <f>SUM(NF35*$ADT$28)</f>
        <v>0</v>
      </c>
      <c r="ADU35" s="75">
        <f>SUM(NG35*$ADU$28)</f>
        <v>0</v>
      </c>
      <c r="ADV35" s="75">
        <f>SUM(NH35*$ADV$28)</f>
        <v>0</v>
      </c>
      <c r="ADW35" s="75">
        <f>SUM(NI35*$ADW$28)</f>
        <v>0</v>
      </c>
      <c r="ADX35" s="75">
        <f>SUM(NJ35*$ADX$28)</f>
        <v>0</v>
      </c>
      <c r="ADY35" s="75">
        <f>SUM(NK35*$ADY$28)</f>
        <v>0</v>
      </c>
      <c r="ADZ35" s="75">
        <f>SUM(NL35*$ADZ$28)</f>
        <v>0</v>
      </c>
      <c r="AEA35" s="75">
        <f>SUM(NM35*$AEA$28)</f>
        <v>0</v>
      </c>
      <c r="AEB35" s="75">
        <f>SUM(NN35*$AEB$28)</f>
        <v>0</v>
      </c>
      <c r="AEC35" s="75">
        <f>SUM(NO35*$AEC$28)</f>
        <v>0</v>
      </c>
      <c r="AED35" s="75">
        <f>SUM(NP35*$AED$28)</f>
        <v>0</v>
      </c>
      <c r="AEE35" s="75">
        <f>SUM(NQ35*$AEE$28)</f>
        <v>0</v>
      </c>
      <c r="AEF35" s="75">
        <f>SUM(NR35*$AEF$28)</f>
        <v>0</v>
      </c>
      <c r="AEG35" s="75">
        <f>SUM(NS35*$AEG$28)</f>
        <v>0</v>
      </c>
      <c r="AEH35" s="75">
        <f>SUM(NT35*$AEH$28)</f>
        <v>0</v>
      </c>
      <c r="AEI35" s="75">
        <f>SUM(NU35*$AEI$28)</f>
        <v>0</v>
      </c>
      <c r="AEJ35" s="75">
        <f>SUM(NV35*$AEJ$28)</f>
        <v>0</v>
      </c>
      <c r="AEK35" s="75">
        <f>SUM(NW35*$AEK$28)</f>
        <v>0</v>
      </c>
      <c r="AEL35" s="75">
        <f>SUM(NX35*$AEL$28)</f>
        <v>0</v>
      </c>
      <c r="AEM35" s="75">
        <f>SUM(NY35*$AEM$28)</f>
        <v>0</v>
      </c>
      <c r="AEN35" s="75">
        <f>SUM(NZ35*$AEN$28)</f>
        <v>0</v>
      </c>
      <c r="AEO35" s="75">
        <f>SUM(OA35*$AEO$28)</f>
        <v>0</v>
      </c>
      <c r="AEP35" s="75">
        <f>SUM(OB35*$AEP$28)</f>
        <v>0</v>
      </c>
      <c r="AEQ35" s="75">
        <f>SUM(OC35*$AEQ$28)</f>
        <v>0</v>
      </c>
      <c r="AER35" s="75">
        <f>SUM(OD35*$AER$28)</f>
        <v>0</v>
      </c>
      <c r="AES35" s="75">
        <f>SUM(OE35*$AES$28)</f>
        <v>0</v>
      </c>
      <c r="AET35" s="75">
        <f>SUM(OF35*$AET$28)</f>
        <v>0</v>
      </c>
      <c r="AEU35" s="75">
        <f>SUM(OG35*$AEU$28)</f>
        <v>0</v>
      </c>
      <c r="AEV35" s="75">
        <f>SUM(OH35*$AEV$28)</f>
        <v>0</v>
      </c>
      <c r="AEW35" s="75">
        <f>SUM(OI35*$AEW$28)</f>
        <v>0</v>
      </c>
      <c r="AEX35" s="75">
        <f>SUM(OJ35*$AEX$28)</f>
        <v>0</v>
      </c>
      <c r="AEY35" s="75">
        <f>SUM(OK35*$AEY$28)</f>
        <v>0</v>
      </c>
      <c r="AEZ35" s="75">
        <f>SUM(OL35*$AEZ$28)</f>
        <v>0</v>
      </c>
      <c r="AFA35" s="75">
        <f>SUM(OM35*$AFA$28)</f>
        <v>0</v>
      </c>
      <c r="AFB35" s="75">
        <f>SUM(ON35*$AFB$28)</f>
        <v>0</v>
      </c>
      <c r="AFC35" s="75">
        <f>SUM(OO35*$AFC$28)</f>
        <v>0</v>
      </c>
      <c r="AFD35" s="75">
        <f>SUM(OP35*$AFD$28)</f>
        <v>0</v>
      </c>
      <c r="AFE35" s="75">
        <f>SUM(OQ35*$AFE$28)</f>
        <v>0</v>
      </c>
      <c r="AFF35" s="75">
        <f>SUM(OR35*$AFF$28)</f>
        <v>0</v>
      </c>
      <c r="AFG35" s="75">
        <f>SUM(OS35*$AFG$28)</f>
        <v>0</v>
      </c>
      <c r="AFH35" s="75">
        <f>SUM(OT35*$AFH$28)</f>
        <v>0</v>
      </c>
      <c r="AFI35" s="75">
        <f>SUM(OU35*$AFI$28)</f>
        <v>0</v>
      </c>
      <c r="AFJ35" s="75">
        <f>SUM(OV35*$AFJ$28)</f>
        <v>0</v>
      </c>
      <c r="AFK35" s="75">
        <f>SUM(OW35*$AFK$28)</f>
        <v>0</v>
      </c>
      <c r="AFL35" s="75">
        <f>SUM(OX35*$AFL$28)</f>
        <v>0</v>
      </c>
      <c r="AFM35" s="75">
        <f>SUM(OY35*$AFM$28)</f>
        <v>0</v>
      </c>
      <c r="AFN35" s="75">
        <f>SUM(OZ35*$AFN$28)</f>
        <v>0</v>
      </c>
      <c r="AFO35" s="75">
        <f>SUM(PA35*$AFO$28)</f>
        <v>0</v>
      </c>
      <c r="AFP35" s="75">
        <f>SUM(PB35*$AFP$28)</f>
        <v>0</v>
      </c>
      <c r="AFQ35" s="75">
        <f>SUM(PC35*$AFQ$28)</f>
        <v>0</v>
      </c>
      <c r="AFR35" s="75">
        <f>SUM(PD35*$AFR$28)</f>
        <v>0</v>
      </c>
      <c r="AFS35" s="75">
        <f>SUM(PE35*$AFS$28)</f>
        <v>0</v>
      </c>
      <c r="AFT35" s="75">
        <f>SUM(PF35*$AFT$28)</f>
        <v>0</v>
      </c>
      <c r="AFU35" s="75">
        <f>SUM(PG35*$AFU$28)</f>
        <v>8772.4</v>
      </c>
      <c r="AFV35" s="75">
        <f>SUM(PH35*$AFV$28)</f>
        <v>0</v>
      </c>
      <c r="AFW35" s="75">
        <f>SUM(PI35*$AFW$28)</f>
        <v>0</v>
      </c>
      <c r="AFX35" s="75">
        <f>SUM(PJ35*$AFX$28)</f>
        <v>0</v>
      </c>
      <c r="AFY35" s="75">
        <f>SUM(PK35*$AFY$28)</f>
        <v>0</v>
      </c>
      <c r="AFZ35" s="75">
        <f>SUM(PL35*$AFZ$28)</f>
        <v>0</v>
      </c>
      <c r="AGA35" s="75">
        <f>SUM(PM35*$AGA$28)</f>
        <v>0</v>
      </c>
      <c r="AGB35" s="75">
        <f>SUM(PN35*$AGB$28)</f>
        <v>0</v>
      </c>
      <c r="AGC35" s="75">
        <f>SUM(PO35*$AGC$28)</f>
        <v>0</v>
      </c>
      <c r="AGD35" s="75">
        <f>SUM(PP35*$AGD$28)</f>
        <v>0</v>
      </c>
      <c r="AGE35" s="75">
        <f>SUM(PQ35*$AGE$28)</f>
        <v>0</v>
      </c>
      <c r="AGF35" s="75">
        <f>SUM(PR35*$AGF$28)</f>
        <v>0</v>
      </c>
      <c r="AGG35" s="75">
        <f>SUM(PS35*$AGG$28)</f>
        <v>0</v>
      </c>
      <c r="AGH35" s="75">
        <f>SUM(PT35*$AGH$28)</f>
        <v>0</v>
      </c>
      <c r="AGI35" s="75">
        <f>SUM(PU35*$AGI$28)</f>
        <v>0</v>
      </c>
      <c r="AGJ35" s="75">
        <f>SUM(PV35*$AGJ$28)</f>
        <v>0</v>
      </c>
      <c r="AGK35" s="75">
        <f>SUM(PW35*$AGK$28)</f>
        <v>0</v>
      </c>
      <c r="AGL35" s="75">
        <f>SUM(PX35*$AGL$28)</f>
        <v>0</v>
      </c>
      <c r="AGM35" s="75">
        <f>SUM(PY35*$AGM$28)</f>
        <v>0</v>
      </c>
      <c r="AGN35" s="75">
        <f>SUM(PZ35*$AGN$28)</f>
        <v>0</v>
      </c>
      <c r="AGO35" s="75">
        <f>SUM(QA35*$AGO$28)</f>
        <v>0</v>
      </c>
      <c r="AGP35" s="75">
        <f>SUM(QB35*$AGP$28)</f>
        <v>0</v>
      </c>
      <c r="AGQ35" s="75">
        <f>SUM(QC35*$AGQ$28)</f>
        <v>0</v>
      </c>
      <c r="AGR35" s="75">
        <f>SUM(QD35*$AGR$28)</f>
        <v>0</v>
      </c>
      <c r="AGS35" s="75">
        <f>SUM(QE35*$AGS$28)</f>
        <v>0</v>
      </c>
      <c r="AGT35" s="75">
        <f>SUM(QF35*$AGT$28)</f>
        <v>0</v>
      </c>
      <c r="AGU35" s="75">
        <f>SUM(QG35*$AGU$28)</f>
        <v>0</v>
      </c>
      <c r="AGV35" s="75">
        <f>SUM(QH35*$AGV$28)</f>
        <v>0</v>
      </c>
      <c r="AGW35" s="75">
        <f>SUM(QI35*$AGW$28)</f>
        <v>0</v>
      </c>
      <c r="AGX35" s="75">
        <f>SUM(QJ35*$AGX$28)</f>
        <v>0</v>
      </c>
      <c r="AGY35" s="75">
        <f>SUM(QK35*$AGY$28)</f>
        <v>0</v>
      </c>
      <c r="AGZ35" s="75">
        <f>SUM(QL35*$AGZ$28)</f>
        <v>0</v>
      </c>
      <c r="AHA35" s="75">
        <f>SUM(QM35*$AHA$28)</f>
        <v>0</v>
      </c>
      <c r="AHB35" s="75">
        <f>SUM(QN35*$AHB$28)</f>
        <v>0</v>
      </c>
      <c r="AHC35" s="75">
        <f>SUM(QO35*$AHC$28)</f>
        <v>0</v>
      </c>
      <c r="AHD35" s="75">
        <f>SUM(QP35*$AHD$28)</f>
        <v>0</v>
      </c>
      <c r="AHE35" s="75">
        <f>SUM(QQ35*$AHE$28)</f>
        <v>0</v>
      </c>
      <c r="AHF35" s="75">
        <f>SUM(QR35*$AHF$28)</f>
        <v>0</v>
      </c>
      <c r="AHG35" s="75">
        <f>SUM(QS35*$AHG$28)</f>
        <v>0</v>
      </c>
      <c r="AHH35" s="75">
        <f>SUM(QT35*$AHH$28)</f>
        <v>0</v>
      </c>
      <c r="AHI35" s="75">
        <f>SUM(QU35*$AHI$28)</f>
        <v>0</v>
      </c>
      <c r="AHJ35" s="75">
        <f>SUM(QV35*$AHJ$28)</f>
        <v>0</v>
      </c>
      <c r="AHK35" s="75">
        <f>SUM(QW35*$AHK$28)</f>
        <v>0</v>
      </c>
      <c r="AHL35" s="75">
        <f>SUM(QX35*$AHL$28)</f>
        <v>0</v>
      </c>
      <c r="AHM35" s="75">
        <f>SUM(QY35*$AHM$28)</f>
        <v>0</v>
      </c>
      <c r="AHN35" s="75">
        <f>SUM(QZ35*$AHN$28)</f>
        <v>0</v>
      </c>
      <c r="AHO35" s="75">
        <f>SUM(RA35*$AHO$28)</f>
        <v>0</v>
      </c>
      <c r="AHP35" s="75">
        <f>SUM(RB35*$AHP$28)</f>
        <v>0</v>
      </c>
      <c r="AHQ35" s="75">
        <f>SUM(RC35*$AHQ$28)</f>
        <v>0</v>
      </c>
      <c r="AHT35" s="22">
        <f>SUM(AS35:KN35)</f>
        <v>12.459999999999999</v>
      </c>
      <c r="AHU35" s="22">
        <f>SUM(KO35:KV35)</f>
        <v>0</v>
      </c>
      <c r="AHV35" s="22">
        <f>SUM(KW35:MD35)</f>
        <v>15.29</v>
      </c>
      <c r="AHW35" s="22">
        <f>SUM(ME35:NL35)</f>
        <v>16.850000000000001</v>
      </c>
      <c r="AHX35" s="22">
        <f>SUM(NM35:NT35)</f>
        <v>0</v>
      </c>
      <c r="AHY35" s="22">
        <f>SUM(NU35:OJ35)</f>
        <v>0</v>
      </c>
      <c r="AHZ35" s="22">
        <f>SUM(OK35:RC35)</f>
        <v>37.75</v>
      </c>
      <c r="AIA35" s="22">
        <f>SUM(AHT35:AHZ35)</f>
        <v>82.35</v>
      </c>
      <c r="AIB35" s="77">
        <f>SUM(AHT35/AIA35)</f>
        <v>0.15130540376442014</v>
      </c>
      <c r="AIC35" s="77">
        <f>SUM(AHU35/AIA35)</f>
        <v>0</v>
      </c>
      <c r="AID35" s="77">
        <f>SUM(AHV35/AIA35)</f>
        <v>0.18567091681845779</v>
      </c>
      <c r="AIE35" s="77">
        <f>SUM(AHW35/AIA35)</f>
        <v>0.2046144505160899</v>
      </c>
      <c r="AIF35" s="77">
        <f>SUM(AHX35/AIA35)</f>
        <v>0</v>
      </c>
      <c r="AIG35" s="77">
        <f>SUM(AHY35/AIA35)</f>
        <v>0</v>
      </c>
      <c r="AIH35" s="77">
        <f>SUM(AHZ35/AIA35)</f>
        <v>0.4584092289010322</v>
      </c>
      <c r="AII35" s="22" t="s">
        <v>13</v>
      </c>
      <c r="AIK35" s="75">
        <f>SUM(RG35:AHQ35)</f>
        <v>127043.4</v>
      </c>
      <c r="AIL35" s="75">
        <f>AE35</f>
        <v>0</v>
      </c>
      <c r="AIM35" s="75">
        <f>SUM(AFZ35:AHD35)</f>
        <v>0</v>
      </c>
      <c r="AIN35" s="75">
        <f>SUM(AIK35-AIM35)</f>
        <v>127043.4</v>
      </c>
      <c r="AIO35" s="75">
        <f>SUM(AIL35+AIM35)</f>
        <v>0</v>
      </c>
      <c r="AIP35" s="23">
        <f>SUM(AIO35/AIN35)</f>
        <v>0</v>
      </c>
    </row>
    <row r="36" spans="5:926" ht="25.5" x14ac:dyDescent="0.2">
      <c r="E36" s="72"/>
      <c r="J36" s="20">
        <v>2019</v>
      </c>
      <c r="K36" s="20">
        <v>44</v>
      </c>
      <c r="L36" s="73">
        <v>43472</v>
      </c>
      <c r="M36" s="20">
        <v>2005501</v>
      </c>
      <c r="O36" s="21" t="s">
        <v>729</v>
      </c>
      <c r="P36" s="21" t="s">
        <v>798</v>
      </c>
      <c r="Q36" s="68" t="s">
        <v>799</v>
      </c>
      <c r="R36" s="22">
        <v>33</v>
      </c>
      <c r="S36" s="22">
        <v>3</v>
      </c>
      <c r="T36" s="22">
        <v>11</v>
      </c>
      <c r="U36" s="68" t="s">
        <v>698</v>
      </c>
      <c r="V36" s="22" t="s">
        <v>699</v>
      </c>
      <c r="X36" s="22">
        <v>160.36000000000001</v>
      </c>
      <c r="Y36" s="74">
        <f>SUM(AK36/X36)</f>
        <v>6080.0698428535788</v>
      </c>
      <c r="Z36" s="75">
        <v>619190</v>
      </c>
      <c r="AA36" s="75">
        <v>0</v>
      </c>
      <c r="AB36" s="75">
        <v>0</v>
      </c>
      <c r="AC36" s="75">
        <f>SUM(Z36:AB36)</f>
        <v>619190</v>
      </c>
      <c r="AD36" s="75">
        <v>619190</v>
      </c>
      <c r="AE36" s="75">
        <v>0</v>
      </c>
      <c r="AF36" s="75">
        <v>0</v>
      </c>
      <c r="AG36" s="75">
        <f>SUM(AD36:AF36)</f>
        <v>619190</v>
      </c>
      <c r="AH36" s="74">
        <v>1020500</v>
      </c>
      <c r="AI36" s="74">
        <v>45500</v>
      </c>
      <c r="AJ36" s="74">
        <v>0</v>
      </c>
      <c r="AK36" s="76">
        <f>SUM(AH36-(AI36+AJ36))</f>
        <v>975000</v>
      </c>
      <c r="AL36" s="23">
        <f>SUM(AD36/AK36)</f>
        <v>0.63506666666666667</v>
      </c>
      <c r="AM36" s="77">
        <f>ABS(AL36-$A$7)</f>
        <v>9.4094504480998875E-2</v>
      </c>
      <c r="AN36" s="77">
        <f>ABS(AL36-$A$9)</f>
        <v>0.10170140268379824</v>
      </c>
      <c r="AO36" s="77">
        <f>SUMSQ(AN36)</f>
        <v>1.0343175307852084E-2</v>
      </c>
      <c r="AP36" s="75">
        <f>AK36^2</f>
        <v>950625000000</v>
      </c>
      <c r="AQ36" s="74">
        <f>AG36^2</f>
        <v>383396256100</v>
      </c>
      <c r="AR36" s="75">
        <f>AG36*AK36</f>
        <v>603710250000</v>
      </c>
      <c r="AT36" s="22">
        <v>37.79</v>
      </c>
      <c r="AV36" s="22">
        <v>20.88</v>
      </c>
      <c r="AW36" s="22">
        <v>3.07</v>
      </c>
      <c r="AY36" s="22">
        <v>19.829999999999998</v>
      </c>
      <c r="AZ36" s="22">
        <v>46.9</v>
      </c>
      <c r="KX36" s="22">
        <v>12.48</v>
      </c>
      <c r="KZ36" s="22">
        <v>7.78</v>
      </c>
      <c r="LA36" s="22">
        <v>0.12</v>
      </c>
      <c r="LC36" s="22">
        <v>1.68</v>
      </c>
      <c r="LD36" s="22">
        <v>5.84</v>
      </c>
      <c r="RB36" s="22">
        <v>3.99</v>
      </c>
      <c r="RE36" s="22">
        <f>SUM(AS36:PG36)</f>
        <v>156.37</v>
      </c>
      <c r="RF36" s="22">
        <f>SUM(AS36:RC36)</f>
        <v>160.36000000000001</v>
      </c>
      <c r="RG36" s="75">
        <f>SUM(AS36*$RG$28)</f>
        <v>0</v>
      </c>
      <c r="RH36" s="75">
        <f>SUM(AT36*$RH$28)</f>
        <v>173078.19999999998</v>
      </c>
      <c r="RI36" s="75">
        <f>SUM(AU36*$RI$28)</f>
        <v>0</v>
      </c>
      <c r="RJ36" s="75">
        <f>SUM(AV36*$RJ$28)</f>
        <v>91245.599999999991</v>
      </c>
      <c r="RK36" s="75">
        <f>SUM(AW36*$RK$28)</f>
        <v>13078.199999999999</v>
      </c>
      <c r="RL36" s="75">
        <f>SUM(AX36*$RL$28)</f>
        <v>0</v>
      </c>
      <c r="RM36" s="75">
        <f>SUM(AY36*$RM$28)</f>
        <v>83880.899999999994</v>
      </c>
      <c r="RN36" s="75">
        <f>SUM(AZ36*$RN$28)</f>
        <v>198387</v>
      </c>
      <c r="RO36" s="75">
        <f>SUM(BA36*$RO$28)</f>
        <v>0</v>
      </c>
      <c r="RP36" s="75">
        <f>SUM(BB36*$RP$28)</f>
        <v>0</v>
      </c>
      <c r="RQ36" s="75">
        <f>SUM(BC36*$RQ$28)</f>
        <v>0</v>
      </c>
      <c r="RR36" s="75">
        <f>SUM(BD36*$RR$28)</f>
        <v>0</v>
      </c>
      <c r="RS36" s="75">
        <f>SUM(BE36*$RS$28)</f>
        <v>0</v>
      </c>
      <c r="RT36" s="75">
        <f>SUM(BF36*$RT$28)</f>
        <v>0</v>
      </c>
      <c r="RU36" s="75">
        <f>SUM(BG36*$RU$28)</f>
        <v>0</v>
      </c>
      <c r="RV36" s="75">
        <f>SUM(BH36*$RV$28)</f>
        <v>0</v>
      </c>
      <c r="RW36" s="75">
        <f>SUM(BI36*$RW$28)</f>
        <v>0</v>
      </c>
      <c r="RX36" s="75">
        <f>SUM(BJ36*$RX$28)</f>
        <v>0</v>
      </c>
      <c r="RY36" s="75">
        <f>SUM(BK36*$RY$28)</f>
        <v>0</v>
      </c>
      <c r="RZ36" s="75">
        <f>SUM(BL36*$RZ$28)</f>
        <v>0</v>
      </c>
      <c r="SA36" s="75">
        <f>SUM(BM36*$SA$28)</f>
        <v>0</v>
      </c>
      <c r="SB36" s="75">
        <f>SUM(BN36*$SB$28)</f>
        <v>0</v>
      </c>
      <c r="SC36" s="75">
        <f>SUM(BO36*$SC$28)</f>
        <v>0</v>
      </c>
      <c r="SD36" s="75">
        <f>SUM(BP36*$SD$28)</f>
        <v>0</v>
      </c>
      <c r="SE36" s="75">
        <f>SUM(BQ36*$SE$28)</f>
        <v>0</v>
      </c>
      <c r="SF36" s="75">
        <f>SUM(BR36*$SF$28)</f>
        <v>0</v>
      </c>
      <c r="SG36" s="75">
        <f>SUM(BS36*$SG$28)</f>
        <v>0</v>
      </c>
      <c r="SH36" s="75">
        <f>SUM(BT36*$SH$28)</f>
        <v>0</v>
      </c>
      <c r="SI36" s="75">
        <f>SUM(BU36*$SI$28)</f>
        <v>0</v>
      </c>
      <c r="SJ36" s="75">
        <f>SUM(BV36*$SJ$28)</f>
        <v>0</v>
      </c>
      <c r="SK36" s="75">
        <f>SUM(BW36*$SK$28)</f>
        <v>0</v>
      </c>
      <c r="SL36" s="75">
        <f>SUM(BX36*$SL$28)</f>
        <v>0</v>
      </c>
      <c r="SM36" s="75">
        <f>SUM(BY36*$SM$28)</f>
        <v>0</v>
      </c>
      <c r="SN36" s="75">
        <f>SUM(BZ36*$SN$28)</f>
        <v>0</v>
      </c>
      <c r="SO36" s="75">
        <f>SUM(CA36*$SO$28)</f>
        <v>0</v>
      </c>
      <c r="SP36" s="75">
        <f>SUM(CB36*$SP$28)</f>
        <v>0</v>
      </c>
      <c r="SQ36" s="75">
        <f>SUM(CC36*$SQ$28)</f>
        <v>0</v>
      </c>
      <c r="SR36" s="75">
        <f>SUM(CD36*$SR$28)</f>
        <v>0</v>
      </c>
      <c r="SS36" s="75">
        <f>SUM(CE36*$SS$28)</f>
        <v>0</v>
      </c>
      <c r="ST36" s="75">
        <f>SUM(CF36*$ST$28)</f>
        <v>0</v>
      </c>
      <c r="SU36" s="75">
        <f>SUM(CG36*$SU$28)</f>
        <v>0</v>
      </c>
      <c r="SV36" s="75">
        <f>SUM(CH36*$SV$28)</f>
        <v>0</v>
      </c>
      <c r="SW36" s="75">
        <f>SUM(CI36*$SW$28)</f>
        <v>0</v>
      </c>
      <c r="SX36" s="75">
        <f>SUM(CJ36*$SX$28)</f>
        <v>0</v>
      </c>
      <c r="SY36" s="75">
        <f>SUM(CK36*$SY$28)</f>
        <v>0</v>
      </c>
      <c r="SZ36" s="75">
        <f>SUM(CL36*$SZ$28)</f>
        <v>0</v>
      </c>
      <c r="TA36" s="75">
        <f>SUM(CM36*$TA$28)</f>
        <v>0</v>
      </c>
      <c r="TB36" s="75">
        <f>SUM(CN36*$TB$28)</f>
        <v>0</v>
      </c>
      <c r="TC36" s="75">
        <f>SUM(CO36*$TC$28)</f>
        <v>0</v>
      </c>
      <c r="TD36" s="75">
        <f>SUM(CP36*$TD$28)</f>
        <v>0</v>
      </c>
      <c r="TE36" s="75">
        <f>SUM(CQ36*$TE$28)</f>
        <v>0</v>
      </c>
      <c r="TF36" s="75">
        <f>SUM(CR36*$TF$28)</f>
        <v>0</v>
      </c>
      <c r="TG36" s="75">
        <f>SUM(CS36*$TG$28)</f>
        <v>0</v>
      </c>
      <c r="TH36" s="75">
        <f>SUM(CT36*$TH$28)</f>
        <v>0</v>
      </c>
      <c r="TI36" s="75">
        <f>SUM(CU36*$TI$28)</f>
        <v>0</v>
      </c>
      <c r="TJ36" s="75">
        <f>SUM(CV36*$TJ$28)</f>
        <v>0</v>
      </c>
      <c r="TK36" s="75">
        <f>SUM(CW36*$TK$28)</f>
        <v>0</v>
      </c>
      <c r="TL36" s="75">
        <f>SUM(CX36*$TL$28)</f>
        <v>0</v>
      </c>
      <c r="TM36" s="75">
        <f>SUM(CY36*$TM$28)</f>
        <v>0</v>
      </c>
      <c r="TN36" s="75">
        <f>SUM(CZ36*$TN$28)</f>
        <v>0</v>
      </c>
      <c r="TO36" s="75">
        <f>SUM(DA36*$TO$28)</f>
        <v>0</v>
      </c>
      <c r="TP36" s="75">
        <f>SUM(DB36*$TP$28)</f>
        <v>0</v>
      </c>
      <c r="TQ36" s="75">
        <f>SUM(DC36*$TQ$28)</f>
        <v>0</v>
      </c>
      <c r="TR36" s="75">
        <f>SUM(DD36*$TR$28)</f>
        <v>0</v>
      </c>
      <c r="TS36" s="75">
        <f>SUM(DE36*$TS$28)</f>
        <v>0</v>
      </c>
      <c r="TT36" s="75">
        <f>SUM(DF36*$TT$28)</f>
        <v>0</v>
      </c>
      <c r="TU36" s="75">
        <f>SUM(DG36*$TU$28)</f>
        <v>0</v>
      </c>
      <c r="TV36" s="75">
        <f>SUM(DH36*$TV$28)</f>
        <v>0</v>
      </c>
      <c r="TW36" s="75">
        <f>SUM(DI36*$TW$28)</f>
        <v>0</v>
      </c>
      <c r="TX36" s="75">
        <f>SUM(DJ36*$TX$28)</f>
        <v>0</v>
      </c>
      <c r="TY36" s="75">
        <f>SUM(DK36*$TY$28)</f>
        <v>0</v>
      </c>
      <c r="TZ36" s="75">
        <f>SUM(DL36*$TZ$28)</f>
        <v>0</v>
      </c>
      <c r="UA36" s="75">
        <f>SUM(DM36*$UA$28)</f>
        <v>0</v>
      </c>
      <c r="UB36" s="75">
        <f>SUM(DN36*$UB$28)</f>
        <v>0</v>
      </c>
      <c r="UC36" s="75">
        <f>SUM(DO36*$UC$28)</f>
        <v>0</v>
      </c>
      <c r="UD36" s="75">
        <f>SUM(DP36*$UD$28)</f>
        <v>0</v>
      </c>
      <c r="UE36" s="75">
        <f>SUM(DQ36*$UE$28)</f>
        <v>0</v>
      </c>
      <c r="UF36" s="75">
        <f>SUM(DR36*$UF$28)</f>
        <v>0</v>
      </c>
      <c r="UG36" s="75">
        <f>SUM(DS36*$UG$28)</f>
        <v>0</v>
      </c>
      <c r="UH36" s="75">
        <f>SUM(DT36*$UH$28)</f>
        <v>0</v>
      </c>
      <c r="UI36" s="75">
        <f>SUM(DU36*$UI$28)</f>
        <v>0</v>
      </c>
      <c r="UJ36" s="75">
        <f>SUM(DV36*$UJ$28)</f>
        <v>0</v>
      </c>
      <c r="UK36" s="75">
        <f>SUM(DW36*$UK$28)</f>
        <v>0</v>
      </c>
      <c r="UL36" s="75">
        <f>SUM(DX36*$UL$28)</f>
        <v>0</v>
      </c>
      <c r="UM36" s="75">
        <f>SUM(DY36*$UM$28)</f>
        <v>0</v>
      </c>
      <c r="UN36" s="75">
        <f>SUM(DZ36*$UN$28)</f>
        <v>0</v>
      </c>
      <c r="UO36" s="75">
        <f>SUM(EA36*$UO$28)</f>
        <v>0</v>
      </c>
      <c r="UP36" s="75">
        <f>SUM(EB36*$UP$28)</f>
        <v>0</v>
      </c>
      <c r="UQ36" s="75">
        <f>SUM(EC36*$UQ$28)</f>
        <v>0</v>
      </c>
      <c r="UR36" s="75">
        <f>SUM(ED36*$UR$28)</f>
        <v>0</v>
      </c>
      <c r="US36" s="75">
        <f>SUM(EE36*$US$28)</f>
        <v>0</v>
      </c>
      <c r="UT36" s="75">
        <f>SUM(EF36*$UT$28)</f>
        <v>0</v>
      </c>
      <c r="UU36" s="75">
        <f>SUM(EG36*$UU$28)</f>
        <v>0</v>
      </c>
      <c r="UV36" s="75">
        <f>SUM(EH36*$UV$28)</f>
        <v>0</v>
      </c>
      <c r="UW36" s="75">
        <f>SUM(EI36*$UW$28)</f>
        <v>0</v>
      </c>
      <c r="UX36" s="75">
        <f>SUM(EJ36*$UX$28)</f>
        <v>0</v>
      </c>
      <c r="UY36" s="75">
        <f>SUM(EK36*$UY$28)</f>
        <v>0</v>
      </c>
      <c r="UZ36" s="75">
        <f>SUM(EL36*$UZ$28)</f>
        <v>0</v>
      </c>
      <c r="VA36" s="75">
        <f>SUM(EM36*$VA$28)</f>
        <v>0</v>
      </c>
      <c r="VB36" s="75">
        <f>SUM(EN36*$VB$28)</f>
        <v>0</v>
      </c>
      <c r="VC36" s="75">
        <f>SUM(EO36*$VC$28)</f>
        <v>0</v>
      </c>
      <c r="VD36" s="75">
        <f>SUM(EP36*$VD$28)</f>
        <v>0</v>
      </c>
      <c r="VE36" s="75">
        <f>SUM(EQ36*$VE$28)</f>
        <v>0</v>
      </c>
      <c r="VF36" s="75">
        <f>SUM(ER36*$VF$28)</f>
        <v>0</v>
      </c>
      <c r="VG36" s="75">
        <f>SUM(ES36*$VG$28)</f>
        <v>0</v>
      </c>
      <c r="VH36" s="75">
        <f>SUM(ET36*$VH$28)</f>
        <v>0</v>
      </c>
      <c r="VI36" s="75">
        <f>SUM(EU36*$VI$28)</f>
        <v>0</v>
      </c>
      <c r="VJ36" s="75">
        <f>SUM(EV36*$VJ$28)</f>
        <v>0</v>
      </c>
      <c r="VK36" s="75">
        <f>SUM(EW36*$VK$28)</f>
        <v>0</v>
      </c>
      <c r="VL36" s="75">
        <f>SUM(EX36*$VL$28)</f>
        <v>0</v>
      </c>
      <c r="VM36" s="75">
        <f>SUM(EY36*$VM$28)</f>
        <v>0</v>
      </c>
      <c r="VN36" s="75">
        <f>SUM(EZ36*$VND$28)</f>
        <v>0</v>
      </c>
      <c r="VO36" s="75">
        <f>SUM(FA36*$VO$28)</f>
        <v>0</v>
      </c>
      <c r="VP36" s="75">
        <f>SUM(FB36*$VP$28)</f>
        <v>0</v>
      </c>
      <c r="VQ36" s="75">
        <f>SUM(FC36*$VQ$28)</f>
        <v>0</v>
      </c>
      <c r="VR36" s="75">
        <f>SUM(FD36*$VR$28)</f>
        <v>0</v>
      </c>
      <c r="VS36" s="75">
        <f>SUM(FE36*$VS$28)</f>
        <v>0</v>
      </c>
      <c r="VT36" s="75">
        <f>SUM(FF36*$VT$28)</f>
        <v>0</v>
      </c>
      <c r="VU36" s="75">
        <f>SUM(FG36*$VU$28)</f>
        <v>0</v>
      </c>
      <c r="VV36" s="75">
        <f>SUM(FH36*$VV$28)</f>
        <v>0</v>
      </c>
      <c r="VW36" s="75">
        <f>SUM(FI36*$VW$28)</f>
        <v>0</v>
      </c>
      <c r="VX36" s="75">
        <f>SUM(FJ36*$VX$28)</f>
        <v>0</v>
      </c>
      <c r="VY36" s="75">
        <f>SUM(FK36*$VY$28)</f>
        <v>0</v>
      </c>
      <c r="VZ36" s="75">
        <f>SUM(FL36*$VZ$28)</f>
        <v>0</v>
      </c>
      <c r="WA36" s="75">
        <f>SUM(FM36*$WA$28)</f>
        <v>0</v>
      </c>
      <c r="WB36" s="75">
        <f>SUM(FN36*$WB$28)</f>
        <v>0</v>
      </c>
      <c r="WC36" s="75">
        <f>SUM(FO36*$WC$28)</f>
        <v>0</v>
      </c>
      <c r="WD36" s="75">
        <f>SUM(FP36*$WD$28)</f>
        <v>0</v>
      </c>
      <c r="WE36" s="75">
        <f>SUM(FQ36*$WE$28)</f>
        <v>0</v>
      </c>
      <c r="WF36" s="75">
        <f>SUM(FR36*$WF$28)</f>
        <v>0</v>
      </c>
      <c r="WG36" s="75">
        <f>SUM(FS36*$WG$28)</f>
        <v>0</v>
      </c>
      <c r="WH36" s="75">
        <f>SUM(FT36*$WH$28)</f>
        <v>0</v>
      </c>
      <c r="WI36" s="75">
        <f>SUM(FU36*$WI$28)</f>
        <v>0</v>
      </c>
      <c r="WJ36" s="75">
        <f>SUM(FV36*$WJ$28)</f>
        <v>0</v>
      </c>
      <c r="WK36" s="75">
        <f>SUM(FW36*$WK$28)</f>
        <v>0</v>
      </c>
      <c r="WL36" s="75">
        <f>SUM(FX36*$WL$28)</f>
        <v>0</v>
      </c>
      <c r="WM36" s="75">
        <f>SUM(FY36*$WM$28)</f>
        <v>0</v>
      </c>
      <c r="WN36" s="75">
        <f>SUM(FZ36*$WN$28)</f>
        <v>0</v>
      </c>
      <c r="WO36" s="75">
        <f>SUM(GA36*$WO$28)</f>
        <v>0</v>
      </c>
      <c r="WP36" s="75">
        <f>SUM(GB36*$WP$28)</f>
        <v>0</v>
      </c>
      <c r="WQ36" s="75">
        <f>SUM(GC36*$WQ$28)</f>
        <v>0</v>
      </c>
      <c r="WR36" s="75">
        <f>SUM(GD36*$WR$28)</f>
        <v>0</v>
      </c>
      <c r="WS36" s="75">
        <f>SUM(GE36*$WS$28)</f>
        <v>0</v>
      </c>
      <c r="WT36" s="75">
        <f>SUM(GF36*$WT$28)</f>
        <v>0</v>
      </c>
      <c r="WU36" s="75">
        <f>SUM(GG36*$WU$28)</f>
        <v>0</v>
      </c>
      <c r="WV36" s="75">
        <f>SUM(GH36*$WV$28)</f>
        <v>0</v>
      </c>
      <c r="WW36" s="75">
        <f>SUM(GI36*$WW$28)</f>
        <v>0</v>
      </c>
      <c r="WX36" s="75">
        <f>SUM(GJ36*$WX$28)</f>
        <v>0</v>
      </c>
      <c r="WY36" s="75">
        <f>SUM(GK36*$WY$28)</f>
        <v>0</v>
      </c>
      <c r="WZ36" s="75">
        <f>SUM(GL36*$WZ$28)</f>
        <v>0</v>
      </c>
      <c r="XA36" s="75">
        <f>SUM(GM36*$XA$28)</f>
        <v>0</v>
      </c>
      <c r="XB36" s="75">
        <f>SUM(GN36*$XB$28)</f>
        <v>0</v>
      </c>
      <c r="XC36" s="75">
        <f>SUM(GO36*$XC$28)</f>
        <v>0</v>
      </c>
      <c r="XD36" s="75">
        <f>SUM(GP36*$XD$28)</f>
        <v>0</v>
      </c>
      <c r="XE36" s="75">
        <f>SUM(GQ36*$XE$28)</f>
        <v>0</v>
      </c>
      <c r="XF36" s="75">
        <f>SUM(GR36*$XF$28)</f>
        <v>0</v>
      </c>
      <c r="XG36" s="75">
        <f>SUM(GS36*$XG$28)</f>
        <v>0</v>
      </c>
      <c r="XH36" s="75">
        <f>SUM(GT36*$XH$28)</f>
        <v>0</v>
      </c>
      <c r="XI36" s="75">
        <f>SUM(GU36*$XI$28)</f>
        <v>0</v>
      </c>
      <c r="XJ36" s="75">
        <f>SUM(GV36*$XJ$28)</f>
        <v>0</v>
      </c>
      <c r="XK36" s="75">
        <f>SUM(GW36*$XK$28)</f>
        <v>0</v>
      </c>
      <c r="XL36" s="75">
        <f>SUM(GX36*$XL$28)</f>
        <v>0</v>
      </c>
      <c r="XM36" s="75">
        <f>SUM(GY36*$XM$28)</f>
        <v>0</v>
      </c>
      <c r="XN36" s="75">
        <f>SUM(GZ36*$XN$28)</f>
        <v>0</v>
      </c>
      <c r="XO36" s="75">
        <f>SUM(HA36*$XO$28)</f>
        <v>0</v>
      </c>
      <c r="XP36" s="75">
        <f>SUM(HB36*$XP$28)</f>
        <v>0</v>
      </c>
      <c r="XQ36" s="75">
        <f>SUM(HC36*$XQ$28)</f>
        <v>0</v>
      </c>
      <c r="XR36" s="75">
        <f>SUM(HD36*$XR$28)</f>
        <v>0</v>
      </c>
      <c r="XS36" s="75">
        <f>SUM(HE36*$XS$28)</f>
        <v>0</v>
      </c>
      <c r="XT36" s="75">
        <f>SUM(HF36*$XT$28)</f>
        <v>0</v>
      </c>
      <c r="XU36" s="75">
        <f>SUM(HG36*$XU$28)</f>
        <v>0</v>
      </c>
      <c r="XV36" s="75">
        <f>SUM(HH36*$XV$28)</f>
        <v>0</v>
      </c>
      <c r="XW36" s="75">
        <f>SUM(HI36*$XW$28)</f>
        <v>0</v>
      </c>
      <c r="XX36" s="75">
        <f>SUM(HJ36*$XX$28)</f>
        <v>0</v>
      </c>
      <c r="XY36" s="75">
        <f>SUM(HK36*$XY$28)</f>
        <v>0</v>
      </c>
      <c r="XZ36" s="75">
        <f>SUM(HL36*$XZ$28)</f>
        <v>0</v>
      </c>
      <c r="YA36" s="75">
        <f>SUM(HM36*$YA$28)</f>
        <v>0</v>
      </c>
      <c r="YB36" s="75">
        <f>SUM(HN36*$YB$28)</f>
        <v>0</v>
      </c>
      <c r="YC36" s="75">
        <f>SUM(HO36*$YC$28)</f>
        <v>0</v>
      </c>
      <c r="YD36" s="75">
        <f>SUM(HP36*$YD$28)</f>
        <v>0</v>
      </c>
      <c r="YE36" s="75">
        <f>SUM(HQ36*$YE$28)</f>
        <v>0</v>
      </c>
      <c r="YF36" s="75">
        <f>SUM(HR36*$YF$28)</f>
        <v>0</v>
      </c>
      <c r="YG36" s="75">
        <f>SUM(HS36*$YG$28)</f>
        <v>0</v>
      </c>
      <c r="YH36" s="75">
        <f>SUM(HT36*$YH$28)</f>
        <v>0</v>
      </c>
      <c r="YI36" s="75">
        <f>SUM(HU36*$YI$28)</f>
        <v>0</v>
      </c>
      <c r="YJ36" s="75">
        <f>SUM(HV36*$YJ$28)</f>
        <v>0</v>
      </c>
      <c r="YK36" s="75">
        <f>SUM(HW36*$YK$28)</f>
        <v>0</v>
      </c>
      <c r="YL36" s="75">
        <f>SUM(HX36*$YL$28)</f>
        <v>0</v>
      </c>
      <c r="YM36" s="75">
        <f>SUM(HY36*$YM$28)</f>
        <v>0</v>
      </c>
      <c r="YN36" s="75">
        <f>SUM(HZ36*$YN$28)</f>
        <v>0</v>
      </c>
      <c r="YO36" s="75">
        <f>SUM(IA36*$YO$28)</f>
        <v>0</v>
      </c>
      <c r="YP36" s="75">
        <f>SUM(IB36*$YP$28)</f>
        <v>0</v>
      </c>
      <c r="YQ36" s="75">
        <f>SUM(IC36*$YQ$28)</f>
        <v>0</v>
      </c>
      <c r="YR36" s="75">
        <f>SUM(ID36*$YR$28)</f>
        <v>0</v>
      </c>
      <c r="YS36" s="75">
        <f>SUM(IE36*$YS$28)</f>
        <v>0</v>
      </c>
      <c r="YT36" s="75">
        <f>SUM(IF36*$YT$28)</f>
        <v>0</v>
      </c>
      <c r="YU36" s="75">
        <f>SUM(IG36*$YU$28)</f>
        <v>0</v>
      </c>
      <c r="YV36" s="75">
        <f>SUM(IH36*$YV$28)</f>
        <v>0</v>
      </c>
      <c r="YW36" s="75">
        <f>SUM(II36*$YW$28)</f>
        <v>0</v>
      </c>
      <c r="YX36" s="75">
        <f>SUM(IJ36*$YX$28)</f>
        <v>0</v>
      </c>
      <c r="YY36" s="75">
        <f>SUM(IK36*$YY$28)</f>
        <v>0</v>
      </c>
      <c r="YZ36" s="75">
        <f>SUM(IL36*$YZ$28)</f>
        <v>0</v>
      </c>
      <c r="ZA36" s="75">
        <f>SUM(IM36*$ZA$28)</f>
        <v>0</v>
      </c>
      <c r="ZB36" s="75">
        <f>SUM(IN36*$ZB$28)</f>
        <v>0</v>
      </c>
      <c r="ZC36" s="75">
        <f>SUM(IO36*$ZC$28)</f>
        <v>0</v>
      </c>
      <c r="ZD36" s="75">
        <f>SUM(IP36*$ZD$28)</f>
        <v>0</v>
      </c>
      <c r="ZE36" s="75">
        <f>SUM(IQ36*$ZE$28)</f>
        <v>0</v>
      </c>
      <c r="ZF36" s="75">
        <f>SUM(IR36*$ZF$28)</f>
        <v>0</v>
      </c>
      <c r="ZG36" s="75">
        <f>SUM(IS36*$ZG$28)</f>
        <v>0</v>
      </c>
      <c r="ZH36" s="75">
        <f>SUM(IT36*$ZH$28)</f>
        <v>0</v>
      </c>
      <c r="ZI36" s="75">
        <f>SUM(IU36*$ZI$28)</f>
        <v>0</v>
      </c>
      <c r="ZJ36" s="75">
        <f>SUM(IV36*$ZJ$28)</f>
        <v>0</v>
      </c>
      <c r="ZK36" s="75">
        <f>SUM(IW36*$ZK$28)</f>
        <v>0</v>
      </c>
      <c r="ZL36" s="75">
        <f>SUM(IX36*$ZL$28)</f>
        <v>0</v>
      </c>
      <c r="ZM36" s="75">
        <f>SUM(IY36*$ZM$28)</f>
        <v>0</v>
      </c>
      <c r="ZN36" s="75">
        <f>SUM(IZ36*$ZN$28)</f>
        <v>0</v>
      </c>
      <c r="ZO36" s="75">
        <f>SUM(JA36*$ZO$28)</f>
        <v>0</v>
      </c>
      <c r="ZP36" s="75">
        <f>SUM(JB36*$ZP$28)</f>
        <v>0</v>
      </c>
      <c r="ZQ36" s="75">
        <f>SUM(JC36*$ZQ$28)</f>
        <v>0</v>
      </c>
      <c r="ZR36" s="75">
        <f>SUM(JD36*$ZR$28)</f>
        <v>0</v>
      </c>
      <c r="ZS36" s="75">
        <f>SUM(JE36*$ZS$28)</f>
        <v>0</v>
      </c>
      <c r="ZT36" s="75">
        <f>SUM(JF36*$ZT$28)</f>
        <v>0</v>
      </c>
      <c r="ZU36" s="75">
        <f>SUM(JG36*$ZU$28)</f>
        <v>0</v>
      </c>
      <c r="ZV36" s="75">
        <f>SUM(JH36*$ZV$28)</f>
        <v>0</v>
      </c>
      <c r="ZW36" s="75">
        <f>SUM(JI36*$ZW$28)</f>
        <v>0</v>
      </c>
      <c r="ZX36" s="75">
        <f>SUM(JJ36*$ZX$28)</f>
        <v>0</v>
      </c>
      <c r="ZY36" s="75">
        <f>SUM(JK36*$ZY$28)</f>
        <v>0</v>
      </c>
      <c r="ZZ36" s="75">
        <f>SUM(JL36*$ZZ$28)</f>
        <v>0</v>
      </c>
      <c r="AAA36" s="75">
        <f>SUM(JM36*$AAA$28)</f>
        <v>0</v>
      </c>
      <c r="AAB36" s="75">
        <f>SUM(JN36*$AAB$28)</f>
        <v>0</v>
      </c>
      <c r="AAC36" s="75">
        <f>SUM(JO36*$AAC$28)</f>
        <v>0</v>
      </c>
      <c r="AAD36" s="75">
        <f>SUM(JP36*$AAD$28)</f>
        <v>0</v>
      </c>
      <c r="AAE36" s="75">
        <f>SUM(JQ36*$AAE$28)</f>
        <v>0</v>
      </c>
      <c r="AAF36" s="75">
        <f>SUM(JR36*$AAF$28)</f>
        <v>0</v>
      </c>
      <c r="AAG36" s="75">
        <f>SUM(JS36*$AAG$28)</f>
        <v>0</v>
      </c>
      <c r="AAH36" s="75">
        <f>SUM(JT36*$AAH$28)</f>
        <v>0</v>
      </c>
      <c r="AAI36" s="75">
        <f>SUM(JU36*$AAI$28)</f>
        <v>0</v>
      </c>
      <c r="AAJ36" s="75">
        <f>SUM(JV36*$AAJ$28)</f>
        <v>0</v>
      </c>
      <c r="AAK36" s="75">
        <f>SUM(JW36*$AAK$28)</f>
        <v>0</v>
      </c>
      <c r="AAL36" s="75">
        <f>SUM(JX36*$AAL$28)</f>
        <v>0</v>
      </c>
      <c r="AAM36" s="75">
        <f>SUM(JY36*$AAM$28)</f>
        <v>0</v>
      </c>
      <c r="AAN36" s="75">
        <f>SUM(JZ36*$AAN$28)</f>
        <v>0</v>
      </c>
      <c r="AAO36" s="75">
        <f>SUM(KA36*$AAO$28)</f>
        <v>0</v>
      </c>
      <c r="AAP36" s="75">
        <f>SUM(KB36*$AAP$28)</f>
        <v>0</v>
      </c>
      <c r="AAQ36" s="75">
        <f>SUM(KC36*$AAQ$28)</f>
        <v>0</v>
      </c>
      <c r="AAR36" s="75">
        <f>SUM(KD36*$AAR$28)</f>
        <v>0</v>
      </c>
      <c r="AAS36" s="75">
        <f>SUM(KE36*$AAS$28)</f>
        <v>0</v>
      </c>
      <c r="AAT36" s="75">
        <f>SUM(KF36*$AAT$28)</f>
        <v>0</v>
      </c>
      <c r="AAU36" s="75">
        <f>SUM(KG36*$AAU$28)</f>
        <v>0</v>
      </c>
      <c r="AAV36" s="75">
        <f>SUM(KH36*$AAV$28)</f>
        <v>0</v>
      </c>
      <c r="AAW36" s="75">
        <f>SUM(KI36*$AAW$28)</f>
        <v>0</v>
      </c>
      <c r="AAX36" s="75">
        <f>SUM(KJ36*$AAX$28)</f>
        <v>0</v>
      </c>
      <c r="AAY36" s="75">
        <f>SUM(KK36*$AAY$28)</f>
        <v>0</v>
      </c>
      <c r="AAZ36" s="75">
        <f>SUM(KL36*$AAZ$28)</f>
        <v>0</v>
      </c>
      <c r="ABA36" s="75">
        <f>SUM(KM36*$ABA$28)</f>
        <v>0</v>
      </c>
      <c r="ABB36" s="75">
        <f>SUM(KN36*$ABB$28)</f>
        <v>0</v>
      </c>
      <c r="ABC36" s="75">
        <f>SUM(KO36*$ABC$28)</f>
        <v>0</v>
      </c>
      <c r="ABD36" s="75">
        <f>SUM(KP36*$ABD$28)</f>
        <v>0</v>
      </c>
      <c r="ABE36" s="75">
        <f>SUM(KQ36*$ABE$28)</f>
        <v>0</v>
      </c>
      <c r="ABF36" s="75">
        <f>SUM(KR36*$ABF$28)</f>
        <v>0</v>
      </c>
      <c r="ABG36" s="75">
        <f>SUM(KS36*$ABG$28)</f>
        <v>0</v>
      </c>
      <c r="ABH36" s="75">
        <f>SUM(KT36*$ABH$28)</f>
        <v>0</v>
      </c>
      <c r="ABI36" s="75">
        <f>SUM(KU36*$ABI$28)</f>
        <v>0</v>
      </c>
      <c r="ABJ36" s="75">
        <f>SUM(KV36*$ABJ$28)</f>
        <v>0</v>
      </c>
      <c r="ABK36" s="75">
        <f>SUM(KW36*$ABK$28)</f>
        <v>0</v>
      </c>
      <c r="ABL36" s="75">
        <f>SUM(KX36*$ABL$28)</f>
        <v>34257.599999999999</v>
      </c>
      <c r="ABM36" s="75">
        <f>SUM(KY36*$ABM$28)</f>
        <v>0</v>
      </c>
      <c r="ABN36" s="75">
        <f>SUM(KZ36*$ABN$28)</f>
        <v>18788.7</v>
      </c>
      <c r="ABO36" s="75">
        <f>SUM(LA36*$ABO$28)</f>
        <v>289.8</v>
      </c>
      <c r="ABP36" s="75">
        <f>SUM(LB36*$ABP$28)</f>
        <v>0</v>
      </c>
      <c r="ABQ36" s="75">
        <f>SUM(LC36*$ABQ$28)</f>
        <v>2889.6</v>
      </c>
      <c r="ABR36" s="75">
        <f>SUM(LD36*$ABR$28)</f>
        <v>10044.799999999999</v>
      </c>
      <c r="ABS36" s="75">
        <f>SUM(LE36*$ABS$28)</f>
        <v>0</v>
      </c>
      <c r="ABT36" s="75">
        <f>SUM(LF36*$ABT$28)</f>
        <v>0</v>
      </c>
      <c r="ABU36" s="75">
        <f>SUM(LG36*$ABU$28)</f>
        <v>0</v>
      </c>
      <c r="ABV36" s="75">
        <f>SUM(LH36*$ABV$28)</f>
        <v>0</v>
      </c>
      <c r="ABW36" s="75">
        <f>SUM(LI36*$ABW$28)</f>
        <v>0</v>
      </c>
      <c r="ABX36" s="75">
        <f>SUM(LJ36*$ABX$28)</f>
        <v>0</v>
      </c>
      <c r="ABY36" s="75">
        <f>SUM(LK36*$ABY$28)</f>
        <v>0</v>
      </c>
      <c r="ABZ36" s="75">
        <f>SUM(LL36*$ABZ$28)</f>
        <v>0</v>
      </c>
      <c r="ACA36" s="75">
        <f>SUM(LM36*$ACA$28)</f>
        <v>0</v>
      </c>
      <c r="ACB36" s="75">
        <f>SUM(LN36*$ACB$28)</f>
        <v>0</v>
      </c>
      <c r="ACC36" s="75">
        <f>SUM(LO36*$ACC$28)</f>
        <v>0</v>
      </c>
      <c r="ACD36" s="75">
        <f>SUM(LP36*$ACD$28)</f>
        <v>0</v>
      </c>
      <c r="ACE36" s="75">
        <f>SUM(LQ36*$ACE$28)</f>
        <v>0</v>
      </c>
      <c r="ACF36" s="75">
        <f>SUM(LR36*$ACF$28)</f>
        <v>0</v>
      </c>
      <c r="ACG36" s="75">
        <f>SUM(LS36*$ACG$28)</f>
        <v>0</v>
      </c>
      <c r="ACH36" s="75">
        <f>SUM(LT36*$ACH$28)</f>
        <v>0</v>
      </c>
      <c r="ACI36" s="75">
        <f>SUM(LU36*$ACI$28)</f>
        <v>0</v>
      </c>
      <c r="ACJ36" s="75">
        <f>SUM(LV36*$ACJ$28)</f>
        <v>0</v>
      </c>
      <c r="ACK36" s="75">
        <f>SUM(LW36*$ACK$28)</f>
        <v>0</v>
      </c>
      <c r="ACL36" s="75">
        <f>SUM(LX36*$ACL$28)</f>
        <v>0</v>
      </c>
      <c r="ACM36" s="75">
        <f>SUM(LY36*$ACM$28)</f>
        <v>0</v>
      </c>
      <c r="ACN36" s="75">
        <f>SUM(LZ36*$ACN$28)</f>
        <v>0</v>
      </c>
      <c r="ACO36" s="75">
        <f>SUM(MA36*$ACO$28)</f>
        <v>0</v>
      </c>
      <c r="ACP36" s="75">
        <f>SUM(MB36*$ACP$28)</f>
        <v>0</v>
      </c>
      <c r="ACQ36" s="75">
        <f>SUM(MC36*$ACQ$28)</f>
        <v>0</v>
      </c>
      <c r="ACR36" s="75">
        <f>SUM(MD36*$ACR$28)</f>
        <v>0</v>
      </c>
      <c r="ACS36" s="75">
        <f>SUM(ME36*$ACS$28)</f>
        <v>0</v>
      </c>
      <c r="ACT36" s="75">
        <f>SUM(MF36*$ACT$28)</f>
        <v>0</v>
      </c>
      <c r="ACU36" s="75">
        <f>SUM(MG36*$ACU$28)</f>
        <v>0</v>
      </c>
      <c r="ACV36" s="75">
        <f>SUM(MH36*$ACV$28)</f>
        <v>0</v>
      </c>
      <c r="ACW36" s="75">
        <f>SUM(MI36*$ACW$28)</f>
        <v>0</v>
      </c>
      <c r="ACX36" s="75">
        <f>SUM(MJ36*$ACX$28)</f>
        <v>0</v>
      </c>
      <c r="ACY36" s="75">
        <f>SUM(MK36*$ACY$28)</f>
        <v>0</v>
      </c>
      <c r="ACZ36" s="75">
        <f>SUM(ML36*$ACZ$28)</f>
        <v>0</v>
      </c>
      <c r="ADA36" s="75">
        <f>SUM(MM36*$ADA$28)</f>
        <v>0</v>
      </c>
      <c r="ADB36" s="75">
        <f>SUM(MN36*$ADB$28)</f>
        <v>0</v>
      </c>
      <c r="ADC36" s="75">
        <f>SUM(MO36*$ADC$28)</f>
        <v>0</v>
      </c>
      <c r="ADD36" s="75">
        <f>SUM(MP36*$ADD$28)</f>
        <v>0</v>
      </c>
      <c r="ADE36" s="75">
        <f>SUM(MQ36*$ADE$28)</f>
        <v>0</v>
      </c>
      <c r="ADF36" s="75">
        <f>SUM(MR36*$ADF$28)</f>
        <v>0</v>
      </c>
      <c r="ADG36" s="75">
        <f>SUM(MS36*$ADG$28)</f>
        <v>0</v>
      </c>
      <c r="ADH36" s="75">
        <f>SUM(MT36*$ADH$28)</f>
        <v>0</v>
      </c>
      <c r="ADI36" s="75">
        <f>SUM(MU36*$ADI$28)</f>
        <v>0</v>
      </c>
      <c r="ADJ36" s="75">
        <f>SUM(MV36*$ADJ$28)</f>
        <v>0</v>
      </c>
      <c r="ADK36" s="75">
        <f>SUM(MW36*$ADK$28)</f>
        <v>0</v>
      </c>
      <c r="ADL36" s="75">
        <f>SUM(MX36*$ADL$28)</f>
        <v>0</v>
      </c>
      <c r="ADM36" s="75">
        <f>SUM(MY36*$ADM$28)</f>
        <v>0</v>
      </c>
      <c r="ADN36" s="75">
        <f>SUM(MZ36*$ADN$28)</f>
        <v>0</v>
      </c>
      <c r="ADO36" s="75">
        <f>SUM(NA36*$ADO$28)</f>
        <v>0</v>
      </c>
      <c r="ADP36" s="75">
        <f>SUM(NB36*$ADP$28)</f>
        <v>0</v>
      </c>
      <c r="ADQ36" s="75">
        <f>SUM(NC36*$ADQ$28)</f>
        <v>0</v>
      </c>
      <c r="ADR36" s="75">
        <f>SUM(ND36*$ADR$28)</f>
        <v>0</v>
      </c>
      <c r="ADS36" s="75">
        <f>SUM(NE36*$ADS$28)</f>
        <v>0</v>
      </c>
      <c r="ADT36" s="75">
        <f>SUM(NF36*$ADT$28)</f>
        <v>0</v>
      </c>
      <c r="ADU36" s="75">
        <f>SUM(NG36*$ADU$28)</f>
        <v>0</v>
      </c>
      <c r="ADV36" s="75">
        <f>SUM(NH36*$ADV$28)</f>
        <v>0</v>
      </c>
      <c r="ADW36" s="75">
        <f>SUM(NI36*$ADW$28)</f>
        <v>0</v>
      </c>
      <c r="ADX36" s="75">
        <f>SUM(NJ36*$ADX$28)</f>
        <v>0</v>
      </c>
      <c r="ADY36" s="75">
        <f>SUM(NK36*$ADY$28)</f>
        <v>0</v>
      </c>
      <c r="ADZ36" s="75">
        <f>SUM(NL36*$ADZ$28)</f>
        <v>0</v>
      </c>
      <c r="AEA36" s="75">
        <f>SUM(NM36*$AEA$28)</f>
        <v>0</v>
      </c>
      <c r="AEB36" s="75">
        <f>SUM(NN36*$AEB$28)</f>
        <v>0</v>
      </c>
      <c r="AEC36" s="75">
        <f>SUM(NO36*$AEC$28)</f>
        <v>0</v>
      </c>
      <c r="AED36" s="75">
        <f>SUM(NP36*$AED$28)</f>
        <v>0</v>
      </c>
      <c r="AEE36" s="75">
        <f>SUM(NQ36*$AEE$28)</f>
        <v>0</v>
      </c>
      <c r="AEF36" s="75">
        <f>SUM(NR36*$AEF$28)</f>
        <v>0</v>
      </c>
      <c r="AEG36" s="75">
        <f>SUM(NS36*$AEG$28)</f>
        <v>0</v>
      </c>
      <c r="AEH36" s="75">
        <f>SUM(NT36*$AEH$28)</f>
        <v>0</v>
      </c>
      <c r="AEI36" s="75">
        <f>SUM(NU36*$AEI$28)</f>
        <v>0</v>
      </c>
      <c r="AEJ36" s="75">
        <f>SUM(NV36*$AEJ$28)</f>
        <v>0</v>
      </c>
      <c r="AEK36" s="75">
        <f>SUM(NW36*$AEK$28)</f>
        <v>0</v>
      </c>
      <c r="AEL36" s="75">
        <f>SUM(NX36*$AEL$28)</f>
        <v>0</v>
      </c>
      <c r="AEM36" s="75">
        <f>SUM(NY36*$AEM$28)</f>
        <v>0</v>
      </c>
      <c r="AEN36" s="75">
        <f>SUM(NZ36*$AEN$28)</f>
        <v>0</v>
      </c>
      <c r="AEO36" s="75">
        <f>SUM(OA36*$AEO$28)</f>
        <v>0</v>
      </c>
      <c r="AEP36" s="75">
        <f>SUM(OB36*$AEP$28)</f>
        <v>0</v>
      </c>
      <c r="AEQ36" s="75">
        <f>SUM(OC36*$AEQ$28)</f>
        <v>0</v>
      </c>
      <c r="AER36" s="75">
        <f>SUM(OD36*$AER$28)</f>
        <v>0</v>
      </c>
      <c r="AES36" s="75">
        <f>SUM(OE36*$AES$28)</f>
        <v>0</v>
      </c>
      <c r="AET36" s="75">
        <f>SUM(OF36*$AET$28)</f>
        <v>0</v>
      </c>
      <c r="AEU36" s="75">
        <f>SUM(OG36*$AEU$28)</f>
        <v>0</v>
      </c>
      <c r="AEV36" s="75">
        <f>SUM(OH36*$AEV$28)</f>
        <v>0</v>
      </c>
      <c r="AEW36" s="75">
        <f>SUM(OI36*$AEW$28)</f>
        <v>0</v>
      </c>
      <c r="AEX36" s="75">
        <f>SUM(OJ36*$AEX$28)</f>
        <v>0</v>
      </c>
      <c r="AEY36" s="75">
        <f>SUM(OK36*$AEY$28)</f>
        <v>0</v>
      </c>
      <c r="AEZ36" s="75">
        <f>SUM(OL36*$AEZ$28)</f>
        <v>0</v>
      </c>
      <c r="AFA36" s="75">
        <f>SUM(OM36*$AFA$28)</f>
        <v>0</v>
      </c>
      <c r="AFB36" s="75">
        <f>SUM(ON36*$AFB$28)</f>
        <v>0</v>
      </c>
      <c r="AFC36" s="75">
        <f>SUM(OO36*$AFC$28)</f>
        <v>0</v>
      </c>
      <c r="AFD36" s="75">
        <f>SUM(OP36*$AFD$28)</f>
        <v>0</v>
      </c>
      <c r="AFE36" s="75">
        <f>SUM(OQ36*$AFE$28)</f>
        <v>0</v>
      </c>
      <c r="AFF36" s="75">
        <f>SUM(OR36*$AFF$28)</f>
        <v>0</v>
      </c>
      <c r="AFG36" s="75">
        <f>SUM(OS36*$AFG$28)</f>
        <v>0</v>
      </c>
      <c r="AFH36" s="75">
        <f>SUM(OT36*$AFH$28)</f>
        <v>0</v>
      </c>
      <c r="AFI36" s="75">
        <f>SUM(OU36*$AFI$28)</f>
        <v>0</v>
      </c>
      <c r="AFJ36" s="75">
        <f>SUM(OV36*$AFJ$28)</f>
        <v>0</v>
      </c>
      <c r="AFK36" s="75">
        <f>SUM(OW36*$AFK$28)</f>
        <v>0</v>
      </c>
      <c r="AFL36" s="75">
        <f>SUM(OX36*$AFL$28)</f>
        <v>0</v>
      </c>
      <c r="AFM36" s="75">
        <f>SUM(OY36*$AFM$28)</f>
        <v>0</v>
      </c>
      <c r="AFN36" s="75">
        <f>SUM(OZ36*$AFN$28)</f>
        <v>0</v>
      </c>
      <c r="AFO36" s="75">
        <f>SUM(PA36*$AFO$28)</f>
        <v>0</v>
      </c>
      <c r="AFP36" s="75">
        <f>SUM(PB36*$AFP$28)</f>
        <v>0</v>
      </c>
      <c r="AFQ36" s="75">
        <f>SUM(PC36*$AFQ$28)</f>
        <v>0</v>
      </c>
      <c r="AFR36" s="75">
        <f>SUM(PD36*$AFR$28)</f>
        <v>0</v>
      </c>
      <c r="AFS36" s="75">
        <f>SUM(PE36*$AFS$28)</f>
        <v>0</v>
      </c>
      <c r="AFT36" s="75">
        <f>SUM(PF36*$AFT$28)</f>
        <v>0</v>
      </c>
      <c r="AFU36" s="75">
        <f>SUM(PG36*$AFU$28)</f>
        <v>0</v>
      </c>
      <c r="AFV36" s="75">
        <f>SUM(PH36*$AFV$28)</f>
        <v>0</v>
      </c>
      <c r="AFW36" s="75">
        <f>SUM(PI36*$AFW$28)</f>
        <v>0</v>
      </c>
      <c r="AFX36" s="75">
        <f>SUM(PJ36*$AFX$28)</f>
        <v>0</v>
      </c>
      <c r="AFY36" s="75">
        <f>SUM(PK36*$AFY$28)</f>
        <v>0</v>
      </c>
      <c r="AFZ36" s="75">
        <f>SUM(PL36*$AFZ$28)</f>
        <v>0</v>
      </c>
      <c r="AGA36" s="75">
        <f>SUM(PM36*$AGA$28)</f>
        <v>0</v>
      </c>
      <c r="AGB36" s="75">
        <f>SUM(PN36*$AGB$28)</f>
        <v>0</v>
      </c>
      <c r="AGC36" s="75">
        <f>SUM(PO36*$AGC$28)</f>
        <v>0</v>
      </c>
      <c r="AGD36" s="75">
        <f>SUM(PP36*$AGD$28)</f>
        <v>0</v>
      </c>
      <c r="AGE36" s="75">
        <f>SUM(PQ36*$AGE$28)</f>
        <v>0</v>
      </c>
      <c r="AGF36" s="75">
        <f>SUM(PR36*$AGF$28)</f>
        <v>0</v>
      </c>
      <c r="AGG36" s="75">
        <f>SUM(PS36*$AGG$28)</f>
        <v>0</v>
      </c>
      <c r="AGH36" s="75">
        <f>SUM(PT36*$AGH$28)</f>
        <v>0</v>
      </c>
      <c r="AGI36" s="75">
        <f>SUM(PU36*$AGI$28)</f>
        <v>0</v>
      </c>
      <c r="AGJ36" s="75">
        <f>SUM(PV36*$AGJ$28)</f>
        <v>0</v>
      </c>
      <c r="AGK36" s="75">
        <f>SUM(PW36*$AGK$28)</f>
        <v>0</v>
      </c>
      <c r="AGL36" s="75">
        <f>SUM(PX36*$AGL$28)</f>
        <v>0</v>
      </c>
      <c r="AGM36" s="75">
        <f>SUM(PY36*$AGM$28)</f>
        <v>0</v>
      </c>
      <c r="AGN36" s="75">
        <f>SUM(PZ36*$AGN$28)</f>
        <v>0</v>
      </c>
      <c r="AGO36" s="75">
        <f>SUM(QA36*$AGO$28)</f>
        <v>0</v>
      </c>
      <c r="AGP36" s="75">
        <f>SUM(QB36*$AGP$28)</f>
        <v>0</v>
      </c>
      <c r="AGQ36" s="75">
        <f>SUM(QC36*$AGQ$28)</f>
        <v>0</v>
      </c>
      <c r="AGR36" s="75">
        <f>SUM(QD36*$AGR$28)</f>
        <v>0</v>
      </c>
      <c r="AGS36" s="75">
        <f>SUM(QE36*$AGS$28)</f>
        <v>0</v>
      </c>
      <c r="AGT36" s="75">
        <f>SUM(QF36*$AGT$28)</f>
        <v>0</v>
      </c>
      <c r="AGU36" s="75">
        <f>SUM(QG36*$AGU$28)</f>
        <v>0</v>
      </c>
      <c r="AGV36" s="75">
        <f>SUM(QH36*$AGV$28)</f>
        <v>0</v>
      </c>
      <c r="AGW36" s="75">
        <f>SUM(QI36*$AGW$28)</f>
        <v>0</v>
      </c>
      <c r="AGX36" s="75">
        <f>SUM(QJ36*$AGX$28)</f>
        <v>0</v>
      </c>
      <c r="AGY36" s="75">
        <f>SUM(QK36*$AGY$28)</f>
        <v>0</v>
      </c>
      <c r="AGZ36" s="75">
        <f>SUM(QL36*$AGZ$28)</f>
        <v>0</v>
      </c>
      <c r="AHA36" s="75">
        <f>SUM(QM36*$AHA$28)</f>
        <v>0</v>
      </c>
      <c r="AHB36" s="75">
        <f>SUM(QN36*$AHB$28)</f>
        <v>0</v>
      </c>
      <c r="AHC36" s="75">
        <f>SUM(QO36*$AHC$28)</f>
        <v>0</v>
      </c>
      <c r="AHD36" s="75">
        <f>SUM(QP36*$AHD$28)</f>
        <v>0</v>
      </c>
      <c r="AHE36" s="75">
        <f>SUM(QQ36*$AHE$28)</f>
        <v>0</v>
      </c>
      <c r="AHF36" s="75">
        <f>SUM(QR36*$AHF$28)</f>
        <v>0</v>
      </c>
      <c r="AHG36" s="75">
        <f>SUM(QS36*$AHG$28)</f>
        <v>0</v>
      </c>
      <c r="AHH36" s="75">
        <f>SUM(QT36*$AHH$28)</f>
        <v>0</v>
      </c>
      <c r="AHI36" s="75">
        <f>SUM(QU36*$AHI$28)</f>
        <v>0</v>
      </c>
      <c r="AHJ36" s="75">
        <f>SUM(QV36*$AHJ$28)</f>
        <v>0</v>
      </c>
      <c r="AHK36" s="75">
        <f>SUM(QW36*$AHK$28)</f>
        <v>0</v>
      </c>
      <c r="AHL36" s="75">
        <f>SUM(QX36*$AHL$28)</f>
        <v>0</v>
      </c>
      <c r="AHM36" s="75">
        <f>SUM(QY36*$AHM$28)</f>
        <v>0</v>
      </c>
      <c r="AHN36" s="75">
        <f>SUM(QZ36*$AHN$28)</f>
        <v>0</v>
      </c>
      <c r="AHO36" s="75">
        <f>SUM(RA36*$AHO$28)</f>
        <v>0</v>
      </c>
      <c r="AHP36" s="75">
        <f>SUM(RB36*$AHP$28)</f>
        <v>0</v>
      </c>
      <c r="AHQ36" s="75">
        <f>SUM(RC36*$AHQ$28)</f>
        <v>0</v>
      </c>
      <c r="AHT36" s="22">
        <f>SUM(AS36:KN36)</f>
        <v>128.47</v>
      </c>
      <c r="AHU36" s="22">
        <f>SUM(KO36:KV36)</f>
        <v>0</v>
      </c>
      <c r="AHV36" s="22">
        <f>SUM(KW36:MD36)</f>
        <v>27.900000000000002</v>
      </c>
      <c r="AHW36" s="22">
        <f>SUM(ME36:NL36)</f>
        <v>0</v>
      </c>
      <c r="AHX36" s="22">
        <f>SUM(NM36:NT36)</f>
        <v>0</v>
      </c>
      <c r="AHY36" s="22">
        <f>SUM(NU36:OJ36)</f>
        <v>0</v>
      </c>
      <c r="AHZ36" s="22">
        <f>SUM(OK36:RC36)</f>
        <v>3.99</v>
      </c>
      <c r="AIA36" s="22">
        <f>SUM(AHT36:AHZ36)</f>
        <v>160.36000000000001</v>
      </c>
      <c r="AIB36" s="77">
        <f>SUM(AHT36/AIA36)</f>
        <v>0.80113494637066596</v>
      </c>
      <c r="AIC36" s="77">
        <f>SUM(AHU36/AIA36)</f>
        <v>0</v>
      </c>
      <c r="AID36" s="77">
        <f>SUM(AHV36/AIA36)</f>
        <v>0.17398353704165628</v>
      </c>
      <c r="AIE36" s="77">
        <f>SUM(AHW36/AIA36)</f>
        <v>0</v>
      </c>
      <c r="AIF36" s="77">
        <f>SUM(AHX36/AIA36)</f>
        <v>0</v>
      </c>
      <c r="AIG36" s="77">
        <f>SUM(AHY36/AIA36)</f>
        <v>0</v>
      </c>
      <c r="AIH36" s="77">
        <f>SUM(AHZ36/AIA36)</f>
        <v>2.4881516587677725E-2</v>
      </c>
      <c r="AII36" s="22" t="s">
        <v>576</v>
      </c>
      <c r="AIK36" s="75">
        <f>SUM(RG36:AHQ36)</f>
        <v>625940.4</v>
      </c>
      <c r="AIL36" s="75">
        <f>AE36</f>
        <v>0</v>
      </c>
      <c r="AIM36" s="75">
        <f>SUM(AFZ36:AHD36)</f>
        <v>0</v>
      </c>
      <c r="AIN36" s="75">
        <f>SUM(AIK36-AIM36)</f>
        <v>625940.4</v>
      </c>
      <c r="AIO36" s="75">
        <f>SUM(AIL36+AIM36)</f>
        <v>0</v>
      </c>
      <c r="AIP36" s="23">
        <f>SUM(AIO36/AIN36)</f>
        <v>0</v>
      </c>
    </row>
    <row r="37" spans="5:926" ht="23.25" customHeight="1" x14ac:dyDescent="0.2">
      <c r="E37" s="72"/>
      <c r="J37" s="20">
        <v>2019</v>
      </c>
      <c r="K37" s="20">
        <v>50</v>
      </c>
      <c r="L37" s="73">
        <v>43476</v>
      </c>
      <c r="M37" s="20">
        <v>1316600</v>
      </c>
      <c r="O37" s="21" t="s">
        <v>697</v>
      </c>
      <c r="P37" s="21" t="s">
        <v>746</v>
      </c>
      <c r="Q37" s="68" t="s">
        <v>747</v>
      </c>
      <c r="R37" s="22">
        <v>35</v>
      </c>
      <c r="S37" s="22">
        <v>4</v>
      </c>
      <c r="T37" s="22">
        <v>9</v>
      </c>
      <c r="U37" s="68" t="s">
        <v>698</v>
      </c>
      <c r="V37" s="22" t="s">
        <v>734</v>
      </c>
      <c r="X37" s="22">
        <v>57.25</v>
      </c>
      <c r="Y37" s="74">
        <f>SUM(AK37/X37)</f>
        <v>2688.2096069868994</v>
      </c>
      <c r="Z37" s="75">
        <f>SUM(RC37:AHM37)</f>
        <v>128043.12999999999</v>
      </c>
      <c r="AA37" s="75">
        <v>0</v>
      </c>
      <c r="AB37" s="75">
        <v>0</v>
      </c>
      <c r="AC37" s="75">
        <f>SUM(Z37:AB37)</f>
        <v>128043.12999999999</v>
      </c>
      <c r="AD37" s="75">
        <f>SUM(RG37:AHQ37)</f>
        <v>127915.65</v>
      </c>
      <c r="AE37" s="75">
        <v>0</v>
      </c>
      <c r="AF37" s="75">
        <v>0</v>
      </c>
      <c r="AG37" s="75">
        <f>SUM(AD37:AF37)</f>
        <v>127915.65</v>
      </c>
      <c r="AH37" s="74">
        <v>153900</v>
      </c>
      <c r="AI37" s="74">
        <v>0</v>
      </c>
      <c r="AJ37" s="74">
        <v>0</v>
      </c>
      <c r="AK37" s="76">
        <f>SUM(AH37-(AI37+AJ37))</f>
        <v>153900</v>
      </c>
      <c r="AL37" s="23">
        <f>SUM(AD37/AK37)</f>
        <v>0.83116081871345027</v>
      </c>
      <c r="AM37" s="77">
        <f>ABS(AL37-$A$7)</f>
        <v>0.10199964756578472</v>
      </c>
      <c r="AN37" s="77">
        <f>ABS(AL37-$A$9)</f>
        <v>9.4392749362985362E-2</v>
      </c>
      <c r="AO37" s="77">
        <f>SUMSQ(AN37)</f>
        <v>8.9099911323033739E-3</v>
      </c>
      <c r="AP37" s="75">
        <f>AK37^2</f>
        <v>23685210000</v>
      </c>
      <c r="AQ37" s="74">
        <f>AG37^2</f>
        <v>16362413514.922499</v>
      </c>
      <c r="AR37" s="75">
        <f>AG37*AK37</f>
        <v>19686218535</v>
      </c>
      <c r="KX37" s="22">
        <v>27.9</v>
      </c>
      <c r="KZ37" s="22">
        <v>18.57</v>
      </c>
      <c r="LD37" s="22">
        <v>1.37</v>
      </c>
      <c r="OD37" s="22">
        <v>0.14000000000000001</v>
      </c>
      <c r="OH37" s="22">
        <v>0.35</v>
      </c>
      <c r="OJ37" s="22">
        <v>6.6</v>
      </c>
      <c r="PG37" s="22">
        <v>7.65</v>
      </c>
      <c r="RB37" s="22">
        <v>2.3199999999999998</v>
      </c>
      <c r="RE37" s="22">
        <f>SUM(AS37:PG37)</f>
        <v>62.58</v>
      </c>
      <c r="RF37" s="22">
        <f>SUM(AS37:RC37)</f>
        <v>64.899999999999991</v>
      </c>
      <c r="RG37" s="75">
        <f>SUM(AS37*$RG$28)</f>
        <v>0</v>
      </c>
      <c r="RH37" s="75">
        <f>SUM(AT37*$RH$28)</f>
        <v>0</v>
      </c>
      <c r="RI37" s="75">
        <f>SUM(AU37*$RI$28)</f>
        <v>0</v>
      </c>
      <c r="RJ37" s="75">
        <f>SUM(AV37*$RJ$28)</f>
        <v>0</v>
      </c>
      <c r="RK37" s="75">
        <f>SUM(AW37*$RK$28)</f>
        <v>0</v>
      </c>
      <c r="RL37" s="75">
        <f>SUM(AX37*$RL$28)</f>
        <v>0</v>
      </c>
      <c r="RM37" s="75">
        <f>SUM(AY37*$RM$28)</f>
        <v>0</v>
      </c>
      <c r="RN37" s="75">
        <f>SUM(AZ37*$RN$28)</f>
        <v>0</v>
      </c>
      <c r="RO37" s="75">
        <f>SUM(BA37*$RO$28)</f>
        <v>0</v>
      </c>
      <c r="RP37" s="75">
        <f>SUM(BB37*$RP$28)</f>
        <v>0</v>
      </c>
      <c r="RQ37" s="75">
        <f>SUM(BC37*$RQ$28)</f>
        <v>0</v>
      </c>
      <c r="RR37" s="75">
        <f>SUM(BD37*$RR$28)</f>
        <v>0</v>
      </c>
      <c r="RS37" s="75">
        <f>SUM(BE37*$RS$28)</f>
        <v>0</v>
      </c>
      <c r="RT37" s="75">
        <f>SUM(BF37*$RT$28)</f>
        <v>0</v>
      </c>
      <c r="RU37" s="75">
        <f>SUM(BG37*$RU$28)</f>
        <v>0</v>
      </c>
      <c r="RV37" s="75">
        <f>SUM(BH37*$RV$28)</f>
        <v>0</v>
      </c>
      <c r="RW37" s="75">
        <f>SUM(BI37*$RW$28)</f>
        <v>0</v>
      </c>
      <c r="RX37" s="75">
        <f>SUM(BJ37*$RX$28)</f>
        <v>0</v>
      </c>
      <c r="RY37" s="75">
        <f>SUM(BK37*$RY$28)</f>
        <v>0</v>
      </c>
      <c r="RZ37" s="75">
        <f>SUM(BL37*$RZ$28)</f>
        <v>0</v>
      </c>
      <c r="SA37" s="75">
        <f>SUM(BM37*$SA$28)</f>
        <v>0</v>
      </c>
      <c r="SB37" s="75">
        <f>SUM(BN37*$SB$28)</f>
        <v>0</v>
      </c>
      <c r="SC37" s="75">
        <f>SUM(BO37*$SC$28)</f>
        <v>0</v>
      </c>
      <c r="SD37" s="75">
        <f>SUM(BP37*$SD$28)</f>
        <v>0</v>
      </c>
      <c r="SE37" s="75">
        <f>SUM(BQ37*$SE$28)</f>
        <v>0</v>
      </c>
      <c r="SF37" s="75">
        <f>SUM(BR37*$SF$28)</f>
        <v>0</v>
      </c>
      <c r="SG37" s="75">
        <f>SUM(BS37*$SG$28)</f>
        <v>0</v>
      </c>
      <c r="SH37" s="75">
        <f>SUM(BT37*$SH$28)</f>
        <v>0</v>
      </c>
      <c r="SI37" s="75">
        <f>SUM(BU37*$SI$28)</f>
        <v>0</v>
      </c>
      <c r="SJ37" s="75">
        <f>SUM(BV37*$SJ$28)</f>
        <v>0</v>
      </c>
      <c r="SK37" s="75">
        <f>SUM(BW37*$SK$28)</f>
        <v>0</v>
      </c>
      <c r="SL37" s="75">
        <f>SUM(BX37*$SL$28)</f>
        <v>0</v>
      </c>
      <c r="SM37" s="75">
        <f>SUM(BY37*$SM$28)</f>
        <v>0</v>
      </c>
      <c r="SN37" s="75">
        <f>SUM(BZ37*$SN$28)</f>
        <v>0</v>
      </c>
      <c r="SO37" s="75">
        <f>SUM(CA37*$SO$28)</f>
        <v>0</v>
      </c>
      <c r="SP37" s="75">
        <f>SUM(CB37*$SP$28)</f>
        <v>0</v>
      </c>
      <c r="SQ37" s="75">
        <f>SUM(CC37*$SQ$28)</f>
        <v>0</v>
      </c>
      <c r="SR37" s="75">
        <f>SUM(CD37*$SR$28)</f>
        <v>0</v>
      </c>
      <c r="SS37" s="75">
        <f>SUM(CE37*$SS$28)</f>
        <v>0</v>
      </c>
      <c r="ST37" s="75">
        <f>SUM(CF37*$ST$28)</f>
        <v>0</v>
      </c>
      <c r="SU37" s="75">
        <f>SUM(CG37*$SU$28)</f>
        <v>0</v>
      </c>
      <c r="SV37" s="75">
        <f>SUM(CH37*$SV$28)</f>
        <v>0</v>
      </c>
      <c r="SW37" s="75">
        <f>SUM(CI37*$SW$28)</f>
        <v>0</v>
      </c>
      <c r="SX37" s="75">
        <f>SUM(CJ37*$SX$28)</f>
        <v>0</v>
      </c>
      <c r="SY37" s="75">
        <f>SUM(CK37*$SY$28)</f>
        <v>0</v>
      </c>
      <c r="SZ37" s="75">
        <f>SUM(CL37*$SZ$28)</f>
        <v>0</v>
      </c>
      <c r="TA37" s="75">
        <f>SUM(CM37*$TA$28)</f>
        <v>0</v>
      </c>
      <c r="TB37" s="75">
        <f>SUM(CN37*$TB$28)</f>
        <v>0</v>
      </c>
      <c r="TC37" s="75">
        <f>SUM(CO37*$TC$28)</f>
        <v>0</v>
      </c>
      <c r="TD37" s="75">
        <f>SUM(CP37*$TD$28)</f>
        <v>0</v>
      </c>
      <c r="TE37" s="75">
        <f>SUM(CQ37*$TE$28)</f>
        <v>0</v>
      </c>
      <c r="TF37" s="75">
        <f>SUM(CR37*$TF$28)</f>
        <v>0</v>
      </c>
      <c r="TG37" s="75">
        <f>SUM(CS37*$TG$28)</f>
        <v>0</v>
      </c>
      <c r="TH37" s="75">
        <f>SUM(CT37*$TH$28)</f>
        <v>0</v>
      </c>
      <c r="TI37" s="75">
        <f>SUM(CU37*$TI$28)</f>
        <v>0</v>
      </c>
      <c r="TJ37" s="75">
        <f>SUM(CV37*$TJ$28)</f>
        <v>0</v>
      </c>
      <c r="TK37" s="75">
        <f>SUM(CW37*$TK$28)</f>
        <v>0</v>
      </c>
      <c r="TL37" s="75">
        <f>SUM(CX37*$TL$28)</f>
        <v>0</v>
      </c>
      <c r="TM37" s="75">
        <f>SUM(CY37*$TM$28)</f>
        <v>0</v>
      </c>
      <c r="TN37" s="75">
        <f>SUM(CZ37*$TN$28)</f>
        <v>0</v>
      </c>
      <c r="TO37" s="75">
        <f>SUM(DA37*$TO$28)</f>
        <v>0</v>
      </c>
      <c r="TP37" s="75">
        <f>SUM(DB37*$TP$28)</f>
        <v>0</v>
      </c>
      <c r="TQ37" s="75">
        <f>SUM(DC37*$TQ$28)</f>
        <v>0</v>
      </c>
      <c r="TR37" s="75">
        <f>SUM(DD37*$TR$28)</f>
        <v>0</v>
      </c>
      <c r="TS37" s="75">
        <f>SUM(DE37*$TS$28)</f>
        <v>0</v>
      </c>
      <c r="TT37" s="75">
        <f>SUM(DF37*$TT$28)</f>
        <v>0</v>
      </c>
      <c r="TU37" s="75">
        <f>SUM(DG37*$TU$28)</f>
        <v>0</v>
      </c>
      <c r="TV37" s="75">
        <f>SUM(DH37*$TV$28)</f>
        <v>0</v>
      </c>
      <c r="TW37" s="75">
        <f>SUM(DI37*$TW$28)</f>
        <v>0</v>
      </c>
      <c r="TX37" s="75">
        <f>SUM(DJ37*$TX$28)</f>
        <v>0</v>
      </c>
      <c r="TY37" s="75">
        <f>SUM(DK37*$TY$28)</f>
        <v>0</v>
      </c>
      <c r="TZ37" s="75">
        <f>SUM(DL37*$TZ$28)</f>
        <v>0</v>
      </c>
      <c r="UA37" s="75">
        <f>SUM(DM37*$UA$28)</f>
        <v>0</v>
      </c>
      <c r="UB37" s="75">
        <f>SUM(DN37*$UB$28)</f>
        <v>0</v>
      </c>
      <c r="UC37" s="75">
        <f>SUM(DO37*$UC$28)</f>
        <v>0</v>
      </c>
      <c r="UD37" s="75">
        <f>SUM(DP37*$UD$28)</f>
        <v>0</v>
      </c>
      <c r="UE37" s="75">
        <f>SUM(DQ37*$UE$28)</f>
        <v>0</v>
      </c>
      <c r="UF37" s="75">
        <f>SUM(DR37*$UF$28)</f>
        <v>0</v>
      </c>
      <c r="UG37" s="75">
        <f>SUM(DS37*$UG$28)</f>
        <v>0</v>
      </c>
      <c r="UH37" s="75">
        <f>SUM(DT37*$UH$28)</f>
        <v>0</v>
      </c>
      <c r="UI37" s="75">
        <f>SUM(DU37*$UI$28)</f>
        <v>0</v>
      </c>
      <c r="UJ37" s="75">
        <f>SUM(DV37*$UJ$28)</f>
        <v>0</v>
      </c>
      <c r="UK37" s="75">
        <f>SUM(DW37*$UK$28)</f>
        <v>0</v>
      </c>
      <c r="UL37" s="75">
        <f>SUM(DX37*$UL$28)</f>
        <v>0</v>
      </c>
      <c r="UM37" s="75">
        <f>SUM(DY37*$UM$28)</f>
        <v>0</v>
      </c>
      <c r="UN37" s="75">
        <f>SUM(DZ37*$UN$28)</f>
        <v>0</v>
      </c>
      <c r="UO37" s="75">
        <f>SUM(EA37*$UO$28)</f>
        <v>0</v>
      </c>
      <c r="UP37" s="75">
        <f>SUM(EB37*$UP$28)</f>
        <v>0</v>
      </c>
      <c r="UQ37" s="75">
        <f>SUM(EC37*$UQ$28)</f>
        <v>0</v>
      </c>
      <c r="UR37" s="75">
        <f>SUM(ED37*$UR$28)</f>
        <v>0</v>
      </c>
      <c r="US37" s="75">
        <f>SUM(EE37*$US$28)</f>
        <v>0</v>
      </c>
      <c r="UT37" s="75">
        <f>SUM(EF37*$UT$28)</f>
        <v>0</v>
      </c>
      <c r="UU37" s="75">
        <f>SUM(EG37*$UU$28)</f>
        <v>0</v>
      </c>
      <c r="UV37" s="75">
        <f>SUM(EH37*$UV$28)</f>
        <v>0</v>
      </c>
      <c r="UW37" s="75">
        <f>SUM(EI37*$UW$28)</f>
        <v>0</v>
      </c>
      <c r="UX37" s="75">
        <f>SUM(EJ37*$UX$28)</f>
        <v>0</v>
      </c>
      <c r="UY37" s="75">
        <f>SUM(EK37*$UY$28)</f>
        <v>0</v>
      </c>
      <c r="UZ37" s="75">
        <f>SUM(EL37*$UZ$28)</f>
        <v>0</v>
      </c>
      <c r="VA37" s="75">
        <f>SUM(EM37*$VA$28)</f>
        <v>0</v>
      </c>
      <c r="VB37" s="75">
        <f>SUM(EN37*$VB$28)</f>
        <v>0</v>
      </c>
      <c r="VC37" s="75">
        <f>SUM(EO37*$VC$28)</f>
        <v>0</v>
      </c>
      <c r="VD37" s="75">
        <f>SUM(EP37*$VD$28)</f>
        <v>0</v>
      </c>
      <c r="VE37" s="75">
        <f>SUM(EQ37*$VE$28)</f>
        <v>0</v>
      </c>
      <c r="VF37" s="75">
        <f>SUM(ER37*$VF$28)</f>
        <v>0</v>
      </c>
      <c r="VG37" s="75">
        <f>SUM(ES37*$VG$28)</f>
        <v>0</v>
      </c>
      <c r="VH37" s="75">
        <f>SUM(ET37*$VH$28)</f>
        <v>0</v>
      </c>
      <c r="VI37" s="75">
        <f>SUM(EU37*$VI$28)</f>
        <v>0</v>
      </c>
      <c r="VJ37" s="75">
        <f>SUM(EV37*$VJ$28)</f>
        <v>0</v>
      </c>
      <c r="VK37" s="75">
        <f>SUM(EW37*$VK$28)</f>
        <v>0</v>
      </c>
      <c r="VL37" s="75">
        <f>SUM(EX37*$VL$28)</f>
        <v>0</v>
      </c>
      <c r="VM37" s="75">
        <f>SUM(EY37*$VM$28)</f>
        <v>0</v>
      </c>
      <c r="VN37" s="75">
        <f>SUM(EZ37*$VND$28)</f>
        <v>0</v>
      </c>
      <c r="VO37" s="75">
        <f>SUM(FA37*$VO$28)</f>
        <v>0</v>
      </c>
      <c r="VP37" s="75">
        <f>SUM(FB37*$VP$28)</f>
        <v>0</v>
      </c>
      <c r="VQ37" s="75">
        <f>SUM(FC37*$VQ$28)</f>
        <v>0</v>
      </c>
      <c r="VR37" s="75">
        <f>SUM(FD37*$VR$28)</f>
        <v>0</v>
      </c>
      <c r="VS37" s="75">
        <f>SUM(FE37*$VS$28)</f>
        <v>0</v>
      </c>
      <c r="VT37" s="75">
        <f>SUM(FF37*$VT$28)</f>
        <v>0</v>
      </c>
      <c r="VU37" s="75">
        <f>SUM(FG37*$VU$28)</f>
        <v>0</v>
      </c>
      <c r="VV37" s="75">
        <f>SUM(FH37*$VV$28)</f>
        <v>0</v>
      </c>
      <c r="VW37" s="75">
        <f>SUM(FI37*$VW$28)</f>
        <v>0</v>
      </c>
      <c r="VX37" s="75">
        <f>SUM(FJ37*$VX$28)</f>
        <v>0</v>
      </c>
      <c r="VY37" s="75">
        <f>SUM(FK37*$VY$28)</f>
        <v>0</v>
      </c>
      <c r="VZ37" s="75">
        <f>SUM(FL37*$VZ$28)</f>
        <v>0</v>
      </c>
      <c r="WA37" s="75">
        <f>SUM(FM37*$WA$28)</f>
        <v>0</v>
      </c>
      <c r="WB37" s="75">
        <f>SUM(FN37*$WB$28)</f>
        <v>0</v>
      </c>
      <c r="WC37" s="75">
        <f>SUM(FO37*$WC$28)</f>
        <v>0</v>
      </c>
      <c r="WD37" s="75">
        <f>SUM(FP37*$WD$28)</f>
        <v>0</v>
      </c>
      <c r="WE37" s="75">
        <f>SUM(FQ37*$WE$28)</f>
        <v>0</v>
      </c>
      <c r="WF37" s="75">
        <f>SUM(FR37*$WF$28)</f>
        <v>0</v>
      </c>
      <c r="WG37" s="75">
        <f>SUM(FS37*$WG$28)</f>
        <v>0</v>
      </c>
      <c r="WH37" s="75">
        <f>SUM(FT37*$WH$28)</f>
        <v>0</v>
      </c>
      <c r="WI37" s="75">
        <f>SUM(FU37*$WI$28)</f>
        <v>0</v>
      </c>
      <c r="WJ37" s="75">
        <f>SUM(FV37*$WJ$28)</f>
        <v>0</v>
      </c>
      <c r="WK37" s="75">
        <f>SUM(FW37*$WK$28)</f>
        <v>0</v>
      </c>
      <c r="WL37" s="75">
        <f>SUM(FX37*$WL$28)</f>
        <v>0</v>
      </c>
      <c r="WM37" s="75">
        <f>SUM(FY37*$WM$28)</f>
        <v>0</v>
      </c>
      <c r="WN37" s="75">
        <f>SUM(FZ37*$WN$28)</f>
        <v>0</v>
      </c>
      <c r="WO37" s="75">
        <f>SUM(GA37*$WO$28)</f>
        <v>0</v>
      </c>
      <c r="WP37" s="75">
        <f>SUM(GB37*$WP$28)</f>
        <v>0</v>
      </c>
      <c r="WQ37" s="75">
        <f>SUM(GC37*$WQ$28)</f>
        <v>0</v>
      </c>
      <c r="WR37" s="75">
        <f>SUM(GD37*$WR$28)</f>
        <v>0</v>
      </c>
      <c r="WS37" s="75">
        <f>SUM(GE37*$WS$28)</f>
        <v>0</v>
      </c>
      <c r="WT37" s="75">
        <f>SUM(GF37*$WT$28)</f>
        <v>0</v>
      </c>
      <c r="WU37" s="75">
        <f>SUM(GG37*$WU$28)</f>
        <v>0</v>
      </c>
      <c r="WV37" s="75">
        <f>SUM(GH37*$WV$28)</f>
        <v>0</v>
      </c>
      <c r="WW37" s="75">
        <f>SUM(GI37*$WW$28)</f>
        <v>0</v>
      </c>
      <c r="WX37" s="75">
        <f>SUM(GJ37*$WX$28)</f>
        <v>0</v>
      </c>
      <c r="WY37" s="75">
        <f>SUM(GK37*$WY$28)</f>
        <v>0</v>
      </c>
      <c r="WZ37" s="75">
        <f>SUM(GL37*$WZ$28)</f>
        <v>0</v>
      </c>
      <c r="XA37" s="75">
        <f>SUM(GM37*$XA$28)</f>
        <v>0</v>
      </c>
      <c r="XB37" s="75">
        <f>SUM(GN37*$XB$28)</f>
        <v>0</v>
      </c>
      <c r="XC37" s="75">
        <f>SUM(GO37*$XC$28)</f>
        <v>0</v>
      </c>
      <c r="XD37" s="75">
        <f>SUM(GP37*$XD$28)</f>
        <v>0</v>
      </c>
      <c r="XE37" s="75">
        <f>SUM(GQ37*$XE$28)</f>
        <v>0</v>
      </c>
      <c r="XF37" s="75">
        <f>SUM(GR37*$XF$28)</f>
        <v>0</v>
      </c>
      <c r="XG37" s="75">
        <f>SUM(GS37*$XG$28)</f>
        <v>0</v>
      </c>
      <c r="XH37" s="75">
        <f>SUM(GT37*$XH$28)</f>
        <v>0</v>
      </c>
      <c r="XI37" s="75">
        <f>SUM(GU37*$XI$28)</f>
        <v>0</v>
      </c>
      <c r="XJ37" s="75">
        <f>SUM(GV37*$XJ$28)</f>
        <v>0</v>
      </c>
      <c r="XK37" s="75">
        <f>SUM(GW37*$XK$28)</f>
        <v>0</v>
      </c>
      <c r="XL37" s="75">
        <f>SUM(GX37*$XL$28)</f>
        <v>0</v>
      </c>
      <c r="XM37" s="75">
        <f>SUM(GY37*$XM$28)</f>
        <v>0</v>
      </c>
      <c r="XN37" s="75">
        <f>SUM(GZ37*$XN$28)</f>
        <v>0</v>
      </c>
      <c r="XO37" s="75">
        <f>SUM(HA37*$XO$28)</f>
        <v>0</v>
      </c>
      <c r="XP37" s="75">
        <f>SUM(HB37*$XP$28)</f>
        <v>0</v>
      </c>
      <c r="XQ37" s="75">
        <f>SUM(HC37*$XQ$28)</f>
        <v>0</v>
      </c>
      <c r="XR37" s="75">
        <f>SUM(HD37*$XR$28)</f>
        <v>0</v>
      </c>
      <c r="XS37" s="75">
        <f>SUM(HE37*$XS$28)</f>
        <v>0</v>
      </c>
      <c r="XT37" s="75">
        <f>SUM(HF37*$XT$28)</f>
        <v>0</v>
      </c>
      <c r="XU37" s="75">
        <f>SUM(HG37*$XU$28)</f>
        <v>0</v>
      </c>
      <c r="XV37" s="75">
        <f>SUM(HH37*$XV$28)</f>
        <v>0</v>
      </c>
      <c r="XW37" s="75">
        <f>SUM(HI37*$XW$28)</f>
        <v>0</v>
      </c>
      <c r="XX37" s="75">
        <f>SUM(HJ37*$XX$28)</f>
        <v>0</v>
      </c>
      <c r="XY37" s="75">
        <f>SUM(HK37*$XY$28)</f>
        <v>0</v>
      </c>
      <c r="XZ37" s="75">
        <f>SUM(HL37*$XZ$28)</f>
        <v>0</v>
      </c>
      <c r="YA37" s="75">
        <f>SUM(HM37*$YA$28)</f>
        <v>0</v>
      </c>
      <c r="YB37" s="75">
        <f>SUM(HN37*$YB$28)</f>
        <v>0</v>
      </c>
      <c r="YC37" s="75">
        <f>SUM(HO37*$YC$28)</f>
        <v>0</v>
      </c>
      <c r="YD37" s="75">
        <f>SUM(HP37*$YD$28)</f>
        <v>0</v>
      </c>
      <c r="YE37" s="75">
        <f>SUM(HQ37*$YE$28)</f>
        <v>0</v>
      </c>
      <c r="YF37" s="75">
        <f>SUM(HR37*$YF$28)</f>
        <v>0</v>
      </c>
      <c r="YG37" s="75">
        <f>SUM(HS37*$YG$28)</f>
        <v>0</v>
      </c>
      <c r="YH37" s="75">
        <f>SUM(HT37*$YH$28)</f>
        <v>0</v>
      </c>
      <c r="YI37" s="75">
        <f>SUM(HU37*$YI$28)</f>
        <v>0</v>
      </c>
      <c r="YJ37" s="75">
        <f>SUM(HV37*$YJ$28)</f>
        <v>0</v>
      </c>
      <c r="YK37" s="75">
        <f>SUM(HW37*$YK$28)</f>
        <v>0</v>
      </c>
      <c r="YL37" s="75">
        <f>SUM(HX37*$YL$28)</f>
        <v>0</v>
      </c>
      <c r="YM37" s="75">
        <f>SUM(HY37*$YM$28)</f>
        <v>0</v>
      </c>
      <c r="YN37" s="75">
        <f>SUM(HZ37*$YN$28)</f>
        <v>0</v>
      </c>
      <c r="YO37" s="75">
        <f>SUM(IA37*$YO$28)</f>
        <v>0</v>
      </c>
      <c r="YP37" s="75">
        <f>SUM(IB37*$YP$28)</f>
        <v>0</v>
      </c>
      <c r="YQ37" s="75">
        <f>SUM(IC37*$YQ$28)</f>
        <v>0</v>
      </c>
      <c r="YR37" s="75">
        <f>SUM(ID37*$YR$28)</f>
        <v>0</v>
      </c>
      <c r="YS37" s="75">
        <f>SUM(IE37*$YS$28)</f>
        <v>0</v>
      </c>
      <c r="YT37" s="75">
        <f>SUM(IF37*$YT$28)</f>
        <v>0</v>
      </c>
      <c r="YU37" s="75">
        <f>SUM(IG37*$YU$28)</f>
        <v>0</v>
      </c>
      <c r="YV37" s="75">
        <f>SUM(IH37*$YV$28)</f>
        <v>0</v>
      </c>
      <c r="YW37" s="75">
        <f>SUM(II37*$YW$28)</f>
        <v>0</v>
      </c>
      <c r="YX37" s="75">
        <f>SUM(IJ37*$YX$28)</f>
        <v>0</v>
      </c>
      <c r="YY37" s="75">
        <f>SUM(IK37*$YY$28)</f>
        <v>0</v>
      </c>
      <c r="YZ37" s="75">
        <f>SUM(IL37*$YZ$28)</f>
        <v>0</v>
      </c>
      <c r="ZA37" s="75">
        <f>SUM(IM37*$ZA$28)</f>
        <v>0</v>
      </c>
      <c r="ZB37" s="75">
        <f>SUM(IN37*$ZB$28)</f>
        <v>0</v>
      </c>
      <c r="ZC37" s="75">
        <f>SUM(IO37*$ZC$28)</f>
        <v>0</v>
      </c>
      <c r="ZD37" s="75">
        <f>SUM(IP37*$ZD$28)</f>
        <v>0</v>
      </c>
      <c r="ZE37" s="75">
        <f>SUM(IQ37*$ZE$28)</f>
        <v>0</v>
      </c>
      <c r="ZF37" s="75">
        <f>SUM(IR37*$ZF$28)</f>
        <v>0</v>
      </c>
      <c r="ZG37" s="75">
        <f>SUM(IS37*$ZG$28)</f>
        <v>0</v>
      </c>
      <c r="ZH37" s="75">
        <f>SUM(IT37*$ZH$28)</f>
        <v>0</v>
      </c>
      <c r="ZI37" s="75">
        <f>SUM(IU37*$ZI$28)</f>
        <v>0</v>
      </c>
      <c r="ZJ37" s="75">
        <f>SUM(IV37*$ZJ$28)</f>
        <v>0</v>
      </c>
      <c r="ZK37" s="75">
        <f>SUM(IW37*$ZK$28)</f>
        <v>0</v>
      </c>
      <c r="ZL37" s="75">
        <f>SUM(IX37*$ZL$28)</f>
        <v>0</v>
      </c>
      <c r="ZM37" s="75">
        <f>SUM(IY37*$ZM$28)</f>
        <v>0</v>
      </c>
      <c r="ZN37" s="75">
        <f>SUM(IZ37*$ZN$28)</f>
        <v>0</v>
      </c>
      <c r="ZO37" s="75">
        <f>SUM(JA37*$ZO$28)</f>
        <v>0</v>
      </c>
      <c r="ZP37" s="75">
        <f>SUM(JB37*$ZP$28)</f>
        <v>0</v>
      </c>
      <c r="ZQ37" s="75">
        <f>SUM(JC37*$ZQ$28)</f>
        <v>0</v>
      </c>
      <c r="ZR37" s="75">
        <f>SUM(JD37*$ZR$28)</f>
        <v>0</v>
      </c>
      <c r="ZS37" s="75">
        <f>SUM(JE37*$ZS$28)</f>
        <v>0</v>
      </c>
      <c r="ZT37" s="75">
        <f>SUM(JF37*$ZT$28)</f>
        <v>0</v>
      </c>
      <c r="ZU37" s="75">
        <f>SUM(JG37*$ZU$28)</f>
        <v>0</v>
      </c>
      <c r="ZV37" s="75">
        <f>SUM(JH37*$ZV$28)</f>
        <v>0</v>
      </c>
      <c r="ZW37" s="75">
        <f>SUM(JI37*$ZW$28)</f>
        <v>0</v>
      </c>
      <c r="ZX37" s="75">
        <f>SUM(JJ37*$ZX$28)</f>
        <v>0</v>
      </c>
      <c r="ZY37" s="75">
        <f>SUM(JK37*$ZY$28)</f>
        <v>0</v>
      </c>
      <c r="ZZ37" s="75">
        <f>SUM(JL37*$ZZ$28)</f>
        <v>0</v>
      </c>
      <c r="AAA37" s="75">
        <f>SUM(JM37*$AAA$28)</f>
        <v>0</v>
      </c>
      <c r="AAB37" s="75">
        <f>SUM(JN37*$AAB$28)</f>
        <v>0</v>
      </c>
      <c r="AAC37" s="75">
        <f>SUM(JO37*$AAC$28)</f>
        <v>0</v>
      </c>
      <c r="AAD37" s="75">
        <f>SUM(JP37*$AAD$28)</f>
        <v>0</v>
      </c>
      <c r="AAE37" s="75">
        <f>SUM(JQ37*$AAE$28)</f>
        <v>0</v>
      </c>
      <c r="AAF37" s="75">
        <f>SUM(JR37*$AAF$28)</f>
        <v>0</v>
      </c>
      <c r="AAG37" s="75">
        <f>SUM(JS37*$AAG$28)</f>
        <v>0</v>
      </c>
      <c r="AAH37" s="75">
        <f>SUM(JT37*$AAH$28)</f>
        <v>0</v>
      </c>
      <c r="AAI37" s="75">
        <f>SUM(JU37*$AAI$28)</f>
        <v>0</v>
      </c>
      <c r="AAJ37" s="75">
        <f>SUM(JV37*$AAJ$28)</f>
        <v>0</v>
      </c>
      <c r="AAK37" s="75">
        <f>SUM(JW37*$AAK$28)</f>
        <v>0</v>
      </c>
      <c r="AAL37" s="75">
        <f>SUM(JX37*$AAL$28)</f>
        <v>0</v>
      </c>
      <c r="AAM37" s="75">
        <f>SUM(JY37*$AAM$28)</f>
        <v>0</v>
      </c>
      <c r="AAN37" s="75">
        <f>SUM(JZ37*$AAN$28)</f>
        <v>0</v>
      </c>
      <c r="AAO37" s="75">
        <f>SUM(KA37*$AAO$28)</f>
        <v>0</v>
      </c>
      <c r="AAP37" s="75">
        <f>SUM(KB37*$AAP$28)</f>
        <v>0</v>
      </c>
      <c r="AAQ37" s="75">
        <f>SUM(KC37*$AAQ$28)</f>
        <v>0</v>
      </c>
      <c r="AAR37" s="75">
        <f>SUM(KD37*$AAR$28)</f>
        <v>0</v>
      </c>
      <c r="AAS37" s="75">
        <f>SUM(KE37*$AAS$28)</f>
        <v>0</v>
      </c>
      <c r="AAT37" s="75">
        <f>SUM(KF37*$AAT$28)</f>
        <v>0</v>
      </c>
      <c r="AAU37" s="75">
        <f>SUM(KG37*$AAU$28)</f>
        <v>0</v>
      </c>
      <c r="AAV37" s="75">
        <f>SUM(KH37*$AAV$28)</f>
        <v>0</v>
      </c>
      <c r="AAW37" s="75">
        <f>SUM(KI37*$AAW$28)</f>
        <v>0</v>
      </c>
      <c r="AAX37" s="75">
        <f>SUM(KJ37*$AAX$28)</f>
        <v>0</v>
      </c>
      <c r="AAY37" s="75">
        <f>SUM(KK37*$AAY$28)</f>
        <v>0</v>
      </c>
      <c r="AAZ37" s="75">
        <f>SUM(KL37*$AAZ$28)</f>
        <v>0</v>
      </c>
      <c r="ABA37" s="75">
        <f>SUM(KM37*$ABA$28)</f>
        <v>0</v>
      </c>
      <c r="ABB37" s="75">
        <f>SUM(KN37*$ABB$28)</f>
        <v>0</v>
      </c>
      <c r="ABC37" s="75">
        <f>SUM(KO37*$ABC$28)</f>
        <v>0</v>
      </c>
      <c r="ABD37" s="75">
        <f>SUM(KP37*$ABD$28)</f>
        <v>0</v>
      </c>
      <c r="ABE37" s="75">
        <f>SUM(KQ37*$ABE$28)</f>
        <v>0</v>
      </c>
      <c r="ABF37" s="75">
        <f>SUM(KR37*$ABF$28)</f>
        <v>0</v>
      </c>
      <c r="ABG37" s="75">
        <f>SUM(KS37*$ABG$28)</f>
        <v>0</v>
      </c>
      <c r="ABH37" s="75">
        <f>SUM(KT37*$ABH$28)</f>
        <v>0</v>
      </c>
      <c r="ABI37" s="75">
        <f>SUM(KU37*$ABI$28)</f>
        <v>0</v>
      </c>
      <c r="ABJ37" s="75">
        <f>SUM(KV37*$ABJ$28)</f>
        <v>0</v>
      </c>
      <c r="ABK37" s="75">
        <f>SUM(KW37*$ABK$28)</f>
        <v>0</v>
      </c>
      <c r="ABL37" s="75">
        <f>SUM(KX37*$ABL$28)</f>
        <v>76585.5</v>
      </c>
      <c r="ABM37" s="75">
        <f>SUM(KY37*$ABM$28)</f>
        <v>0</v>
      </c>
      <c r="ABN37" s="75">
        <f>SUM(KZ37*$ABN$28)</f>
        <v>44846.55</v>
      </c>
      <c r="ABO37" s="75">
        <f>SUM(LA37*$ABO$28)</f>
        <v>0</v>
      </c>
      <c r="ABP37" s="75">
        <f>SUM(LB37*$ABP$28)</f>
        <v>0</v>
      </c>
      <c r="ABQ37" s="75">
        <f>SUM(LC37*$ABQ$28)</f>
        <v>0</v>
      </c>
      <c r="ABR37" s="75">
        <f>SUM(LD37*$ABR$28)</f>
        <v>2356.4</v>
      </c>
      <c r="ABS37" s="75">
        <f>SUM(LE37*$ABS$28)</f>
        <v>0</v>
      </c>
      <c r="ABT37" s="75">
        <f>SUM(LF37*$ABT$28)</f>
        <v>0</v>
      </c>
      <c r="ABU37" s="75">
        <f>SUM(LG37*$ABU$28)</f>
        <v>0</v>
      </c>
      <c r="ABV37" s="75">
        <f>SUM(LH37*$ABV$28)</f>
        <v>0</v>
      </c>
      <c r="ABW37" s="75">
        <f>SUM(LI37*$ABW$28)</f>
        <v>0</v>
      </c>
      <c r="ABX37" s="75">
        <f>SUM(LJ37*$ABX$28)</f>
        <v>0</v>
      </c>
      <c r="ABY37" s="75">
        <f>SUM(LK37*$ABY$28)</f>
        <v>0</v>
      </c>
      <c r="ABZ37" s="75">
        <f>SUM(LL37*$ABZ$28)</f>
        <v>0</v>
      </c>
      <c r="ACA37" s="75">
        <f>SUM(LM37*$ACA$28)</f>
        <v>0</v>
      </c>
      <c r="ACB37" s="75">
        <f>SUM(LN37*$ACB$28)</f>
        <v>0</v>
      </c>
      <c r="ACC37" s="75">
        <f>SUM(LO37*$ACC$28)</f>
        <v>0</v>
      </c>
      <c r="ACD37" s="75">
        <f>SUM(LP37*$ACD$28)</f>
        <v>0</v>
      </c>
      <c r="ACE37" s="75">
        <f>SUM(LQ37*$ACE$28)</f>
        <v>0</v>
      </c>
      <c r="ACF37" s="75">
        <f>SUM(LR37*$ACF$28)</f>
        <v>0</v>
      </c>
      <c r="ACG37" s="75">
        <f>SUM(LS37*$ACG$28)</f>
        <v>0</v>
      </c>
      <c r="ACH37" s="75">
        <f>SUM(LT37*$ACH$28)</f>
        <v>0</v>
      </c>
      <c r="ACI37" s="75">
        <f>SUM(LU37*$ACI$28)</f>
        <v>0</v>
      </c>
      <c r="ACJ37" s="75">
        <f>SUM(LV37*$ACJ$28)</f>
        <v>0</v>
      </c>
      <c r="ACK37" s="75">
        <f>SUM(LW37*$ACK$28)</f>
        <v>0</v>
      </c>
      <c r="ACL37" s="75">
        <f>SUM(LX37*$ACL$28)</f>
        <v>0</v>
      </c>
      <c r="ACM37" s="75">
        <f>SUM(LY37*$ACM$28)</f>
        <v>0</v>
      </c>
      <c r="ACN37" s="75">
        <f>SUM(LZ37*$ACN$28)</f>
        <v>0</v>
      </c>
      <c r="ACO37" s="75">
        <f>SUM(MA37*$ACO$28)</f>
        <v>0</v>
      </c>
      <c r="ACP37" s="75">
        <f>SUM(MB37*$ACP$28)</f>
        <v>0</v>
      </c>
      <c r="ACQ37" s="75">
        <f>SUM(MC37*$ACQ$28)</f>
        <v>0</v>
      </c>
      <c r="ACR37" s="75">
        <f>SUM(MD37*$ACR$28)</f>
        <v>0</v>
      </c>
      <c r="ACS37" s="75">
        <f>SUM(ME37*$ACS$28)</f>
        <v>0</v>
      </c>
      <c r="ACT37" s="75">
        <f>SUM(MF37*$ACT$28)</f>
        <v>0</v>
      </c>
      <c r="ACU37" s="75">
        <f>SUM(MG37*$ACU$28)</f>
        <v>0</v>
      </c>
      <c r="ACV37" s="75">
        <f>SUM(MH37*$ACV$28)</f>
        <v>0</v>
      </c>
      <c r="ACW37" s="75">
        <f>SUM(MI37*$ACW$28)</f>
        <v>0</v>
      </c>
      <c r="ACX37" s="75">
        <f>SUM(MJ37*$ACX$28)</f>
        <v>0</v>
      </c>
      <c r="ACY37" s="75">
        <f>SUM(MK37*$ACY$28)</f>
        <v>0</v>
      </c>
      <c r="ACZ37" s="75">
        <f>SUM(ML37*$ACZ$28)</f>
        <v>0</v>
      </c>
      <c r="ADA37" s="75">
        <f>SUM(MM37*$ADA$28)</f>
        <v>0</v>
      </c>
      <c r="ADB37" s="75">
        <f>SUM(MN37*$ADB$28)</f>
        <v>0</v>
      </c>
      <c r="ADC37" s="75">
        <f>SUM(MO37*$ADC$28)</f>
        <v>0</v>
      </c>
      <c r="ADD37" s="75">
        <f>SUM(MP37*$ADD$28)</f>
        <v>0</v>
      </c>
      <c r="ADE37" s="75">
        <f>SUM(MQ37*$ADE$28)</f>
        <v>0</v>
      </c>
      <c r="ADF37" s="75">
        <f>SUM(MR37*$ADF$28)</f>
        <v>0</v>
      </c>
      <c r="ADG37" s="75">
        <f>SUM(MS37*$ADG$28)</f>
        <v>0</v>
      </c>
      <c r="ADH37" s="75">
        <f>SUM(MT37*$ADH$28)</f>
        <v>0</v>
      </c>
      <c r="ADI37" s="75">
        <f>SUM(MU37*$ADI$28)</f>
        <v>0</v>
      </c>
      <c r="ADJ37" s="75">
        <f>SUM(MV37*$ADJ$28)</f>
        <v>0</v>
      </c>
      <c r="ADK37" s="75">
        <f>SUM(MW37*$ADK$28)</f>
        <v>0</v>
      </c>
      <c r="ADL37" s="75">
        <f>SUM(MX37*$ADL$28)</f>
        <v>0</v>
      </c>
      <c r="ADM37" s="75">
        <f>SUM(MY37*$ADM$28)</f>
        <v>0</v>
      </c>
      <c r="ADN37" s="75">
        <f>SUM(MZ37*$ADN$28)</f>
        <v>0</v>
      </c>
      <c r="ADO37" s="75">
        <f>SUM(NA37*$ADO$28)</f>
        <v>0</v>
      </c>
      <c r="ADP37" s="75">
        <f>SUM(NB37*$ADP$28)</f>
        <v>0</v>
      </c>
      <c r="ADQ37" s="75">
        <f>SUM(NC37*$ADQ$28)</f>
        <v>0</v>
      </c>
      <c r="ADR37" s="75">
        <f>SUM(ND37*$ADR$28)</f>
        <v>0</v>
      </c>
      <c r="ADS37" s="75">
        <f>SUM(NE37*$ADS$28)</f>
        <v>0</v>
      </c>
      <c r="ADT37" s="75">
        <f>SUM(NF37*$ADT$28)</f>
        <v>0</v>
      </c>
      <c r="ADU37" s="75">
        <f>SUM(NG37*$ADU$28)</f>
        <v>0</v>
      </c>
      <c r="ADV37" s="75">
        <f>SUM(NH37*$ADV$28)</f>
        <v>0</v>
      </c>
      <c r="ADW37" s="75">
        <f>SUM(NI37*$ADW$28)</f>
        <v>0</v>
      </c>
      <c r="ADX37" s="75">
        <f>SUM(NJ37*$ADX$28)</f>
        <v>0</v>
      </c>
      <c r="ADY37" s="75">
        <f>SUM(NK37*$ADY$28)</f>
        <v>0</v>
      </c>
      <c r="ADZ37" s="75">
        <f>SUM(NL37*$ADZ$28)</f>
        <v>0</v>
      </c>
      <c r="AEA37" s="75">
        <f>SUM(NM37*$AEA$28)</f>
        <v>0</v>
      </c>
      <c r="AEB37" s="75">
        <f>SUM(NN37*$AEB$28)</f>
        <v>0</v>
      </c>
      <c r="AEC37" s="75">
        <f>SUM(NO37*$AEC$28)</f>
        <v>0</v>
      </c>
      <c r="AED37" s="75">
        <f>SUM(NP37*$AED$28)</f>
        <v>0</v>
      </c>
      <c r="AEE37" s="75">
        <f>SUM(NQ37*$AEE$28)</f>
        <v>0</v>
      </c>
      <c r="AEF37" s="75">
        <f>SUM(NR37*$AEF$28)</f>
        <v>0</v>
      </c>
      <c r="AEG37" s="75">
        <f>SUM(NS37*$AEG$28)</f>
        <v>0</v>
      </c>
      <c r="AEH37" s="75">
        <f>SUM(NT37*$AEH$28)</f>
        <v>0</v>
      </c>
      <c r="AEI37" s="75">
        <f>SUM(NU37*$AEI$28)</f>
        <v>0</v>
      </c>
      <c r="AEJ37" s="75">
        <f>SUM(NV37*$AEJ$28)</f>
        <v>0</v>
      </c>
      <c r="AEK37" s="75">
        <f>SUM(NW37*$AEK$28)</f>
        <v>0</v>
      </c>
      <c r="AEL37" s="75">
        <f>SUM(NX37*$AEL$28)</f>
        <v>0</v>
      </c>
      <c r="AEM37" s="75">
        <f>SUM(NY37*$AEM$28)</f>
        <v>0</v>
      </c>
      <c r="AEN37" s="75">
        <f>SUM(NZ37*$AEN$28)</f>
        <v>0</v>
      </c>
      <c r="AEO37" s="75">
        <f>SUM(OA37*$AEO$28)</f>
        <v>0</v>
      </c>
      <c r="AEP37" s="75">
        <f>SUM(OB37*$AEP$28)</f>
        <v>0</v>
      </c>
      <c r="AEQ37" s="75">
        <f>SUM(OC37*$AEQ$28)</f>
        <v>0</v>
      </c>
      <c r="AER37" s="75">
        <f>SUM(OD37*$AER$28)</f>
        <v>39.200000000000003</v>
      </c>
      <c r="AES37" s="75">
        <f>SUM(OE37*$AES$28)</f>
        <v>0</v>
      </c>
      <c r="AET37" s="75">
        <f>SUM(OF37*$AET$28)</f>
        <v>0</v>
      </c>
      <c r="AEU37" s="75">
        <f>SUM(OG37*$AEU$28)</f>
        <v>0</v>
      </c>
      <c r="AEV37" s="75">
        <f>SUM(OH37*$AEV$28)</f>
        <v>98</v>
      </c>
      <c r="AEW37" s="75">
        <f>SUM(OI37*$AEW$28)</f>
        <v>0</v>
      </c>
      <c r="AEX37" s="75">
        <f>SUM(OJ37*$AEX$28)</f>
        <v>1848</v>
      </c>
      <c r="AEY37" s="75">
        <f>SUM(OK37*$AEY$28)</f>
        <v>0</v>
      </c>
      <c r="AEZ37" s="75">
        <f>SUM(OL37*$AEZ$28)</f>
        <v>0</v>
      </c>
      <c r="AFA37" s="75">
        <f>SUM(OM37*$AFA$28)</f>
        <v>0</v>
      </c>
      <c r="AFB37" s="75">
        <f>SUM(ON37*$AFB$28)</f>
        <v>0</v>
      </c>
      <c r="AFC37" s="75">
        <f>SUM(OO37*$AFC$28)</f>
        <v>0</v>
      </c>
      <c r="AFD37" s="75">
        <f>SUM(OP37*$AFD$28)</f>
        <v>0</v>
      </c>
      <c r="AFE37" s="75">
        <f>SUM(OQ37*$AFE$28)</f>
        <v>0</v>
      </c>
      <c r="AFF37" s="75">
        <f>SUM(OR37*$AFF$28)</f>
        <v>0</v>
      </c>
      <c r="AFG37" s="75">
        <f>SUM(OS37*$AFG$28)</f>
        <v>0</v>
      </c>
      <c r="AFH37" s="75">
        <f>SUM(OT37*$AFH$28)</f>
        <v>0</v>
      </c>
      <c r="AFI37" s="75">
        <f>SUM(OU37*$AFI$28)</f>
        <v>0</v>
      </c>
      <c r="AFJ37" s="75">
        <f>SUM(OV37*$AFJ$28)</f>
        <v>0</v>
      </c>
      <c r="AFK37" s="75">
        <f>SUM(OW37*$AFK$28)</f>
        <v>0</v>
      </c>
      <c r="AFL37" s="75">
        <f>SUM(OX37*$AFL$28)</f>
        <v>0</v>
      </c>
      <c r="AFM37" s="75">
        <f>SUM(OY37*$AFM$28)</f>
        <v>0</v>
      </c>
      <c r="AFN37" s="75">
        <f>SUM(OZ37*$AFN$28)</f>
        <v>0</v>
      </c>
      <c r="AFO37" s="75">
        <f>SUM(PA37*$AFO$28)</f>
        <v>0</v>
      </c>
      <c r="AFP37" s="75">
        <f>SUM(PB37*$AFP$28)</f>
        <v>0</v>
      </c>
      <c r="AFQ37" s="75">
        <f>SUM(PC37*$AFQ$28)</f>
        <v>0</v>
      </c>
      <c r="AFR37" s="75">
        <f>SUM(PD37*$AFR$28)</f>
        <v>0</v>
      </c>
      <c r="AFS37" s="75">
        <f>SUM(PE37*$AFS$28)</f>
        <v>0</v>
      </c>
      <c r="AFT37" s="75">
        <f>SUM(PF37*$AFT$28)</f>
        <v>0</v>
      </c>
      <c r="AFU37" s="75">
        <f>SUM(PG37*$AFU$28)</f>
        <v>2142</v>
      </c>
      <c r="AFV37" s="75">
        <f>SUM(PH37*$AFV$28)</f>
        <v>0</v>
      </c>
      <c r="AFW37" s="75">
        <f>SUM(PI37*$AFW$28)</f>
        <v>0</v>
      </c>
      <c r="AFX37" s="75">
        <f>SUM(PJ37*$AFX$28)</f>
        <v>0</v>
      </c>
      <c r="AFY37" s="75">
        <f>SUM(PK37*$AFY$28)</f>
        <v>0</v>
      </c>
      <c r="AFZ37" s="75">
        <f>SUM(PL37*$AFZ$28)</f>
        <v>0</v>
      </c>
      <c r="AGA37" s="75">
        <f>SUM(PM37*$AGA$28)</f>
        <v>0</v>
      </c>
      <c r="AGB37" s="75">
        <f>SUM(PN37*$AGB$28)</f>
        <v>0</v>
      </c>
      <c r="AGC37" s="75">
        <f>SUM(PO37*$AGC$28)</f>
        <v>0</v>
      </c>
      <c r="AGD37" s="75">
        <f>SUM(PP37*$AGD$28)</f>
        <v>0</v>
      </c>
      <c r="AGE37" s="75">
        <f>SUM(PQ37*$AGE$28)</f>
        <v>0</v>
      </c>
      <c r="AGF37" s="75">
        <f>SUM(PR37*$AGF$28)</f>
        <v>0</v>
      </c>
      <c r="AGG37" s="75">
        <f>SUM(PS37*$AGG$28)</f>
        <v>0</v>
      </c>
      <c r="AGH37" s="75">
        <f>SUM(PT37*$AGH$28)</f>
        <v>0</v>
      </c>
      <c r="AGI37" s="75">
        <f>SUM(PU37*$AGI$28)</f>
        <v>0</v>
      </c>
      <c r="AGJ37" s="75">
        <f>SUM(PV37*$AGJ$28)</f>
        <v>0</v>
      </c>
      <c r="AGK37" s="75">
        <f>SUM(PW37*$AGK$28)</f>
        <v>0</v>
      </c>
      <c r="AGL37" s="75">
        <f>SUM(PX37*$AGL$28)</f>
        <v>0</v>
      </c>
      <c r="AGM37" s="75">
        <f>SUM(PY37*$AGM$28)</f>
        <v>0</v>
      </c>
      <c r="AGN37" s="75">
        <f>SUM(PZ37*$AGN$28)</f>
        <v>0</v>
      </c>
      <c r="AGO37" s="75">
        <f>SUM(QA37*$AGO$28)</f>
        <v>0</v>
      </c>
      <c r="AGP37" s="75">
        <f>SUM(QB37*$AGP$28)</f>
        <v>0</v>
      </c>
      <c r="AGQ37" s="75">
        <f>SUM(QC37*$AGQ$28)</f>
        <v>0</v>
      </c>
      <c r="AGR37" s="75">
        <f>SUM(QD37*$AGR$28)</f>
        <v>0</v>
      </c>
      <c r="AGS37" s="75">
        <f>SUM(QE37*$AGS$28)</f>
        <v>0</v>
      </c>
      <c r="AGT37" s="75">
        <f>SUM(QF37*$AGT$28)</f>
        <v>0</v>
      </c>
      <c r="AGU37" s="75">
        <f>SUM(QG37*$AGU$28)</f>
        <v>0</v>
      </c>
      <c r="AGV37" s="75">
        <f>SUM(QH37*$AGV$28)</f>
        <v>0</v>
      </c>
      <c r="AGW37" s="75">
        <f>SUM(QI37*$AGW$28)</f>
        <v>0</v>
      </c>
      <c r="AGX37" s="75">
        <f>SUM(QJ37*$AGX$28)</f>
        <v>0</v>
      </c>
      <c r="AGY37" s="75">
        <f>SUM(QK37*$AGY$28)</f>
        <v>0</v>
      </c>
      <c r="AGZ37" s="75">
        <f>SUM(QL37*$AGZ$28)</f>
        <v>0</v>
      </c>
      <c r="AHA37" s="75">
        <f>SUM(QM37*$AHA$28)</f>
        <v>0</v>
      </c>
      <c r="AHB37" s="75">
        <f>SUM(QN37*$AHB$28)</f>
        <v>0</v>
      </c>
      <c r="AHC37" s="75">
        <f>SUM(QO37*$AHC$28)</f>
        <v>0</v>
      </c>
      <c r="AHD37" s="75">
        <f>SUM(QP37*$AHD$28)</f>
        <v>0</v>
      </c>
      <c r="AHE37" s="75">
        <f>SUM(QQ37*$AHE$28)</f>
        <v>0</v>
      </c>
      <c r="AHF37" s="75">
        <f>SUM(QR37*$AHF$28)</f>
        <v>0</v>
      </c>
      <c r="AHG37" s="75">
        <f>SUM(QS37*$AHG$28)</f>
        <v>0</v>
      </c>
      <c r="AHH37" s="75">
        <f>SUM(QT37*$AHH$28)</f>
        <v>0</v>
      </c>
      <c r="AHI37" s="75">
        <f>SUM(QU37*$AHI$28)</f>
        <v>0</v>
      </c>
      <c r="AHJ37" s="75">
        <f>SUM(QV37*$AHJ$28)</f>
        <v>0</v>
      </c>
      <c r="AHK37" s="75">
        <f>SUM(QW37*$AHK$28)</f>
        <v>0</v>
      </c>
      <c r="AHL37" s="75">
        <f>SUM(QX37*$AHL$28)</f>
        <v>0</v>
      </c>
      <c r="AHM37" s="75">
        <f>SUM(QY37*$AHM$28)</f>
        <v>0</v>
      </c>
      <c r="AHN37" s="75">
        <f>SUM(QZ37*$AHN$28)</f>
        <v>0</v>
      </c>
      <c r="AHO37" s="75">
        <f>SUM(RA37*$AHO$28)</f>
        <v>0</v>
      </c>
      <c r="AHP37" s="75">
        <f>SUM(RB37*$AHP$28)</f>
        <v>0</v>
      </c>
      <c r="AHQ37" s="75">
        <f>SUM(RC37*$AHQ$28)</f>
        <v>0</v>
      </c>
      <c r="AHT37" s="22">
        <f>SUM(AS37:KN37)</f>
        <v>0</v>
      </c>
      <c r="AHU37" s="22">
        <f>SUM(KO37:KV37)</f>
        <v>0</v>
      </c>
      <c r="AHV37" s="22">
        <f>SUM(KW37:MD37)</f>
        <v>47.839999999999996</v>
      </c>
      <c r="AHW37" s="22">
        <f>SUM(ME37:NL37)</f>
        <v>0</v>
      </c>
      <c r="AHX37" s="22">
        <f>SUM(NM37:NT37)</f>
        <v>0</v>
      </c>
      <c r="AHY37" s="22">
        <f>SUM(NU37:OJ37)</f>
        <v>7.09</v>
      </c>
      <c r="AHZ37" s="22">
        <f>SUM(OK37:RC37)</f>
        <v>9.9700000000000006</v>
      </c>
      <c r="AIA37" s="22">
        <f>SUM(AHT37:AHZ37)</f>
        <v>64.899999999999991</v>
      </c>
      <c r="AIB37" s="77">
        <f>SUM(AHT37/AIA37)</f>
        <v>0</v>
      </c>
      <c r="AIC37" s="77">
        <f>SUM(AHU37/AIA37)</f>
        <v>0</v>
      </c>
      <c r="AID37" s="77">
        <f>SUM(AHV37/AIA37)</f>
        <v>0.73713405238828966</v>
      </c>
      <c r="AIE37" s="77">
        <f>SUM(AHW37/AIA37)</f>
        <v>0</v>
      </c>
      <c r="AIF37" s="77">
        <f>SUM(AHX37/AIA37)</f>
        <v>0</v>
      </c>
      <c r="AIG37" s="77">
        <f>SUM(AHY37/AIA37)</f>
        <v>0.10924499229583977</v>
      </c>
      <c r="AIH37" s="77">
        <f>SUM(AHZ37/AIA37)</f>
        <v>0.15362095531587061</v>
      </c>
      <c r="AII37" s="22" t="s">
        <v>582</v>
      </c>
      <c r="AIK37" s="75">
        <f>SUM(RG37:AHQ37)</f>
        <v>127915.65</v>
      </c>
      <c r="AIL37" s="75">
        <f>AE37</f>
        <v>0</v>
      </c>
      <c r="AIM37" s="75">
        <f>SUM(AFZ37:AHD37)</f>
        <v>0</v>
      </c>
      <c r="AIN37" s="75">
        <f>SUM(AIK37-AIM37)</f>
        <v>127915.65</v>
      </c>
      <c r="AIO37" s="75">
        <f>SUM(AIL37+AIM37)</f>
        <v>0</v>
      </c>
      <c r="AIP37" s="23">
        <f>SUM(AIO37/AIN37)</f>
        <v>0</v>
      </c>
    </row>
    <row r="38" spans="5:926" ht="23.25" customHeight="1" x14ac:dyDescent="0.2">
      <c r="E38" s="72"/>
      <c r="J38" s="20">
        <v>2019</v>
      </c>
      <c r="K38" s="20">
        <v>56</v>
      </c>
      <c r="L38" s="73">
        <v>43476</v>
      </c>
      <c r="M38" s="20">
        <v>1306600</v>
      </c>
      <c r="N38" s="21">
        <v>1306701</v>
      </c>
      <c r="O38" s="21" t="s">
        <v>697</v>
      </c>
      <c r="P38" s="21" t="s">
        <v>732</v>
      </c>
      <c r="Q38" s="68" t="s">
        <v>733</v>
      </c>
      <c r="R38" s="22">
        <v>13</v>
      </c>
      <c r="S38" s="22">
        <v>4</v>
      </c>
      <c r="T38" s="22">
        <v>9</v>
      </c>
      <c r="U38" s="68" t="s">
        <v>698</v>
      </c>
      <c r="V38" s="22" t="s">
        <v>734</v>
      </c>
      <c r="X38" s="22">
        <v>294.52999999999997</v>
      </c>
      <c r="Y38" s="74">
        <f>SUM(AK38/X38)</f>
        <v>3109.7214205683636</v>
      </c>
      <c r="Z38" s="75">
        <v>614510</v>
      </c>
      <c r="AA38" s="75">
        <v>0</v>
      </c>
      <c r="AB38" s="75">
        <v>0</v>
      </c>
      <c r="AC38" s="75">
        <f>SUM(Z38:AB38)</f>
        <v>614510</v>
      </c>
      <c r="AD38" s="75">
        <v>614510</v>
      </c>
      <c r="AE38" s="75">
        <v>0</v>
      </c>
      <c r="AF38" s="75">
        <v>0</v>
      </c>
      <c r="AG38" s="75">
        <f>SUM(AD38:AF38)</f>
        <v>614510</v>
      </c>
      <c r="AH38" s="74">
        <v>915906.25</v>
      </c>
      <c r="AI38" s="74">
        <v>0</v>
      </c>
      <c r="AJ38" s="74">
        <v>0</v>
      </c>
      <c r="AK38" s="76">
        <f>SUM(AH38-(AI38+AJ38))</f>
        <v>915906.25</v>
      </c>
      <c r="AL38" s="23">
        <f>SUM(AD38/AK38)</f>
        <v>0.67093111330990485</v>
      </c>
      <c r="AM38" s="77">
        <f>ABS(AL38-$A$7)</f>
        <v>5.8230057837760696E-2</v>
      </c>
      <c r="AN38" s="77">
        <f>ABS(AL38-$A$9)</f>
        <v>6.5836956040560057E-2</v>
      </c>
      <c r="AO38" s="77">
        <f>SUMSQ(AN38)</f>
        <v>4.3345047806866372E-3</v>
      </c>
      <c r="AP38" s="75">
        <f>AK38^2</f>
        <v>838884258789.0625</v>
      </c>
      <c r="AQ38" s="74">
        <f>AG38^2</f>
        <v>377622540100</v>
      </c>
      <c r="AR38" s="75">
        <f>AG38*AK38</f>
        <v>562833549687.5</v>
      </c>
      <c r="KW38" s="22">
        <v>109.35</v>
      </c>
      <c r="KX38" s="22">
        <v>72.27</v>
      </c>
      <c r="KY38" s="22">
        <v>15.23</v>
      </c>
      <c r="KZ38" s="22">
        <v>17.11</v>
      </c>
      <c r="LD38" s="22">
        <v>2.73</v>
      </c>
      <c r="ME38" s="22">
        <v>7.79</v>
      </c>
      <c r="MF38" s="22">
        <v>41</v>
      </c>
      <c r="MG38" s="22">
        <v>29.6</v>
      </c>
      <c r="PA38" s="22">
        <v>7.06</v>
      </c>
      <c r="RB38" s="22">
        <v>7.05</v>
      </c>
      <c r="RE38" s="22">
        <f>SUM(AS38:PG38)</f>
        <v>302.14</v>
      </c>
      <c r="RF38" s="22">
        <f>SUM(AS38:RC38)</f>
        <v>309.19</v>
      </c>
      <c r="RG38" s="75">
        <f>SUM(AS38*$RG$28)</f>
        <v>0</v>
      </c>
      <c r="RH38" s="75">
        <f>SUM(AT38*$RH$28)</f>
        <v>0</v>
      </c>
      <c r="RI38" s="75">
        <f>SUM(AU38*$RI$28)</f>
        <v>0</v>
      </c>
      <c r="RJ38" s="75">
        <f>SUM(AV38*$RJ$28)</f>
        <v>0</v>
      </c>
      <c r="RK38" s="75">
        <f>SUM(AW38*$RK$28)</f>
        <v>0</v>
      </c>
      <c r="RL38" s="75">
        <f>SUM(AX38*$RL$28)</f>
        <v>0</v>
      </c>
      <c r="RM38" s="75">
        <f>SUM(AY38*$RM$28)</f>
        <v>0</v>
      </c>
      <c r="RN38" s="75">
        <f>SUM(AZ38*$RN$28)</f>
        <v>0</v>
      </c>
      <c r="RO38" s="75">
        <f>SUM(BA38*$RO$28)</f>
        <v>0</v>
      </c>
      <c r="RP38" s="75">
        <f>SUM(BB38*$RP$28)</f>
        <v>0</v>
      </c>
      <c r="RQ38" s="75">
        <f>SUM(BC38*$RQ$28)</f>
        <v>0</v>
      </c>
      <c r="RR38" s="75">
        <f>SUM(BD38*$RR$28)</f>
        <v>0</v>
      </c>
      <c r="RS38" s="75">
        <f>SUM(BE38*$RS$28)</f>
        <v>0</v>
      </c>
      <c r="RT38" s="75">
        <f>SUM(BF38*$RT$28)</f>
        <v>0</v>
      </c>
      <c r="RU38" s="75">
        <f>SUM(BG38*$RU$28)</f>
        <v>0</v>
      </c>
      <c r="RV38" s="75">
        <f>SUM(BH38*$RV$28)</f>
        <v>0</v>
      </c>
      <c r="RW38" s="75">
        <f>SUM(BI38*$RW$28)</f>
        <v>0</v>
      </c>
      <c r="RX38" s="75">
        <f>SUM(BJ38*$RX$28)</f>
        <v>0</v>
      </c>
      <c r="RY38" s="75">
        <f>SUM(BK38*$RY$28)</f>
        <v>0</v>
      </c>
      <c r="RZ38" s="75">
        <f>SUM(BL38*$RZ$28)</f>
        <v>0</v>
      </c>
      <c r="SA38" s="75">
        <f>SUM(BM38*$SA$28)</f>
        <v>0</v>
      </c>
      <c r="SB38" s="75">
        <f>SUM(BN38*$SB$28)</f>
        <v>0</v>
      </c>
      <c r="SC38" s="75">
        <f>SUM(BO38*$SC$28)</f>
        <v>0</v>
      </c>
      <c r="SD38" s="75">
        <f>SUM(BP38*$SD$28)</f>
        <v>0</v>
      </c>
      <c r="SE38" s="75">
        <f>SUM(BQ38*$SE$28)</f>
        <v>0</v>
      </c>
      <c r="SF38" s="75">
        <f>SUM(BR38*$SF$28)</f>
        <v>0</v>
      </c>
      <c r="SG38" s="75">
        <f>SUM(BS38*$SG$28)</f>
        <v>0</v>
      </c>
      <c r="SH38" s="75">
        <f>SUM(BT38*$SH$28)</f>
        <v>0</v>
      </c>
      <c r="SI38" s="75">
        <f>SUM(BU38*$SI$28)</f>
        <v>0</v>
      </c>
      <c r="SJ38" s="75">
        <f>SUM(BV38*$SJ$28)</f>
        <v>0</v>
      </c>
      <c r="SK38" s="75">
        <f>SUM(BW38*$SK$28)</f>
        <v>0</v>
      </c>
      <c r="SL38" s="75">
        <f>SUM(BX38*$SL$28)</f>
        <v>0</v>
      </c>
      <c r="SM38" s="75">
        <f>SUM(BY38*$SM$28)</f>
        <v>0</v>
      </c>
      <c r="SN38" s="75">
        <f>SUM(BZ38*$SN$28)</f>
        <v>0</v>
      </c>
      <c r="SO38" s="75">
        <f>SUM(CA38*$SO$28)</f>
        <v>0</v>
      </c>
      <c r="SP38" s="75">
        <f>SUM(CB38*$SP$28)</f>
        <v>0</v>
      </c>
      <c r="SQ38" s="75">
        <f>SUM(CC38*$SQ$28)</f>
        <v>0</v>
      </c>
      <c r="SR38" s="75">
        <f>SUM(CD38*$SR$28)</f>
        <v>0</v>
      </c>
      <c r="SS38" s="75">
        <f>SUM(CE38*$SS$28)</f>
        <v>0</v>
      </c>
      <c r="ST38" s="75">
        <f>SUM(CF38*$ST$28)</f>
        <v>0</v>
      </c>
      <c r="SU38" s="75">
        <f>SUM(CG38*$SU$28)</f>
        <v>0</v>
      </c>
      <c r="SV38" s="75">
        <f>SUM(CH38*$SV$28)</f>
        <v>0</v>
      </c>
      <c r="SW38" s="75">
        <f>SUM(CI38*$SW$28)</f>
        <v>0</v>
      </c>
      <c r="SX38" s="75">
        <f>SUM(CJ38*$SX$28)</f>
        <v>0</v>
      </c>
      <c r="SY38" s="75">
        <f>SUM(CK38*$SY$28)</f>
        <v>0</v>
      </c>
      <c r="SZ38" s="75">
        <f>SUM(CL38*$SZ$28)</f>
        <v>0</v>
      </c>
      <c r="TA38" s="75">
        <f>SUM(CM38*$TA$28)</f>
        <v>0</v>
      </c>
      <c r="TB38" s="75">
        <f>SUM(CN38*$TB$28)</f>
        <v>0</v>
      </c>
      <c r="TC38" s="75">
        <f>SUM(CO38*$TC$28)</f>
        <v>0</v>
      </c>
      <c r="TD38" s="75">
        <f>SUM(CP38*$TD$28)</f>
        <v>0</v>
      </c>
      <c r="TE38" s="75">
        <f>SUM(CQ38*$TE$28)</f>
        <v>0</v>
      </c>
      <c r="TF38" s="75">
        <f>SUM(CR38*$TF$28)</f>
        <v>0</v>
      </c>
      <c r="TG38" s="75">
        <f>SUM(CS38*$TG$28)</f>
        <v>0</v>
      </c>
      <c r="TH38" s="75">
        <f>SUM(CT38*$TH$28)</f>
        <v>0</v>
      </c>
      <c r="TI38" s="75">
        <f>SUM(CU38*$TI$28)</f>
        <v>0</v>
      </c>
      <c r="TJ38" s="75">
        <f>SUM(CV38*$TJ$28)</f>
        <v>0</v>
      </c>
      <c r="TK38" s="75">
        <f>SUM(CW38*$TK$28)</f>
        <v>0</v>
      </c>
      <c r="TL38" s="75">
        <f>SUM(CX38*$TL$28)</f>
        <v>0</v>
      </c>
      <c r="TM38" s="75">
        <f>SUM(CY38*$TM$28)</f>
        <v>0</v>
      </c>
      <c r="TN38" s="75">
        <f>SUM(CZ38*$TN$28)</f>
        <v>0</v>
      </c>
      <c r="TO38" s="75">
        <f>SUM(DA38*$TO$28)</f>
        <v>0</v>
      </c>
      <c r="TP38" s="75">
        <f>SUM(DB38*$TP$28)</f>
        <v>0</v>
      </c>
      <c r="TQ38" s="75">
        <f>SUM(DC38*$TQ$28)</f>
        <v>0</v>
      </c>
      <c r="TR38" s="75">
        <f>SUM(DD38*$TR$28)</f>
        <v>0</v>
      </c>
      <c r="TS38" s="75">
        <f>SUM(DE38*$TS$28)</f>
        <v>0</v>
      </c>
      <c r="TT38" s="75">
        <f>SUM(DF38*$TT$28)</f>
        <v>0</v>
      </c>
      <c r="TU38" s="75">
        <f>SUM(DG38*$TU$28)</f>
        <v>0</v>
      </c>
      <c r="TV38" s="75">
        <f>SUM(DH38*$TV$28)</f>
        <v>0</v>
      </c>
      <c r="TW38" s="75">
        <f>SUM(DI38*$TW$28)</f>
        <v>0</v>
      </c>
      <c r="TX38" s="75">
        <f>SUM(DJ38*$TX$28)</f>
        <v>0</v>
      </c>
      <c r="TY38" s="75">
        <f>SUM(DK38*$TY$28)</f>
        <v>0</v>
      </c>
      <c r="TZ38" s="75">
        <f>SUM(DL38*$TZ$28)</f>
        <v>0</v>
      </c>
      <c r="UA38" s="75">
        <f>SUM(DM38*$UA$28)</f>
        <v>0</v>
      </c>
      <c r="UB38" s="75">
        <f>SUM(DN38*$UB$28)</f>
        <v>0</v>
      </c>
      <c r="UC38" s="75">
        <f>SUM(DO38*$UC$28)</f>
        <v>0</v>
      </c>
      <c r="UD38" s="75">
        <f>SUM(DP38*$UD$28)</f>
        <v>0</v>
      </c>
      <c r="UE38" s="75">
        <f>SUM(DQ38*$UE$28)</f>
        <v>0</v>
      </c>
      <c r="UF38" s="75">
        <f>SUM(DR38*$UF$28)</f>
        <v>0</v>
      </c>
      <c r="UG38" s="75">
        <f>SUM(DS38*$UG$28)</f>
        <v>0</v>
      </c>
      <c r="UH38" s="75">
        <f>SUM(DT38*$UH$28)</f>
        <v>0</v>
      </c>
      <c r="UI38" s="75">
        <f>SUM(DU38*$UI$28)</f>
        <v>0</v>
      </c>
      <c r="UJ38" s="75">
        <f>SUM(DV38*$UJ$28)</f>
        <v>0</v>
      </c>
      <c r="UK38" s="75">
        <f>SUM(DW38*$UK$28)</f>
        <v>0</v>
      </c>
      <c r="UL38" s="75">
        <f>SUM(DX38*$UL$28)</f>
        <v>0</v>
      </c>
      <c r="UM38" s="75">
        <f>SUM(DY38*$UM$28)</f>
        <v>0</v>
      </c>
      <c r="UN38" s="75">
        <f>SUM(DZ38*$UN$28)</f>
        <v>0</v>
      </c>
      <c r="UO38" s="75">
        <f>SUM(EA38*$UO$28)</f>
        <v>0</v>
      </c>
      <c r="UP38" s="75">
        <f>SUM(EB38*$UP$28)</f>
        <v>0</v>
      </c>
      <c r="UQ38" s="75">
        <f>SUM(EC38*$UQ$28)</f>
        <v>0</v>
      </c>
      <c r="UR38" s="75">
        <f>SUM(ED38*$UR$28)</f>
        <v>0</v>
      </c>
      <c r="US38" s="75">
        <f>SUM(EE38*$US$28)</f>
        <v>0</v>
      </c>
      <c r="UT38" s="75">
        <f>SUM(EF38*$UT$28)</f>
        <v>0</v>
      </c>
      <c r="UU38" s="75">
        <f>SUM(EG38*$UU$28)</f>
        <v>0</v>
      </c>
      <c r="UV38" s="75">
        <f>SUM(EH38*$UV$28)</f>
        <v>0</v>
      </c>
      <c r="UW38" s="75">
        <f>SUM(EI38*$UW$28)</f>
        <v>0</v>
      </c>
      <c r="UX38" s="75">
        <f>SUM(EJ38*$UX$28)</f>
        <v>0</v>
      </c>
      <c r="UY38" s="75">
        <f>SUM(EK38*$UY$28)</f>
        <v>0</v>
      </c>
      <c r="UZ38" s="75">
        <f>SUM(EL38*$UZ$28)</f>
        <v>0</v>
      </c>
      <c r="VA38" s="75">
        <f>SUM(EM38*$VA$28)</f>
        <v>0</v>
      </c>
      <c r="VB38" s="75">
        <f>SUM(EN38*$VB$28)</f>
        <v>0</v>
      </c>
      <c r="VC38" s="75">
        <f>SUM(EO38*$VC$28)</f>
        <v>0</v>
      </c>
      <c r="VD38" s="75">
        <f>SUM(EP38*$VD$28)</f>
        <v>0</v>
      </c>
      <c r="VE38" s="75">
        <f>SUM(EQ38*$VE$28)</f>
        <v>0</v>
      </c>
      <c r="VF38" s="75">
        <f>SUM(ER38*$VF$28)</f>
        <v>0</v>
      </c>
      <c r="VG38" s="75">
        <f>SUM(ES38*$VG$28)</f>
        <v>0</v>
      </c>
      <c r="VH38" s="75">
        <f>SUM(ET38*$VH$28)</f>
        <v>0</v>
      </c>
      <c r="VI38" s="75">
        <f>SUM(EU38*$VI$28)</f>
        <v>0</v>
      </c>
      <c r="VJ38" s="75">
        <f>SUM(EV38*$VJ$28)</f>
        <v>0</v>
      </c>
      <c r="VK38" s="75">
        <f>SUM(EW38*$VK$28)</f>
        <v>0</v>
      </c>
      <c r="VL38" s="75">
        <f>SUM(EX38*$VL$28)</f>
        <v>0</v>
      </c>
      <c r="VM38" s="75">
        <f>SUM(EY38*$VM$28)</f>
        <v>0</v>
      </c>
      <c r="VN38" s="75">
        <f>SUM(EZ38*$VND$28)</f>
        <v>0</v>
      </c>
      <c r="VO38" s="75">
        <f>SUM(FA38*$VO$28)</f>
        <v>0</v>
      </c>
      <c r="VP38" s="75">
        <f>SUM(FB38*$VP$28)</f>
        <v>0</v>
      </c>
      <c r="VQ38" s="75">
        <f>SUM(FC38*$VQ$28)</f>
        <v>0</v>
      </c>
      <c r="VR38" s="75">
        <f>SUM(FD38*$VR$28)</f>
        <v>0</v>
      </c>
      <c r="VS38" s="75">
        <f>SUM(FE38*$VS$28)</f>
        <v>0</v>
      </c>
      <c r="VT38" s="75">
        <f>SUM(FF38*$VT$28)</f>
        <v>0</v>
      </c>
      <c r="VU38" s="75">
        <f>SUM(FG38*$VU$28)</f>
        <v>0</v>
      </c>
      <c r="VV38" s="75">
        <f>SUM(FH38*$VV$28)</f>
        <v>0</v>
      </c>
      <c r="VW38" s="75">
        <f>SUM(FI38*$VW$28)</f>
        <v>0</v>
      </c>
      <c r="VX38" s="75">
        <f>SUM(FJ38*$VX$28)</f>
        <v>0</v>
      </c>
      <c r="VY38" s="75">
        <f>SUM(FK38*$VY$28)</f>
        <v>0</v>
      </c>
      <c r="VZ38" s="75">
        <f>SUM(FL38*$VZ$28)</f>
        <v>0</v>
      </c>
      <c r="WA38" s="75">
        <f>SUM(FM38*$WA$28)</f>
        <v>0</v>
      </c>
      <c r="WB38" s="75">
        <f>SUM(FN38*$WB$28)</f>
        <v>0</v>
      </c>
      <c r="WC38" s="75">
        <f>SUM(FO38*$WC$28)</f>
        <v>0</v>
      </c>
      <c r="WD38" s="75">
        <f>SUM(FP38*$WD$28)</f>
        <v>0</v>
      </c>
      <c r="WE38" s="75">
        <f>SUM(FQ38*$WE$28)</f>
        <v>0</v>
      </c>
      <c r="WF38" s="75">
        <f>SUM(FR38*$WF$28)</f>
        <v>0</v>
      </c>
      <c r="WG38" s="75">
        <f>SUM(FS38*$WG$28)</f>
        <v>0</v>
      </c>
      <c r="WH38" s="75">
        <f>SUM(FT38*$WH$28)</f>
        <v>0</v>
      </c>
      <c r="WI38" s="75">
        <f>SUM(FU38*$WI$28)</f>
        <v>0</v>
      </c>
      <c r="WJ38" s="75">
        <f>SUM(FV38*$WJ$28)</f>
        <v>0</v>
      </c>
      <c r="WK38" s="75">
        <f>SUM(FW38*$WK$28)</f>
        <v>0</v>
      </c>
      <c r="WL38" s="75">
        <f>SUM(FX38*$WL$28)</f>
        <v>0</v>
      </c>
      <c r="WM38" s="75">
        <f>SUM(FY38*$WM$28)</f>
        <v>0</v>
      </c>
      <c r="WN38" s="75">
        <f>SUM(FZ38*$WN$28)</f>
        <v>0</v>
      </c>
      <c r="WO38" s="75">
        <f>SUM(GA38*$WO$28)</f>
        <v>0</v>
      </c>
      <c r="WP38" s="75">
        <f>SUM(GB38*$WP$28)</f>
        <v>0</v>
      </c>
      <c r="WQ38" s="75">
        <f>SUM(GC38*$WQ$28)</f>
        <v>0</v>
      </c>
      <c r="WR38" s="75">
        <f>SUM(GD38*$WR$28)</f>
        <v>0</v>
      </c>
      <c r="WS38" s="75">
        <f>SUM(GE38*$WS$28)</f>
        <v>0</v>
      </c>
      <c r="WT38" s="75">
        <f>SUM(GF38*$WT$28)</f>
        <v>0</v>
      </c>
      <c r="WU38" s="75">
        <f>SUM(GG38*$WU$28)</f>
        <v>0</v>
      </c>
      <c r="WV38" s="75">
        <f>SUM(GH38*$WV$28)</f>
        <v>0</v>
      </c>
      <c r="WW38" s="75">
        <f>SUM(GI38*$WW$28)</f>
        <v>0</v>
      </c>
      <c r="WX38" s="75">
        <f>SUM(GJ38*$WX$28)</f>
        <v>0</v>
      </c>
      <c r="WY38" s="75">
        <f>SUM(GK38*$WY$28)</f>
        <v>0</v>
      </c>
      <c r="WZ38" s="75">
        <f>SUM(GL38*$WZ$28)</f>
        <v>0</v>
      </c>
      <c r="XA38" s="75">
        <f>SUM(GM38*$XA$28)</f>
        <v>0</v>
      </c>
      <c r="XB38" s="75">
        <f>SUM(GN38*$XB$28)</f>
        <v>0</v>
      </c>
      <c r="XC38" s="75">
        <f>SUM(GO38*$XC$28)</f>
        <v>0</v>
      </c>
      <c r="XD38" s="75">
        <f>SUM(GP38*$XD$28)</f>
        <v>0</v>
      </c>
      <c r="XE38" s="75">
        <f>SUM(GQ38*$XE$28)</f>
        <v>0</v>
      </c>
      <c r="XF38" s="75">
        <f>SUM(GR38*$XF$28)</f>
        <v>0</v>
      </c>
      <c r="XG38" s="75">
        <f>SUM(GS38*$XG$28)</f>
        <v>0</v>
      </c>
      <c r="XH38" s="75">
        <f>SUM(GT38*$XH$28)</f>
        <v>0</v>
      </c>
      <c r="XI38" s="75">
        <f>SUM(GU38*$XI$28)</f>
        <v>0</v>
      </c>
      <c r="XJ38" s="75">
        <f>SUM(GV38*$XJ$28)</f>
        <v>0</v>
      </c>
      <c r="XK38" s="75">
        <f>SUM(GW38*$XK$28)</f>
        <v>0</v>
      </c>
      <c r="XL38" s="75">
        <f>SUM(GX38*$XL$28)</f>
        <v>0</v>
      </c>
      <c r="XM38" s="75">
        <f>SUM(GY38*$XM$28)</f>
        <v>0</v>
      </c>
      <c r="XN38" s="75">
        <f>SUM(GZ38*$XN$28)</f>
        <v>0</v>
      </c>
      <c r="XO38" s="75">
        <f>SUM(HA38*$XO$28)</f>
        <v>0</v>
      </c>
      <c r="XP38" s="75">
        <f>SUM(HB38*$XP$28)</f>
        <v>0</v>
      </c>
      <c r="XQ38" s="75">
        <f>SUM(HC38*$XQ$28)</f>
        <v>0</v>
      </c>
      <c r="XR38" s="75">
        <f>SUM(HD38*$XR$28)</f>
        <v>0</v>
      </c>
      <c r="XS38" s="75">
        <f>SUM(HE38*$XS$28)</f>
        <v>0</v>
      </c>
      <c r="XT38" s="75">
        <f>SUM(HF38*$XT$28)</f>
        <v>0</v>
      </c>
      <c r="XU38" s="75">
        <f>SUM(HG38*$XU$28)</f>
        <v>0</v>
      </c>
      <c r="XV38" s="75">
        <f>SUM(HH38*$XV$28)</f>
        <v>0</v>
      </c>
      <c r="XW38" s="75">
        <f>SUM(HI38*$XW$28)</f>
        <v>0</v>
      </c>
      <c r="XX38" s="75">
        <f>SUM(HJ38*$XX$28)</f>
        <v>0</v>
      </c>
      <c r="XY38" s="75">
        <f>SUM(HK38*$XY$28)</f>
        <v>0</v>
      </c>
      <c r="XZ38" s="75">
        <f>SUM(HL38*$XZ$28)</f>
        <v>0</v>
      </c>
      <c r="YA38" s="75">
        <f>SUM(HM38*$YA$28)</f>
        <v>0</v>
      </c>
      <c r="YB38" s="75">
        <f>SUM(HN38*$YB$28)</f>
        <v>0</v>
      </c>
      <c r="YC38" s="75">
        <f>SUM(HO38*$YC$28)</f>
        <v>0</v>
      </c>
      <c r="YD38" s="75">
        <f>SUM(HP38*$YD$28)</f>
        <v>0</v>
      </c>
      <c r="YE38" s="75">
        <f>SUM(HQ38*$YE$28)</f>
        <v>0</v>
      </c>
      <c r="YF38" s="75">
        <f>SUM(HR38*$YF$28)</f>
        <v>0</v>
      </c>
      <c r="YG38" s="75">
        <f>SUM(HS38*$YG$28)</f>
        <v>0</v>
      </c>
      <c r="YH38" s="75">
        <f>SUM(HT38*$YH$28)</f>
        <v>0</v>
      </c>
      <c r="YI38" s="75">
        <f>SUM(HU38*$YI$28)</f>
        <v>0</v>
      </c>
      <c r="YJ38" s="75">
        <f>SUM(HV38*$YJ$28)</f>
        <v>0</v>
      </c>
      <c r="YK38" s="75">
        <f>SUM(HW38*$YK$28)</f>
        <v>0</v>
      </c>
      <c r="YL38" s="75">
        <f>SUM(HX38*$YL$28)</f>
        <v>0</v>
      </c>
      <c r="YM38" s="75">
        <f>SUM(HY38*$YM$28)</f>
        <v>0</v>
      </c>
      <c r="YN38" s="75">
        <f>SUM(HZ38*$YN$28)</f>
        <v>0</v>
      </c>
      <c r="YO38" s="75">
        <f>SUM(IA38*$YO$28)</f>
        <v>0</v>
      </c>
      <c r="YP38" s="75">
        <f>SUM(IB38*$YP$28)</f>
        <v>0</v>
      </c>
      <c r="YQ38" s="75">
        <f>SUM(IC38*$YQ$28)</f>
        <v>0</v>
      </c>
      <c r="YR38" s="75">
        <f>SUM(ID38*$YR$28)</f>
        <v>0</v>
      </c>
      <c r="YS38" s="75">
        <f>SUM(IE38*$YS$28)</f>
        <v>0</v>
      </c>
      <c r="YT38" s="75">
        <f>SUM(IF38*$YT$28)</f>
        <v>0</v>
      </c>
      <c r="YU38" s="75">
        <f>SUM(IG38*$YU$28)</f>
        <v>0</v>
      </c>
      <c r="YV38" s="75">
        <f>SUM(IH38*$YV$28)</f>
        <v>0</v>
      </c>
      <c r="YW38" s="75">
        <f>SUM(II38*$YW$28)</f>
        <v>0</v>
      </c>
      <c r="YX38" s="75">
        <f>SUM(IJ38*$YX$28)</f>
        <v>0</v>
      </c>
      <c r="YY38" s="75">
        <f>SUM(IK38*$YY$28)</f>
        <v>0</v>
      </c>
      <c r="YZ38" s="75">
        <f>SUM(IL38*$YZ$28)</f>
        <v>0</v>
      </c>
      <c r="ZA38" s="75">
        <f>SUM(IM38*$ZA$28)</f>
        <v>0</v>
      </c>
      <c r="ZB38" s="75">
        <f>SUM(IN38*$ZB$28)</f>
        <v>0</v>
      </c>
      <c r="ZC38" s="75">
        <f>SUM(IO38*$ZC$28)</f>
        <v>0</v>
      </c>
      <c r="ZD38" s="75">
        <f>SUM(IP38*$ZD$28)</f>
        <v>0</v>
      </c>
      <c r="ZE38" s="75">
        <f>SUM(IQ38*$ZE$28)</f>
        <v>0</v>
      </c>
      <c r="ZF38" s="75">
        <f>SUM(IR38*$ZF$28)</f>
        <v>0</v>
      </c>
      <c r="ZG38" s="75">
        <f>SUM(IS38*$ZG$28)</f>
        <v>0</v>
      </c>
      <c r="ZH38" s="75">
        <f>SUM(IT38*$ZH$28)</f>
        <v>0</v>
      </c>
      <c r="ZI38" s="75">
        <f>SUM(IU38*$ZI$28)</f>
        <v>0</v>
      </c>
      <c r="ZJ38" s="75">
        <f>SUM(IV38*$ZJ$28)</f>
        <v>0</v>
      </c>
      <c r="ZK38" s="75">
        <f>SUM(IW38*$ZK$28)</f>
        <v>0</v>
      </c>
      <c r="ZL38" s="75">
        <f>SUM(IX38*$ZL$28)</f>
        <v>0</v>
      </c>
      <c r="ZM38" s="75">
        <f>SUM(IY38*$ZM$28)</f>
        <v>0</v>
      </c>
      <c r="ZN38" s="75">
        <f>SUM(IZ38*$ZN$28)</f>
        <v>0</v>
      </c>
      <c r="ZO38" s="75">
        <f>SUM(JA38*$ZO$28)</f>
        <v>0</v>
      </c>
      <c r="ZP38" s="75">
        <f>SUM(JB38*$ZP$28)</f>
        <v>0</v>
      </c>
      <c r="ZQ38" s="75">
        <f>SUM(JC38*$ZQ$28)</f>
        <v>0</v>
      </c>
      <c r="ZR38" s="75">
        <f>SUM(JD38*$ZR$28)</f>
        <v>0</v>
      </c>
      <c r="ZS38" s="75">
        <f>SUM(JE38*$ZS$28)</f>
        <v>0</v>
      </c>
      <c r="ZT38" s="75">
        <f>SUM(JF38*$ZT$28)</f>
        <v>0</v>
      </c>
      <c r="ZU38" s="75">
        <f>SUM(JG38*$ZU$28)</f>
        <v>0</v>
      </c>
      <c r="ZV38" s="75">
        <f>SUM(JH38*$ZV$28)</f>
        <v>0</v>
      </c>
      <c r="ZW38" s="75">
        <f>SUM(JI38*$ZW$28)</f>
        <v>0</v>
      </c>
      <c r="ZX38" s="75">
        <f>SUM(JJ38*$ZX$28)</f>
        <v>0</v>
      </c>
      <c r="ZY38" s="75">
        <f>SUM(JK38*$ZY$28)</f>
        <v>0</v>
      </c>
      <c r="ZZ38" s="75">
        <f>SUM(JL38*$ZZ$28)</f>
        <v>0</v>
      </c>
      <c r="AAA38" s="75">
        <f>SUM(JM38*$AAA$28)</f>
        <v>0</v>
      </c>
      <c r="AAB38" s="75">
        <f>SUM(JN38*$AAB$28)</f>
        <v>0</v>
      </c>
      <c r="AAC38" s="75">
        <f>SUM(JO38*$AAC$28)</f>
        <v>0</v>
      </c>
      <c r="AAD38" s="75">
        <f>SUM(JP38*$AAD$28)</f>
        <v>0</v>
      </c>
      <c r="AAE38" s="75">
        <f>SUM(JQ38*$AAE$28)</f>
        <v>0</v>
      </c>
      <c r="AAF38" s="75">
        <f>SUM(JR38*$AAF$28)</f>
        <v>0</v>
      </c>
      <c r="AAG38" s="75">
        <f>SUM(JS38*$AAG$28)</f>
        <v>0</v>
      </c>
      <c r="AAH38" s="75">
        <f>SUM(JT38*$AAH$28)</f>
        <v>0</v>
      </c>
      <c r="AAI38" s="75">
        <f>SUM(JU38*$AAI$28)</f>
        <v>0</v>
      </c>
      <c r="AAJ38" s="75">
        <f>SUM(JV38*$AAJ$28)</f>
        <v>0</v>
      </c>
      <c r="AAK38" s="75">
        <f>SUM(JW38*$AAK$28)</f>
        <v>0</v>
      </c>
      <c r="AAL38" s="75">
        <f>SUM(JX38*$AAL$28)</f>
        <v>0</v>
      </c>
      <c r="AAM38" s="75">
        <f>SUM(JY38*$AAM$28)</f>
        <v>0</v>
      </c>
      <c r="AAN38" s="75">
        <f>SUM(JZ38*$AAN$28)</f>
        <v>0</v>
      </c>
      <c r="AAO38" s="75">
        <f>SUM(KA38*$AAO$28)</f>
        <v>0</v>
      </c>
      <c r="AAP38" s="75">
        <f>SUM(KB38*$AAP$28)</f>
        <v>0</v>
      </c>
      <c r="AAQ38" s="75">
        <f>SUM(KC38*$AAQ$28)</f>
        <v>0</v>
      </c>
      <c r="AAR38" s="75">
        <f>SUM(KD38*$AAR$28)</f>
        <v>0</v>
      </c>
      <c r="AAS38" s="75">
        <f>SUM(KE38*$AAS$28)</f>
        <v>0</v>
      </c>
      <c r="AAT38" s="75">
        <f>SUM(KF38*$AAT$28)</f>
        <v>0</v>
      </c>
      <c r="AAU38" s="75">
        <f>SUM(KG38*$AAU$28)</f>
        <v>0</v>
      </c>
      <c r="AAV38" s="75">
        <f>SUM(KH38*$AAV$28)</f>
        <v>0</v>
      </c>
      <c r="AAW38" s="75">
        <f>SUM(KI38*$AAW$28)</f>
        <v>0</v>
      </c>
      <c r="AAX38" s="75">
        <f>SUM(KJ38*$AAX$28)</f>
        <v>0</v>
      </c>
      <c r="AAY38" s="75">
        <f>SUM(KK38*$AAY$28)</f>
        <v>0</v>
      </c>
      <c r="AAZ38" s="75">
        <f>SUM(KL38*$AAZ$28)</f>
        <v>0</v>
      </c>
      <c r="ABA38" s="75">
        <f>SUM(KM38*$ABA$28)</f>
        <v>0</v>
      </c>
      <c r="ABB38" s="75">
        <f>SUM(KN38*$ABB$28)</f>
        <v>0</v>
      </c>
      <c r="ABC38" s="75">
        <f>SUM(KO38*$ABC$28)</f>
        <v>0</v>
      </c>
      <c r="ABD38" s="75">
        <f>SUM(KP38*$ABD$28)</f>
        <v>0</v>
      </c>
      <c r="ABE38" s="75">
        <f>SUM(KQ38*$ABE$28)</f>
        <v>0</v>
      </c>
      <c r="ABF38" s="75">
        <f>SUM(KR38*$ABF$28)</f>
        <v>0</v>
      </c>
      <c r="ABG38" s="75">
        <f>SUM(KS38*$ABG$28)</f>
        <v>0</v>
      </c>
      <c r="ABH38" s="75">
        <f>SUM(KT38*$ABH$28)</f>
        <v>0</v>
      </c>
      <c r="ABI38" s="75">
        <f>SUM(KU38*$ABI$28)</f>
        <v>0</v>
      </c>
      <c r="ABJ38" s="75">
        <f>SUM(KV38*$ABJ$28)</f>
        <v>0</v>
      </c>
      <c r="ABK38" s="75">
        <f>SUM(KW38*$ABK$28)</f>
        <v>300165.75</v>
      </c>
      <c r="ABL38" s="75">
        <f>SUM(KX38*$ABL$28)</f>
        <v>198381.15</v>
      </c>
      <c r="ABM38" s="75">
        <f>SUM(KY38*$ABM$28)</f>
        <v>41806.35</v>
      </c>
      <c r="ABN38" s="75">
        <f>SUM(KZ38*$ABN$28)</f>
        <v>41320.65</v>
      </c>
      <c r="ABO38" s="75">
        <f>SUM(LA38*$ABO$28)</f>
        <v>0</v>
      </c>
      <c r="ABP38" s="75">
        <f>SUM(LB38*$ABP$28)</f>
        <v>0</v>
      </c>
      <c r="ABQ38" s="75">
        <f>SUM(LC38*$ABQ$28)</f>
        <v>0</v>
      </c>
      <c r="ABR38" s="75">
        <f>SUM(LD38*$ABR$28)</f>
        <v>4695.6000000000004</v>
      </c>
      <c r="ABS38" s="75">
        <f>SUM(LE38*$ABS$28)</f>
        <v>0</v>
      </c>
      <c r="ABT38" s="75">
        <f>SUM(LF38*$ABT$28)</f>
        <v>0</v>
      </c>
      <c r="ABU38" s="75">
        <f>SUM(LG38*$ABU$28)</f>
        <v>0</v>
      </c>
      <c r="ABV38" s="75">
        <f>SUM(LH38*$ABV$28)</f>
        <v>0</v>
      </c>
      <c r="ABW38" s="75">
        <f>SUM(LI38*$ABW$28)</f>
        <v>0</v>
      </c>
      <c r="ABX38" s="75">
        <f>SUM(LJ38*$ABX$28)</f>
        <v>0</v>
      </c>
      <c r="ABY38" s="75">
        <f>SUM(LK38*$ABY$28)</f>
        <v>0</v>
      </c>
      <c r="ABZ38" s="75">
        <f>SUM(LL38*$ABZ$28)</f>
        <v>0</v>
      </c>
      <c r="ACA38" s="75">
        <f>SUM(LM38*$ACA$28)</f>
        <v>0</v>
      </c>
      <c r="ACB38" s="75">
        <f>SUM(LN38*$ACB$28)</f>
        <v>0</v>
      </c>
      <c r="ACC38" s="75">
        <f>SUM(LO38*$ACC$28)</f>
        <v>0</v>
      </c>
      <c r="ACD38" s="75">
        <f>SUM(LP38*$ACD$28)</f>
        <v>0</v>
      </c>
      <c r="ACE38" s="75">
        <f>SUM(LQ38*$ACE$28)</f>
        <v>0</v>
      </c>
      <c r="ACF38" s="75">
        <f>SUM(LR38*$ACF$28)</f>
        <v>0</v>
      </c>
      <c r="ACG38" s="75">
        <f>SUM(LS38*$ACG$28)</f>
        <v>0</v>
      </c>
      <c r="ACH38" s="75">
        <f>SUM(LT38*$ACH$28)</f>
        <v>0</v>
      </c>
      <c r="ACI38" s="75">
        <f>SUM(LU38*$ACI$28)</f>
        <v>0</v>
      </c>
      <c r="ACJ38" s="75">
        <f>SUM(LV38*$ACJ$28)</f>
        <v>0</v>
      </c>
      <c r="ACK38" s="75">
        <f>SUM(LW38*$ACK$28)</f>
        <v>0</v>
      </c>
      <c r="ACL38" s="75">
        <f>SUM(LX38*$ACL$28)</f>
        <v>0</v>
      </c>
      <c r="ACM38" s="75">
        <f>SUM(LY38*$ACM$28)</f>
        <v>0</v>
      </c>
      <c r="ACN38" s="75">
        <f>SUM(LZ38*$ACN$28)</f>
        <v>0</v>
      </c>
      <c r="ACO38" s="75">
        <f>SUM(MA38*$ACO$28)</f>
        <v>0</v>
      </c>
      <c r="ACP38" s="75">
        <f>SUM(MB38*$ACP$28)</f>
        <v>0</v>
      </c>
      <c r="ACQ38" s="75">
        <f>SUM(MC38*$ACQ$28)</f>
        <v>0</v>
      </c>
      <c r="ACR38" s="75">
        <f>SUM(MD38*$ACR$28)</f>
        <v>0</v>
      </c>
      <c r="ACS38" s="75">
        <f>SUM(ME38*$ACS$28)</f>
        <v>10906</v>
      </c>
      <c r="ACT38" s="75">
        <f>SUM(MF38*$ACT$28)</f>
        <v>57400</v>
      </c>
      <c r="ACU38" s="75">
        <f>SUM(MG38*$ACU$28)</f>
        <v>41440</v>
      </c>
      <c r="ACV38" s="75">
        <f>SUM(MH38*$ACV$28)</f>
        <v>0</v>
      </c>
      <c r="ACW38" s="75">
        <f>SUM(MI38*$ACW$28)</f>
        <v>0</v>
      </c>
      <c r="ACX38" s="75">
        <f>SUM(MJ38*$ACX$28)</f>
        <v>0</v>
      </c>
      <c r="ACY38" s="75">
        <f>SUM(MK38*$ACY$28)</f>
        <v>0</v>
      </c>
      <c r="ACZ38" s="75">
        <f>SUM(ML38*$ACZ$28)</f>
        <v>0</v>
      </c>
      <c r="ADA38" s="75">
        <f>SUM(MM38*$ADA$28)</f>
        <v>0</v>
      </c>
      <c r="ADB38" s="75">
        <f>SUM(MN38*$ADB$28)</f>
        <v>0</v>
      </c>
      <c r="ADC38" s="75">
        <f>SUM(MO38*$ADC$28)</f>
        <v>0</v>
      </c>
      <c r="ADD38" s="75">
        <f>SUM(MP38*$ADD$28)</f>
        <v>0</v>
      </c>
      <c r="ADE38" s="75">
        <f>SUM(MQ38*$ADE$28)</f>
        <v>0</v>
      </c>
      <c r="ADF38" s="75">
        <f>SUM(MR38*$ADF$28)</f>
        <v>0</v>
      </c>
      <c r="ADG38" s="75">
        <f>SUM(MS38*$ADG$28)</f>
        <v>0</v>
      </c>
      <c r="ADH38" s="75">
        <f>SUM(MT38*$ADH$28)</f>
        <v>0</v>
      </c>
      <c r="ADI38" s="75">
        <f>SUM(MU38*$ADI$28)</f>
        <v>0</v>
      </c>
      <c r="ADJ38" s="75">
        <f>SUM(MV38*$ADJ$28)</f>
        <v>0</v>
      </c>
      <c r="ADK38" s="75">
        <f>SUM(MW38*$ADK$28)</f>
        <v>0</v>
      </c>
      <c r="ADL38" s="75">
        <f>SUM(MX38*$ADL$28)</f>
        <v>0</v>
      </c>
      <c r="ADM38" s="75">
        <f>SUM(MY38*$ADM$28)</f>
        <v>0</v>
      </c>
      <c r="ADN38" s="75">
        <f>SUM(MZ38*$ADN$28)</f>
        <v>0</v>
      </c>
      <c r="ADO38" s="75">
        <f>SUM(NA38*$ADO$28)</f>
        <v>0</v>
      </c>
      <c r="ADP38" s="75">
        <f>SUM(NB38*$ADP$28)</f>
        <v>0</v>
      </c>
      <c r="ADQ38" s="75">
        <f>SUM(NC38*$ADQ$28)</f>
        <v>0</v>
      </c>
      <c r="ADR38" s="75">
        <f>SUM(ND38*$ADR$28)</f>
        <v>0</v>
      </c>
      <c r="ADS38" s="75">
        <f>SUM(NE38*$ADS$28)</f>
        <v>0</v>
      </c>
      <c r="ADT38" s="75">
        <f>SUM(NF38*$ADT$28)</f>
        <v>0</v>
      </c>
      <c r="ADU38" s="75">
        <f>SUM(NG38*$ADU$28)</f>
        <v>0</v>
      </c>
      <c r="ADV38" s="75">
        <f>SUM(NH38*$ADV$28)</f>
        <v>0</v>
      </c>
      <c r="ADW38" s="75">
        <f>SUM(NI38*$ADW$28)</f>
        <v>0</v>
      </c>
      <c r="ADX38" s="75">
        <f>SUM(NJ38*$ADX$28)</f>
        <v>0</v>
      </c>
      <c r="ADY38" s="75">
        <f>SUM(NK38*$ADY$28)</f>
        <v>0</v>
      </c>
      <c r="ADZ38" s="75">
        <f>SUM(NL38*$ADZ$28)</f>
        <v>0</v>
      </c>
      <c r="AEA38" s="75">
        <f>SUM(NM38*$AEA$28)</f>
        <v>0</v>
      </c>
      <c r="AEB38" s="75">
        <f>SUM(NN38*$AEB$28)</f>
        <v>0</v>
      </c>
      <c r="AEC38" s="75">
        <f>SUM(NO38*$AEC$28)</f>
        <v>0</v>
      </c>
      <c r="AED38" s="75">
        <f>SUM(NP38*$AED$28)</f>
        <v>0</v>
      </c>
      <c r="AEE38" s="75">
        <f>SUM(NQ38*$AEE$28)</f>
        <v>0</v>
      </c>
      <c r="AEF38" s="75">
        <f>SUM(NR38*$AEF$28)</f>
        <v>0</v>
      </c>
      <c r="AEG38" s="75">
        <f>SUM(NS38*$AEG$28)</f>
        <v>0</v>
      </c>
      <c r="AEH38" s="75">
        <f>SUM(NT38*$AEH$28)</f>
        <v>0</v>
      </c>
      <c r="AEI38" s="75">
        <f>SUM(NU38*$AEI$28)</f>
        <v>0</v>
      </c>
      <c r="AEJ38" s="75">
        <f>SUM(NV38*$AEJ$28)</f>
        <v>0</v>
      </c>
      <c r="AEK38" s="75">
        <f>SUM(NW38*$AEK$28)</f>
        <v>0</v>
      </c>
      <c r="AEL38" s="75">
        <f>SUM(NX38*$AEL$28)</f>
        <v>0</v>
      </c>
      <c r="AEM38" s="75">
        <f>SUM(NY38*$AEM$28)</f>
        <v>0</v>
      </c>
      <c r="AEN38" s="75">
        <f>SUM(NZ38*$AEN$28)</f>
        <v>0</v>
      </c>
      <c r="AEO38" s="75">
        <f>SUM(OA38*$AEO$28)</f>
        <v>0</v>
      </c>
      <c r="AEP38" s="75">
        <f>SUM(OB38*$AEP$28)</f>
        <v>0</v>
      </c>
      <c r="AEQ38" s="75">
        <f>SUM(OC38*$AEQ$28)</f>
        <v>0</v>
      </c>
      <c r="AER38" s="75">
        <f>SUM(OD38*$AER$28)</f>
        <v>0</v>
      </c>
      <c r="AES38" s="75">
        <f>SUM(OE38*$AES$28)</f>
        <v>0</v>
      </c>
      <c r="AET38" s="75">
        <f>SUM(OF38*$AET$28)</f>
        <v>0</v>
      </c>
      <c r="AEU38" s="75">
        <f>SUM(OG38*$AEU$28)</f>
        <v>0</v>
      </c>
      <c r="AEV38" s="75">
        <f>SUM(OH38*$AEV$28)</f>
        <v>0</v>
      </c>
      <c r="AEW38" s="75">
        <f>SUM(OI38*$AEW$28)</f>
        <v>0</v>
      </c>
      <c r="AEX38" s="75">
        <f>SUM(OJ38*$AEX$28)</f>
        <v>0</v>
      </c>
      <c r="AEY38" s="75">
        <f>SUM(OK38*$AEY$28)</f>
        <v>0</v>
      </c>
      <c r="AEZ38" s="75">
        <f>SUM(OL38*$AEZ$28)</f>
        <v>0</v>
      </c>
      <c r="AFA38" s="75">
        <f>SUM(OM38*$AFA$28)</f>
        <v>0</v>
      </c>
      <c r="AFB38" s="75">
        <f>SUM(ON38*$AFB$28)</f>
        <v>0</v>
      </c>
      <c r="AFC38" s="75">
        <f>SUM(OO38*$AFC$28)</f>
        <v>0</v>
      </c>
      <c r="AFD38" s="75">
        <f>SUM(OP38*$AFD$28)</f>
        <v>0</v>
      </c>
      <c r="AFE38" s="75">
        <f>SUM(OQ38*$AFE$28)</f>
        <v>0</v>
      </c>
      <c r="AFF38" s="75">
        <f>SUM(OR38*$AFF$28)</f>
        <v>0</v>
      </c>
      <c r="AFG38" s="75">
        <f>SUM(OS38*$AFG$28)</f>
        <v>0</v>
      </c>
      <c r="AFH38" s="75">
        <f>SUM(OT38*$AFH$28)</f>
        <v>0</v>
      </c>
      <c r="AFI38" s="75">
        <f>SUM(OU38*$AFI$28)</f>
        <v>0</v>
      </c>
      <c r="AFJ38" s="75">
        <f>SUM(OV38*$AFJ$28)</f>
        <v>0</v>
      </c>
      <c r="AFK38" s="75">
        <f>SUM(OW38*$AFK$28)</f>
        <v>0</v>
      </c>
      <c r="AFL38" s="75">
        <f>SUM(OX38*$AFL$28)</f>
        <v>0</v>
      </c>
      <c r="AFM38" s="75">
        <f>SUM(OY38*$AFM$28)</f>
        <v>0</v>
      </c>
      <c r="AFN38" s="75">
        <f>SUM(OZ38*$AFN$28)</f>
        <v>0</v>
      </c>
      <c r="AFO38" s="75">
        <f>SUM(PA38*$AFO$28)</f>
        <v>1976.8</v>
      </c>
      <c r="AFP38" s="75">
        <f>SUM(PB38*$AFP$28)</f>
        <v>0</v>
      </c>
      <c r="AFQ38" s="75">
        <f>SUM(PC38*$AFQ$28)</f>
        <v>0</v>
      </c>
      <c r="AFR38" s="75">
        <f>SUM(PD38*$AFR$28)</f>
        <v>0</v>
      </c>
      <c r="AFS38" s="75">
        <f>SUM(PE38*$AFS$28)</f>
        <v>0</v>
      </c>
      <c r="AFT38" s="75">
        <f>SUM(PF38*$AFT$28)</f>
        <v>0</v>
      </c>
      <c r="AFU38" s="75">
        <f>SUM(PG38*$AFU$28)</f>
        <v>0</v>
      </c>
      <c r="AFV38" s="75">
        <f>SUM(PH38*$AFV$28)</f>
        <v>0</v>
      </c>
      <c r="AFW38" s="75">
        <f>SUM(PI38*$AFW$28)</f>
        <v>0</v>
      </c>
      <c r="AFX38" s="75">
        <f>SUM(PJ38*$AFX$28)</f>
        <v>0</v>
      </c>
      <c r="AFY38" s="75">
        <f>SUM(PK38*$AFY$28)</f>
        <v>0</v>
      </c>
      <c r="AFZ38" s="75">
        <f>SUM(PL38*$AFZ$28)</f>
        <v>0</v>
      </c>
      <c r="AGA38" s="75">
        <f>SUM(PM38*$AGA$28)</f>
        <v>0</v>
      </c>
      <c r="AGB38" s="75">
        <f>SUM(PN38*$AGB$28)</f>
        <v>0</v>
      </c>
      <c r="AGC38" s="75">
        <f>SUM(PO38*$AGC$28)</f>
        <v>0</v>
      </c>
      <c r="AGD38" s="75">
        <f>SUM(PP38*$AGD$28)</f>
        <v>0</v>
      </c>
      <c r="AGE38" s="75">
        <f>SUM(PQ38*$AGE$28)</f>
        <v>0</v>
      </c>
      <c r="AGF38" s="75">
        <f>SUM(PR38*$AGF$28)</f>
        <v>0</v>
      </c>
      <c r="AGG38" s="75">
        <f>SUM(PS38*$AGG$28)</f>
        <v>0</v>
      </c>
      <c r="AGH38" s="75">
        <f>SUM(PT38*$AGH$28)</f>
        <v>0</v>
      </c>
      <c r="AGI38" s="75">
        <f>SUM(PU38*$AGI$28)</f>
        <v>0</v>
      </c>
      <c r="AGJ38" s="75">
        <f>SUM(PV38*$AGJ$28)</f>
        <v>0</v>
      </c>
      <c r="AGK38" s="75">
        <f>SUM(PW38*$AGK$28)</f>
        <v>0</v>
      </c>
      <c r="AGL38" s="75">
        <f>SUM(PX38*$AGL$28)</f>
        <v>0</v>
      </c>
      <c r="AGM38" s="75">
        <f>SUM(PY38*$AGM$28)</f>
        <v>0</v>
      </c>
      <c r="AGN38" s="75">
        <f>SUM(PZ38*$AGN$28)</f>
        <v>0</v>
      </c>
      <c r="AGO38" s="75">
        <f>SUM(QA38*$AGO$28)</f>
        <v>0</v>
      </c>
      <c r="AGP38" s="75">
        <f>SUM(QB38*$AGP$28)</f>
        <v>0</v>
      </c>
      <c r="AGQ38" s="75">
        <f>SUM(QC38*$AGQ$28)</f>
        <v>0</v>
      </c>
      <c r="AGR38" s="75">
        <f>SUM(QD38*$AGR$28)</f>
        <v>0</v>
      </c>
      <c r="AGS38" s="75">
        <f>SUM(QE38*$AGS$28)</f>
        <v>0</v>
      </c>
      <c r="AGT38" s="75">
        <f>SUM(QF38*$AGT$28)</f>
        <v>0</v>
      </c>
      <c r="AGU38" s="75">
        <f>SUM(QG38*$AGU$28)</f>
        <v>0</v>
      </c>
      <c r="AGV38" s="75">
        <f>SUM(QH38*$AGV$28)</f>
        <v>0</v>
      </c>
      <c r="AGW38" s="75">
        <f>SUM(QI38*$AGW$28)</f>
        <v>0</v>
      </c>
      <c r="AGX38" s="75">
        <f>SUM(QJ38*$AGX$28)</f>
        <v>0</v>
      </c>
      <c r="AGY38" s="75">
        <f>SUM(QK38*$AGY$28)</f>
        <v>0</v>
      </c>
      <c r="AGZ38" s="75">
        <f>SUM(QL38*$AGZ$28)</f>
        <v>0</v>
      </c>
      <c r="AHA38" s="75">
        <f>SUM(QM38*$AHA$28)</f>
        <v>0</v>
      </c>
      <c r="AHB38" s="75">
        <f>SUM(QN38*$AHB$28)</f>
        <v>0</v>
      </c>
      <c r="AHC38" s="75">
        <f>SUM(QO38*$AHC$28)</f>
        <v>0</v>
      </c>
      <c r="AHD38" s="75">
        <f>SUM(QP38*$AHD$28)</f>
        <v>0</v>
      </c>
      <c r="AHE38" s="75">
        <f>SUM(QQ38*$AHE$28)</f>
        <v>0</v>
      </c>
      <c r="AHF38" s="75">
        <f>SUM(QR38*$AHF$28)</f>
        <v>0</v>
      </c>
      <c r="AHG38" s="75">
        <f>SUM(QS38*$AHG$28)</f>
        <v>0</v>
      </c>
      <c r="AHH38" s="75">
        <f>SUM(QT38*$AHH$28)</f>
        <v>0</v>
      </c>
      <c r="AHI38" s="75">
        <f>SUM(QU38*$AHI$28)</f>
        <v>0</v>
      </c>
      <c r="AHJ38" s="75">
        <f>SUM(QV38*$AHJ$28)</f>
        <v>0</v>
      </c>
      <c r="AHK38" s="75">
        <f>SUM(QW38*$AHK$28)</f>
        <v>0</v>
      </c>
      <c r="AHL38" s="75">
        <f>SUM(QX38*$AHL$28)</f>
        <v>0</v>
      </c>
      <c r="AHM38" s="75">
        <f>SUM(QY38*$AHM$28)</f>
        <v>0</v>
      </c>
      <c r="AHN38" s="75">
        <f>SUM(QZ38*$AHN$28)</f>
        <v>0</v>
      </c>
      <c r="AHO38" s="75">
        <f>SUM(RA38*$AHO$28)</f>
        <v>0</v>
      </c>
      <c r="AHP38" s="75">
        <f>SUM(RB38*$AHP$28)</f>
        <v>0</v>
      </c>
      <c r="AHQ38" s="75">
        <f>SUM(RC38*$AHQ$28)</f>
        <v>0</v>
      </c>
      <c r="AHT38" s="22">
        <f>SUM(AS38:KN38)</f>
        <v>0</v>
      </c>
      <c r="AHU38" s="22">
        <f>SUM(KO38:KV38)</f>
        <v>0</v>
      </c>
      <c r="AHV38" s="22">
        <f>SUM(KW38:MD38)</f>
        <v>216.68999999999997</v>
      </c>
      <c r="AHW38" s="22">
        <f>SUM(ME38:NL38)</f>
        <v>78.39</v>
      </c>
      <c r="AHX38" s="22">
        <f>SUM(NM38:NT38)</f>
        <v>0</v>
      </c>
      <c r="AHY38" s="22">
        <f>SUM(NU38:OJ38)</f>
        <v>0</v>
      </c>
      <c r="AHZ38" s="22">
        <f>SUM(OK38:RC38)</f>
        <v>14.11</v>
      </c>
      <c r="AIA38" s="22">
        <f>SUM(AHT38:AHZ38)</f>
        <v>309.19</v>
      </c>
      <c r="AIB38" s="77">
        <f>SUM(AHT38/AIA38)</f>
        <v>0</v>
      </c>
      <c r="AIC38" s="77">
        <f>SUM(AHU38/AIA38)</f>
        <v>0</v>
      </c>
      <c r="AID38" s="77">
        <f>SUM(AHV38/AIA38)</f>
        <v>0.70083120411397515</v>
      </c>
      <c r="AIE38" s="77">
        <f>SUM(AHW38/AIA38)</f>
        <v>0.25353342604870793</v>
      </c>
      <c r="AIF38" s="77">
        <f>SUM(AHX38/AIA38)</f>
        <v>0</v>
      </c>
      <c r="AIG38" s="77">
        <f>SUM(AHY38/AIA38)</f>
        <v>0</v>
      </c>
      <c r="AIH38" s="77">
        <f>SUM(AHZ38/AIA38)</f>
        <v>4.5635369837316857E-2</v>
      </c>
      <c r="AII38" s="22" t="s">
        <v>582</v>
      </c>
      <c r="AIK38" s="75">
        <f>SUM(RG38:AHQ38)</f>
        <v>698092.3</v>
      </c>
      <c r="AIL38" s="75">
        <f>AE38</f>
        <v>0</v>
      </c>
      <c r="AIM38" s="75">
        <f>SUM(AFZ38:AHD38)</f>
        <v>0</v>
      </c>
      <c r="AIN38" s="75">
        <f>SUM(AIK38-AIM38)</f>
        <v>698092.3</v>
      </c>
      <c r="AIO38" s="75">
        <f>SUM(AIL38+AIM38)</f>
        <v>0</v>
      </c>
      <c r="AIP38" s="23">
        <f>SUM(AIO38/AIN38)</f>
        <v>0</v>
      </c>
    </row>
    <row r="39" spans="5:926" ht="25.5" x14ac:dyDescent="0.2">
      <c r="E39" s="72"/>
      <c r="J39" s="20">
        <v>2019</v>
      </c>
      <c r="K39" s="20">
        <v>310</v>
      </c>
      <c r="L39" s="73">
        <v>43503</v>
      </c>
      <c r="M39" s="20">
        <v>1211301</v>
      </c>
      <c r="N39" s="81"/>
      <c r="O39" s="21" t="s">
        <v>729</v>
      </c>
      <c r="P39" s="21" t="s">
        <v>730</v>
      </c>
      <c r="Q39" s="68" t="s">
        <v>731</v>
      </c>
      <c r="R39" s="22">
        <v>26</v>
      </c>
      <c r="S39" s="22">
        <v>3</v>
      </c>
      <c r="T39" s="22">
        <v>9</v>
      </c>
      <c r="U39" s="68" t="s">
        <v>698</v>
      </c>
      <c r="V39" s="22" t="s">
        <v>703</v>
      </c>
      <c r="X39" s="22">
        <v>310.01</v>
      </c>
      <c r="Y39" s="74">
        <f>SUM(AK39/X39)</f>
        <v>1880.7457823941163</v>
      </c>
      <c r="Z39" s="75">
        <v>514185</v>
      </c>
      <c r="AA39" s="75">
        <v>0</v>
      </c>
      <c r="AB39" s="75">
        <v>0</v>
      </c>
      <c r="AC39" s="75">
        <f>SUM(Z39:AB39)</f>
        <v>514185</v>
      </c>
      <c r="AD39" s="75">
        <v>514185</v>
      </c>
      <c r="AE39" s="75">
        <v>0</v>
      </c>
      <c r="AF39" s="75">
        <v>0</v>
      </c>
      <c r="AG39" s="75">
        <f>SUM(AD39:AF39)</f>
        <v>514185</v>
      </c>
      <c r="AH39" s="74">
        <v>583050</v>
      </c>
      <c r="AI39" s="74">
        <v>0</v>
      </c>
      <c r="AJ39" s="74">
        <v>0</v>
      </c>
      <c r="AK39" s="76">
        <f>SUM(AH39-(AI39+AJ39))</f>
        <v>583050</v>
      </c>
      <c r="AL39" s="23">
        <f>SUM(AD39/AK39)</f>
        <v>0.88188834576794439</v>
      </c>
      <c r="AM39" s="77">
        <f>ABS(AL39-$A$7)</f>
        <v>0.15272717462027885</v>
      </c>
      <c r="AN39" s="77">
        <f>ABS(AL39-$A$9)</f>
        <v>0.14512027641747949</v>
      </c>
      <c r="AO39" s="77">
        <f>SUMSQ(AN39)</f>
        <v>2.1059894627485653E-2</v>
      </c>
      <c r="AP39" s="75">
        <f>AK39^2</f>
        <v>339947302500</v>
      </c>
      <c r="AQ39" s="74">
        <f>AG39^2</f>
        <v>264386214225</v>
      </c>
      <c r="AR39" s="75">
        <f>AG39*AK39</f>
        <v>299795564250</v>
      </c>
      <c r="KX39" s="22">
        <v>62.41</v>
      </c>
      <c r="KY39" s="22">
        <v>13.57</v>
      </c>
      <c r="KZ39" s="22">
        <v>39.47</v>
      </c>
      <c r="LC39" s="22">
        <v>0.15</v>
      </c>
      <c r="LD39" s="22">
        <v>13.93</v>
      </c>
      <c r="ME39" s="22">
        <v>105.51</v>
      </c>
      <c r="MF39" s="22">
        <v>22.97</v>
      </c>
      <c r="MG39" s="22">
        <v>39.840000000000003</v>
      </c>
      <c r="PG39" s="22">
        <v>5.45</v>
      </c>
      <c r="RB39" s="22">
        <v>6.71</v>
      </c>
      <c r="RE39" s="22">
        <f>SUM(AS39:PG39)</f>
        <v>303.3</v>
      </c>
      <c r="RF39" s="22">
        <f>SUM(AS39:RC39)</f>
        <v>310.01</v>
      </c>
      <c r="RG39" s="75">
        <f>SUM(AS39*$RG$28)</f>
        <v>0</v>
      </c>
      <c r="RH39" s="75">
        <f>SUM(AT39*$RH$28)</f>
        <v>0</v>
      </c>
      <c r="RI39" s="75">
        <f>SUM(AU39*$RI$28)</f>
        <v>0</v>
      </c>
      <c r="RJ39" s="75">
        <f>SUM(AV39*$RJ$28)</f>
        <v>0</v>
      </c>
      <c r="RK39" s="75">
        <f>SUM(AW39*$RK$28)</f>
        <v>0</v>
      </c>
      <c r="RL39" s="75">
        <f>SUM(AX39*$RL$28)</f>
        <v>0</v>
      </c>
      <c r="RM39" s="75">
        <f>SUM(AY39*$RM$28)</f>
        <v>0</v>
      </c>
      <c r="RN39" s="75">
        <f>SUM(AZ39*$RN$28)</f>
        <v>0</v>
      </c>
      <c r="RO39" s="75">
        <f>SUM(BA39*$RO$28)</f>
        <v>0</v>
      </c>
      <c r="RP39" s="75">
        <f>SUM(BB39*$RP$28)</f>
        <v>0</v>
      </c>
      <c r="RQ39" s="75">
        <f>SUM(BC39*$RQ$28)</f>
        <v>0</v>
      </c>
      <c r="RR39" s="75">
        <f>SUM(BD39*$RR$28)</f>
        <v>0</v>
      </c>
      <c r="RS39" s="75">
        <f>SUM(BE39*$RS$28)</f>
        <v>0</v>
      </c>
      <c r="RT39" s="75">
        <f>SUM(BF39*$RT$28)</f>
        <v>0</v>
      </c>
      <c r="RU39" s="75">
        <f>SUM(BG39*$RU$28)</f>
        <v>0</v>
      </c>
      <c r="RV39" s="75">
        <f>SUM(BH39*$RV$28)</f>
        <v>0</v>
      </c>
      <c r="RW39" s="75">
        <f>SUM(BI39*$RW$28)</f>
        <v>0</v>
      </c>
      <c r="RX39" s="75">
        <f>SUM(BJ39*$RX$28)</f>
        <v>0</v>
      </c>
      <c r="RY39" s="75">
        <f>SUM(BK39*$RY$28)</f>
        <v>0</v>
      </c>
      <c r="RZ39" s="75">
        <f>SUM(BL39*$RZ$28)</f>
        <v>0</v>
      </c>
      <c r="SA39" s="75">
        <f>SUM(BM39*$SA$28)</f>
        <v>0</v>
      </c>
      <c r="SB39" s="75">
        <f>SUM(BN39*$SB$28)</f>
        <v>0</v>
      </c>
      <c r="SC39" s="75">
        <f>SUM(BO39*$SC$28)</f>
        <v>0</v>
      </c>
      <c r="SD39" s="75">
        <f>SUM(BP39*$SD$28)</f>
        <v>0</v>
      </c>
      <c r="SE39" s="75">
        <f>SUM(BQ39*$SE$28)</f>
        <v>0</v>
      </c>
      <c r="SF39" s="75">
        <f>SUM(BR39*$SF$28)</f>
        <v>0</v>
      </c>
      <c r="SG39" s="75">
        <f>SUM(BS39*$SG$28)</f>
        <v>0</v>
      </c>
      <c r="SH39" s="75">
        <f>SUM(BT39*$SH$28)</f>
        <v>0</v>
      </c>
      <c r="SI39" s="75">
        <f>SUM(BU39*$SI$28)</f>
        <v>0</v>
      </c>
      <c r="SJ39" s="75">
        <f>SUM(BV39*$SJ$28)</f>
        <v>0</v>
      </c>
      <c r="SK39" s="75">
        <f>SUM(BW39*$SK$28)</f>
        <v>0</v>
      </c>
      <c r="SL39" s="75">
        <f>SUM(BX39*$SL$28)</f>
        <v>0</v>
      </c>
      <c r="SM39" s="75">
        <f>SUM(BY39*$SM$28)</f>
        <v>0</v>
      </c>
      <c r="SN39" s="75">
        <f>SUM(BZ39*$SN$28)</f>
        <v>0</v>
      </c>
      <c r="SO39" s="75">
        <f>SUM(CA39*$SO$28)</f>
        <v>0</v>
      </c>
      <c r="SP39" s="75">
        <f>SUM(CB39*$SP$28)</f>
        <v>0</v>
      </c>
      <c r="SQ39" s="75">
        <f>SUM(CC39*$SQ$28)</f>
        <v>0</v>
      </c>
      <c r="SR39" s="75">
        <f>SUM(CD39*$SR$28)</f>
        <v>0</v>
      </c>
      <c r="SS39" s="75">
        <f>SUM(CE39*$SS$28)</f>
        <v>0</v>
      </c>
      <c r="ST39" s="75">
        <f>SUM(CF39*$ST$28)</f>
        <v>0</v>
      </c>
      <c r="SU39" s="75">
        <f>SUM(CG39*$SU$28)</f>
        <v>0</v>
      </c>
      <c r="SV39" s="75">
        <f>SUM(CH39*$SV$28)</f>
        <v>0</v>
      </c>
      <c r="SW39" s="75">
        <f>SUM(CI39*$SW$28)</f>
        <v>0</v>
      </c>
      <c r="SX39" s="75">
        <f>SUM(CJ39*$SX$28)</f>
        <v>0</v>
      </c>
      <c r="SY39" s="75">
        <f>SUM(CK39*$SY$28)</f>
        <v>0</v>
      </c>
      <c r="SZ39" s="75">
        <f>SUM(CL39*$SZ$28)</f>
        <v>0</v>
      </c>
      <c r="TA39" s="75">
        <f>SUM(CM39*$TA$28)</f>
        <v>0</v>
      </c>
      <c r="TB39" s="75">
        <f>SUM(CN39*$TB$28)</f>
        <v>0</v>
      </c>
      <c r="TC39" s="75">
        <f>SUM(CO39*$TC$28)</f>
        <v>0</v>
      </c>
      <c r="TD39" s="75">
        <f>SUM(CP39*$TD$28)</f>
        <v>0</v>
      </c>
      <c r="TE39" s="75">
        <f>SUM(CQ39*$TE$28)</f>
        <v>0</v>
      </c>
      <c r="TF39" s="75">
        <f>SUM(CR39*$TF$28)</f>
        <v>0</v>
      </c>
      <c r="TG39" s="75">
        <f>SUM(CS39*$TG$28)</f>
        <v>0</v>
      </c>
      <c r="TH39" s="75">
        <f>SUM(CT39*$TH$28)</f>
        <v>0</v>
      </c>
      <c r="TI39" s="75">
        <f>SUM(CU39*$TI$28)</f>
        <v>0</v>
      </c>
      <c r="TJ39" s="75">
        <f>SUM(CV39*$TJ$28)</f>
        <v>0</v>
      </c>
      <c r="TK39" s="75">
        <f>SUM(CW39*$TK$28)</f>
        <v>0</v>
      </c>
      <c r="TL39" s="75">
        <f>SUM(CX39*$TL$28)</f>
        <v>0</v>
      </c>
      <c r="TM39" s="75">
        <f>SUM(CY39*$TM$28)</f>
        <v>0</v>
      </c>
      <c r="TN39" s="75">
        <f>SUM(CZ39*$TN$28)</f>
        <v>0</v>
      </c>
      <c r="TO39" s="75">
        <f>SUM(DA39*$TO$28)</f>
        <v>0</v>
      </c>
      <c r="TP39" s="75">
        <f>SUM(DB39*$TP$28)</f>
        <v>0</v>
      </c>
      <c r="TQ39" s="75">
        <f>SUM(DC39*$TQ$28)</f>
        <v>0</v>
      </c>
      <c r="TR39" s="75">
        <f>SUM(DD39*$TR$28)</f>
        <v>0</v>
      </c>
      <c r="TS39" s="75">
        <f>SUM(DE39*$TS$28)</f>
        <v>0</v>
      </c>
      <c r="TT39" s="75">
        <f>SUM(DF39*$TT$28)</f>
        <v>0</v>
      </c>
      <c r="TU39" s="75">
        <f>SUM(DG39*$TU$28)</f>
        <v>0</v>
      </c>
      <c r="TV39" s="75">
        <f>SUM(DH39*$TV$28)</f>
        <v>0</v>
      </c>
      <c r="TW39" s="75">
        <f>SUM(DI39*$TW$28)</f>
        <v>0</v>
      </c>
      <c r="TX39" s="75">
        <f>SUM(DJ39*$TX$28)</f>
        <v>0</v>
      </c>
      <c r="TY39" s="75">
        <f>SUM(DK39*$TY$28)</f>
        <v>0</v>
      </c>
      <c r="TZ39" s="75">
        <f>SUM(DL39*$TZ$28)</f>
        <v>0</v>
      </c>
      <c r="UA39" s="75">
        <f>SUM(DM39*$UA$28)</f>
        <v>0</v>
      </c>
      <c r="UB39" s="75">
        <f>SUM(DN39*$UB$28)</f>
        <v>0</v>
      </c>
      <c r="UC39" s="75">
        <f>SUM(DO39*$UC$28)</f>
        <v>0</v>
      </c>
      <c r="UD39" s="75">
        <f>SUM(DP39*$UD$28)</f>
        <v>0</v>
      </c>
      <c r="UE39" s="75">
        <f>SUM(DQ39*$UE$28)</f>
        <v>0</v>
      </c>
      <c r="UF39" s="75">
        <f>SUM(DR39*$UF$28)</f>
        <v>0</v>
      </c>
      <c r="UG39" s="75">
        <f>SUM(DS39*$UG$28)</f>
        <v>0</v>
      </c>
      <c r="UH39" s="75">
        <f>SUM(DT39*$UH$28)</f>
        <v>0</v>
      </c>
      <c r="UI39" s="75">
        <f>SUM(DU39*$UI$28)</f>
        <v>0</v>
      </c>
      <c r="UJ39" s="75">
        <f>SUM(DV39*$UJ$28)</f>
        <v>0</v>
      </c>
      <c r="UK39" s="75">
        <f>SUM(DW39*$UK$28)</f>
        <v>0</v>
      </c>
      <c r="UL39" s="75">
        <f>SUM(DX39*$UL$28)</f>
        <v>0</v>
      </c>
      <c r="UM39" s="75">
        <f>SUM(DY39*$UM$28)</f>
        <v>0</v>
      </c>
      <c r="UN39" s="75">
        <f>SUM(DZ39*$UN$28)</f>
        <v>0</v>
      </c>
      <c r="UO39" s="75">
        <f>SUM(EA39*$UO$28)</f>
        <v>0</v>
      </c>
      <c r="UP39" s="75">
        <f>SUM(EB39*$UP$28)</f>
        <v>0</v>
      </c>
      <c r="UQ39" s="75">
        <f>SUM(EC39*$UQ$28)</f>
        <v>0</v>
      </c>
      <c r="UR39" s="75">
        <f>SUM(ED39*$UR$28)</f>
        <v>0</v>
      </c>
      <c r="US39" s="75">
        <f>SUM(EE39*$US$28)</f>
        <v>0</v>
      </c>
      <c r="UT39" s="75">
        <f>SUM(EF39*$UT$28)</f>
        <v>0</v>
      </c>
      <c r="UU39" s="75">
        <f>SUM(EG39*$UU$28)</f>
        <v>0</v>
      </c>
      <c r="UV39" s="75">
        <f>SUM(EH39*$UV$28)</f>
        <v>0</v>
      </c>
      <c r="UW39" s="75">
        <f>SUM(EI39*$UW$28)</f>
        <v>0</v>
      </c>
      <c r="UX39" s="75">
        <f>SUM(EJ39*$UX$28)</f>
        <v>0</v>
      </c>
      <c r="UY39" s="75">
        <f>SUM(EK39*$UY$28)</f>
        <v>0</v>
      </c>
      <c r="UZ39" s="75">
        <f>SUM(EL39*$UZ$28)</f>
        <v>0</v>
      </c>
      <c r="VA39" s="75">
        <f>SUM(EM39*$VA$28)</f>
        <v>0</v>
      </c>
      <c r="VB39" s="75">
        <f>SUM(EN39*$VB$28)</f>
        <v>0</v>
      </c>
      <c r="VC39" s="75">
        <f>SUM(EO39*$VC$28)</f>
        <v>0</v>
      </c>
      <c r="VD39" s="75">
        <f>SUM(EP39*$VD$28)</f>
        <v>0</v>
      </c>
      <c r="VE39" s="75">
        <f>SUM(EQ39*$VE$28)</f>
        <v>0</v>
      </c>
      <c r="VF39" s="75">
        <f>SUM(ER39*$VF$28)</f>
        <v>0</v>
      </c>
      <c r="VG39" s="75">
        <f>SUM(ES39*$VG$28)</f>
        <v>0</v>
      </c>
      <c r="VH39" s="75">
        <f>SUM(ET39*$VH$28)</f>
        <v>0</v>
      </c>
      <c r="VI39" s="75">
        <f>SUM(EU39*$VI$28)</f>
        <v>0</v>
      </c>
      <c r="VJ39" s="75">
        <f>SUM(EV39*$VJ$28)</f>
        <v>0</v>
      </c>
      <c r="VK39" s="75">
        <f>SUM(EW39*$VK$28)</f>
        <v>0</v>
      </c>
      <c r="VL39" s="75">
        <f>SUM(EX39*$VL$28)</f>
        <v>0</v>
      </c>
      <c r="VM39" s="75">
        <f>SUM(EY39*$VM$28)</f>
        <v>0</v>
      </c>
      <c r="VN39" s="75">
        <f>SUM(EZ39*$VND$28)</f>
        <v>0</v>
      </c>
      <c r="VO39" s="75">
        <f>SUM(FA39*$VO$28)</f>
        <v>0</v>
      </c>
      <c r="VP39" s="75">
        <f>SUM(FB39*$VP$28)</f>
        <v>0</v>
      </c>
      <c r="VQ39" s="75">
        <f>SUM(FC39*$VQ$28)</f>
        <v>0</v>
      </c>
      <c r="VR39" s="75">
        <f>SUM(FD39*$VR$28)</f>
        <v>0</v>
      </c>
      <c r="VS39" s="75">
        <f>SUM(FE39*$VS$28)</f>
        <v>0</v>
      </c>
      <c r="VT39" s="75">
        <f>SUM(FF39*$VT$28)</f>
        <v>0</v>
      </c>
      <c r="VU39" s="75">
        <f>SUM(FG39*$VU$28)</f>
        <v>0</v>
      </c>
      <c r="VV39" s="75">
        <f>SUM(FH39*$VV$28)</f>
        <v>0</v>
      </c>
      <c r="VW39" s="75">
        <f>SUM(FI39*$VW$28)</f>
        <v>0</v>
      </c>
      <c r="VX39" s="75">
        <f>SUM(FJ39*$VX$28)</f>
        <v>0</v>
      </c>
      <c r="VY39" s="75">
        <f>SUM(FK39*$VY$28)</f>
        <v>0</v>
      </c>
      <c r="VZ39" s="75">
        <f>SUM(FL39*$VZ$28)</f>
        <v>0</v>
      </c>
      <c r="WA39" s="75">
        <f>SUM(FM39*$WA$28)</f>
        <v>0</v>
      </c>
      <c r="WB39" s="75">
        <f>SUM(FN39*$WB$28)</f>
        <v>0</v>
      </c>
      <c r="WC39" s="75">
        <f>SUM(FO39*$WC$28)</f>
        <v>0</v>
      </c>
      <c r="WD39" s="75">
        <f>SUM(FP39*$WD$28)</f>
        <v>0</v>
      </c>
      <c r="WE39" s="75">
        <f>SUM(FQ39*$WE$28)</f>
        <v>0</v>
      </c>
      <c r="WF39" s="75">
        <f>SUM(FR39*$WF$28)</f>
        <v>0</v>
      </c>
      <c r="WG39" s="75">
        <f>SUM(FS39*$WG$28)</f>
        <v>0</v>
      </c>
      <c r="WH39" s="75">
        <f>SUM(FT39*$WH$28)</f>
        <v>0</v>
      </c>
      <c r="WI39" s="75">
        <f>SUM(FU39*$WI$28)</f>
        <v>0</v>
      </c>
      <c r="WJ39" s="75">
        <f>SUM(FV39*$WJ$28)</f>
        <v>0</v>
      </c>
      <c r="WK39" s="75">
        <f>SUM(FW39*$WK$28)</f>
        <v>0</v>
      </c>
      <c r="WL39" s="75">
        <f>SUM(FX39*$WL$28)</f>
        <v>0</v>
      </c>
      <c r="WM39" s="75">
        <f>SUM(FY39*$WM$28)</f>
        <v>0</v>
      </c>
      <c r="WN39" s="75">
        <f>SUM(FZ39*$WN$28)</f>
        <v>0</v>
      </c>
      <c r="WO39" s="75">
        <f>SUM(GA39*$WO$28)</f>
        <v>0</v>
      </c>
      <c r="WP39" s="75">
        <f>SUM(GB39*$WP$28)</f>
        <v>0</v>
      </c>
      <c r="WQ39" s="75">
        <f>SUM(GC39*$WQ$28)</f>
        <v>0</v>
      </c>
      <c r="WR39" s="75">
        <f>SUM(GD39*$WR$28)</f>
        <v>0</v>
      </c>
      <c r="WS39" s="75">
        <f>SUM(GE39*$WS$28)</f>
        <v>0</v>
      </c>
      <c r="WT39" s="75">
        <f>SUM(GF39*$WT$28)</f>
        <v>0</v>
      </c>
      <c r="WU39" s="75">
        <f>SUM(GG39*$WU$28)</f>
        <v>0</v>
      </c>
      <c r="WV39" s="75">
        <f>SUM(GH39*$WV$28)</f>
        <v>0</v>
      </c>
      <c r="WW39" s="75">
        <f>SUM(GI39*$WW$28)</f>
        <v>0</v>
      </c>
      <c r="WX39" s="75">
        <f>SUM(GJ39*$WX$28)</f>
        <v>0</v>
      </c>
      <c r="WY39" s="75">
        <f>SUM(GK39*$WY$28)</f>
        <v>0</v>
      </c>
      <c r="WZ39" s="75">
        <f>SUM(GL39*$WZ$28)</f>
        <v>0</v>
      </c>
      <c r="XA39" s="75">
        <f>SUM(GM39*$XA$28)</f>
        <v>0</v>
      </c>
      <c r="XB39" s="75">
        <f>SUM(GN39*$XB$28)</f>
        <v>0</v>
      </c>
      <c r="XC39" s="75">
        <f>SUM(GO39*$XC$28)</f>
        <v>0</v>
      </c>
      <c r="XD39" s="75">
        <f>SUM(GP39*$XD$28)</f>
        <v>0</v>
      </c>
      <c r="XE39" s="75">
        <f>SUM(GQ39*$XE$28)</f>
        <v>0</v>
      </c>
      <c r="XF39" s="75">
        <f>SUM(GR39*$XF$28)</f>
        <v>0</v>
      </c>
      <c r="XG39" s="75">
        <f>SUM(GS39*$XG$28)</f>
        <v>0</v>
      </c>
      <c r="XH39" s="75">
        <f>SUM(GT39*$XH$28)</f>
        <v>0</v>
      </c>
      <c r="XI39" s="75">
        <f>SUM(GU39*$XI$28)</f>
        <v>0</v>
      </c>
      <c r="XJ39" s="75">
        <f>SUM(GV39*$XJ$28)</f>
        <v>0</v>
      </c>
      <c r="XK39" s="75">
        <f>SUM(GW39*$XK$28)</f>
        <v>0</v>
      </c>
      <c r="XL39" s="75">
        <f>SUM(GX39*$XL$28)</f>
        <v>0</v>
      </c>
      <c r="XM39" s="75">
        <f>SUM(GY39*$XM$28)</f>
        <v>0</v>
      </c>
      <c r="XN39" s="75">
        <f>SUM(GZ39*$XN$28)</f>
        <v>0</v>
      </c>
      <c r="XO39" s="75">
        <f>SUM(HA39*$XO$28)</f>
        <v>0</v>
      </c>
      <c r="XP39" s="75">
        <f>SUM(HB39*$XP$28)</f>
        <v>0</v>
      </c>
      <c r="XQ39" s="75">
        <f>SUM(HC39*$XQ$28)</f>
        <v>0</v>
      </c>
      <c r="XR39" s="75">
        <f>SUM(HD39*$XR$28)</f>
        <v>0</v>
      </c>
      <c r="XS39" s="75">
        <f>SUM(HE39*$XS$28)</f>
        <v>0</v>
      </c>
      <c r="XT39" s="75">
        <f>SUM(HF39*$XT$28)</f>
        <v>0</v>
      </c>
      <c r="XU39" s="75">
        <f>SUM(HG39*$XU$28)</f>
        <v>0</v>
      </c>
      <c r="XV39" s="75">
        <f>SUM(HH39*$XV$28)</f>
        <v>0</v>
      </c>
      <c r="XW39" s="75">
        <f>SUM(HI39*$XW$28)</f>
        <v>0</v>
      </c>
      <c r="XX39" s="75">
        <f>SUM(HJ39*$XX$28)</f>
        <v>0</v>
      </c>
      <c r="XY39" s="75">
        <f>SUM(HK39*$XY$28)</f>
        <v>0</v>
      </c>
      <c r="XZ39" s="75">
        <f>SUM(HL39*$XZ$28)</f>
        <v>0</v>
      </c>
      <c r="YA39" s="75">
        <f>SUM(HM39*$YA$28)</f>
        <v>0</v>
      </c>
      <c r="YB39" s="75">
        <f>SUM(HN39*$YB$28)</f>
        <v>0</v>
      </c>
      <c r="YC39" s="75">
        <f>SUM(HO39*$YC$28)</f>
        <v>0</v>
      </c>
      <c r="YD39" s="75">
        <f>SUM(HP39*$YD$28)</f>
        <v>0</v>
      </c>
      <c r="YE39" s="75">
        <f>SUM(HQ39*$YE$28)</f>
        <v>0</v>
      </c>
      <c r="YF39" s="75">
        <f>SUM(HR39*$YF$28)</f>
        <v>0</v>
      </c>
      <c r="YG39" s="75">
        <f>SUM(HS39*$YG$28)</f>
        <v>0</v>
      </c>
      <c r="YH39" s="75">
        <f>SUM(HT39*$YH$28)</f>
        <v>0</v>
      </c>
      <c r="YI39" s="75">
        <f>SUM(HU39*$YI$28)</f>
        <v>0</v>
      </c>
      <c r="YJ39" s="75">
        <f>SUM(HV39*$YJ$28)</f>
        <v>0</v>
      </c>
      <c r="YK39" s="75">
        <f>SUM(HW39*$YK$28)</f>
        <v>0</v>
      </c>
      <c r="YL39" s="75">
        <f>SUM(HX39*$YL$28)</f>
        <v>0</v>
      </c>
      <c r="YM39" s="75">
        <f>SUM(HY39*$YM$28)</f>
        <v>0</v>
      </c>
      <c r="YN39" s="75">
        <f>SUM(HZ39*$YN$28)</f>
        <v>0</v>
      </c>
      <c r="YO39" s="75">
        <f>SUM(IA39*$YO$28)</f>
        <v>0</v>
      </c>
      <c r="YP39" s="75">
        <f>SUM(IB39*$YP$28)</f>
        <v>0</v>
      </c>
      <c r="YQ39" s="75">
        <f>SUM(IC39*$YQ$28)</f>
        <v>0</v>
      </c>
      <c r="YR39" s="75">
        <f>SUM(ID39*$YR$28)</f>
        <v>0</v>
      </c>
      <c r="YS39" s="75">
        <f>SUM(IE39*$YS$28)</f>
        <v>0</v>
      </c>
      <c r="YT39" s="75">
        <f>SUM(IF39*$YT$28)</f>
        <v>0</v>
      </c>
      <c r="YU39" s="75">
        <f>SUM(IG39*$YU$28)</f>
        <v>0</v>
      </c>
      <c r="YV39" s="75">
        <f>SUM(IH39*$YV$28)</f>
        <v>0</v>
      </c>
      <c r="YW39" s="75">
        <f>SUM(II39*$YW$28)</f>
        <v>0</v>
      </c>
      <c r="YX39" s="75">
        <f>SUM(IJ39*$YX$28)</f>
        <v>0</v>
      </c>
      <c r="YY39" s="75">
        <f>SUM(IK39*$YY$28)</f>
        <v>0</v>
      </c>
      <c r="YZ39" s="75">
        <f>SUM(IL39*$YZ$28)</f>
        <v>0</v>
      </c>
      <c r="ZA39" s="75">
        <f>SUM(IM39*$ZA$28)</f>
        <v>0</v>
      </c>
      <c r="ZB39" s="75">
        <f>SUM(IN39*$ZB$28)</f>
        <v>0</v>
      </c>
      <c r="ZC39" s="75">
        <f>SUM(IO39*$ZC$28)</f>
        <v>0</v>
      </c>
      <c r="ZD39" s="75">
        <f>SUM(IP39*$ZD$28)</f>
        <v>0</v>
      </c>
      <c r="ZE39" s="75">
        <f>SUM(IQ39*$ZE$28)</f>
        <v>0</v>
      </c>
      <c r="ZF39" s="75">
        <f>SUM(IR39*$ZF$28)</f>
        <v>0</v>
      </c>
      <c r="ZG39" s="75">
        <f>SUM(IS39*$ZG$28)</f>
        <v>0</v>
      </c>
      <c r="ZH39" s="75">
        <f>SUM(IT39*$ZH$28)</f>
        <v>0</v>
      </c>
      <c r="ZI39" s="75">
        <f>SUM(IU39*$ZI$28)</f>
        <v>0</v>
      </c>
      <c r="ZJ39" s="75">
        <f>SUM(IV39*$ZJ$28)</f>
        <v>0</v>
      </c>
      <c r="ZK39" s="75">
        <f>SUM(IW39*$ZK$28)</f>
        <v>0</v>
      </c>
      <c r="ZL39" s="75">
        <f>SUM(IX39*$ZL$28)</f>
        <v>0</v>
      </c>
      <c r="ZM39" s="75">
        <f>SUM(IY39*$ZM$28)</f>
        <v>0</v>
      </c>
      <c r="ZN39" s="75">
        <f>SUM(IZ39*$ZN$28)</f>
        <v>0</v>
      </c>
      <c r="ZO39" s="75">
        <f>SUM(JA39*$ZO$28)</f>
        <v>0</v>
      </c>
      <c r="ZP39" s="75">
        <f>SUM(JB39*$ZP$28)</f>
        <v>0</v>
      </c>
      <c r="ZQ39" s="75">
        <f>SUM(JC39*$ZQ$28)</f>
        <v>0</v>
      </c>
      <c r="ZR39" s="75">
        <f>SUM(JD39*$ZR$28)</f>
        <v>0</v>
      </c>
      <c r="ZS39" s="75">
        <f>SUM(JE39*$ZS$28)</f>
        <v>0</v>
      </c>
      <c r="ZT39" s="75">
        <f>SUM(JF39*$ZT$28)</f>
        <v>0</v>
      </c>
      <c r="ZU39" s="75">
        <f>SUM(JG39*$ZU$28)</f>
        <v>0</v>
      </c>
      <c r="ZV39" s="75">
        <f>SUM(JH39*$ZV$28)</f>
        <v>0</v>
      </c>
      <c r="ZW39" s="75">
        <f>SUM(JI39*$ZW$28)</f>
        <v>0</v>
      </c>
      <c r="ZX39" s="75">
        <f>SUM(JJ39*$ZX$28)</f>
        <v>0</v>
      </c>
      <c r="ZY39" s="75">
        <f>SUM(JK39*$ZY$28)</f>
        <v>0</v>
      </c>
      <c r="ZZ39" s="75">
        <f>SUM(JL39*$ZZ$28)</f>
        <v>0</v>
      </c>
      <c r="AAA39" s="75">
        <f>SUM(JM39*$AAA$28)</f>
        <v>0</v>
      </c>
      <c r="AAB39" s="75">
        <f>SUM(JN39*$AAB$28)</f>
        <v>0</v>
      </c>
      <c r="AAC39" s="75">
        <f>SUM(JO39*$AAC$28)</f>
        <v>0</v>
      </c>
      <c r="AAD39" s="75">
        <f>SUM(JP39*$AAD$28)</f>
        <v>0</v>
      </c>
      <c r="AAE39" s="75">
        <f>SUM(JQ39*$AAE$28)</f>
        <v>0</v>
      </c>
      <c r="AAF39" s="75">
        <f>SUM(JR39*$AAF$28)</f>
        <v>0</v>
      </c>
      <c r="AAG39" s="75">
        <f>SUM(JS39*$AAG$28)</f>
        <v>0</v>
      </c>
      <c r="AAH39" s="75">
        <f>SUM(JT39*$AAH$28)</f>
        <v>0</v>
      </c>
      <c r="AAI39" s="75">
        <f>SUM(JU39*$AAI$28)</f>
        <v>0</v>
      </c>
      <c r="AAJ39" s="75">
        <f>SUM(JV39*$AAJ$28)</f>
        <v>0</v>
      </c>
      <c r="AAK39" s="75">
        <f>SUM(JW39*$AAK$28)</f>
        <v>0</v>
      </c>
      <c r="AAL39" s="75">
        <f>SUM(JX39*$AAL$28)</f>
        <v>0</v>
      </c>
      <c r="AAM39" s="75">
        <f>SUM(JY39*$AAM$28)</f>
        <v>0</v>
      </c>
      <c r="AAN39" s="75">
        <f>SUM(JZ39*$AAN$28)</f>
        <v>0</v>
      </c>
      <c r="AAO39" s="75">
        <f>SUM(KA39*$AAO$28)</f>
        <v>0</v>
      </c>
      <c r="AAP39" s="75">
        <f>SUM(KB39*$AAP$28)</f>
        <v>0</v>
      </c>
      <c r="AAQ39" s="75">
        <f>SUM(KC39*$AAQ$28)</f>
        <v>0</v>
      </c>
      <c r="AAR39" s="75">
        <f>SUM(KD39*$AAR$28)</f>
        <v>0</v>
      </c>
      <c r="AAS39" s="75">
        <f>SUM(KE39*$AAS$28)</f>
        <v>0</v>
      </c>
      <c r="AAT39" s="75">
        <f>SUM(KF39*$AAT$28)</f>
        <v>0</v>
      </c>
      <c r="AAU39" s="75">
        <f>SUM(KG39*$AAU$28)</f>
        <v>0</v>
      </c>
      <c r="AAV39" s="75">
        <f>SUM(KH39*$AAV$28)</f>
        <v>0</v>
      </c>
      <c r="AAW39" s="75">
        <f>SUM(KI39*$AAW$28)</f>
        <v>0</v>
      </c>
      <c r="AAX39" s="75">
        <f>SUM(KJ39*$AAX$28)</f>
        <v>0</v>
      </c>
      <c r="AAY39" s="75">
        <f>SUM(KK39*$AAY$28)</f>
        <v>0</v>
      </c>
      <c r="AAZ39" s="75">
        <f>SUM(KL39*$AAZ$28)</f>
        <v>0</v>
      </c>
      <c r="ABA39" s="75">
        <f>SUM(KM39*$ABA$28)</f>
        <v>0</v>
      </c>
      <c r="ABB39" s="75">
        <f>SUM(KN39*$ABB$28)</f>
        <v>0</v>
      </c>
      <c r="ABC39" s="75">
        <f>SUM(KO39*$ABC$28)</f>
        <v>0</v>
      </c>
      <c r="ABD39" s="75">
        <f>SUM(KP39*$ABD$28)</f>
        <v>0</v>
      </c>
      <c r="ABE39" s="75">
        <f>SUM(KQ39*$ABE$28)</f>
        <v>0</v>
      </c>
      <c r="ABF39" s="75">
        <f>SUM(KR39*$ABF$28)</f>
        <v>0</v>
      </c>
      <c r="ABG39" s="75">
        <f>SUM(KS39*$ABG$28)</f>
        <v>0</v>
      </c>
      <c r="ABH39" s="75">
        <f>SUM(KT39*$ABH$28)</f>
        <v>0</v>
      </c>
      <c r="ABI39" s="75">
        <f>SUM(KU39*$ABI$28)</f>
        <v>0</v>
      </c>
      <c r="ABJ39" s="75">
        <f>SUM(KV39*$ABJ$28)</f>
        <v>0</v>
      </c>
      <c r="ABK39" s="75">
        <f>SUM(KW39*$ABK$28)</f>
        <v>0</v>
      </c>
      <c r="ABL39" s="75">
        <f>SUM(KX39*$ABL$28)</f>
        <v>171315.44999999998</v>
      </c>
      <c r="ABM39" s="75">
        <f>SUM(KY39*$ABM$28)</f>
        <v>37249.65</v>
      </c>
      <c r="ABN39" s="75">
        <f>SUM(KZ39*$ABN$28)</f>
        <v>95320.05</v>
      </c>
      <c r="ABO39" s="75">
        <f>SUM(LA39*$ABO$28)</f>
        <v>0</v>
      </c>
      <c r="ABP39" s="75">
        <f>SUM(LB39*$ABP$28)</f>
        <v>0</v>
      </c>
      <c r="ABQ39" s="75">
        <f>SUM(LC39*$ABQ$28)</f>
        <v>258</v>
      </c>
      <c r="ABR39" s="75">
        <f>SUM(LD39*$ABR$28)</f>
        <v>23959.599999999999</v>
      </c>
      <c r="ABS39" s="75">
        <f>SUM(LE39*$ABS$28)</f>
        <v>0</v>
      </c>
      <c r="ABT39" s="75">
        <f>SUM(LF39*$ABT$28)</f>
        <v>0</v>
      </c>
      <c r="ABU39" s="75">
        <f>SUM(LG39*$ABU$28)</f>
        <v>0</v>
      </c>
      <c r="ABV39" s="75">
        <f>SUM(LH39*$ABV$28)</f>
        <v>0</v>
      </c>
      <c r="ABW39" s="75">
        <f>SUM(LI39*$ABW$28)</f>
        <v>0</v>
      </c>
      <c r="ABX39" s="75">
        <f>SUM(LJ39*$ABX$28)</f>
        <v>0</v>
      </c>
      <c r="ABY39" s="75">
        <f>SUM(LK39*$ABY$28)</f>
        <v>0</v>
      </c>
      <c r="ABZ39" s="75">
        <f>SUM(LL39*$ABZ$28)</f>
        <v>0</v>
      </c>
      <c r="ACA39" s="75">
        <f>SUM(LM39*$ACA$28)</f>
        <v>0</v>
      </c>
      <c r="ACB39" s="75">
        <f>SUM(LN39*$ACB$28)</f>
        <v>0</v>
      </c>
      <c r="ACC39" s="75">
        <f>SUM(LO39*$ACC$28)</f>
        <v>0</v>
      </c>
      <c r="ACD39" s="75">
        <f>SUM(LP39*$ACD$28)</f>
        <v>0</v>
      </c>
      <c r="ACE39" s="75">
        <f>SUM(LQ39*$ACE$28)</f>
        <v>0</v>
      </c>
      <c r="ACF39" s="75">
        <f>SUM(LR39*$ACF$28)</f>
        <v>0</v>
      </c>
      <c r="ACG39" s="75">
        <f>SUM(LS39*$ACG$28)</f>
        <v>0</v>
      </c>
      <c r="ACH39" s="75">
        <f>SUM(LT39*$ACH$28)</f>
        <v>0</v>
      </c>
      <c r="ACI39" s="75">
        <f>SUM(LU39*$ACI$28)</f>
        <v>0</v>
      </c>
      <c r="ACJ39" s="75">
        <f>SUM(LV39*$ACJ$28)</f>
        <v>0</v>
      </c>
      <c r="ACK39" s="75">
        <f>SUM(LW39*$ACK$28)</f>
        <v>0</v>
      </c>
      <c r="ACL39" s="75">
        <f>SUM(LX39*$ACL$28)</f>
        <v>0</v>
      </c>
      <c r="ACM39" s="75">
        <f>SUM(LY39*$ACM$28)</f>
        <v>0</v>
      </c>
      <c r="ACN39" s="75">
        <f>SUM(LZ39*$ACN$28)</f>
        <v>0</v>
      </c>
      <c r="ACO39" s="75">
        <f>SUM(MA39*$ACO$28)</f>
        <v>0</v>
      </c>
      <c r="ACP39" s="75">
        <f>SUM(MB39*$ACP$28)</f>
        <v>0</v>
      </c>
      <c r="ACQ39" s="75">
        <f>SUM(MC39*$ACQ$28)</f>
        <v>0</v>
      </c>
      <c r="ACR39" s="75">
        <f>SUM(MD39*$ACR$28)</f>
        <v>0</v>
      </c>
      <c r="ACS39" s="75">
        <f>SUM(ME39*$ACS$28)</f>
        <v>147714</v>
      </c>
      <c r="ACT39" s="75">
        <f>SUM(MF39*$ACT$28)</f>
        <v>32158</v>
      </c>
      <c r="ACU39" s="75">
        <f>SUM(MG39*$ACU$28)</f>
        <v>55776.000000000007</v>
      </c>
      <c r="ACV39" s="75">
        <f>SUM(MH39*$ACV$28)</f>
        <v>0</v>
      </c>
      <c r="ACW39" s="75">
        <f>SUM(MI39*$ACW$28)</f>
        <v>0</v>
      </c>
      <c r="ACX39" s="75">
        <f>SUM(MJ39*$ACX$28)</f>
        <v>0</v>
      </c>
      <c r="ACY39" s="75">
        <f>SUM(MK39*$ACY$28)</f>
        <v>0</v>
      </c>
      <c r="ACZ39" s="75">
        <f>SUM(ML39*$ACZ$28)</f>
        <v>0</v>
      </c>
      <c r="ADA39" s="75">
        <f>SUM(MM39*$ADA$28)</f>
        <v>0</v>
      </c>
      <c r="ADB39" s="75">
        <f>SUM(MN39*$ADB$28)</f>
        <v>0</v>
      </c>
      <c r="ADC39" s="75">
        <f>SUM(MO39*$ADC$28)</f>
        <v>0</v>
      </c>
      <c r="ADD39" s="75">
        <f>SUM(MP39*$ADD$28)</f>
        <v>0</v>
      </c>
      <c r="ADE39" s="75">
        <f>SUM(MQ39*$ADE$28)</f>
        <v>0</v>
      </c>
      <c r="ADF39" s="75">
        <f>SUM(MR39*$ADF$28)</f>
        <v>0</v>
      </c>
      <c r="ADG39" s="75">
        <f>SUM(MS39*$ADG$28)</f>
        <v>0</v>
      </c>
      <c r="ADH39" s="75">
        <f>SUM(MT39*$ADH$28)</f>
        <v>0</v>
      </c>
      <c r="ADI39" s="75">
        <f>SUM(MU39*$ADI$28)</f>
        <v>0</v>
      </c>
      <c r="ADJ39" s="75">
        <f>SUM(MV39*$ADJ$28)</f>
        <v>0</v>
      </c>
      <c r="ADK39" s="75">
        <f>SUM(MW39*$ADK$28)</f>
        <v>0</v>
      </c>
      <c r="ADL39" s="75">
        <f>SUM(MX39*$ADL$28)</f>
        <v>0</v>
      </c>
      <c r="ADM39" s="75">
        <f>SUM(MY39*$ADM$28)</f>
        <v>0</v>
      </c>
      <c r="ADN39" s="75">
        <f>SUM(MZ39*$ADN$28)</f>
        <v>0</v>
      </c>
      <c r="ADO39" s="75">
        <f>SUM(NA39*$ADO$28)</f>
        <v>0</v>
      </c>
      <c r="ADP39" s="75">
        <f>SUM(NB39*$ADP$28)</f>
        <v>0</v>
      </c>
      <c r="ADQ39" s="75">
        <f>SUM(NC39*$ADQ$28)</f>
        <v>0</v>
      </c>
      <c r="ADR39" s="75">
        <f>SUM(ND39*$ADR$28)</f>
        <v>0</v>
      </c>
      <c r="ADS39" s="75">
        <f>SUM(NE39*$ADS$28)</f>
        <v>0</v>
      </c>
      <c r="ADT39" s="75">
        <f>SUM(NF39*$ADT$28)</f>
        <v>0</v>
      </c>
      <c r="ADU39" s="75">
        <f>SUM(NG39*$ADU$28)</f>
        <v>0</v>
      </c>
      <c r="ADV39" s="75">
        <f>SUM(NH39*$ADV$28)</f>
        <v>0</v>
      </c>
      <c r="ADW39" s="75">
        <f>SUM(NI39*$ADW$28)</f>
        <v>0</v>
      </c>
      <c r="ADX39" s="75">
        <f>SUM(NJ39*$ADX$28)</f>
        <v>0</v>
      </c>
      <c r="ADY39" s="75">
        <f>SUM(NK39*$ADY$28)</f>
        <v>0</v>
      </c>
      <c r="ADZ39" s="75">
        <f>SUM(NL39*$ADZ$28)</f>
        <v>0</v>
      </c>
      <c r="AEA39" s="75">
        <f>SUM(NM39*$AEA$28)</f>
        <v>0</v>
      </c>
      <c r="AEB39" s="75">
        <f>SUM(NN39*$AEB$28)</f>
        <v>0</v>
      </c>
      <c r="AEC39" s="75">
        <f>SUM(NO39*$AEC$28)</f>
        <v>0</v>
      </c>
      <c r="AED39" s="75">
        <f>SUM(NP39*$AED$28)</f>
        <v>0</v>
      </c>
      <c r="AEE39" s="75">
        <f>SUM(NQ39*$AEE$28)</f>
        <v>0</v>
      </c>
      <c r="AEF39" s="75">
        <f>SUM(NR39*$AEF$28)</f>
        <v>0</v>
      </c>
      <c r="AEG39" s="75">
        <f>SUM(NS39*$AEG$28)</f>
        <v>0</v>
      </c>
      <c r="AEH39" s="75">
        <f>SUM(NT39*$AEH$28)</f>
        <v>0</v>
      </c>
      <c r="AEI39" s="75">
        <f>SUM(NU39*$AEI$28)</f>
        <v>0</v>
      </c>
      <c r="AEJ39" s="75">
        <f>SUM(NV39*$AEJ$28)</f>
        <v>0</v>
      </c>
      <c r="AEK39" s="75">
        <f>SUM(NW39*$AEK$28)</f>
        <v>0</v>
      </c>
      <c r="AEL39" s="75">
        <f>SUM(NX39*$AEL$28)</f>
        <v>0</v>
      </c>
      <c r="AEM39" s="75">
        <f>SUM(NY39*$AEM$28)</f>
        <v>0</v>
      </c>
      <c r="AEN39" s="75">
        <f>SUM(NZ39*$AEN$28)</f>
        <v>0</v>
      </c>
      <c r="AEO39" s="75">
        <f>SUM(OA39*$AEO$28)</f>
        <v>0</v>
      </c>
      <c r="AEP39" s="75">
        <f>SUM(OB39*$AEP$28)</f>
        <v>0</v>
      </c>
      <c r="AEQ39" s="75">
        <f>SUM(OC39*$AEQ$28)</f>
        <v>0</v>
      </c>
      <c r="AER39" s="75">
        <f>SUM(OD39*$AER$28)</f>
        <v>0</v>
      </c>
      <c r="AES39" s="75">
        <f>SUM(OE39*$AES$28)</f>
        <v>0</v>
      </c>
      <c r="AET39" s="75">
        <f>SUM(OF39*$AET$28)</f>
        <v>0</v>
      </c>
      <c r="AEU39" s="75">
        <f>SUM(OG39*$AEU$28)</f>
        <v>0</v>
      </c>
      <c r="AEV39" s="75">
        <f>SUM(OH39*$AEV$28)</f>
        <v>0</v>
      </c>
      <c r="AEW39" s="75">
        <f>SUM(OI39*$AEW$28)</f>
        <v>0</v>
      </c>
      <c r="AEX39" s="75">
        <f>SUM(OJ39*$AEX$28)</f>
        <v>0</v>
      </c>
      <c r="AEY39" s="75">
        <f>SUM(OK39*$AEY$28)</f>
        <v>0</v>
      </c>
      <c r="AEZ39" s="75">
        <f>SUM(OL39*$AEZ$28)</f>
        <v>0</v>
      </c>
      <c r="AFA39" s="75">
        <f>SUM(OM39*$AFA$28)</f>
        <v>0</v>
      </c>
      <c r="AFB39" s="75">
        <f>SUM(ON39*$AFB$28)</f>
        <v>0</v>
      </c>
      <c r="AFC39" s="75">
        <f>SUM(OO39*$AFC$28)</f>
        <v>0</v>
      </c>
      <c r="AFD39" s="75">
        <f>SUM(OP39*$AFD$28)</f>
        <v>0</v>
      </c>
      <c r="AFE39" s="75">
        <f>SUM(OQ39*$AFE$28)</f>
        <v>0</v>
      </c>
      <c r="AFF39" s="75">
        <f>SUM(OR39*$AFF$28)</f>
        <v>0</v>
      </c>
      <c r="AFG39" s="75">
        <f>SUM(OS39*$AFG$28)</f>
        <v>0</v>
      </c>
      <c r="AFH39" s="75">
        <f>SUM(OT39*$AFH$28)</f>
        <v>0</v>
      </c>
      <c r="AFI39" s="75">
        <f>SUM(OU39*$AFI$28)</f>
        <v>0</v>
      </c>
      <c r="AFJ39" s="75">
        <f>SUM(OV39*$AFJ$28)</f>
        <v>0</v>
      </c>
      <c r="AFK39" s="75">
        <f>SUM(OW39*$AFK$28)</f>
        <v>0</v>
      </c>
      <c r="AFL39" s="75">
        <f>SUM(OX39*$AFL$28)</f>
        <v>0</v>
      </c>
      <c r="AFM39" s="75">
        <f>SUM(OY39*$AFM$28)</f>
        <v>0</v>
      </c>
      <c r="AFN39" s="75">
        <f>SUM(OZ39*$AFN$28)</f>
        <v>0</v>
      </c>
      <c r="AFO39" s="75">
        <f>SUM(PA39*$AFO$28)</f>
        <v>0</v>
      </c>
      <c r="AFP39" s="75">
        <f>SUM(PB39*$AFP$28)</f>
        <v>0</v>
      </c>
      <c r="AFQ39" s="75">
        <f>SUM(PC39*$AFQ$28)</f>
        <v>0</v>
      </c>
      <c r="AFR39" s="75">
        <f>SUM(PD39*$AFR$28)</f>
        <v>0</v>
      </c>
      <c r="AFS39" s="75">
        <f>SUM(PE39*$AFS$28)</f>
        <v>0</v>
      </c>
      <c r="AFT39" s="75">
        <f>SUM(PF39*$AFT$28)</f>
        <v>0</v>
      </c>
      <c r="AFU39" s="75">
        <f>SUM(PG39*$AFU$28)</f>
        <v>1526</v>
      </c>
      <c r="AFV39" s="75">
        <f>SUM(PH39*$AFV$28)</f>
        <v>0</v>
      </c>
      <c r="AFW39" s="75">
        <f>SUM(PI39*$AFW$28)</f>
        <v>0</v>
      </c>
      <c r="AFX39" s="75">
        <f>SUM(PJ39*$AFX$28)</f>
        <v>0</v>
      </c>
      <c r="AFY39" s="75">
        <f>SUM(PK39*$AFY$28)</f>
        <v>0</v>
      </c>
      <c r="AFZ39" s="75">
        <f>SUM(PL39*$AFZ$28)</f>
        <v>0</v>
      </c>
      <c r="AGA39" s="75">
        <f>SUM(PM39*$AGA$28)</f>
        <v>0</v>
      </c>
      <c r="AGB39" s="75">
        <f>SUM(PN39*$AGB$28)</f>
        <v>0</v>
      </c>
      <c r="AGC39" s="75">
        <f>SUM(PO39*$AGC$28)</f>
        <v>0</v>
      </c>
      <c r="AGD39" s="75">
        <f>SUM(PP39*$AGD$28)</f>
        <v>0</v>
      </c>
      <c r="AGE39" s="75">
        <f>SUM(PQ39*$AGE$28)</f>
        <v>0</v>
      </c>
      <c r="AGF39" s="75">
        <f>SUM(PR39*$AGF$28)</f>
        <v>0</v>
      </c>
      <c r="AGG39" s="75">
        <f>SUM(PS39*$AGG$28)</f>
        <v>0</v>
      </c>
      <c r="AGH39" s="75">
        <f>SUM(PT39*$AGH$28)</f>
        <v>0</v>
      </c>
      <c r="AGI39" s="75">
        <f>SUM(PU39*$AGI$28)</f>
        <v>0</v>
      </c>
      <c r="AGJ39" s="75">
        <f>SUM(PV39*$AGJ$28)</f>
        <v>0</v>
      </c>
      <c r="AGK39" s="75">
        <f>SUM(PW39*$AGK$28)</f>
        <v>0</v>
      </c>
      <c r="AGL39" s="75">
        <f>SUM(PX39*$AGL$28)</f>
        <v>0</v>
      </c>
      <c r="AGM39" s="75">
        <f>SUM(PY39*$AGM$28)</f>
        <v>0</v>
      </c>
      <c r="AGN39" s="75">
        <f>SUM(PZ39*$AGN$28)</f>
        <v>0</v>
      </c>
      <c r="AGO39" s="75">
        <f>SUM(QA39*$AGO$28)</f>
        <v>0</v>
      </c>
      <c r="AGP39" s="75">
        <f>SUM(QB39*$AGP$28)</f>
        <v>0</v>
      </c>
      <c r="AGQ39" s="75">
        <f>SUM(QC39*$AGQ$28)</f>
        <v>0</v>
      </c>
      <c r="AGR39" s="75">
        <f>SUM(QD39*$AGR$28)</f>
        <v>0</v>
      </c>
      <c r="AGS39" s="75">
        <f>SUM(QE39*$AGS$28)</f>
        <v>0</v>
      </c>
      <c r="AGT39" s="75">
        <f>SUM(QF39*$AGT$28)</f>
        <v>0</v>
      </c>
      <c r="AGU39" s="75">
        <f>SUM(QG39*$AGU$28)</f>
        <v>0</v>
      </c>
      <c r="AGV39" s="75">
        <f>SUM(QH39*$AGV$28)</f>
        <v>0</v>
      </c>
      <c r="AGW39" s="75">
        <f>SUM(QI39*$AGW$28)</f>
        <v>0</v>
      </c>
      <c r="AGX39" s="75">
        <f>SUM(QJ39*$AGX$28)</f>
        <v>0</v>
      </c>
      <c r="AGY39" s="75">
        <f>SUM(QK39*$AGY$28)</f>
        <v>0</v>
      </c>
      <c r="AGZ39" s="75">
        <f>SUM(QL39*$AGZ$28)</f>
        <v>0</v>
      </c>
      <c r="AHA39" s="75">
        <f>SUM(QM39*$AHA$28)</f>
        <v>0</v>
      </c>
      <c r="AHB39" s="75">
        <f>SUM(QN39*$AHB$28)</f>
        <v>0</v>
      </c>
      <c r="AHC39" s="75">
        <f>SUM(QO39*$AHC$28)</f>
        <v>0</v>
      </c>
      <c r="AHD39" s="75">
        <f>SUM(QP39*$AHD$28)</f>
        <v>0</v>
      </c>
      <c r="AHE39" s="75">
        <f>SUM(QQ39*$AHE$28)</f>
        <v>0</v>
      </c>
      <c r="AHF39" s="75">
        <f>SUM(QR39*$AHF$28)</f>
        <v>0</v>
      </c>
      <c r="AHG39" s="75">
        <f>SUM(QS39*$AHG$28)</f>
        <v>0</v>
      </c>
      <c r="AHH39" s="75">
        <f>SUM(QT39*$AHH$28)</f>
        <v>0</v>
      </c>
      <c r="AHI39" s="75">
        <f>SUM(QU39*$AHI$28)</f>
        <v>0</v>
      </c>
      <c r="AHJ39" s="75">
        <f>SUM(QV39*$AHJ$28)</f>
        <v>0</v>
      </c>
      <c r="AHK39" s="75">
        <f>SUM(QW39*$AHK$28)</f>
        <v>0</v>
      </c>
      <c r="AHL39" s="75">
        <f>SUM(QX39*$AHL$28)</f>
        <v>0</v>
      </c>
      <c r="AHM39" s="75">
        <f>SUM(QY39*$AHM$28)</f>
        <v>0</v>
      </c>
      <c r="AHN39" s="75">
        <f>SUM(QZ39*$AHN$28)</f>
        <v>0</v>
      </c>
      <c r="AHO39" s="75">
        <f>SUM(RA39*$AHO$28)</f>
        <v>0</v>
      </c>
      <c r="AHP39" s="75">
        <f>SUM(RB39*$AHP$28)</f>
        <v>0</v>
      </c>
      <c r="AHQ39" s="75">
        <f>SUM(RC39*$AHQ$28)</f>
        <v>0</v>
      </c>
      <c r="AHT39" s="22">
        <f>SUM(AS39:KN39)</f>
        <v>0</v>
      </c>
      <c r="AHU39" s="22">
        <f>SUM(KO39:KV39)</f>
        <v>0</v>
      </c>
      <c r="AHV39" s="22">
        <f>SUM(KW39:MD39)</f>
        <v>129.53</v>
      </c>
      <c r="AHW39" s="22">
        <f>SUM(ME39:NL39)</f>
        <v>168.32000000000002</v>
      </c>
      <c r="AHX39" s="22">
        <f>SUM(NM39:NT39)</f>
        <v>0</v>
      </c>
      <c r="AHY39" s="22">
        <f>SUM(NU39:OJ39)</f>
        <v>0</v>
      </c>
      <c r="AHZ39" s="22">
        <f>SUM(OK39:RC39)</f>
        <v>12.16</v>
      </c>
      <c r="AIA39" s="22">
        <f>SUM(AHT39:AHZ39)</f>
        <v>310.01000000000005</v>
      </c>
      <c r="AIB39" s="77">
        <f>SUM(AHT39/AIA39)</f>
        <v>0</v>
      </c>
      <c r="AIC39" s="77">
        <f>SUM(AHU39/AIA39)</f>
        <v>0</v>
      </c>
      <c r="AID39" s="77">
        <f>SUM(AHV39/AIA39)</f>
        <v>0.41782523144414691</v>
      </c>
      <c r="AIE39" s="77">
        <f>SUM(AHW39/AIA39)</f>
        <v>0.54295022741201893</v>
      </c>
      <c r="AIF39" s="77">
        <f>SUM(AHX39/AIA39)</f>
        <v>0</v>
      </c>
      <c r="AIG39" s="77">
        <f>SUM(AHY39/AIA39)</f>
        <v>0</v>
      </c>
      <c r="AIH39" s="77">
        <f>SUM(AHZ39/AIA39)</f>
        <v>3.9224541143834064E-2</v>
      </c>
      <c r="AII39" s="22" t="s">
        <v>584</v>
      </c>
      <c r="AIK39" s="75">
        <f>SUM(RG39:AHQ39)</f>
        <v>565276.75</v>
      </c>
      <c r="AIL39" s="75">
        <f>AE39</f>
        <v>0</v>
      </c>
      <c r="AIM39" s="75">
        <f>SUM(AFZ39:AHD39)</f>
        <v>0</v>
      </c>
      <c r="AIN39" s="75">
        <f>SUM(AIK39-AIM39)</f>
        <v>565276.75</v>
      </c>
      <c r="AIO39" s="75">
        <f>SUM(AIL39+AIM39)</f>
        <v>0</v>
      </c>
      <c r="AIP39" s="23">
        <f>SUM(AIO39/AIN39)</f>
        <v>0</v>
      </c>
    </row>
    <row r="40" spans="5:926" ht="23.25" customHeight="1" x14ac:dyDescent="0.2">
      <c r="E40" s="72"/>
      <c r="J40" s="20">
        <v>2019</v>
      </c>
      <c r="K40" s="20">
        <v>414</v>
      </c>
      <c r="L40" s="73">
        <v>43514</v>
      </c>
      <c r="M40" s="20">
        <v>1310000</v>
      </c>
      <c r="O40" s="21" t="s">
        <v>697</v>
      </c>
      <c r="P40" s="21" t="s">
        <v>738</v>
      </c>
      <c r="Q40" s="68" t="s">
        <v>739</v>
      </c>
      <c r="R40" s="22">
        <v>21</v>
      </c>
      <c r="S40" s="22">
        <v>4</v>
      </c>
      <c r="T40" s="22">
        <v>9</v>
      </c>
      <c r="U40" s="68" t="s">
        <v>698</v>
      </c>
      <c r="V40" s="22" t="s">
        <v>734</v>
      </c>
      <c r="X40" s="22">
        <v>240.33</v>
      </c>
      <c r="Y40" s="74">
        <f>SUM(AK40/X40)</f>
        <v>1767.12853160238</v>
      </c>
      <c r="Z40" s="75">
        <v>402640</v>
      </c>
      <c r="AA40" s="75">
        <v>0</v>
      </c>
      <c r="AB40" s="75">
        <v>0</v>
      </c>
      <c r="AC40" s="75">
        <f>SUM(Z40:AB40)</f>
        <v>402640</v>
      </c>
      <c r="AD40" s="75">
        <v>402640</v>
      </c>
      <c r="AE40" s="75">
        <v>0</v>
      </c>
      <c r="AF40" s="75">
        <v>0</v>
      </c>
      <c r="AG40" s="75">
        <f>SUM(AD40:AF40)</f>
        <v>402640</v>
      </c>
      <c r="AH40" s="74">
        <v>424694</v>
      </c>
      <c r="AI40" s="74">
        <v>0</v>
      </c>
      <c r="AJ40" s="74">
        <v>0</v>
      </c>
      <c r="AK40" s="76">
        <f>SUM(AH40-(AI40+AJ40))</f>
        <v>424694</v>
      </c>
      <c r="AL40" s="23">
        <f>SUM(AD40/AK40)</f>
        <v>0.94807084630345617</v>
      </c>
      <c r="AM40" s="77">
        <f>ABS(AL40-$A$7)</f>
        <v>0.21890967515579063</v>
      </c>
      <c r="AN40" s="77">
        <f>ABS(AL40-$A$9)</f>
        <v>0.21130277695299127</v>
      </c>
      <c r="AO40" s="77">
        <f>SUMSQ(AN40)</f>
        <v>4.4648863548045578E-2</v>
      </c>
      <c r="AP40" s="75">
        <f>AK40^2</f>
        <v>180364993636</v>
      </c>
      <c r="AQ40" s="74">
        <f>AG40^2</f>
        <v>162118969600</v>
      </c>
      <c r="AR40" s="75">
        <f>AG40*AK40</f>
        <v>170998792160</v>
      </c>
      <c r="KY40" s="22">
        <v>9.4</v>
      </c>
      <c r="KZ40" s="22">
        <v>104.69</v>
      </c>
      <c r="LC40" s="22">
        <v>11.65</v>
      </c>
      <c r="LD40" s="22">
        <v>6.3</v>
      </c>
      <c r="ME40" s="22">
        <v>95.41</v>
      </c>
      <c r="MG40" s="22">
        <v>9.0500000000000007</v>
      </c>
      <c r="OW40" s="22">
        <v>0.79</v>
      </c>
      <c r="PG40" s="22">
        <v>7</v>
      </c>
      <c r="QZ40" s="22">
        <v>3.01</v>
      </c>
      <c r="RE40" s="22">
        <f>SUM(AS40:PG40)</f>
        <v>244.29000000000002</v>
      </c>
      <c r="RF40" s="22">
        <f>SUM(AS40:RC40)</f>
        <v>247.3</v>
      </c>
      <c r="RG40" s="75">
        <f>SUM(AS40*$RG$28)</f>
        <v>0</v>
      </c>
      <c r="RH40" s="75">
        <f>SUM(AT40*$RH$28)</f>
        <v>0</v>
      </c>
      <c r="RI40" s="75">
        <f>SUM(AU40*$RI$28)</f>
        <v>0</v>
      </c>
      <c r="RJ40" s="75">
        <f>SUM(AV40*$RJ$28)</f>
        <v>0</v>
      </c>
      <c r="RK40" s="75">
        <f>SUM(AW40*$RK$28)</f>
        <v>0</v>
      </c>
      <c r="RL40" s="75">
        <f>SUM(AX40*$RL$28)</f>
        <v>0</v>
      </c>
      <c r="RM40" s="75">
        <f>SUM(AY40*$RM$28)</f>
        <v>0</v>
      </c>
      <c r="RN40" s="75">
        <f>SUM(AZ40*$RN$28)</f>
        <v>0</v>
      </c>
      <c r="RO40" s="75">
        <f>SUM(BA40*$RO$28)</f>
        <v>0</v>
      </c>
      <c r="RP40" s="75">
        <f>SUM(BB40*$RP$28)</f>
        <v>0</v>
      </c>
      <c r="RQ40" s="75">
        <f>SUM(BC40*$RQ$28)</f>
        <v>0</v>
      </c>
      <c r="RR40" s="75">
        <f>SUM(BD40*$RR$28)</f>
        <v>0</v>
      </c>
      <c r="RS40" s="75">
        <f>SUM(BE40*$RS$28)</f>
        <v>0</v>
      </c>
      <c r="RT40" s="75">
        <f>SUM(BF40*$RT$28)</f>
        <v>0</v>
      </c>
      <c r="RU40" s="75">
        <f>SUM(BG40*$RU$28)</f>
        <v>0</v>
      </c>
      <c r="RV40" s="75">
        <f>SUM(BH40*$RV$28)</f>
        <v>0</v>
      </c>
      <c r="RW40" s="75">
        <f>SUM(BI40*$RW$28)</f>
        <v>0</v>
      </c>
      <c r="RX40" s="75">
        <f>SUM(BJ40*$RX$28)</f>
        <v>0</v>
      </c>
      <c r="RY40" s="75">
        <f>SUM(BK40*$RY$28)</f>
        <v>0</v>
      </c>
      <c r="RZ40" s="75">
        <f>SUM(BL40*$RZ$28)</f>
        <v>0</v>
      </c>
      <c r="SA40" s="75">
        <f>SUM(BM40*$SA$28)</f>
        <v>0</v>
      </c>
      <c r="SB40" s="75">
        <f>SUM(BN40*$SB$28)</f>
        <v>0</v>
      </c>
      <c r="SC40" s="75">
        <f>SUM(BO40*$SC$28)</f>
        <v>0</v>
      </c>
      <c r="SD40" s="75">
        <f>SUM(BP40*$SD$28)</f>
        <v>0</v>
      </c>
      <c r="SE40" s="75">
        <f>SUM(BQ40*$SE$28)</f>
        <v>0</v>
      </c>
      <c r="SF40" s="75">
        <f>SUM(BR40*$SF$28)</f>
        <v>0</v>
      </c>
      <c r="SG40" s="75">
        <f>SUM(BS40*$SG$28)</f>
        <v>0</v>
      </c>
      <c r="SH40" s="75">
        <f>SUM(BT40*$SH$28)</f>
        <v>0</v>
      </c>
      <c r="SI40" s="75">
        <f>SUM(BU40*$SI$28)</f>
        <v>0</v>
      </c>
      <c r="SJ40" s="75">
        <f>SUM(BV40*$SJ$28)</f>
        <v>0</v>
      </c>
      <c r="SK40" s="75">
        <f>SUM(BW40*$SK$28)</f>
        <v>0</v>
      </c>
      <c r="SL40" s="75">
        <f>SUM(BX40*$SL$28)</f>
        <v>0</v>
      </c>
      <c r="SM40" s="75">
        <f>SUM(BY40*$SM$28)</f>
        <v>0</v>
      </c>
      <c r="SN40" s="75">
        <f>SUM(BZ40*$SN$28)</f>
        <v>0</v>
      </c>
      <c r="SO40" s="75">
        <f>SUM(CA40*$SO$28)</f>
        <v>0</v>
      </c>
      <c r="SP40" s="75">
        <f>SUM(CB40*$SP$28)</f>
        <v>0</v>
      </c>
      <c r="SQ40" s="75">
        <f>SUM(CC40*$SQ$28)</f>
        <v>0</v>
      </c>
      <c r="SR40" s="75">
        <f>SUM(CD40*$SR$28)</f>
        <v>0</v>
      </c>
      <c r="SS40" s="75">
        <f>SUM(CE40*$SS$28)</f>
        <v>0</v>
      </c>
      <c r="ST40" s="75">
        <f>SUM(CF40*$ST$28)</f>
        <v>0</v>
      </c>
      <c r="SU40" s="75">
        <f>SUM(CG40*$SU$28)</f>
        <v>0</v>
      </c>
      <c r="SV40" s="75">
        <f>SUM(CH40*$SV$28)</f>
        <v>0</v>
      </c>
      <c r="SW40" s="75">
        <f>SUM(CI40*$SW$28)</f>
        <v>0</v>
      </c>
      <c r="SX40" s="75">
        <f>SUM(CJ40*$SX$28)</f>
        <v>0</v>
      </c>
      <c r="SY40" s="75">
        <f>SUM(CK40*$SY$28)</f>
        <v>0</v>
      </c>
      <c r="SZ40" s="75">
        <f>SUM(CL40*$SZ$28)</f>
        <v>0</v>
      </c>
      <c r="TA40" s="75">
        <f>SUM(CM40*$TA$28)</f>
        <v>0</v>
      </c>
      <c r="TB40" s="75">
        <f>SUM(CN40*$TB$28)</f>
        <v>0</v>
      </c>
      <c r="TC40" s="75">
        <f>SUM(CO40*$TC$28)</f>
        <v>0</v>
      </c>
      <c r="TD40" s="75">
        <f>SUM(CP40*$TD$28)</f>
        <v>0</v>
      </c>
      <c r="TE40" s="75">
        <f>SUM(CQ40*$TE$28)</f>
        <v>0</v>
      </c>
      <c r="TF40" s="75">
        <f>SUM(CR40*$TF$28)</f>
        <v>0</v>
      </c>
      <c r="TG40" s="75">
        <f>SUM(CS40*$TG$28)</f>
        <v>0</v>
      </c>
      <c r="TH40" s="75">
        <f>SUM(CT40*$TH$28)</f>
        <v>0</v>
      </c>
      <c r="TI40" s="75">
        <f>SUM(CU40*$TI$28)</f>
        <v>0</v>
      </c>
      <c r="TJ40" s="75">
        <f>SUM(CV40*$TJ$28)</f>
        <v>0</v>
      </c>
      <c r="TK40" s="75">
        <f>SUM(CW40*$TK$28)</f>
        <v>0</v>
      </c>
      <c r="TL40" s="75">
        <f>SUM(CX40*$TL$28)</f>
        <v>0</v>
      </c>
      <c r="TM40" s="75">
        <f>SUM(CY40*$TM$28)</f>
        <v>0</v>
      </c>
      <c r="TN40" s="75">
        <f>SUM(CZ40*$TN$28)</f>
        <v>0</v>
      </c>
      <c r="TO40" s="75">
        <f>SUM(DA40*$TO$28)</f>
        <v>0</v>
      </c>
      <c r="TP40" s="75">
        <f>SUM(DB40*$TP$28)</f>
        <v>0</v>
      </c>
      <c r="TQ40" s="75">
        <f>SUM(DC40*$TQ$28)</f>
        <v>0</v>
      </c>
      <c r="TR40" s="75">
        <f>SUM(DD40*$TR$28)</f>
        <v>0</v>
      </c>
      <c r="TS40" s="75">
        <f>SUM(DE40*$TS$28)</f>
        <v>0</v>
      </c>
      <c r="TT40" s="75">
        <f>SUM(DF40*$TT$28)</f>
        <v>0</v>
      </c>
      <c r="TU40" s="75">
        <f>SUM(DG40*$TU$28)</f>
        <v>0</v>
      </c>
      <c r="TV40" s="75">
        <f>SUM(DH40*$TV$28)</f>
        <v>0</v>
      </c>
      <c r="TW40" s="75">
        <f>SUM(DI40*$TW$28)</f>
        <v>0</v>
      </c>
      <c r="TX40" s="75">
        <f>SUM(DJ40*$TX$28)</f>
        <v>0</v>
      </c>
      <c r="TY40" s="75">
        <f>SUM(DK40*$TY$28)</f>
        <v>0</v>
      </c>
      <c r="TZ40" s="75">
        <f>SUM(DL40*$TZ$28)</f>
        <v>0</v>
      </c>
      <c r="UA40" s="75">
        <f>SUM(DM40*$UA$28)</f>
        <v>0</v>
      </c>
      <c r="UB40" s="75">
        <f>SUM(DN40*$UB$28)</f>
        <v>0</v>
      </c>
      <c r="UC40" s="75">
        <f>SUM(DO40*$UC$28)</f>
        <v>0</v>
      </c>
      <c r="UD40" s="75">
        <f>SUM(DP40*$UD$28)</f>
        <v>0</v>
      </c>
      <c r="UE40" s="75">
        <f>SUM(DQ40*$UE$28)</f>
        <v>0</v>
      </c>
      <c r="UF40" s="75">
        <f>SUM(DR40*$UF$28)</f>
        <v>0</v>
      </c>
      <c r="UG40" s="75">
        <f>SUM(DS40*$UG$28)</f>
        <v>0</v>
      </c>
      <c r="UH40" s="75">
        <f>SUM(DT40*$UH$28)</f>
        <v>0</v>
      </c>
      <c r="UI40" s="75">
        <f>SUM(DU40*$UI$28)</f>
        <v>0</v>
      </c>
      <c r="UJ40" s="75">
        <f>SUM(DV40*$UJ$28)</f>
        <v>0</v>
      </c>
      <c r="UK40" s="75">
        <f>SUM(DW40*$UK$28)</f>
        <v>0</v>
      </c>
      <c r="UL40" s="75">
        <f>SUM(DX40*$UL$28)</f>
        <v>0</v>
      </c>
      <c r="UM40" s="75">
        <f>SUM(DY40*$UM$28)</f>
        <v>0</v>
      </c>
      <c r="UN40" s="75">
        <f>SUM(DZ40*$UN$28)</f>
        <v>0</v>
      </c>
      <c r="UO40" s="75">
        <f>SUM(EA40*$UO$28)</f>
        <v>0</v>
      </c>
      <c r="UP40" s="75">
        <f>SUM(EB40*$UP$28)</f>
        <v>0</v>
      </c>
      <c r="UQ40" s="75">
        <f>SUM(EC40*$UQ$28)</f>
        <v>0</v>
      </c>
      <c r="UR40" s="75">
        <f>SUM(ED40*$UR$28)</f>
        <v>0</v>
      </c>
      <c r="US40" s="75">
        <f>SUM(EE40*$US$28)</f>
        <v>0</v>
      </c>
      <c r="UT40" s="75">
        <f>SUM(EF40*$UT$28)</f>
        <v>0</v>
      </c>
      <c r="UU40" s="75">
        <f>SUM(EG40*$UU$28)</f>
        <v>0</v>
      </c>
      <c r="UV40" s="75">
        <f>SUM(EH40*$UV$28)</f>
        <v>0</v>
      </c>
      <c r="UW40" s="75">
        <f>SUM(EI40*$UW$28)</f>
        <v>0</v>
      </c>
      <c r="UX40" s="75">
        <f>SUM(EJ40*$UX$28)</f>
        <v>0</v>
      </c>
      <c r="UY40" s="75">
        <f>SUM(EK40*$UY$28)</f>
        <v>0</v>
      </c>
      <c r="UZ40" s="75">
        <f>SUM(EL40*$UZ$28)</f>
        <v>0</v>
      </c>
      <c r="VA40" s="75">
        <f>SUM(EM40*$VA$28)</f>
        <v>0</v>
      </c>
      <c r="VB40" s="75">
        <f>SUM(EN40*$VB$28)</f>
        <v>0</v>
      </c>
      <c r="VC40" s="75">
        <f>SUM(EO40*$VC$28)</f>
        <v>0</v>
      </c>
      <c r="VD40" s="75">
        <f>SUM(EP40*$VD$28)</f>
        <v>0</v>
      </c>
      <c r="VE40" s="75">
        <f>SUM(EQ40*$VE$28)</f>
        <v>0</v>
      </c>
      <c r="VF40" s="75">
        <f>SUM(ER40*$VF$28)</f>
        <v>0</v>
      </c>
      <c r="VG40" s="75">
        <f>SUM(ES40*$VG$28)</f>
        <v>0</v>
      </c>
      <c r="VH40" s="75">
        <f>SUM(ET40*$VH$28)</f>
        <v>0</v>
      </c>
      <c r="VI40" s="75">
        <f>SUM(EU40*$VI$28)</f>
        <v>0</v>
      </c>
      <c r="VJ40" s="75">
        <f>SUM(EV40*$VJ$28)</f>
        <v>0</v>
      </c>
      <c r="VK40" s="75">
        <f>SUM(EW40*$VK$28)</f>
        <v>0</v>
      </c>
      <c r="VL40" s="75">
        <f>SUM(EX40*$VL$28)</f>
        <v>0</v>
      </c>
      <c r="VM40" s="75">
        <f>SUM(EY40*$VM$28)</f>
        <v>0</v>
      </c>
      <c r="VN40" s="75">
        <f>SUM(EZ40*$VND$28)</f>
        <v>0</v>
      </c>
      <c r="VO40" s="75">
        <f>SUM(FA40*$VO$28)</f>
        <v>0</v>
      </c>
      <c r="VP40" s="75">
        <f>SUM(FB40*$VP$28)</f>
        <v>0</v>
      </c>
      <c r="VQ40" s="75">
        <f>SUM(FC40*$VQ$28)</f>
        <v>0</v>
      </c>
      <c r="VR40" s="75">
        <f>SUM(FD40*$VR$28)</f>
        <v>0</v>
      </c>
      <c r="VS40" s="75">
        <f>SUM(FE40*$VS$28)</f>
        <v>0</v>
      </c>
      <c r="VT40" s="75">
        <f>SUM(FF40*$VT$28)</f>
        <v>0</v>
      </c>
      <c r="VU40" s="75">
        <f>SUM(FG40*$VU$28)</f>
        <v>0</v>
      </c>
      <c r="VV40" s="75">
        <f>SUM(FH40*$VV$28)</f>
        <v>0</v>
      </c>
      <c r="VW40" s="75">
        <f>SUM(FI40*$VW$28)</f>
        <v>0</v>
      </c>
      <c r="VX40" s="75">
        <f>SUM(FJ40*$VX$28)</f>
        <v>0</v>
      </c>
      <c r="VY40" s="75">
        <f>SUM(FK40*$VY$28)</f>
        <v>0</v>
      </c>
      <c r="VZ40" s="75">
        <f>SUM(FL40*$VZ$28)</f>
        <v>0</v>
      </c>
      <c r="WA40" s="75">
        <f>SUM(FM40*$WA$28)</f>
        <v>0</v>
      </c>
      <c r="WB40" s="75">
        <f>SUM(FN40*$WB$28)</f>
        <v>0</v>
      </c>
      <c r="WC40" s="75">
        <f>SUM(FO40*$WC$28)</f>
        <v>0</v>
      </c>
      <c r="WD40" s="75">
        <f>SUM(FP40*$WD$28)</f>
        <v>0</v>
      </c>
      <c r="WE40" s="75">
        <f>SUM(FQ40*$WE$28)</f>
        <v>0</v>
      </c>
      <c r="WF40" s="75">
        <f>SUM(FR40*$WF$28)</f>
        <v>0</v>
      </c>
      <c r="WG40" s="75">
        <f>SUM(FS40*$WG$28)</f>
        <v>0</v>
      </c>
      <c r="WH40" s="75">
        <f>SUM(FT40*$WH$28)</f>
        <v>0</v>
      </c>
      <c r="WI40" s="75">
        <f>SUM(FU40*$WI$28)</f>
        <v>0</v>
      </c>
      <c r="WJ40" s="75">
        <f>SUM(FV40*$WJ$28)</f>
        <v>0</v>
      </c>
      <c r="WK40" s="75">
        <f>SUM(FW40*$WK$28)</f>
        <v>0</v>
      </c>
      <c r="WL40" s="75">
        <f>SUM(FX40*$WL$28)</f>
        <v>0</v>
      </c>
      <c r="WM40" s="75">
        <f>SUM(FY40*$WM$28)</f>
        <v>0</v>
      </c>
      <c r="WN40" s="75">
        <f>SUM(FZ40*$WN$28)</f>
        <v>0</v>
      </c>
      <c r="WO40" s="75">
        <f>SUM(GA40*$WO$28)</f>
        <v>0</v>
      </c>
      <c r="WP40" s="75">
        <f>SUM(GB40*$WP$28)</f>
        <v>0</v>
      </c>
      <c r="WQ40" s="75">
        <f>SUM(GC40*$WQ$28)</f>
        <v>0</v>
      </c>
      <c r="WR40" s="75">
        <f>SUM(GD40*$WR$28)</f>
        <v>0</v>
      </c>
      <c r="WS40" s="75">
        <f>SUM(GE40*$WS$28)</f>
        <v>0</v>
      </c>
      <c r="WT40" s="75">
        <f>SUM(GF40*$WT$28)</f>
        <v>0</v>
      </c>
      <c r="WU40" s="75">
        <f>SUM(GG40*$WU$28)</f>
        <v>0</v>
      </c>
      <c r="WV40" s="75">
        <f>SUM(GH40*$WV$28)</f>
        <v>0</v>
      </c>
      <c r="WW40" s="75">
        <f>SUM(GI40*$WW$28)</f>
        <v>0</v>
      </c>
      <c r="WX40" s="75">
        <f>SUM(GJ40*$WX$28)</f>
        <v>0</v>
      </c>
      <c r="WY40" s="75">
        <f>SUM(GK40*$WY$28)</f>
        <v>0</v>
      </c>
      <c r="WZ40" s="75">
        <f>SUM(GL40*$WZ$28)</f>
        <v>0</v>
      </c>
      <c r="XA40" s="75">
        <f>SUM(GM40*$XA$28)</f>
        <v>0</v>
      </c>
      <c r="XB40" s="75">
        <f>SUM(GN40*$XB$28)</f>
        <v>0</v>
      </c>
      <c r="XC40" s="75">
        <f>SUM(GO40*$XC$28)</f>
        <v>0</v>
      </c>
      <c r="XD40" s="75">
        <f>SUM(GP40*$XD$28)</f>
        <v>0</v>
      </c>
      <c r="XE40" s="75">
        <f>SUM(GQ40*$XE$28)</f>
        <v>0</v>
      </c>
      <c r="XF40" s="75">
        <f>SUM(GR40*$XF$28)</f>
        <v>0</v>
      </c>
      <c r="XG40" s="75">
        <f>SUM(GS40*$XG$28)</f>
        <v>0</v>
      </c>
      <c r="XH40" s="75">
        <f>SUM(GT40*$XH$28)</f>
        <v>0</v>
      </c>
      <c r="XI40" s="75">
        <f>SUM(GU40*$XI$28)</f>
        <v>0</v>
      </c>
      <c r="XJ40" s="75">
        <f>SUM(GV40*$XJ$28)</f>
        <v>0</v>
      </c>
      <c r="XK40" s="75">
        <f>SUM(GW40*$XK$28)</f>
        <v>0</v>
      </c>
      <c r="XL40" s="75">
        <f>SUM(GX40*$XL$28)</f>
        <v>0</v>
      </c>
      <c r="XM40" s="75">
        <f>SUM(GY40*$XM$28)</f>
        <v>0</v>
      </c>
      <c r="XN40" s="75">
        <f>SUM(GZ40*$XN$28)</f>
        <v>0</v>
      </c>
      <c r="XO40" s="75">
        <f>SUM(HA40*$XO$28)</f>
        <v>0</v>
      </c>
      <c r="XP40" s="75">
        <f>SUM(HB40*$XP$28)</f>
        <v>0</v>
      </c>
      <c r="XQ40" s="75">
        <f>SUM(HC40*$XQ$28)</f>
        <v>0</v>
      </c>
      <c r="XR40" s="75">
        <f>SUM(HD40*$XR$28)</f>
        <v>0</v>
      </c>
      <c r="XS40" s="75">
        <f>SUM(HE40*$XS$28)</f>
        <v>0</v>
      </c>
      <c r="XT40" s="75">
        <f>SUM(HF40*$XT$28)</f>
        <v>0</v>
      </c>
      <c r="XU40" s="75">
        <f>SUM(HG40*$XU$28)</f>
        <v>0</v>
      </c>
      <c r="XV40" s="75">
        <f>SUM(HH40*$XV$28)</f>
        <v>0</v>
      </c>
      <c r="XW40" s="75">
        <f>SUM(HI40*$XW$28)</f>
        <v>0</v>
      </c>
      <c r="XX40" s="75">
        <f>SUM(HJ40*$XX$28)</f>
        <v>0</v>
      </c>
      <c r="XY40" s="75">
        <f>SUM(HK40*$XY$28)</f>
        <v>0</v>
      </c>
      <c r="XZ40" s="75">
        <f>SUM(HL40*$XZ$28)</f>
        <v>0</v>
      </c>
      <c r="YA40" s="75">
        <f>SUM(HM40*$YA$28)</f>
        <v>0</v>
      </c>
      <c r="YB40" s="75">
        <f>SUM(HN40*$YB$28)</f>
        <v>0</v>
      </c>
      <c r="YC40" s="75">
        <f>SUM(HO40*$YC$28)</f>
        <v>0</v>
      </c>
      <c r="YD40" s="75">
        <f>SUM(HP40*$YD$28)</f>
        <v>0</v>
      </c>
      <c r="YE40" s="75">
        <f>SUM(HQ40*$YE$28)</f>
        <v>0</v>
      </c>
      <c r="YF40" s="75">
        <f>SUM(HR40*$YF$28)</f>
        <v>0</v>
      </c>
      <c r="YG40" s="75">
        <f>SUM(HS40*$YG$28)</f>
        <v>0</v>
      </c>
      <c r="YH40" s="75">
        <f>SUM(HT40*$YH$28)</f>
        <v>0</v>
      </c>
      <c r="YI40" s="75">
        <f>SUM(HU40*$YI$28)</f>
        <v>0</v>
      </c>
      <c r="YJ40" s="75">
        <f>SUM(HV40*$YJ$28)</f>
        <v>0</v>
      </c>
      <c r="YK40" s="75">
        <f>SUM(HW40*$YK$28)</f>
        <v>0</v>
      </c>
      <c r="YL40" s="75">
        <f>SUM(HX40*$YL$28)</f>
        <v>0</v>
      </c>
      <c r="YM40" s="75">
        <f>SUM(HY40*$YM$28)</f>
        <v>0</v>
      </c>
      <c r="YN40" s="75">
        <f>SUM(HZ40*$YN$28)</f>
        <v>0</v>
      </c>
      <c r="YO40" s="75">
        <f>SUM(IA40*$YO$28)</f>
        <v>0</v>
      </c>
      <c r="YP40" s="75">
        <f>SUM(IB40*$YP$28)</f>
        <v>0</v>
      </c>
      <c r="YQ40" s="75">
        <f>SUM(IC40*$YQ$28)</f>
        <v>0</v>
      </c>
      <c r="YR40" s="75">
        <f>SUM(ID40*$YR$28)</f>
        <v>0</v>
      </c>
      <c r="YS40" s="75">
        <f>SUM(IE40*$YS$28)</f>
        <v>0</v>
      </c>
      <c r="YT40" s="75">
        <f>SUM(IF40*$YT$28)</f>
        <v>0</v>
      </c>
      <c r="YU40" s="75">
        <f>SUM(IG40*$YU$28)</f>
        <v>0</v>
      </c>
      <c r="YV40" s="75">
        <f>SUM(IH40*$YV$28)</f>
        <v>0</v>
      </c>
      <c r="YW40" s="75">
        <f>SUM(II40*$YW$28)</f>
        <v>0</v>
      </c>
      <c r="YX40" s="75">
        <f>SUM(IJ40*$YX$28)</f>
        <v>0</v>
      </c>
      <c r="YY40" s="75">
        <f>SUM(IK40*$YY$28)</f>
        <v>0</v>
      </c>
      <c r="YZ40" s="75">
        <f>SUM(IL40*$YZ$28)</f>
        <v>0</v>
      </c>
      <c r="ZA40" s="75">
        <f>SUM(IM40*$ZA$28)</f>
        <v>0</v>
      </c>
      <c r="ZB40" s="75">
        <f>SUM(IN40*$ZB$28)</f>
        <v>0</v>
      </c>
      <c r="ZC40" s="75">
        <f>SUM(IO40*$ZC$28)</f>
        <v>0</v>
      </c>
      <c r="ZD40" s="75">
        <f>SUM(IP40*$ZD$28)</f>
        <v>0</v>
      </c>
      <c r="ZE40" s="75">
        <f>SUM(IQ40*$ZE$28)</f>
        <v>0</v>
      </c>
      <c r="ZF40" s="75">
        <f>SUM(IR40*$ZF$28)</f>
        <v>0</v>
      </c>
      <c r="ZG40" s="75">
        <f>SUM(IS40*$ZG$28)</f>
        <v>0</v>
      </c>
      <c r="ZH40" s="75">
        <f>SUM(IT40*$ZH$28)</f>
        <v>0</v>
      </c>
      <c r="ZI40" s="75">
        <f>SUM(IU40*$ZI$28)</f>
        <v>0</v>
      </c>
      <c r="ZJ40" s="75">
        <f>SUM(IV40*$ZJ$28)</f>
        <v>0</v>
      </c>
      <c r="ZK40" s="75">
        <f>SUM(IW40*$ZK$28)</f>
        <v>0</v>
      </c>
      <c r="ZL40" s="75">
        <f>SUM(IX40*$ZL$28)</f>
        <v>0</v>
      </c>
      <c r="ZM40" s="75">
        <f>SUM(IY40*$ZM$28)</f>
        <v>0</v>
      </c>
      <c r="ZN40" s="75">
        <f>SUM(IZ40*$ZN$28)</f>
        <v>0</v>
      </c>
      <c r="ZO40" s="75">
        <f>SUM(JA40*$ZO$28)</f>
        <v>0</v>
      </c>
      <c r="ZP40" s="75">
        <f>SUM(JB40*$ZP$28)</f>
        <v>0</v>
      </c>
      <c r="ZQ40" s="75">
        <f>SUM(JC40*$ZQ$28)</f>
        <v>0</v>
      </c>
      <c r="ZR40" s="75">
        <f>SUM(JD40*$ZR$28)</f>
        <v>0</v>
      </c>
      <c r="ZS40" s="75">
        <f>SUM(JE40*$ZS$28)</f>
        <v>0</v>
      </c>
      <c r="ZT40" s="75">
        <f>SUM(JF40*$ZT$28)</f>
        <v>0</v>
      </c>
      <c r="ZU40" s="75">
        <f>SUM(JG40*$ZU$28)</f>
        <v>0</v>
      </c>
      <c r="ZV40" s="75">
        <f>SUM(JH40*$ZV$28)</f>
        <v>0</v>
      </c>
      <c r="ZW40" s="75">
        <f>SUM(JI40*$ZW$28)</f>
        <v>0</v>
      </c>
      <c r="ZX40" s="75">
        <f>SUM(JJ40*$ZX$28)</f>
        <v>0</v>
      </c>
      <c r="ZY40" s="75">
        <f>SUM(JK40*$ZY$28)</f>
        <v>0</v>
      </c>
      <c r="ZZ40" s="75">
        <f>SUM(JL40*$ZZ$28)</f>
        <v>0</v>
      </c>
      <c r="AAA40" s="75">
        <f>SUM(JM40*$AAA$28)</f>
        <v>0</v>
      </c>
      <c r="AAB40" s="75">
        <f>SUM(JN40*$AAB$28)</f>
        <v>0</v>
      </c>
      <c r="AAC40" s="75">
        <f>SUM(JO40*$AAC$28)</f>
        <v>0</v>
      </c>
      <c r="AAD40" s="75">
        <f>SUM(JP40*$AAD$28)</f>
        <v>0</v>
      </c>
      <c r="AAE40" s="75">
        <f>SUM(JQ40*$AAE$28)</f>
        <v>0</v>
      </c>
      <c r="AAF40" s="75">
        <f>SUM(JR40*$AAF$28)</f>
        <v>0</v>
      </c>
      <c r="AAG40" s="75">
        <f>SUM(JS40*$AAG$28)</f>
        <v>0</v>
      </c>
      <c r="AAH40" s="75">
        <f>SUM(JT40*$AAH$28)</f>
        <v>0</v>
      </c>
      <c r="AAI40" s="75">
        <f>SUM(JU40*$AAI$28)</f>
        <v>0</v>
      </c>
      <c r="AAJ40" s="75">
        <f>SUM(JV40*$AAJ$28)</f>
        <v>0</v>
      </c>
      <c r="AAK40" s="75">
        <f>SUM(JW40*$AAK$28)</f>
        <v>0</v>
      </c>
      <c r="AAL40" s="75">
        <f>SUM(JX40*$AAL$28)</f>
        <v>0</v>
      </c>
      <c r="AAM40" s="75">
        <f>SUM(JY40*$AAM$28)</f>
        <v>0</v>
      </c>
      <c r="AAN40" s="75">
        <f>SUM(JZ40*$AAN$28)</f>
        <v>0</v>
      </c>
      <c r="AAO40" s="75">
        <f>SUM(KA40*$AAO$28)</f>
        <v>0</v>
      </c>
      <c r="AAP40" s="75">
        <f>SUM(KB40*$AAP$28)</f>
        <v>0</v>
      </c>
      <c r="AAQ40" s="75">
        <f>SUM(KC40*$AAQ$28)</f>
        <v>0</v>
      </c>
      <c r="AAR40" s="75">
        <f>SUM(KD40*$AAR$28)</f>
        <v>0</v>
      </c>
      <c r="AAS40" s="75">
        <f>SUM(KE40*$AAS$28)</f>
        <v>0</v>
      </c>
      <c r="AAT40" s="75">
        <f>SUM(KF40*$AAT$28)</f>
        <v>0</v>
      </c>
      <c r="AAU40" s="75">
        <f>SUM(KG40*$AAU$28)</f>
        <v>0</v>
      </c>
      <c r="AAV40" s="75">
        <f>SUM(KH40*$AAV$28)</f>
        <v>0</v>
      </c>
      <c r="AAW40" s="75">
        <f>SUM(KI40*$AAW$28)</f>
        <v>0</v>
      </c>
      <c r="AAX40" s="75">
        <f>SUM(KJ40*$AAX$28)</f>
        <v>0</v>
      </c>
      <c r="AAY40" s="75">
        <f>SUM(KK40*$AAY$28)</f>
        <v>0</v>
      </c>
      <c r="AAZ40" s="75">
        <f>SUM(KL40*$AAZ$28)</f>
        <v>0</v>
      </c>
      <c r="ABA40" s="75">
        <f>SUM(KM40*$ABA$28)</f>
        <v>0</v>
      </c>
      <c r="ABB40" s="75">
        <f>SUM(KN40*$ABB$28)</f>
        <v>0</v>
      </c>
      <c r="ABC40" s="75">
        <f>SUM(KO40*$ABC$28)</f>
        <v>0</v>
      </c>
      <c r="ABD40" s="75">
        <f>SUM(KP40*$ABD$28)</f>
        <v>0</v>
      </c>
      <c r="ABE40" s="75">
        <f>SUM(KQ40*$ABE$28)</f>
        <v>0</v>
      </c>
      <c r="ABF40" s="75">
        <f>SUM(KR40*$ABF$28)</f>
        <v>0</v>
      </c>
      <c r="ABG40" s="75">
        <f>SUM(KS40*$ABG$28)</f>
        <v>0</v>
      </c>
      <c r="ABH40" s="75">
        <f>SUM(KT40*$ABH$28)</f>
        <v>0</v>
      </c>
      <c r="ABI40" s="75">
        <f>SUM(KU40*$ABI$28)</f>
        <v>0</v>
      </c>
      <c r="ABJ40" s="75">
        <f>SUM(KV40*$ABJ$28)</f>
        <v>0</v>
      </c>
      <c r="ABK40" s="75">
        <f>SUM(KW40*$ABK$28)</f>
        <v>0</v>
      </c>
      <c r="ABL40" s="75">
        <f>SUM(KX40*$ABL$28)</f>
        <v>0</v>
      </c>
      <c r="ABM40" s="75">
        <f>SUM(KY40*$ABM$28)</f>
        <v>25803</v>
      </c>
      <c r="ABN40" s="75">
        <f>SUM(KZ40*$ABN$28)</f>
        <v>252826.35</v>
      </c>
      <c r="ABO40" s="75">
        <f>SUM(LA40*$ABO$28)</f>
        <v>0</v>
      </c>
      <c r="ABP40" s="75">
        <f>SUM(LB40*$ABP$28)</f>
        <v>0</v>
      </c>
      <c r="ABQ40" s="75">
        <f>SUM(LC40*$ABQ$28)</f>
        <v>20038</v>
      </c>
      <c r="ABR40" s="75">
        <f>SUM(LD40*$ABR$28)</f>
        <v>10836</v>
      </c>
      <c r="ABS40" s="75">
        <f>SUM(LE40*$ABS$28)</f>
        <v>0</v>
      </c>
      <c r="ABT40" s="75">
        <f>SUM(LF40*$ABT$28)</f>
        <v>0</v>
      </c>
      <c r="ABU40" s="75">
        <f>SUM(LG40*$ABU$28)</f>
        <v>0</v>
      </c>
      <c r="ABV40" s="75">
        <f>SUM(LH40*$ABV$28)</f>
        <v>0</v>
      </c>
      <c r="ABW40" s="75">
        <f>SUM(LI40*$ABW$28)</f>
        <v>0</v>
      </c>
      <c r="ABX40" s="75">
        <f>SUM(LJ40*$ABX$28)</f>
        <v>0</v>
      </c>
      <c r="ABY40" s="75">
        <f>SUM(LK40*$ABY$28)</f>
        <v>0</v>
      </c>
      <c r="ABZ40" s="75">
        <f>SUM(LL40*$ABZ$28)</f>
        <v>0</v>
      </c>
      <c r="ACA40" s="75">
        <f>SUM(LM40*$ACA$28)</f>
        <v>0</v>
      </c>
      <c r="ACB40" s="75">
        <f>SUM(LN40*$ACB$28)</f>
        <v>0</v>
      </c>
      <c r="ACC40" s="75">
        <f>SUM(LO40*$ACC$28)</f>
        <v>0</v>
      </c>
      <c r="ACD40" s="75">
        <f>SUM(LP40*$ACD$28)</f>
        <v>0</v>
      </c>
      <c r="ACE40" s="75">
        <f>SUM(LQ40*$ACE$28)</f>
        <v>0</v>
      </c>
      <c r="ACF40" s="75">
        <f>SUM(LR40*$ACF$28)</f>
        <v>0</v>
      </c>
      <c r="ACG40" s="75">
        <f>SUM(LS40*$ACG$28)</f>
        <v>0</v>
      </c>
      <c r="ACH40" s="75">
        <f>SUM(LT40*$ACH$28)</f>
        <v>0</v>
      </c>
      <c r="ACI40" s="75">
        <f>SUM(LU40*$ACI$28)</f>
        <v>0</v>
      </c>
      <c r="ACJ40" s="75">
        <f>SUM(LV40*$ACJ$28)</f>
        <v>0</v>
      </c>
      <c r="ACK40" s="75">
        <f>SUM(LW40*$ACK$28)</f>
        <v>0</v>
      </c>
      <c r="ACL40" s="75">
        <f>SUM(LX40*$ACL$28)</f>
        <v>0</v>
      </c>
      <c r="ACM40" s="75">
        <f>SUM(LY40*$ACM$28)</f>
        <v>0</v>
      </c>
      <c r="ACN40" s="75">
        <f>SUM(LZ40*$ACN$28)</f>
        <v>0</v>
      </c>
      <c r="ACO40" s="75">
        <f>SUM(MA40*$ACO$28)</f>
        <v>0</v>
      </c>
      <c r="ACP40" s="75">
        <f>SUM(MB40*$ACP$28)</f>
        <v>0</v>
      </c>
      <c r="ACQ40" s="75">
        <f>SUM(MC40*$ACQ$28)</f>
        <v>0</v>
      </c>
      <c r="ACR40" s="75">
        <f>SUM(MD40*$ACR$28)</f>
        <v>0</v>
      </c>
      <c r="ACS40" s="75">
        <f>SUM(ME40*$ACS$28)</f>
        <v>133574</v>
      </c>
      <c r="ACT40" s="75">
        <f>SUM(MF40*$ACT$28)</f>
        <v>0</v>
      </c>
      <c r="ACU40" s="75">
        <f>SUM(MG40*$ACU$28)</f>
        <v>12670.000000000002</v>
      </c>
      <c r="ACV40" s="75">
        <f>SUM(MH40*$ACV$28)</f>
        <v>0</v>
      </c>
      <c r="ACW40" s="75">
        <f>SUM(MI40*$ACW$28)</f>
        <v>0</v>
      </c>
      <c r="ACX40" s="75">
        <f>SUM(MJ40*$ACX$28)</f>
        <v>0</v>
      </c>
      <c r="ACY40" s="75">
        <f>SUM(MK40*$ACY$28)</f>
        <v>0</v>
      </c>
      <c r="ACZ40" s="75">
        <f>SUM(ML40*$ACZ$28)</f>
        <v>0</v>
      </c>
      <c r="ADA40" s="75">
        <f>SUM(MM40*$ADA$28)</f>
        <v>0</v>
      </c>
      <c r="ADB40" s="75">
        <f>SUM(MN40*$ADB$28)</f>
        <v>0</v>
      </c>
      <c r="ADC40" s="75">
        <f>SUM(MO40*$ADC$28)</f>
        <v>0</v>
      </c>
      <c r="ADD40" s="75">
        <f>SUM(MP40*$ADD$28)</f>
        <v>0</v>
      </c>
      <c r="ADE40" s="75">
        <f>SUM(MQ40*$ADE$28)</f>
        <v>0</v>
      </c>
      <c r="ADF40" s="75">
        <f>SUM(MR40*$ADF$28)</f>
        <v>0</v>
      </c>
      <c r="ADG40" s="75">
        <f>SUM(MS40*$ADG$28)</f>
        <v>0</v>
      </c>
      <c r="ADH40" s="75">
        <f>SUM(MT40*$ADH$28)</f>
        <v>0</v>
      </c>
      <c r="ADI40" s="75">
        <f>SUM(MU40*$ADI$28)</f>
        <v>0</v>
      </c>
      <c r="ADJ40" s="75">
        <f>SUM(MV40*$ADJ$28)</f>
        <v>0</v>
      </c>
      <c r="ADK40" s="75">
        <f>SUM(MW40*$ADK$28)</f>
        <v>0</v>
      </c>
      <c r="ADL40" s="75">
        <f>SUM(MX40*$ADL$28)</f>
        <v>0</v>
      </c>
      <c r="ADM40" s="75">
        <f>SUM(MY40*$ADM$28)</f>
        <v>0</v>
      </c>
      <c r="ADN40" s="75">
        <f>SUM(MZ40*$ADN$28)</f>
        <v>0</v>
      </c>
      <c r="ADO40" s="75">
        <f>SUM(NA40*$ADO$28)</f>
        <v>0</v>
      </c>
      <c r="ADP40" s="75">
        <f>SUM(NB40*$ADP$28)</f>
        <v>0</v>
      </c>
      <c r="ADQ40" s="75">
        <f>SUM(NC40*$ADQ$28)</f>
        <v>0</v>
      </c>
      <c r="ADR40" s="75">
        <f>SUM(ND40*$ADR$28)</f>
        <v>0</v>
      </c>
      <c r="ADS40" s="75">
        <f>SUM(NE40*$ADS$28)</f>
        <v>0</v>
      </c>
      <c r="ADT40" s="75">
        <f>SUM(NF40*$ADT$28)</f>
        <v>0</v>
      </c>
      <c r="ADU40" s="75">
        <f>SUM(NG40*$ADU$28)</f>
        <v>0</v>
      </c>
      <c r="ADV40" s="75">
        <f>SUM(NH40*$ADV$28)</f>
        <v>0</v>
      </c>
      <c r="ADW40" s="75">
        <f>SUM(NI40*$ADW$28)</f>
        <v>0</v>
      </c>
      <c r="ADX40" s="75">
        <f>SUM(NJ40*$ADX$28)</f>
        <v>0</v>
      </c>
      <c r="ADY40" s="75">
        <f>SUM(NK40*$ADY$28)</f>
        <v>0</v>
      </c>
      <c r="ADZ40" s="75">
        <f>SUM(NL40*$ADZ$28)</f>
        <v>0</v>
      </c>
      <c r="AEA40" s="75">
        <f>SUM(NM40*$AEA$28)</f>
        <v>0</v>
      </c>
      <c r="AEB40" s="75">
        <f>SUM(NN40*$AEB$28)</f>
        <v>0</v>
      </c>
      <c r="AEC40" s="75">
        <f>SUM(NO40*$AEC$28)</f>
        <v>0</v>
      </c>
      <c r="AED40" s="75">
        <f>SUM(NP40*$AED$28)</f>
        <v>0</v>
      </c>
      <c r="AEE40" s="75">
        <f>SUM(NQ40*$AEE$28)</f>
        <v>0</v>
      </c>
      <c r="AEF40" s="75">
        <f>SUM(NR40*$AEF$28)</f>
        <v>0</v>
      </c>
      <c r="AEG40" s="75">
        <f>SUM(NS40*$AEG$28)</f>
        <v>0</v>
      </c>
      <c r="AEH40" s="75">
        <f>SUM(NT40*$AEH$28)</f>
        <v>0</v>
      </c>
      <c r="AEI40" s="75">
        <f>SUM(NU40*$AEI$28)</f>
        <v>0</v>
      </c>
      <c r="AEJ40" s="75">
        <f>SUM(NV40*$AEJ$28)</f>
        <v>0</v>
      </c>
      <c r="AEK40" s="75">
        <f>SUM(NW40*$AEK$28)</f>
        <v>0</v>
      </c>
      <c r="AEL40" s="75">
        <f>SUM(NX40*$AEL$28)</f>
        <v>0</v>
      </c>
      <c r="AEM40" s="75">
        <f>SUM(NY40*$AEM$28)</f>
        <v>0</v>
      </c>
      <c r="AEN40" s="75">
        <f>SUM(NZ40*$AEN$28)</f>
        <v>0</v>
      </c>
      <c r="AEO40" s="75">
        <f>SUM(OA40*$AEO$28)</f>
        <v>0</v>
      </c>
      <c r="AEP40" s="75">
        <f>SUM(OB40*$AEP$28)</f>
        <v>0</v>
      </c>
      <c r="AEQ40" s="75">
        <f>SUM(OC40*$AEQ$28)</f>
        <v>0</v>
      </c>
      <c r="AER40" s="75">
        <f>SUM(OD40*$AER$28)</f>
        <v>0</v>
      </c>
      <c r="AES40" s="75">
        <f>SUM(OE40*$AES$28)</f>
        <v>0</v>
      </c>
      <c r="AET40" s="75">
        <f>SUM(OF40*$AET$28)</f>
        <v>0</v>
      </c>
      <c r="AEU40" s="75">
        <f>SUM(OG40*$AEU$28)</f>
        <v>0</v>
      </c>
      <c r="AEV40" s="75">
        <f>SUM(OH40*$AEV$28)</f>
        <v>0</v>
      </c>
      <c r="AEW40" s="75">
        <f>SUM(OI40*$AEW$28)</f>
        <v>0</v>
      </c>
      <c r="AEX40" s="75">
        <f>SUM(OJ40*$AEX$28)</f>
        <v>0</v>
      </c>
      <c r="AEY40" s="75">
        <f>SUM(OK40*$AEY$28)</f>
        <v>0</v>
      </c>
      <c r="AEZ40" s="75">
        <f>SUM(OL40*$AEZ$28)</f>
        <v>0</v>
      </c>
      <c r="AFA40" s="75">
        <f>SUM(OM40*$AFA$28)</f>
        <v>0</v>
      </c>
      <c r="AFB40" s="75">
        <f>SUM(ON40*$AFB$28)</f>
        <v>0</v>
      </c>
      <c r="AFC40" s="75">
        <f>SUM(OO40*$AFC$28)</f>
        <v>0</v>
      </c>
      <c r="AFD40" s="75">
        <f>SUM(OP40*$AFD$28)</f>
        <v>0</v>
      </c>
      <c r="AFE40" s="75">
        <f>SUM(OQ40*$AFE$28)</f>
        <v>0</v>
      </c>
      <c r="AFF40" s="75">
        <f>SUM(OR40*$AFF$28)</f>
        <v>0</v>
      </c>
      <c r="AFG40" s="75">
        <f>SUM(OS40*$AFG$28)</f>
        <v>0</v>
      </c>
      <c r="AFH40" s="75">
        <f>SUM(OT40*$AFH$28)</f>
        <v>0</v>
      </c>
      <c r="AFI40" s="75">
        <f>SUM(OU40*$AFI$28)</f>
        <v>0</v>
      </c>
      <c r="AFJ40" s="75">
        <f>SUM(OV40*$AFJ$28)</f>
        <v>0</v>
      </c>
      <c r="AFK40" s="75">
        <f>SUM(OW40*$AFK$28)</f>
        <v>221.20000000000002</v>
      </c>
      <c r="AFL40" s="75">
        <f>SUM(OX40*$AFL$28)</f>
        <v>0</v>
      </c>
      <c r="AFM40" s="75">
        <f>SUM(OY40*$AFM$28)</f>
        <v>0</v>
      </c>
      <c r="AFN40" s="75">
        <f>SUM(OZ40*$AFN$28)</f>
        <v>0</v>
      </c>
      <c r="AFO40" s="75">
        <f>SUM(PA40*$AFO$28)</f>
        <v>0</v>
      </c>
      <c r="AFP40" s="75">
        <f>SUM(PB40*$AFP$28)</f>
        <v>0</v>
      </c>
      <c r="AFQ40" s="75">
        <f>SUM(PC40*$AFQ$28)</f>
        <v>0</v>
      </c>
      <c r="AFR40" s="75">
        <f>SUM(PD40*$AFR$28)</f>
        <v>0</v>
      </c>
      <c r="AFS40" s="75">
        <f>SUM(PE40*$AFS$28)</f>
        <v>0</v>
      </c>
      <c r="AFT40" s="75">
        <f>SUM(PF40*$AFT$28)</f>
        <v>0</v>
      </c>
      <c r="AFU40" s="75">
        <f>SUM(PG40*$AFU$28)</f>
        <v>1960</v>
      </c>
      <c r="AFV40" s="75">
        <f>SUM(PH40*$AFV$28)</f>
        <v>0</v>
      </c>
      <c r="AFW40" s="75">
        <f>SUM(PI40*$AFW$28)</f>
        <v>0</v>
      </c>
      <c r="AFX40" s="75">
        <f>SUM(PJ40*$AFX$28)</f>
        <v>0</v>
      </c>
      <c r="AFY40" s="75">
        <f>SUM(PK40*$AFY$28)</f>
        <v>0</v>
      </c>
      <c r="AFZ40" s="75">
        <f>SUM(PL40*$AFZ$28)</f>
        <v>0</v>
      </c>
      <c r="AGA40" s="75">
        <f>SUM(PM40*$AGA$28)</f>
        <v>0</v>
      </c>
      <c r="AGB40" s="75">
        <f>SUM(PN40*$AGB$28)</f>
        <v>0</v>
      </c>
      <c r="AGC40" s="75">
        <f>SUM(PO40*$AGC$28)</f>
        <v>0</v>
      </c>
      <c r="AGD40" s="75">
        <f>SUM(PP40*$AGD$28)</f>
        <v>0</v>
      </c>
      <c r="AGE40" s="75">
        <f>SUM(PQ40*$AGE$28)</f>
        <v>0</v>
      </c>
      <c r="AGF40" s="75">
        <f>SUM(PR40*$AGF$28)</f>
        <v>0</v>
      </c>
      <c r="AGG40" s="75">
        <f>SUM(PS40*$AGG$28)</f>
        <v>0</v>
      </c>
      <c r="AGH40" s="75">
        <f>SUM(PT40*$AGH$28)</f>
        <v>0</v>
      </c>
      <c r="AGI40" s="75">
        <f>SUM(PU40*$AGI$28)</f>
        <v>0</v>
      </c>
      <c r="AGJ40" s="75">
        <f>SUM(PV40*$AGJ$28)</f>
        <v>0</v>
      </c>
      <c r="AGK40" s="75">
        <f>SUM(PW40*$AGK$28)</f>
        <v>0</v>
      </c>
      <c r="AGL40" s="75">
        <f>SUM(PX40*$AGL$28)</f>
        <v>0</v>
      </c>
      <c r="AGM40" s="75">
        <f>SUM(PY40*$AGM$28)</f>
        <v>0</v>
      </c>
      <c r="AGN40" s="75">
        <f>SUM(PZ40*$AGN$28)</f>
        <v>0</v>
      </c>
      <c r="AGO40" s="75">
        <f>SUM(QA40*$AGO$28)</f>
        <v>0</v>
      </c>
      <c r="AGP40" s="75">
        <f>SUM(QB40*$AGP$28)</f>
        <v>0</v>
      </c>
      <c r="AGQ40" s="75">
        <f>SUM(QC40*$AGQ$28)</f>
        <v>0</v>
      </c>
      <c r="AGR40" s="75">
        <f>SUM(QD40*$AGR$28)</f>
        <v>0</v>
      </c>
      <c r="AGS40" s="75">
        <f>SUM(QE40*$AGS$28)</f>
        <v>0</v>
      </c>
      <c r="AGT40" s="75">
        <f>SUM(QF40*$AGT$28)</f>
        <v>0</v>
      </c>
      <c r="AGU40" s="75">
        <f>SUM(QG40*$AGU$28)</f>
        <v>0</v>
      </c>
      <c r="AGV40" s="75">
        <f>SUM(QH40*$AGV$28)</f>
        <v>0</v>
      </c>
      <c r="AGW40" s="75">
        <f>SUM(QI40*$AGW$28)</f>
        <v>0</v>
      </c>
      <c r="AGX40" s="75">
        <f>SUM(QJ40*$AGX$28)</f>
        <v>0</v>
      </c>
      <c r="AGY40" s="75">
        <f>SUM(QK40*$AGY$28)</f>
        <v>0</v>
      </c>
      <c r="AGZ40" s="75">
        <f>SUM(QL40*$AGZ$28)</f>
        <v>0</v>
      </c>
      <c r="AHA40" s="75">
        <f>SUM(QM40*$AHA$28)</f>
        <v>0</v>
      </c>
      <c r="AHB40" s="75">
        <f>SUM(QN40*$AHB$28)</f>
        <v>0</v>
      </c>
      <c r="AHC40" s="75">
        <f>SUM(QO40*$AHC$28)</f>
        <v>0</v>
      </c>
      <c r="AHD40" s="75">
        <f>SUM(QP40*$AHD$28)</f>
        <v>0</v>
      </c>
      <c r="AHE40" s="75">
        <f>SUM(QQ40*$AHE$28)</f>
        <v>0</v>
      </c>
      <c r="AHF40" s="75">
        <f>SUM(QR40*$AHF$28)</f>
        <v>0</v>
      </c>
      <c r="AHG40" s="75">
        <f>SUM(QS40*$AHG$28)</f>
        <v>0</v>
      </c>
      <c r="AHH40" s="75">
        <f>SUM(QT40*$AHH$28)</f>
        <v>0</v>
      </c>
      <c r="AHI40" s="75">
        <f>SUM(QU40*$AHI$28)</f>
        <v>0</v>
      </c>
      <c r="AHJ40" s="75">
        <f>SUM(QV40*$AHJ$28)</f>
        <v>0</v>
      </c>
      <c r="AHK40" s="75">
        <f>SUM(QW40*$AHK$28)</f>
        <v>0</v>
      </c>
      <c r="AHL40" s="75">
        <f>SUM(QX40*$AHL$28)</f>
        <v>0</v>
      </c>
      <c r="AHM40" s="75">
        <f>SUM(QY40*$AHM$28)</f>
        <v>0</v>
      </c>
      <c r="AHN40" s="75">
        <f>SUM(QZ40*$AHN$28)</f>
        <v>0</v>
      </c>
      <c r="AHO40" s="75">
        <f>SUM(RA40*$AHO$28)</f>
        <v>0</v>
      </c>
      <c r="AHP40" s="75">
        <f>SUM(RB40*$AHP$28)</f>
        <v>0</v>
      </c>
      <c r="AHQ40" s="75">
        <f>SUM(RC40*$AHQ$28)</f>
        <v>0</v>
      </c>
      <c r="AHT40" s="22">
        <f>SUM(AS40:KN40)</f>
        <v>0</v>
      </c>
      <c r="AHU40" s="22">
        <f>SUM(KO40:KV40)</f>
        <v>0</v>
      </c>
      <c r="AHV40" s="22">
        <f>SUM(KW40:MD40)</f>
        <v>132.04000000000002</v>
      </c>
      <c r="AHW40" s="22">
        <f>SUM(ME40:NL40)</f>
        <v>104.46</v>
      </c>
      <c r="AHX40" s="22">
        <f>SUM(NM40:NT40)</f>
        <v>0</v>
      </c>
      <c r="AHY40" s="22">
        <f>SUM(NU40:OJ40)</f>
        <v>0</v>
      </c>
      <c r="AHZ40" s="22">
        <f>SUM(OK40:RC40)</f>
        <v>10.8</v>
      </c>
      <c r="AIA40" s="22">
        <f>SUM(AHT40:AHZ40)</f>
        <v>247.3</v>
      </c>
      <c r="AIB40" s="77">
        <f>SUM(AHT40/AIA40)</f>
        <v>0</v>
      </c>
      <c r="AIC40" s="77">
        <f>SUM(AHU40/AIA40)</f>
        <v>0</v>
      </c>
      <c r="AID40" s="77">
        <f>SUM(AHV40/AIA40)</f>
        <v>0.53392640517589973</v>
      </c>
      <c r="AIE40" s="77">
        <f>SUM(AHW40/AIA40)</f>
        <v>0.42240194096239381</v>
      </c>
      <c r="AIF40" s="77">
        <f>SUM(AHX40/AIA40)</f>
        <v>0</v>
      </c>
      <c r="AIG40" s="77">
        <f>SUM(AHY40/AIA40)</f>
        <v>0</v>
      </c>
      <c r="AIH40" s="77">
        <f>SUM(AHZ40/AIA40)</f>
        <v>4.3671653861706433E-2</v>
      </c>
      <c r="AII40" s="22" t="s">
        <v>584</v>
      </c>
      <c r="AIK40" s="75">
        <f>SUM(RG40:AHQ40)</f>
        <v>457928.55</v>
      </c>
      <c r="AIL40" s="75">
        <f>AE40</f>
        <v>0</v>
      </c>
      <c r="AIM40" s="75">
        <f>SUM(AFZ40:AHD40)</f>
        <v>0</v>
      </c>
      <c r="AIN40" s="75">
        <f>SUM(AIK40-AIM40)</f>
        <v>457928.55</v>
      </c>
      <c r="AIO40" s="75">
        <f>SUM(AIL40+AIM40)</f>
        <v>0</v>
      </c>
      <c r="AIP40" s="23">
        <f>SUM(AIO40/AIN40)</f>
        <v>0</v>
      </c>
    </row>
    <row r="41" spans="5:926" ht="23.25" customHeight="1" x14ac:dyDescent="0.2">
      <c r="E41" s="72"/>
      <c r="J41" s="20">
        <v>2019</v>
      </c>
      <c r="K41" s="20">
        <v>494</v>
      </c>
      <c r="L41" s="73">
        <v>43525</v>
      </c>
      <c r="M41" s="20">
        <v>2201700</v>
      </c>
      <c r="O41" s="21" t="s">
        <v>697</v>
      </c>
      <c r="P41" s="21" t="s">
        <v>808</v>
      </c>
      <c r="Q41" s="68" t="s">
        <v>809</v>
      </c>
      <c r="R41" s="22">
        <v>7</v>
      </c>
      <c r="S41" s="22">
        <v>1</v>
      </c>
      <c r="T41" s="22">
        <v>12</v>
      </c>
      <c r="U41" s="68" t="s">
        <v>698</v>
      </c>
      <c r="V41" s="22" t="s">
        <v>699</v>
      </c>
      <c r="X41" s="22">
        <v>139</v>
      </c>
      <c r="Y41" s="74">
        <f>SUM(AK41/X41)</f>
        <v>1300</v>
      </c>
      <c r="Z41" s="75">
        <f>SUM(RC41:AHM41)</f>
        <v>127155</v>
      </c>
      <c r="AA41" s="75">
        <v>0</v>
      </c>
      <c r="AB41" s="75">
        <v>0</v>
      </c>
      <c r="AC41" s="75">
        <f>SUM(Z41:AB41)</f>
        <v>127155</v>
      </c>
      <c r="AD41" s="75">
        <f>SUM(RG41:AHQ41)</f>
        <v>126880</v>
      </c>
      <c r="AE41" s="75">
        <v>0</v>
      </c>
      <c r="AF41" s="75">
        <v>0</v>
      </c>
      <c r="AG41" s="75">
        <f>SUM(AD41:AF41)</f>
        <v>126880</v>
      </c>
      <c r="AH41" s="74">
        <v>180700</v>
      </c>
      <c r="AI41" s="74">
        <v>0</v>
      </c>
      <c r="AJ41" s="74">
        <v>0</v>
      </c>
      <c r="AK41" s="76">
        <f>SUM(AH41-(AI41+AJ41))</f>
        <v>180700</v>
      </c>
      <c r="AL41" s="23">
        <f>SUM(AD41/AK41)</f>
        <v>0.702158273381295</v>
      </c>
      <c r="AM41" s="77">
        <f>ABS(AL41-$A$7)</f>
        <v>2.7002897766370548E-2</v>
      </c>
      <c r="AN41" s="77">
        <f>ABS(AL41-$A$9)</f>
        <v>3.460979596916991E-2</v>
      </c>
      <c r="AO41" s="77">
        <f>SUMSQ(AN41)</f>
        <v>1.1978379770275697E-3</v>
      </c>
      <c r="AP41" s="75">
        <f>AK41^2</f>
        <v>32652490000</v>
      </c>
      <c r="AQ41" s="74">
        <f>AG41^2</f>
        <v>16098534400</v>
      </c>
      <c r="AR41" s="75">
        <f>AG41*AK41</f>
        <v>22927216000</v>
      </c>
      <c r="MF41" s="22">
        <v>60</v>
      </c>
      <c r="MK41" s="22">
        <v>30</v>
      </c>
      <c r="PA41" s="22">
        <v>29</v>
      </c>
      <c r="PG41" s="22">
        <v>17</v>
      </c>
      <c r="PJ41" s="22">
        <v>1</v>
      </c>
      <c r="RB41" s="22">
        <v>2</v>
      </c>
      <c r="RE41" s="22">
        <f>SUM(AS41:PG41)</f>
        <v>136</v>
      </c>
      <c r="RF41" s="22">
        <f>SUM(AS41:RC41)</f>
        <v>139</v>
      </c>
      <c r="RG41" s="75">
        <f>SUM(AS41*$RG$28)</f>
        <v>0</v>
      </c>
      <c r="RH41" s="75">
        <f>SUM(AT41*$RH$28)</f>
        <v>0</v>
      </c>
      <c r="RI41" s="75">
        <f>SUM(AU41*$RI$28)</f>
        <v>0</v>
      </c>
      <c r="RJ41" s="75">
        <f>SUM(AV41*$RJ$28)</f>
        <v>0</v>
      </c>
      <c r="RK41" s="75">
        <f>SUM(AW41*$RK$28)</f>
        <v>0</v>
      </c>
      <c r="RL41" s="75">
        <f>SUM(AX41*$RL$28)</f>
        <v>0</v>
      </c>
      <c r="RM41" s="75">
        <f>SUM(AY41*$RM$28)</f>
        <v>0</v>
      </c>
      <c r="RN41" s="75">
        <f>SUM(AZ41*$RN$28)</f>
        <v>0</v>
      </c>
      <c r="RO41" s="75">
        <f>SUM(BA41*$RO$28)</f>
        <v>0</v>
      </c>
      <c r="RP41" s="75">
        <f>SUM(BB41*$RP$28)</f>
        <v>0</v>
      </c>
      <c r="RQ41" s="75">
        <f>SUM(BC41*$RQ$28)</f>
        <v>0</v>
      </c>
      <c r="RR41" s="75">
        <f>SUM(BD41*$RR$28)</f>
        <v>0</v>
      </c>
      <c r="RS41" s="75">
        <f>SUM(BE41*$RS$28)</f>
        <v>0</v>
      </c>
      <c r="RT41" s="75">
        <f>SUM(BF41*$RT$28)</f>
        <v>0</v>
      </c>
      <c r="RU41" s="75">
        <f>SUM(BG41*$RU$28)</f>
        <v>0</v>
      </c>
      <c r="RV41" s="75">
        <f>SUM(BH41*$RV$28)</f>
        <v>0</v>
      </c>
      <c r="RW41" s="75">
        <f>SUM(BI41*$RW$28)</f>
        <v>0</v>
      </c>
      <c r="RX41" s="75">
        <f>SUM(BJ41*$RX$28)</f>
        <v>0</v>
      </c>
      <c r="RY41" s="75">
        <f>SUM(BK41*$RY$28)</f>
        <v>0</v>
      </c>
      <c r="RZ41" s="75">
        <f>SUM(BL41*$RZ$28)</f>
        <v>0</v>
      </c>
      <c r="SA41" s="75">
        <f>SUM(BM41*$SA$28)</f>
        <v>0</v>
      </c>
      <c r="SB41" s="75">
        <f>SUM(BN41*$SB$28)</f>
        <v>0</v>
      </c>
      <c r="SC41" s="75">
        <f>SUM(BO41*$SC$28)</f>
        <v>0</v>
      </c>
      <c r="SD41" s="75">
        <f>SUM(BP41*$SD$28)</f>
        <v>0</v>
      </c>
      <c r="SE41" s="75">
        <f>SUM(BQ41*$SE$28)</f>
        <v>0</v>
      </c>
      <c r="SF41" s="75">
        <f>SUM(BR41*$SF$28)</f>
        <v>0</v>
      </c>
      <c r="SG41" s="75">
        <f>SUM(BS41*$SG$28)</f>
        <v>0</v>
      </c>
      <c r="SH41" s="75">
        <f>SUM(BT41*$SH$28)</f>
        <v>0</v>
      </c>
      <c r="SI41" s="75">
        <f>SUM(BU41*$SI$28)</f>
        <v>0</v>
      </c>
      <c r="SJ41" s="75">
        <f>SUM(BV41*$SJ$28)</f>
        <v>0</v>
      </c>
      <c r="SK41" s="75">
        <f>SUM(BW41*$SK$28)</f>
        <v>0</v>
      </c>
      <c r="SL41" s="75">
        <f>SUM(BX41*$SL$28)</f>
        <v>0</v>
      </c>
      <c r="SM41" s="75">
        <f>SUM(BY41*$SM$28)</f>
        <v>0</v>
      </c>
      <c r="SN41" s="75">
        <f>SUM(BZ41*$SN$28)</f>
        <v>0</v>
      </c>
      <c r="SO41" s="75">
        <f>SUM(CA41*$SO$28)</f>
        <v>0</v>
      </c>
      <c r="SP41" s="75">
        <f>SUM(CB41*$SP$28)</f>
        <v>0</v>
      </c>
      <c r="SQ41" s="75">
        <f>SUM(CC41*$SQ$28)</f>
        <v>0</v>
      </c>
      <c r="SR41" s="75">
        <f>SUM(CD41*$SR$28)</f>
        <v>0</v>
      </c>
      <c r="SS41" s="75">
        <f>SUM(CE41*$SS$28)</f>
        <v>0</v>
      </c>
      <c r="ST41" s="75">
        <f>SUM(CF41*$ST$28)</f>
        <v>0</v>
      </c>
      <c r="SU41" s="75">
        <f>SUM(CG41*$SU$28)</f>
        <v>0</v>
      </c>
      <c r="SV41" s="75">
        <f>SUM(CH41*$SV$28)</f>
        <v>0</v>
      </c>
      <c r="SW41" s="75">
        <f>SUM(CI41*$SW$28)</f>
        <v>0</v>
      </c>
      <c r="SX41" s="75">
        <f>SUM(CJ41*$SX$28)</f>
        <v>0</v>
      </c>
      <c r="SY41" s="75">
        <f>SUM(CK41*$SY$28)</f>
        <v>0</v>
      </c>
      <c r="SZ41" s="75">
        <f>SUM(CL41*$SZ$28)</f>
        <v>0</v>
      </c>
      <c r="TA41" s="75">
        <f>SUM(CM41*$TA$28)</f>
        <v>0</v>
      </c>
      <c r="TB41" s="75">
        <f>SUM(CN41*$TB$28)</f>
        <v>0</v>
      </c>
      <c r="TC41" s="75">
        <f>SUM(CO41*$TC$28)</f>
        <v>0</v>
      </c>
      <c r="TD41" s="75">
        <f>SUM(CP41*$TD$28)</f>
        <v>0</v>
      </c>
      <c r="TE41" s="75">
        <f>SUM(CQ41*$TE$28)</f>
        <v>0</v>
      </c>
      <c r="TF41" s="75">
        <f>SUM(CR41*$TF$28)</f>
        <v>0</v>
      </c>
      <c r="TG41" s="75">
        <f>SUM(CS41*$TG$28)</f>
        <v>0</v>
      </c>
      <c r="TH41" s="75">
        <f>SUM(CT41*$TH$28)</f>
        <v>0</v>
      </c>
      <c r="TI41" s="75">
        <f>SUM(CU41*$TI$28)</f>
        <v>0</v>
      </c>
      <c r="TJ41" s="75">
        <f>SUM(CV41*$TJ$28)</f>
        <v>0</v>
      </c>
      <c r="TK41" s="75">
        <f>SUM(CW41*$TK$28)</f>
        <v>0</v>
      </c>
      <c r="TL41" s="75">
        <f>SUM(CX41*$TL$28)</f>
        <v>0</v>
      </c>
      <c r="TM41" s="75">
        <f>SUM(CY41*$TM$28)</f>
        <v>0</v>
      </c>
      <c r="TN41" s="75">
        <f>SUM(CZ41*$TN$28)</f>
        <v>0</v>
      </c>
      <c r="TO41" s="75">
        <f>SUM(DA41*$TO$28)</f>
        <v>0</v>
      </c>
      <c r="TP41" s="75">
        <f>SUM(DB41*$TP$28)</f>
        <v>0</v>
      </c>
      <c r="TQ41" s="75">
        <f>SUM(DC41*$TQ$28)</f>
        <v>0</v>
      </c>
      <c r="TR41" s="75">
        <f>SUM(DD41*$TR$28)</f>
        <v>0</v>
      </c>
      <c r="TS41" s="75">
        <f>SUM(DE41*$TS$28)</f>
        <v>0</v>
      </c>
      <c r="TT41" s="75">
        <f>SUM(DF41*$TT$28)</f>
        <v>0</v>
      </c>
      <c r="TU41" s="75">
        <f>SUM(DG41*$TU$28)</f>
        <v>0</v>
      </c>
      <c r="TV41" s="75">
        <f>SUM(DH41*$TV$28)</f>
        <v>0</v>
      </c>
      <c r="TW41" s="75">
        <f>SUM(DI41*$TW$28)</f>
        <v>0</v>
      </c>
      <c r="TX41" s="75">
        <f>SUM(DJ41*$TX$28)</f>
        <v>0</v>
      </c>
      <c r="TY41" s="75">
        <f>SUM(DK41*$TY$28)</f>
        <v>0</v>
      </c>
      <c r="TZ41" s="75">
        <f>SUM(DL41*$TZ$28)</f>
        <v>0</v>
      </c>
      <c r="UA41" s="75">
        <f>SUM(DM41*$UA$28)</f>
        <v>0</v>
      </c>
      <c r="UB41" s="75">
        <f>SUM(DN41*$UB$28)</f>
        <v>0</v>
      </c>
      <c r="UC41" s="75">
        <f>SUM(DO41*$UC$28)</f>
        <v>0</v>
      </c>
      <c r="UD41" s="75">
        <f>SUM(DP41*$UD$28)</f>
        <v>0</v>
      </c>
      <c r="UE41" s="75">
        <f>SUM(DQ41*$UE$28)</f>
        <v>0</v>
      </c>
      <c r="UF41" s="75">
        <f>SUM(DR41*$UF$28)</f>
        <v>0</v>
      </c>
      <c r="UG41" s="75">
        <f>SUM(DS41*$UG$28)</f>
        <v>0</v>
      </c>
      <c r="UH41" s="75">
        <f>SUM(DT41*$UH$28)</f>
        <v>0</v>
      </c>
      <c r="UI41" s="75">
        <f>SUM(DU41*$UI$28)</f>
        <v>0</v>
      </c>
      <c r="UJ41" s="75">
        <f>SUM(DV41*$UJ$28)</f>
        <v>0</v>
      </c>
      <c r="UK41" s="75">
        <f>SUM(DW41*$UK$28)</f>
        <v>0</v>
      </c>
      <c r="UL41" s="75">
        <f>SUM(DX41*$UL$28)</f>
        <v>0</v>
      </c>
      <c r="UM41" s="75">
        <f>SUM(DY41*$UM$28)</f>
        <v>0</v>
      </c>
      <c r="UN41" s="75">
        <f>SUM(DZ41*$UN$28)</f>
        <v>0</v>
      </c>
      <c r="UO41" s="75">
        <f>SUM(EA41*$UO$28)</f>
        <v>0</v>
      </c>
      <c r="UP41" s="75">
        <f>SUM(EB41*$UP$28)</f>
        <v>0</v>
      </c>
      <c r="UQ41" s="75">
        <f>SUM(EC41*$UQ$28)</f>
        <v>0</v>
      </c>
      <c r="UR41" s="75">
        <f>SUM(ED41*$UR$28)</f>
        <v>0</v>
      </c>
      <c r="US41" s="75">
        <f>SUM(EE41*$US$28)</f>
        <v>0</v>
      </c>
      <c r="UT41" s="75">
        <f>SUM(EF41*$UT$28)</f>
        <v>0</v>
      </c>
      <c r="UU41" s="75">
        <f>SUM(EG41*$UU$28)</f>
        <v>0</v>
      </c>
      <c r="UV41" s="75">
        <f>SUM(EH41*$UV$28)</f>
        <v>0</v>
      </c>
      <c r="UW41" s="75">
        <f>SUM(EI41*$UW$28)</f>
        <v>0</v>
      </c>
      <c r="UX41" s="75">
        <f>SUM(EJ41*$UX$28)</f>
        <v>0</v>
      </c>
      <c r="UY41" s="75">
        <f>SUM(EK41*$UY$28)</f>
        <v>0</v>
      </c>
      <c r="UZ41" s="75">
        <f>SUM(EL41*$UZ$28)</f>
        <v>0</v>
      </c>
      <c r="VA41" s="75">
        <f>SUM(EM41*$VA$28)</f>
        <v>0</v>
      </c>
      <c r="VB41" s="75">
        <f>SUM(EN41*$VB$28)</f>
        <v>0</v>
      </c>
      <c r="VC41" s="75">
        <f>SUM(EO41*$VC$28)</f>
        <v>0</v>
      </c>
      <c r="VD41" s="75">
        <f>SUM(EP41*$VD$28)</f>
        <v>0</v>
      </c>
      <c r="VE41" s="75">
        <f>SUM(EQ41*$VE$28)</f>
        <v>0</v>
      </c>
      <c r="VF41" s="75">
        <f>SUM(ER41*$VF$28)</f>
        <v>0</v>
      </c>
      <c r="VG41" s="75">
        <f>SUM(ES41*$VG$28)</f>
        <v>0</v>
      </c>
      <c r="VH41" s="75">
        <f>SUM(ET41*$VH$28)</f>
        <v>0</v>
      </c>
      <c r="VI41" s="75">
        <f>SUM(EU41*$VI$28)</f>
        <v>0</v>
      </c>
      <c r="VJ41" s="75">
        <f>SUM(EV41*$VJ$28)</f>
        <v>0</v>
      </c>
      <c r="VK41" s="75">
        <f>SUM(EW41*$VK$28)</f>
        <v>0</v>
      </c>
      <c r="VL41" s="75">
        <f>SUM(EX41*$VL$28)</f>
        <v>0</v>
      </c>
      <c r="VM41" s="75">
        <f>SUM(EY41*$VM$28)</f>
        <v>0</v>
      </c>
      <c r="VN41" s="75">
        <f>SUM(EZ41*$VND$28)</f>
        <v>0</v>
      </c>
      <c r="VO41" s="75">
        <f>SUM(FA41*$VO$28)</f>
        <v>0</v>
      </c>
      <c r="VP41" s="75">
        <f>SUM(FB41*$VP$28)</f>
        <v>0</v>
      </c>
      <c r="VQ41" s="75">
        <f>SUM(FC41*$VQ$28)</f>
        <v>0</v>
      </c>
      <c r="VR41" s="75">
        <f>SUM(FD41*$VR$28)</f>
        <v>0</v>
      </c>
      <c r="VS41" s="75">
        <f>SUM(FE41*$VS$28)</f>
        <v>0</v>
      </c>
      <c r="VT41" s="75">
        <f>SUM(FF41*$VT$28)</f>
        <v>0</v>
      </c>
      <c r="VU41" s="75">
        <f>SUM(FG41*$VU$28)</f>
        <v>0</v>
      </c>
      <c r="VV41" s="75">
        <f>SUM(FH41*$VV$28)</f>
        <v>0</v>
      </c>
      <c r="VW41" s="75">
        <f>SUM(FI41*$VW$28)</f>
        <v>0</v>
      </c>
      <c r="VX41" s="75">
        <f>SUM(FJ41*$VX$28)</f>
        <v>0</v>
      </c>
      <c r="VY41" s="75">
        <f>SUM(FK41*$VY$28)</f>
        <v>0</v>
      </c>
      <c r="VZ41" s="75">
        <f>SUM(FL41*$VZ$28)</f>
        <v>0</v>
      </c>
      <c r="WA41" s="75">
        <f>SUM(FM41*$WA$28)</f>
        <v>0</v>
      </c>
      <c r="WB41" s="75">
        <f>SUM(FN41*$WB$28)</f>
        <v>0</v>
      </c>
      <c r="WC41" s="75">
        <f>SUM(FO41*$WC$28)</f>
        <v>0</v>
      </c>
      <c r="WD41" s="75">
        <f>SUM(FP41*$WD$28)</f>
        <v>0</v>
      </c>
      <c r="WE41" s="75">
        <f>SUM(FQ41*$WE$28)</f>
        <v>0</v>
      </c>
      <c r="WF41" s="75">
        <f>SUM(FR41*$WF$28)</f>
        <v>0</v>
      </c>
      <c r="WG41" s="75">
        <f>SUM(FS41*$WG$28)</f>
        <v>0</v>
      </c>
      <c r="WH41" s="75">
        <f>SUM(FT41*$WH$28)</f>
        <v>0</v>
      </c>
      <c r="WI41" s="75">
        <f>SUM(FU41*$WI$28)</f>
        <v>0</v>
      </c>
      <c r="WJ41" s="75">
        <f>SUM(FV41*$WJ$28)</f>
        <v>0</v>
      </c>
      <c r="WK41" s="75">
        <f>SUM(FW41*$WK$28)</f>
        <v>0</v>
      </c>
      <c r="WL41" s="75">
        <f>SUM(FX41*$WL$28)</f>
        <v>0</v>
      </c>
      <c r="WM41" s="75">
        <f>SUM(FY41*$WM$28)</f>
        <v>0</v>
      </c>
      <c r="WN41" s="75">
        <f>SUM(FZ41*$WN$28)</f>
        <v>0</v>
      </c>
      <c r="WO41" s="75">
        <f>SUM(GA41*$WO$28)</f>
        <v>0</v>
      </c>
      <c r="WP41" s="75">
        <f>SUM(GB41*$WP$28)</f>
        <v>0</v>
      </c>
      <c r="WQ41" s="75">
        <f>SUM(GC41*$WQ$28)</f>
        <v>0</v>
      </c>
      <c r="WR41" s="75">
        <f>SUM(GD41*$WR$28)</f>
        <v>0</v>
      </c>
      <c r="WS41" s="75">
        <f>SUM(GE41*$WS$28)</f>
        <v>0</v>
      </c>
      <c r="WT41" s="75">
        <f>SUM(GF41*$WT$28)</f>
        <v>0</v>
      </c>
      <c r="WU41" s="75">
        <f>SUM(GG41*$WU$28)</f>
        <v>0</v>
      </c>
      <c r="WV41" s="75">
        <f>SUM(GH41*$WV$28)</f>
        <v>0</v>
      </c>
      <c r="WW41" s="75">
        <f>SUM(GI41*$WW$28)</f>
        <v>0</v>
      </c>
      <c r="WX41" s="75">
        <f>SUM(GJ41*$WX$28)</f>
        <v>0</v>
      </c>
      <c r="WY41" s="75">
        <f>SUM(GK41*$WY$28)</f>
        <v>0</v>
      </c>
      <c r="WZ41" s="75">
        <f>SUM(GL41*$WZ$28)</f>
        <v>0</v>
      </c>
      <c r="XA41" s="75">
        <f>SUM(GM41*$XA$28)</f>
        <v>0</v>
      </c>
      <c r="XB41" s="75">
        <f>SUM(GN41*$XB$28)</f>
        <v>0</v>
      </c>
      <c r="XC41" s="75">
        <f>SUM(GO41*$XC$28)</f>
        <v>0</v>
      </c>
      <c r="XD41" s="75">
        <f>SUM(GP41*$XD$28)</f>
        <v>0</v>
      </c>
      <c r="XE41" s="75">
        <f>SUM(GQ41*$XE$28)</f>
        <v>0</v>
      </c>
      <c r="XF41" s="75">
        <f>SUM(GR41*$XF$28)</f>
        <v>0</v>
      </c>
      <c r="XG41" s="75">
        <f>SUM(GS41*$XG$28)</f>
        <v>0</v>
      </c>
      <c r="XH41" s="75">
        <f>SUM(GT41*$XH$28)</f>
        <v>0</v>
      </c>
      <c r="XI41" s="75">
        <f>SUM(GU41*$XI$28)</f>
        <v>0</v>
      </c>
      <c r="XJ41" s="75">
        <f>SUM(GV41*$XJ$28)</f>
        <v>0</v>
      </c>
      <c r="XK41" s="75">
        <f>SUM(GW41*$XK$28)</f>
        <v>0</v>
      </c>
      <c r="XL41" s="75">
        <f>SUM(GX41*$XL$28)</f>
        <v>0</v>
      </c>
      <c r="XM41" s="75">
        <f>SUM(GY41*$XM$28)</f>
        <v>0</v>
      </c>
      <c r="XN41" s="75">
        <f>SUM(GZ41*$XN$28)</f>
        <v>0</v>
      </c>
      <c r="XO41" s="75">
        <f>SUM(HA41*$XO$28)</f>
        <v>0</v>
      </c>
      <c r="XP41" s="75">
        <f>SUM(HB41*$XP$28)</f>
        <v>0</v>
      </c>
      <c r="XQ41" s="75">
        <f>SUM(HC41*$XQ$28)</f>
        <v>0</v>
      </c>
      <c r="XR41" s="75">
        <f>SUM(HD41*$XR$28)</f>
        <v>0</v>
      </c>
      <c r="XS41" s="75">
        <f>SUM(HE41*$XS$28)</f>
        <v>0</v>
      </c>
      <c r="XT41" s="75">
        <f>SUM(HF41*$XT$28)</f>
        <v>0</v>
      </c>
      <c r="XU41" s="75">
        <f>SUM(HG41*$XU$28)</f>
        <v>0</v>
      </c>
      <c r="XV41" s="75">
        <f>SUM(HH41*$XV$28)</f>
        <v>0</v>
      </c>
      <c r="XW41" s="75">
        <f>SUM(HI41*$XW$28)</f>
        <v>0</v>
      </c>
      <c r="XX41" s="75">
        <f>SUM(HJ41*$XX$28)</f>
        <v>0</v>
      </c>
      <c r="XY41" s="75">
        <f>SUM(HK41*$XY$28)</f>
        <v>0</v>
      </c>
      <c r="XZ41" s="75">
        <f>SUM(HL41*$XZ$28)</f>
        <v>0</v>
      </c>
      <c r="YA41" s="75">
        <f>SUM(HM41*$YA$28)</f>
        <v>0</v>
      </c>
      <c r="YB41" s="75">
        <f>SUM(HN41*$YB$28)</f>
        <v>0</v>
      </c>
      <c r="YC41" s="75">
        <f>SUM(HO41*$YC$28)</f>
        <v>0</v>
      </c>
      <c r="YD41" s="75">
        <f>SUM(HP41*$YD$28)</f>
        <v>0</v>
      </c>
      <c r="YE41" s="75">
        <f>SUM(HQ41*$YE$28)</f>
        <v>0</v>
      </c>
      <c r="YF41" s="75">
        <f>SUM(HR41*$YF$28)</f>
        <v>0</v>
      </c>
      <c r="YG41" s="75">
        <f>SUM(HS41*$YG$28)</f>
        <v>0</v>
      </c>
      <c r="YH41" s="75">
        <f>SUM(HT41*$YH$28)</f>
        <v>0</v>
      </c>
      <c r="YI41" s="75">
        <f>SUM(HU41*$YI$28)</f>
        <v>0</v>
      </c>
      <c r="YJ41" s="75">
        <f>SUM(HV41*$YJ$28)</f>
        <v>0</v>
      </c>
      <c r="YK41" s="75">
        <f>SUM(HW41*$YK$28)</f>
        <v>0</v>
      </c>
      <c r="YL41" s="75">
        <f>SUM(HX41*$YL$28)</f>
        <v>0</v>
      </c>
      <c r="YM41" s="75">
        <f>SUM(HY41*$YM$28)</f>
        <v>0</v>
      </c>
      <c r="YN41" s="75">
        <f>SUM(HZ41*$YN$28)</f>
        <v>0</v>
      </c>
      <c r="YO41" s="75">
        <f>SUM(IA41*$YO$28)</f>
        <v>0</v>
      </c>
      <c r="YP41" s="75">
        <f>SUM(IB41*$YP$28)</f>
        <v>0</v>
      </c>
      <c r="YQ41" s="75">
        <f>SUM(IC41*$YQ$28)</f>
        <v>0</v>
      </c>
      <c r="YR41" s="75">
        <f>SUM(ID41*$YR$28)</f>
        <v>0</v>
      </c>
      <c r="YS41" s="75">
        <f>SUM(IE41*$YS$28)</f>
        <v>0</v>
      </c>
      <c r="YT41" s="75">
        <f>SUM(IF41*$YT$28)</f>
        <v>0</v>
      </c>
      <c r="YU41" s="75">
        <f>SUM(IG41*$YU$28)</f>
        <v>0</v>
      </c>
      <c r="YV41" s="75">
        <f>SUM(IH41*$YV$28)</f>
        <v>0</v>
      </c>
      <c r="YW41" s="75">
        <f>SUM(II41*$YW$28)</f>
        <v>0</v>
      </c>
      <c r="YX41" s="75">
        <f>SUM(IJ41*$YX$28)</f>
        <v>0</v>
      </c>
      <c r="YY41" s="75">
        <f>SUM(IK41*$YY$28)</f>
        <v>0</v>
      </c>
      <c r="YZ41" s="75">
        <f>SUM(IL41*$YZ$28)</f>
        <v>0</v>
      </c>
      <c r="ZA41" s="75">
        <f>SUM(IM41*$ZA$28)</f>
        <v>0</v>
      </c>
      <c r="ZB41" s="75">
        <f>SUM(IN41*$ZB$28)</f>
        <v>0</v>
      </c>
      <c r="ZC41" s="75">
        <f>SUM(IO41*$ZC$28)</f>
        <v>0</v>
      </c>
      <c r="ZD41" s="75">
        <f>SUM(IP41*$ZD$28)</f>
        <v>0</v>
      </c>
      <c r="ZE41" s="75">
        <f>SUM(IQ41*$ZE$28)</f>
        <v>0</v>
      </c>
      <c r="ZF41" s="75">
        <f>SUM(IR41*$ZF$28)</f>
        <v>0</v>
      </c>
      <c r="ZG41" s="75">
        <f>SUM(IS41*$ZG$28)</f>
        <v>0</v>
      </c>
      <c r="ZH41" s="75">
        <f>SUM(IT41*$ZH$28)</f>
        <v>0</v>
      </c>
      <c r="ZI41" s="75">
        <f>SUM(IU41*$ZI$28)</f>
        <v>0</v>
      </c>
      <c r="ZJ41" s="75">
        <f>SUM(IV41*$ZJ$28)</f>
        <v>0</v>
      </c>
      <c r="ZK41" s="75">
        <f>SUM(IW41*$ZK$28)</f>
        <v>0</v>
      </c>
      <c r="ZL41" s="75">
        <f>SUM(IX41*$ZL$28)</f>
        <v>0</v>
      </c>
      <c r="ZM41" s="75">
        <f>SUM(IY41*$ZM$28)</f>
        <v>0</v>
      </c>
      <c r="ZN41" s="75">
        <f>SUM(IZ41*$ZN$28)</f>
        <v>0</v>
      </c>
      <c r="ZO41" s="75">
        <f>SUM(JA41*$ZO$28)</f>
        <v>0</v>
      </c>
      <c r="ZP41" s="75">
        <f>SUM(JB41*$ZP$28)</f>
        <v>0</v>
      </c>
      <c r="ZQ41" s="75">
        <f>SUM(JC41*$ZQ$28)</f>
        <v>0</v>
      </c>
      <c r="ZR41" s="75">
        <f>SUM(JD41*$ZR$28)</f>
        <v>0</v>
      </c>
      <c r="ZS41" s="75">
        <f>SUM(JE41*$ZS$28)</f>
        <v>0</v>
      </c>
      <c r="ZT41" s="75">
        <f>SUM(JF41*$ZT$28)</f>
        <v>0</v>
      </c>
      <c r="ZU41" s="75">
        <f>SUM(JG41*$ZU$28)</f>
        <v>0</v>
      </c>
      <c r="ZV41" s="75">
        <f>SUM(JH41*$ZV$28)</f>
        <v>0</v>
      </c>
      <c r="ZW41" s="75">
        <f>SUM(JI41*$ZW$28)</f>
        <v>0</v>
      </c>
      <c r="ZX41" s="75">
        <f>SUM(JJ41*$ZX$28)</f>
        <v>0</v>
      </c>
      <c r="ZY41" s="75">
        <f>SUM(JK41*$ZY$28)</f>
        <v>0</v>
      </c>
      <c r="ZZ41" s="75">
        <f>SUM(JL41*$ZZ$28)</f>
        <v>0</v>
      </c>
      <c r="AAA41" s="75">
        <f>SUM(JM41*$AAA$28)</f>
        <v>0</v>
      </c>
      <c r="AAB41" s="75">
        <f>SUM(JN41*$AAB$28)</f>
        <v>0</v>
      </c>
      <c r="AAC41" s="75">
        <f>SUM(JO41*$AAC$28)</f>
        <v>0</v>
      </c>
      <c r="AAD41" s="75">
        <f>SUM(JP41*$AAD$28)</f>
        <v>0</v>
      </c>
      <c r="AAE41" s="75">
        <f>SUM(JQ41*$AAE$28)</f>
        <v>0</v>
      </c>
      <c r="AAF41" s="75">
        <f>SUM(JR41*$AAF$28)</f>
        <v>0</v>
      </c>
      <c r="AAG41" s="75">
        <f>SUM(JS41*$AAG$28)</f>
        <v>0</v>
      </c>
      <c r="AAH41" s="75">
        <f>SUM(JT41*$AAH$28)</f>
        <v>0</v>
      </c>
      <c r="AAI41" s="75">
        <f>SUM(JU41*$AAI$28)</f>
        <v>0</v>
      </c>
      <c r="AAJ41" s="75">
        <f>SUM(JV41*$AAJ$28)</f>
        <v>0</v>
      </c>
      <c r="AAK41" s="75">
        <f>SUM(JW41*$AAK$28)</f>
        <v>0</v>
      </c>
      <c r="AAL41" s="75">
        <f>SUM(JX41*$AAL$28)</f>
        <v>0</v>
      </c>
      <c r="AAM41" s="75">
        <f>SUM(JY41*$AAM$28)</f>
        <v>0</v>
      </c>
      <c r="AAN41" s="75">
        <f>SUM(JZ41*$AAN$28)</f>
        <v>0</v>
      </c>
      <c r="AAO41" s="75">
        <f>SUM(KA41*$AAO$28)</f>
        <v>0</v>
      </c>
      <c r="AAP41" s="75">
        <f>SUM(KB41*$AAP$28)</f>
        <v>0</v>
      </c>
      <c r="AAQ41" s="75">
        <f>SUM(KC41*$AAQ$28)</f>
        <v>0</v>
      </c>
      <c r="AAR41" s="75">
        <f>SUM(KD41*$AAR$28)</f>
        <v>0</v>
      </c>
      <c r="AAS41" s="75">
        <f>SUM(KE41*$AAS$28)</f>
        <v>0</v>
      </c>
      <c r="AAT41" s="75">
        <f>SUM(KF41*$AAT$28)</f>
        <v>0</v>
      </c>
      <c r="AAU41" s="75">
        <f>SUM(KG41*$AAU$28)</f>
        <v>0</v>
      </c>
      <c r="AAV41" s="75">
        <f>SUM(KH41*$AAV$28)</f>
        <v>0</v>
      </c>
      <c r="AAW41" s="75">
        <f>SUM(KI41*$AAW$28)</f>
        <v>0</v>
      </c>
      <c r="AAX41" s="75">
        <f>SUM(KJ41*$AAX$28)</f>
        <v>0</v>
      </c>
      <c r="AAY41" s="75">
        <f>SUM(KK41*$AAY$28)</f>
        <v>0</v>
      </c>
      <c r="AAZ41" s="75">
        <f>SUM(KL41*$AAZ$28)</f>
        <v>0</v>
      </c>
      <c r="ABA41" s="75">
        <f>SUM(KM41*$ABA$28)</f>
        <v>0</v>
      </c>
      <c r="ABB41" s="75">
        <f>SUM(KN41*$ABB$28)</f>
        <v>0</v>
      </c>
      <c r="ABC41" s="75">
        <f>SUM(KO41*$ABC$28)</f>
        <v>0</v>
      </c>
      <c r="ABD41" s="75">
        <f>SUM(KP41*$ABD$28)</f>
        <v>0</v>
      </c>
      <c r="ABE41" s="75">
        <f>SUM(KQ41*$ABE$28)</f>
        <v>0</v>
      </c>
      <c r="ABF41" s="75">
        <f>SUM(KR41*$ABF$28)</f>
        <v>0</v>
      </c>
      <c r="ABG41" s="75">
        <f>SUM(KS41*$ABG$28)</f>
        <v>0</v>
      </c>
      <c r="ABH41" s="75">
        <f>SUM(KT41*$ABH$28)</f>
        <v>0</v>
      </c>
      <c r="ABI41" s="75">
        <f>SUM(KU41*$ABI$28)</f>
        <v>0</v>
      </c>
      <c r="ABJ41" s="75">
        <f>SUM(KV41*$ABJ$28)</f>
        <v>0</v>
      </c>
      <c r="ABK41" s="75">
        <f>SUM(KW41*$ABK$28)</f>
        <v>0</v>
      </c>
      <c r="ABL41" s="75">
        <f>SUM(KX41*$ABL$28)</f>
        <v>0</v>
      </c>
      <c r="ABM41" s="75">
        <f>SUM(KY41*$ABM$28)</f>
        <v>0</v>
      </c>
      <c r="ABN41" s="75">
        <f>SUM(KZ41*$ABN$28)</f>
        <v>0</v>
      </c>
      <c r="ABO41" s="75">
        <f>SUM(LA41*$ABO$28)</f>
        <v>0</v>
      </c>
      <c r="ABP41" s="75">
        <f>SUM(LB41*$ABP$28)</f>
        <v>0</v>
      </c>
      <c r="ABQ41" s="75">
        <f>SUM(LC41*$ABQ$28)</f>
        <v>0</v>
      </c>
      <c r="ABR41" s="75">
        <f>SUM(LD41*$ABR$28)</f>
        <v>0</v>
      </c>
      <c r="ABS41" s="75">
        <f>SUM(LE41*$ABS$28)</f>
        <v>0</v>
      </c>
      <c r="ABT41" s="75">
        <f>SUM(LF41*$ABT$28)</f>
        <v>0</v>
      </c>
      <c r="ABU41" s="75">
        <f>SUM(LG41*$ABU$28)</f>
        <v>0</v>
      </c>
      <c r="ABV41" s="75">
        <f>SUM(LH41*$ABV$28)</f>
        <v>0</v>
      </c>
      <c r="ABW41" s="75">
        <f>SUM(LI41*$ABW$28)</f>
        <v>0</v>
      </c>
      <c r="ABX41" s="75">
        <f>SUM(LJ41*$ABX$28)</f>
        <v>0</v>
      </c>
      <c r="ABY41" s="75">
        <f>SUM(LK41*$ABY$28)</f>
        <v>0</v>
      </c>
      <c r="ABZ41" s="75">
        <f>SUM(LL41*$ABZ$28)</f>
        <v>0</v>
      </c>
      <c r="ACA41" s="75">
        <f>SUM(LM41*$ACA$28)</f>
        <v>0</v>
      </c>
      <c r="ACB41" s="75">
        <f>SUM(LN41*$ACB$28)</f>
        <v>0</v>
      </c>
      <c r="ACC41" s="75">
        <f>SUM(LO41*$ACC$28)</f>
        <v>0</v>
      </c>
      <c r="ACD41" s="75">
        <f>SUM(LP41*$ACD$28)</f>
        <v>0</v>
      </c>
      <c r="ACE41" s="75">
        <f>SUM(LQ41*$ACE$28)</f>
        <v>0</v>
      </c>
      <c r="ACF41" s="75">
        <f>SUM(LR41*$ACF$28)</f>
        <v>0</v>
      </c>
      <c r="ACG41" s="75">
        <f>SUM(LS41*$ACG$28)</f>
        <v>0</v>
      </c>
      <c r="ACH41" s="75">
        <f>SUM(LT41*$ACH$28)</f>
        <v>0</v>
      </c>
      <c r="ACI41" s="75">
        <f>SUM(LU41*$ACI$28)</f>
        <v>0</v>
      </c>
      <c r="ACJ41" s="75">
        <f>SUM(LV41*$ACJ$28)</f>
        <v>0</v>
      </c>
      <c r="ACK41" s="75">
        <f>SUM(LW41*$ACK$28)</f>
        <v>0</v>
      </c>
      <c r="ACL41" s="75">
        <f>SUM(LX41*$ACL$28)</f>
        <v>0</v>
      </c>
      <c r="ACM41" s="75">
        <f>SUM(LY41*$ACM$28)</f>
        <v>0</v>
      </c>
      <c r="ACN41" s="75">
        <f>SUM(LZ41*$ACN$28)</f>
        <v>0</v>
      </c>
      <c r="ACO41" s="75">
        <f>SUM(MA41*$ACO$28)</f>
        <v>0</v>
      </c>
      <c r="ACP41" s="75">
        <f>SUM(MB41*$ACP$28)</f>
        <v>0</v>
      </c>
      <c r="ACQ41" s="75">
        <f>SUM(MC41*$ACQ$28)</f>
        <v>0</v>
      </c>
      <c r="ACR41" s="75">
        <f>SUM(MD41*$ACR$28)</f>
        <v>0</v>
      </c>
      <c r="ACS41" s="75">
        <f>SUM(ME41*$ACS$28)</f>
        <v>0</v>
      </c>
      <c r="ACT41" s="75">
        <f>SUM(MF41*$ACT$28)</f>
        <v>84000</v>
      </c>
      <c r="ACU41" s="75">
        <f>SUM(MG41*$ACU$28)</f>
        <v>0</v>
      </c>
      <c r="ACV41" s="75">
        <f>SUM(MH41*$ACV$28)</f>
        <v>0</v>
      </c>
      <c r="ACW41" s="75">
        <f>SUM(MI41*$ACW$28)</f>
        <v>0</v>
      </c>
      <c r="ACX41" s="75">
        <f>SUM(MJ41*$ACX$28)</f>
        <v>0</v>
      </c>
      <c r="ACY41" s="75">
        <f>SUM(MK41*$ACY$28)</f>
        <v>30000</v>
      </c>
      <c r="ACZ41" s="75">
        <f>SUM(ML41*$ACZ$28)</f>
        <v>0</v>
      </c>
      <c r="ADA41" s="75">
        <f>SUM(MM41*$ADA$28)</f>
        <v>0</v>
      </c>
      <c r="ADB41" s="75">
        <f>SUM(MN41*$ADB$28)</f>
        <v>0</v>
      </c>
      <c r="ADC41" s="75">
        <f>SUM(MO41*$ADC$28)</f>
        <v>0</v>
      </c>
      <c r="ADD41" s="75">
        <f>SUM(MP41*$ADD$28)</f>
        <v>0</v>
      </c>
      <c r="ADE41" s="75">
        <f>SUM(MQ41*$ADE$28)</f>
        <v>0</v>
      </c>
      <c r="ADF41" s="75">
        <f>SUM(MR41*$ADF$28)</f>
        <v>0</v>
      </c>
      <c r="ADG41" s="75">
        <f>SUM(MS41*$ADG$28)</f>
        <v>0</v>
      </c>
      <c r="ADH41" s="75">
        <f>SUM(MT41*$ADH$28)</f>
        <v>0</v>
      </c>
      <c r="ADI41" s="75">
        <f>SUM(MU41*$ADI$28)</f>
        <v>0</v>
      </c>
      <c r="ADJ41" s="75">
        <f>SUM(MV41*$ADJ$28)</f>
        <v>0</v>
      </c>
      <c r="ADK41" s="75">
        <f>SUM(MW41*$ADK$28)</f>
        <v>0</v>
      </c>
      <c r="ADL41" s="75">
        <f>SUM(MX41*$ADL$28)</f>
        <v>0</v>
      </c>
      <c r="ADM41" s="75">
        <f>SUM(MY41*$ADM$28)</f>
        <v>0</v>
      </c>
      <c r="ADN41" s="75">
        <f>SUM(MZ41*$ADN$28)</f>
        <v>0</v>
      </c>
      <c r="ADO41" s="75">
        <f>SUM(NA41*$ADO$28)</f>
        <v>0</v>
      </c>
      <c r="ADP41" s="75">
        <f>SUM(NB41*$ADP$28)</f>
        <v>0</v>
      </c>
      <c r="ADQ41" s="75">
        <f>SUM(NC41*$ADQ$28)</f>
        <v>0</v>
      </c>
      <c r="ADR41" s="75">
        <f>SUM(ND41*$ADR$28)</f>
        <v>0</v>
      </c>
      <c r="ADS41" s="75">
        <f>SUM(NE41*$ADS$28)</f>
        <v>0</v>
      </c>
      <c r="ADT41" s="75">
        <f>SUM(NF41*$ADT$28)</f>
        <v>0</v>
      </c>
      <c r="ADU41" s="75">
        <f>SUM(NG41*$ADU$28)</f>
        <v>0</v>
      </c>
      <c r="ADV41" s="75">
        <f>SUM(NH41*$ADV$28)</f>
        <v>0</v>
      </c>
      <c r="ADW41" s="75">
        <f>SUM(NI41*$ADW$28)</f>
        <v>0</v>
      </c>
      <c r="ADX41" s="75">
        <f>SUM(NJ41*$ADX$28)</f>
        <v>0</v>
      </c>
      <c r="ADY41" s="75">
        <f>SUM(NK41*$ADY$28)</f>
        <v>0</v>
      </c>
      <c r="ADZ41" s="75">
        <f>SUM(NL41*$ADZ$28)</f>
        <v>0</v>
      </c>
      <c r="AEA41" s="75">
        <f>SUM(NM41*$AEA$28)</f>
        <v>0</v>
      </c>
      <c r="AEB41" s="75">
        <f>SUM(NN41*$AEB$28)</f>
        <v>0</v>
      </c>
      <c r="AEC41" s="75">
        <f>SUM(NO41*$AEC$28)</f>
        <v>0</v>
      </c>
      <c r="AED41" s="75">
        <f>SUM(NP41*$AED$28)</f>
        <v>0</v>
      </c>
      <c r="AEE41" s="75">
        <f>SUM(NQ41*$AEE$28)</f>
        <v>0</v>
      </c>
      <c r="AEF41" s="75">
        <f>SUM(NR41*$AEF$28)</f>
        <v>0</v>
      </c>
      <c r="AEG41" s="75">
        <f>SUM(NS41*$AEG$28)</f>
        <v>0</v>
      </c>
      <c r="AEH41" s="75">
        <f>SUM(NT41*$AEH$28)</f>
        <v>0</v>
      </c>
      <c r="AEI41" s="75">
        <f>SUM(NU41*$AEI$28)</f>
        <v>0</v>
      </c>
      <c r="AEJ41" s="75">
        <f>SUM(NV41*$AEJ$28)</f>
        <v>0</v>
      </c>
      <c r="AEK41" s="75">
        <f>SUM(NW41*$AEK$28)</f>
        <v>0</v>
      </c>
      <c r="AEL41" s="75">
        <f>SUM(NX41*$AEL$28)</f>
        <v>0</v>
      </c>
      <c r="AEM41" s="75">
        <f>SUM(NY41*$AEM$28)</f>
        <v>0</v>
      </c>
      <c r="AEN41" s="75">
        <f>SUM(NZ41*$AEN$28)</f>
        <v>0</v>
      </c>
      <c r="AEO41" s="75">
        <f>SUM(OA41*$AEO$28)</f>
        <v>0</v>
      </c>
      <c r="AEP41" s="75">
        <f>SUM(OB41*$AEP$28)</f>
        <v>0</v>
      </c>
      <c r="AEQ41" s="75">
        <f>SUM(OC41*$AEQ$28)</f>
        <v>0</v>
      </c>
      <c r="AER41" s="75">
        <f>SUM(OD41*$AER$28)</f>
        <v>0</v>
      </c>
      <c r="AES41" s="75">
        <f>SUM(OE41*$AES$28)</f>
        <v>0</v>
      </c>
      <c r="AET41" s="75">
        <f>SUM(OF41*$AET$28)</f>
        <v>0</v>
      </c>
      <c r="AEU41" s="75">
        <f>SUM(OG41*$AEU$28)</f>
        <v>0</v>
      </c>
      <c r="AEV41" s="75">
        <f>SUM(OH41*$AEV$28)</f>
        <v>0</v>
      </c>
      <c r="AEW41" s="75">
        <f>SUM(OI41*$AEW$28)</f>
        <v>0</v>
      </c>
      <c r="AEX41" s="75">
        <f>SUM(OJ41*$AEX$28)</f>
        <v>0</v>
      </c>
      <c r="AEY41" s="75">
        <f>SUM(OK41*$AEY$28)</f>
        <v>0</v>
      </c>
      <c r="AEZ41" s="75">
        <f>SUM(OL41*$AEZ$28)</f>
        <v>0</v>
      </c>
      <c r="AFA41" s="75">
        <f>SUM(OM41*$AFA$28)</f>
        <v>0</v>
      </c>
      <c r="AFB41" s="75">
        <f>SUM(ON41*$AFB$28)</f>
        <v>0</v>
      </c>
      <c r="AFC41" s="75">
        <f>SUM(OO41*$AFC$28)</f>
        <v>0</v>
      </c>
      <c r="AFD41" s="75">
        <f>SUM(OP41*$AFD$28)</f>
        <v>0</v>
      </c>
      <c r="AFE41" s="75">
        <f>SUM(OQ41*$AFE$28)</f>
        <v>0</v>
      </c>
      <c r="AFF41" s="75">
        <f>SUM(OR41*$AFF$28)</f>
        <v>0</v>
      </c>
      <c r="AFG41" s="75">
        <f>SUM(OS41*$AFG$28)</f>
        <v>0</v>
      </c>
      <c r="AFH41" s="75">
        <f>SUM(OT41*$AFH$28)</f>
        <v>0</v>
      </c>
      <c r="AFI41" s="75">
        <f>SUM(OU41*$AFI$28)</f>
        <v>0</v>
      </c>
      <c r="AFJ41" s="75">
        <f>SUM(OV41*$AFJ$28)</f>
        <v>0</v>
      </c>
      <c r="AFK41" s="75">
        <f>SUM(OW41*$AFK$28)</f>
        <v>0</v>
      </c>
      <c r="AFL41" s="75">
        <f>SUM(OX41*$AFL$28)</f>
        <v>0</v>
      </c>
      <c r="AFM41" s="75">
        <f>SUM(OY41*$AFM$28)</f>
        <v>0</v>
      </c>
      <c r="AFN41" s="75">
        <f>SUM(OZ41*$AFN$28)</f>
        <v>0</v>
      </c>
      <c r="AFO41" s="75">
        <f>SUM(PA41*$AFO$28)</f>
        <v>8120</v>
      </c>
      <c r="AFP41" s="75">
        <f>SUM(PB41*$AFP$28)</f>
        <v>0</v>
      </c>
      <c r="AFQ41" s="75">
        <f>SUM(PC41*$AFQ$28)</f>
        <v>0</v>
      </c>
      <c r="AFR41" s="75">
        <f>SUM(PD41*$AFR$28)</f>
        <v>0</v>
      </c>
      <c r="AFS41" s="75">
        <f>SUM(PE41*$AFS$28)</f>
        <v>0</v>
      </c>
      <c r="AFT41" s="75">
        <f>SUM(PF41*$AFT$28)</f>
        <v>0</v>
      </c>
      <c r="AFU41" s="75">
        <f>SUM(PG41*$AFU$28)</f>
        <v>4760</v>
      </c>
      <c r="AFV41" s="75">
        <f>SUM(PH41*$AFV$28)</f>
        <v>0</v>
      </c>
      <c r="AFW41" s="75">
        <f>SUM(PI41*$AFW$28)</f>
        <v>0</v>
      </c>
      <c r="AFX41" s="75">
        <f>SUM(PJ41*$AFX$28)</f>
        <v>0</v>
      </c>
      <c r="AFY41" s="75">
        <f>SUM(PK41*$AFY$28)</f>
        <v>0</v>
      </c>
      <c r="AFZ41" s="75">
        <f>SUM(PL41*$AFZ$28)</f>
        <v>0</v>
      </c>
      <c r="AGA41" s="75">
        <f>SUM(PM41*$AGA$28)</f>
        <v>0</v>
      </c>
      <c r="AGB41" s="75">
        <f>SUM(PN41*$AGB$28)</f>
        <v>0</v>
      </c>
      <c r="AGC41" s="75">
        <f>SUM(PO41*$AGC$28)</f>
        <v>0</v>
      </c>
      <c r="AGD41" s="75">
        <f>SUM(PP41*$AGD$28)</f>
        <v>0</v>
      </c>
      <c r="AGE41" s="75">
        <f>SUM(PQ41*$AGE$28)</f>
        <v>0</v>
      </c>
      <c r="AGF41" s="75">
        <f>SUM(PR41*$AGF$28)</f>
        <v>0</v>
      </c>
      <c r="AGG41" s="75">
        <f>SUM(PS41*$AGG$28)</f>
        <v>0</v>
      </c>
      <c r="AGH41" s="75">
        <f>SUM(PT41*$AGH$28)</f>
        <v>0</v>
      </c>
      <c r="AGI41" s="75">
        <f>SUM(PU41*$AGI$28)</f>
        <v>0</v>
      </c>
      <c r="AGJ41" s="75">
        <f>SUM(PV41*$AGJ$28)</f>
        <v>0</v>
      </c>
      <c r="AGK41" s="75">
        <f>SUM(PW41*$AGK$28)</f>
        <v>0</v>
      </c>
      <c r="AGL41" s="75">
        <f>SUM(PX41*$AGL$28)</f>
        <v>0</v>
      </c>
      <c r="AGM41" s="75">
        <f>SUM(PY41*$AGM$28)</f>
        <v>0</v>
      </c>
      <c r="AGN41" s="75">
        <f>SUM(PZ41*$AGN$28)</f>
        <v>0</v>
      </c>
      <c r="AGO41" s="75">
        <f>SUM(QA41*$AGO$28)</f>
        <v>0</v>
      </c>
      <c r="AGP41" s="75">
        <f>SUM(QB41*$AGP$28)</f>
        <v>0</v>
      </c>
      <c r="AGQ41" s="75">
        <f>SUM(QC41*$AGQ$28)</f>
        <v>0</v>
      </c>
      <c r="AGR41" s="75">
        <f>SUM(QD41*$AGR$28)</f>
        <v>0</v>
      </c>
      <c r="AGS41" s="75">
        <f>SUM(QE41*$AGS$28)</f>
        <v>0</v>
      </c>
      <c r="AGT41" s="75">
        <f>SUM(QF41*$AGT$28)</f>
        <v>0</v>
      </c>
      <c r="AGU41" s="75">
        <f>SUM(QG41*$AGU$28)</f>
        <v>0</v>
      </c>
      <c r="AGV41" s="75">
        <f>SUM(QH41*$AGV$28)</f>
        <v>0</v>
      </c>
      <c r="AGW41" s="75">
        <f>SUM(QI41*$AGW$28)</f>
        <v>0</v>
      </c>
      <c r="AGX41" s="75">
        <f>SUM(QJ41*$AGX$28)</f>
        <v>0</v>
      </c>
      <c r="AGY41" s="75">
        <f>SUM(QK41*$AGY$28)</f>
        <v>0</v>
      </c>
      <c r="AGZ41" s="75">
        <f>SUM(QL41*$AGZ$28)</f>
        <v>0</v>
      </c>
      <c r="AHA41" s="75">
        <f>SUM(QM41*$AHA$28)</f>
        <v>0</v>
      </c>
      <c r="AHB41" s="75">
        <f>SUM(QN41*$AHB$28)</f>
        <v>0</v>
      </c>
      <c r="AHC41" s="75">
        <f>SUM(QO41*$AHC$28)</f>
        <v>0</v>
      </c>
      <c r="AHD41" s="75">
        <f>SUM(QP41*$AHD$28)</f>
        <v>0</v>
      </c>
      <c r="AHE41" s="75">
        <f>SUM(QQ41*$AHE$28)</f>
        <v>0</v>
      </c>
      <c r="AHF41" s="75">
        <f>SUM(QR41*$AHF$28)</f>
        <v>0</v>
      </c>
      <c r="AHG41" s="75">
        <f>SUM(QS41*$AHG$28)</f>
        <v>0</v>
      </c>
      <c r="AHH41" s="75">
        <f>SUM(QT41*$AHH$28)</f>
        <v>0</v>
      </c>
      <c r="AHI41" s="75">
        <f>SUM(QU41*$AHI$28)</f>
        <v>0</v>
      </c>
      <c r="AHJ41" s="75">
        <f>SUM(QV41*$AHJ$28)</f>
        <v>0</v>
      </c>
      <c r="AHK41" s="75">
        <f>SUM(QW41*$AHK$28)</f>
        <v>0</v>
      </c>
      <c r="AHL41" s="75">
        <f>SUM(QX41*$AHL$28)</f>
        <v>0</v>
      </c>
      <c r="AHM41" s="75">
        <f>SUM(QY41*$AHM$28)</f>
        <v>0</v>
      </c>
      <c r="AHN41" s="75">
        <f>SUM(QZ41*$AHN$28)</f>
        <v>0</v>
      </c>
      <c r="AHO41" s="75">
        <f>SUM(RA41*$AHO$28)</f>
        <v>0</v>
      </c>
      <c r="AHP41" s="75">
        <f>SUM(RB41*$AHP$28)</f>
        <v>0</v>
      </c>
      <c r="AHQ41" s="75">
        <f>SUM(RC41*$AHQ$28)</f>
        <v>0</v>
      </c>
      <c r="AHT41" s="22">
        <f>SUM(AS41:KN41)</f>
        <v>0</v>
      </c>
      <c r="AHU41" s="22">
        <f>SUM(KO41:KV41)</f>
        <v>0</v>
      </c>
      <c r="AHV41" s="22">
        <f>SUM(KW41:MD41)</f>
        <v>0</v>
      </c>
      <c r="AHW41" s="22">
        <f>SUM(ME41:NL41)</f>
        <v>90</v>
      </c>
      <c r="AHX41" s="22">
        <f>SUM(NM41:NT41)</f>
        <v>0</v>
      </c>
      <c r="AHY41" s="22">
        <f>SUM(NU41:OJ41)</f>
        <v>0</v>
      </c>
      <c r="AHZ41" s="22">
        <f>SUM(OK41:RC41)</f>
        <v>49</v>
      </c>
      <c r="AIA41" s="22">
        <f>SUM(AHT41:AHZ41)</f>
        <v>139</v>
      </c>
      <c r="AIB41" s="77">
        <f>SUM(AHT41/AIA41)</f>
        <v>0</v>
      </c>
      <c r="AIC41" s="77">
        <f>SUM(AHU41/AIA41)</f>
        <v>0</v>
      </c>
      <c r="AID41" s="77">
        <f>SUM(AHV41/AIA41)</f>
        <v>0</v>
      </c>
      <c r="AIE41" s="77">
        <f>SUM(AHW41/AIA41)</f>
        <v>0.64748201438848918</v>
      </c>
      <c r="AIF41" s="77">
        <f>SUM(AHX41/AIA41)</f>
        <v>0</v>
      </c>
      <c r="AIG41" s="77">
        <f>SUM(AHY41/AIA41)</f>
        <v>0</v>
      </c>
      <c r="AIH41" s="77">
        <f>SUM(AHZ41/AIA41)</f>
        <v>0.35251798561151076</v>
      </c>
      <c r="AII41" s="22" t="s">
        <v>584</v>
      </c>
      <c r="AIK41" s="75">
        <f>SUM(RG41:AHQ41)</f>
        <v>126880</v>
      </c>
      <c r="AIL41" s="75">
        <f>AE41</f>
        <v>0</v>
      </c>
      <c r="AIM41" s="75">
        <f>SUM(AFZ41:AHD41)</f>
        <v>0</v>
      </c>
      <c r="AIN41" s="75">
        <f>SUM(AIK41-AIM41)</f>
        <v>126880</v>
      </c>
      <c r="AIO41" s="75">
        <f>SUM(AIL41+AIM41)</f>
        <v>0</v>
      </c>
      <c r="AIP41" s="23">
        <f>SUM(AIO41/AIN41)</f>
        <v>0</v>
      </c>
    </row>
    <row r="42" spans="5:926" ht="23.25" customHeight="1" x14ac:dyDescent="0.2">
      <c r="E42" s="72"/>
      <c r="J42" s="20">
        <v>2019</v>
      </c>
      <c r="K42" s="20">
        <v>635</v>
      </c>
      <c r="L42" s="73">
        <v>43544</v>
      </c>
      <c r="M42" s="20">
        <v>2006800</v>
      </c>
      <c r="O42" s="21" t="s">
        <v>715</v>
      </c>
      <c r="P42" s="21" t="s">
        <v>800</v>
      </c>
      <c r="Q42" s="68" t="s">
        <v>801</v>
      </c>
      <c r="R42" s="22">
        <v>3</v>
      </c>
      <c r="S42" s="22">
        <v>3</v>
      </c>
      <c r="T42" s="22">
        <v>11</v>
      </c>
      <c r="U42" s="68" t="s">
        <v>698</v>
      </c>
      <c r="V42" s="22" t="s">
        <v>795</v>
      </c>
      <c r="X42" s="22">
        <v>155</v>
      </c>
      <c r="Y42" s="74">
        <f>SUM(AK42/X42)</f>
        <v>1806.4516129032259</v>
      </c>
      <c r="Z42" s="75">
        <f>SUM(RC42:AHM42)</f>
        <v>207226</v>
      </c>
      <c r="AA42" s="75">
        <v>0</v>
      </c>
      <c r="AB42" s="75">
        <v>0</v>
      </c>
      <c r="AC42" s="75">
        <f>SUM(Z42:AB42)</f>
        <v>207226</v>
      </c>
      <c r="AD42" s="75">
        <f>SUM(RG42:AHQ42)</f>
        <v>206920</v>
      </c>
      <c r="AE42" s="75">
        <v>0</v>
      </c>
      <c r="AF42" s="75">
        <v>0</v>
      </c>
      <c r="AG42" s="75">
        <f>SUM(AD42:AF42)</f>
        <v>206920</v>
      </c>
      <c r="AH42" s="74">
        <v>288000</v>
      </c>
      <c r="AI42" s="74">
        <v>0</v>
      </c>
      <c r="AJ42" s="74">
        <v>8000</v>
      </c>
      <c r="AK42" s="76">
        <f>SUM(AH42-(AI42+AJ42))</f>
        <v>280000</v>
      </c>
      <c r="AL42" s="23">
        <f>SUM(AD42/AK42)</f>
        <v>0.73899999999999999</v>
      </c>
      <c r="AM42" s="77">
        <f>ABS(AL42-$A$7)</f>
        <v>9.8388288523344469E-3</v>
      </c>
      <c r="AN42" s="77">
        <f>ABS(AL42-$A$9)</f>
        <v>2.2319306495350855E-3</v>
      </c>
      <c r="AO42" s="77">
        <f>SUMSQ(AN42)</f>
        <v>4.9815144243341082E-6</v>
      </c>
      <c r="AP42" s="75">
        <f>AK42^2</f>
        <v>78400000000</v>
      </c>
      <c r="AQ42" s="74">
        <f>AG42^2</f>
        <v>42815886400</v>
      </c>
      <c r="AR42" s="75">
        <f>AG42*AK42</f>
        <v>57937600000</v>
      </c>
      <c r="ME42" s="22">
        <v>91</v>
      </c>
      <c r="MG42" s="22">
        <v>54</v>
      </c>
      <c r="MI42" s="22">
        <v>2</v>
      </c>
      <c r="PG42" s="22">
        <v>4</v>
      </c>
      <c r="RB42" s="22">
        <v>4</v>
      </c>
      <c r="RE42" s="22">
        <f>SUM(AS42:PG42)</f>
        <v>151</v>
      </c>
      <c r="RF42" s="22">
        <f>SUM(AS42:RC42)</f>
        <v>155</v>
      </c>
      <c r="RG42" s="75">
        <f>SUM(AS42*$RG$28)</f>
        <v>0</v>
      </c>
      <c r="RH42" s="75">
        <f>SUM(AT42*$RH$28)</f>
        <v>0</v>
      </c>
      <c r="RI42" s="75">
        <f>SUM(AU42*$RI$28)</f>
        <v>0</v>
      </c>
      <c r="RJ42" s="75">
        <f>SUM(AV42*$RJ$28)</f>
        <v>0</v>
      </c>
      <c r="RK42" s="75">
        <f>SUM(AW42*$RK$28)</f>
        <v>0</v>
      </c>
      <c r="RL42" s="75">
        <f>SUM(AX42*$RL$28)</f>
        <v>0</v>
      </c>
      <c r="RM42" s="75">
        <f>SUM(AY42*$RM$28)</f>
        <v>0</v>
      </c>
      <c r="RN42" s="75">
        <f>SUM(AZ42*$RN$28)</f>
        <v>0</v>
      </c>
      <c r="RO42" s="75">
        <f>SUM(BA42*$RO$28)</f>
        <v>0</v>
      </c>
      <c r="RP42" s="75">
        <f>SUM(BB42*$RP$28)</f>
        <v>0</v>
      </c>
      <c r="RQ42" s="75">
        <f>SUM(BC42*$RQ$28)</f>
        <v>0</v>
      </c>
      <c r="RR42" s="75">
        <f>SUM(BD42*$RR$28)</f>
        <v>0</v>
      </c>
      <c r="RS42" s="75">
        <f>SUM(BE42*$RS$28)</f>
        <v>0</v>
      </c>
      <c r="RT42" s="75">
        <f>SUM(BF42*$RT$28)</f>
        <v>0</v>
      </c>
      <c r="RU42" s="75">
        <f>SUM(BG42*$RU$28)</f>
        <v>0</v>
      </c>
      <c r="RV42" s="75">
        <f>SUM(BH42*$RV$28)</f>
        <v>0</v>
      </c>
      <c r="RW42" s="75">
        <f>SUM(BI42*$RW$28)</f>
        <v>0</v>
      </c>
      <c r="RX42" s="75">
        <f>SUM(BJ42*$RX$28)</f>
        <v>0</v>
      </c>
      <c r="RY42" s="75">
        <f>SUM(BK42*$RY$28)</f>
        <v>0</v>
      </c>
      <c r="RZ42" s="75">
        <f>SUM(BL42*$RZ$28)</f>
        <v>0</v>
      </c>
      <c r="SA42" s="75">
        <f>SUM(BM42*$SA$28)</f>
        <v>0</v>
      </c>
      <c r="SB42" s="75">
        <f>SUM(BN42*$SB$28)</f>
        <v>0</v>
      </c>
      <c r="SC42" s="75">
        <f>SUM(BO42*$SC$28)</f>
        <v>0</v>
      </c>
      <c r="SD42" s="75">
        <f>SUM(BP42*$SD$28)</f>
        <v>0</v>
      </c>
      <c r="SE42" s="75">
        <f>SUM(BQ42*$SE$28)</f>
        <v>0</v>
      </c>
      <c r="SF42" s="75">
        <f>SUM(BR42*$SF$28)</f>
        <v>0</v>
      </c>
      <c r="SG42" s="75">
        <f>SUM(BS42*$SG$28)</f>
        <v>0</v>
      </c>
      <c r="SH42" s="75">
        <f>SUM(BT42*$SH$28)</f>
        <v>0</v>
      </c>
      <c r="SI42" s="75">
        <f>SUM(BU42*$SI$28)</f>
        <v>0</v>
      </c>
      <c r="SJ42" s="75">
        <f>SUM(BV42*$SJ$28)</f>
        <v>0</v>
      </c>
      <c r="SK42" s="75">
        <f>SUM(BW42*$SK$28)</f>
        <v>0</v>
      </c>
      <c r="SL42" s="75">
        <f>SUM(BX42*$SL$28)</f>
        <v>0</v>
      </c>
      <c r="SM42" s="75">
        <f>SUM(BY42*$SM$28)</f>
        <v>0</v>
      </c>
      <c r="SN42" s="75">
        <f>SUM(BZ42*$SN$28)</f>
        <v>0</v>
      </c>
      <c r="SO42" s="75">
        <f>SUM(CA42*$SO$28)</f>
        <v>0</v>
      </c>
      <c r="SP42" s="75">
        <f>SUM(CB42*$SP$28)</f>
        <v>0</v>
      </c>
      <c r="SQ42" s="75">
        <f>SUM(CC42*$SQ$28)</f>
        <v>0</v>
      </c>
      <c r="SR42" s="75">
        <f>SUM(CD42*$SR$28)</f>
        <v>0</v>
      </c>
      <c r="SS42" s="75">
        <f>SUM(CE42*$SS$28)</f>
        <v>0</v>
      </c>
      <c r="ST42" s="75">
        <f>SUM(CF42*$ST$28)</f>
        <v>0</v>
      </c>
      <c r="SU42" s="75">
        <f>SUM(CG42*$SU$28)</f>
        <v>0</v>
      </c>
      <c r="SV42" s="75">
        <f>SUM(CH42*$SV$28)</f>
        <v>0</v>
      </c>
      <c r="SW42" s="75">
        <f>SUM(CI42*$SW$28)</f>
        <v>0</v>
      </c>
      <c r="SX42" s="75">
        <f>SUM(CJ42*$SX$28)</f>
        <v>0</v>
      </c>
      <c r="SY42" s="75">
        <f>SUM(CK42*$SY$28)</f>
        <v>0</v>
      </c>
      <c r="SZ42" s="75">
        <f>SUM(CL42*$SZ$28)</f>
        <v>0</v>
      </c>
      <c r="TA42" s="75">
        <f>SUM(CM42*$TA$28)</f>
        <v>0</v>
      </c>
      <c r="TB42" s="75">
        <f>SUM(CN42*$TB$28)</f>
        <v>0</v>
      </c>
      <c r="TC42" s="75">
        <f>SUM(CO42*$TC$28)</f>
        <v>0</v>
      </c>
      <c r="TD42" s="75">
        <f>SUM(CP42*$TD$28)</f>
        <v>0</v>
      </c>
      <c r="TE42" s="75">
        <f>SUM(CQ42*$TE$28)</f>
        <v>0</v>
      </c>
      <c r="TF42" s="75">
        <f>SUM(CR42*$TF$28)</f>
        <v>0</v>
      </c>
      <c r="TG42" s="75">
        <f>SUM(CS42*$TG$28)</f>
        <v>0</v>
      </c>
      <c r="TH42" s="75">
        <f>SUM(CT42*$TH$28)</f>
        <v>0</v>
      </c>
      <c r="TI42" s="75">
        <f>SUM(CU42*$TI$28)</f>
        <v>0</v>
      </c>
      <c r="TJ42" s="75">
        <f>SUM(CV42*$TJ$28)</f>
        <v>0</v>
      </c>
      <c r="TK42" s="75">
        <f>SUM(CW42*$TK$28)</f>
        <v>0</v>
      </c>
      <c r="TL42" s="75">
        <f>SUM(CX42*$TL$28)</f>
        <v>0</v>
      </c>
      <c r="TM42" s="75">
        <f>SUM(CY42*$TM$28)</f>
        <v>0</v>
      </c>
      <c r="TN42" s="75">
        <f>SUM(CZ42*$TN$28)</f>
        <v>0</v>
      </c>
      <c r="TO42" s="75">
        <f>SUM(DA42*$TO$28)</f>
        <v>0</v>
      </c>
      <c r="TP42" s="75">
        <f>SUM(DB42*$TP$28)</f>
        <v>0</v>
      </c>
      <c r="TQ42" s="75">
        <f>SUM(DC42*$TQ$28)</f>
        <v>0</v>
      </c>
      <c r="TR42" s="75">
        <f>SUM(DD42*$TR$28)</f>
        <v>0</v>
      </c>
      <c r="TS42" s="75">
        <f>SUM(DE42*$TS$28)</f>
        <v>0</v>
      </c>
      <c r="TT42" s="75">
        <f>SUM(DF42*$TT$28)</f>
        <v>0</v>
      </c>
      <c r="TU42" s="75">
        <f>SUM(DG42*$TU$28)</f>
        <v>0</v>
      </c>
      <c r="TV42" s="75">
        <f>SUM(DH42*$TV$28)</f>
        <v>0</v>
      </c>
      <c r="TW42" s="75">
        <f>SUM(DI42*$TW$28)</f>
        <v>0</v>
      </c>
      <c r="TX42" s="75">
        <f>SUM(DJ42*$TX$28)</f>
        <v>0</v>
      </c>
      <c r="TY42" s="75">
        <f>SUM(DK42*$TY$28)</f>
        <v>0</v>
      </c>
      <c r="TZ42" s="75">
        <f>SUM(DL42*$TZ$28)</f>
        <v>0</v>
      </c>
      <c r="UA42" s="75">
        <f>SUM(DM42*$UA$28)</f>
        <v>0</v>
      </c>
      <c r="UB42" s="75">
        <f>SUM(DN42*$UB$28)</f>
        <v>0</v>
      </c>
      <c r="UC42" s="75">
        <f>SUM(DO42*$UC$28)</f>
        <v>0</v>
      </c>
      <c r="UD42" s="75">
        <f>SUM(DP42*$UD$28)</f>
        <v>0</v>
      </c>
      <c r="UE42" s="75">
        <f>SUM(DQ42*$UE$28)</f>
        <v>0</v>
      </c>
      <c r="UF42" s="75">
        <f>SUM(DR42*$UF$28)</f>
        <v>0</v>
      </c>
      <c r="UG42" s="75">
        <f>SUM(DS42*$UG$28)</f>
        <v>0</v>
      </c>
      <c r="UH42" s="75">
        <f>SUM(DT42*$UH$28)</f>
        <v>0</v>
      </c>
      <c r="UI42" s="75">
        <f>SUM(DU42*$UI$28)</f>
        <v>0</v>
      </c>
      <c r="UJ42" s="75">
        <f>SUM(DV42*$UJ$28)</f>
        <v>0</v>
      </c>
      <c r="UK42" s="75">
        <f>SUM(DW42*$UK$28)</f>
        <v>0</v>
      </c>
      <c r="UL42" s="75">
        <f>SUM(DX42*$UL$28)</f>
        <v>0</v>
      </c>
      <c r="UM42" s="75">
        <f>SUM(DY42*$UM$28)</f>
        <v>0</v>
      </c>
      <c r="UN42" s="75">
        <f>SUM(DZ42*$UN$28)</f>
        <v>0</v>
      </c>
      <c r="UO42" s="75">
        <f>SUM(EA42*$UO$28)</f>
        <v>0</v>
      </c>
      <c r="UP42" s="75">
        <f>SUM(EB42*$UP$28)</f>
        <v>0</v>
      </c>
      <c r="UQ42" s="75">
        <f>SUM(EC42*$UQ$28)</f>
        <v>0</v>
      </c>
      <c r="UR42" s="75">
        <f>SUM(ED42*$UR$28)</f>
        <v>0</v>
      </c>
      <c r="US42" s="75">
        <f>SUM(EE42*$US$28)</f>
        <v>0</v>
      </c>
      <c r="UT42" s="75">
        <f>SUM(EF42*$UT$28)</f>
        <v>0</v>
      </c>
      <c r="UU42" s="75">
        <f>SUM(EG42*$UU$28)</f>
        <v>0</v>
      </c>
      <c r="UV42" s="75">
        <f>SUM(EH42*$UV$28)</f>
        <v>0</v>
      </c>
      <c r="UW42" s="75">
        <f>SUM(EI42*$UW$28)</f>
        <v>0</v>
      </c>
      <c r="UX42" s="75">
        <f>SUM(EJ42*$UX$28)</f>
        <v>0</v>
      </c>
      <c r="UY42" s="75">
        <f>SUM(EK42*$UY$28)</f>
        <v>0</v>
      </c>
      <c r="UZ42" s="75">
        <f>SUM(EL42*$UZ$28)</f>
        <v>0</v>
      </c>
      <c r="VA42" s="75">
        <f>SUM(EM42*$VA$28)</f>
        <v>0</v>
      </c>
      <c r="VB42" s="75">
        <f>SUM(EN42*$VB$28)</f>
        <v>0</v>
      </c>
      <c r="VC42" s="75">
        <f>SUM(EO42*$VC$28)</f>
        <v>0</v>
      </c>
      <c r="VD42" s="75">
        <f>SUM(EP42*$VD$28)</f>
        <v>0</v>
      </c>
      <c r="VE42" s="75">
        <f>SUM(EQ42*$VE$28)</f>
        <v>0</v>
      </c>
      <c r="VF42" s="75">
        <f>SUM(ER42*$VF$28)</f>
        <v>0</v>
      </c>
      <c r="VG42" s="75">
        <f>SUM(ES42*$VG$28)</f>
        <v>0</v>
      </c>
      <c r="VH42" s="75">
        <f>SUM(ET42*$VH$28)</f>
        <v>0</v>
      </c>
      <c r="VI42" s="75">
        <f>SUM(EU42*$VI$28)</f>
        <v>0</v>
      </c>
      <c r="VJ42" s="75">
        <f>SUM(EV42*$VJ$28)</f>
        <v>0</v>
      </c>
      <c r="VK42" s="75">
        <f>SUM(EW42*$VK$28)</f>
        <v>0</v>
      </c>
      <c r="VL42" s="75">
        <f>SUM(EX42*$VL$28)</f>
        <v>0</v>
      </c>
      <c r="VM42" s="75">
        <f>SUM(EY42*$VM$28)</f>
        <v>0</v>
      </c>
      <c r="VN42" s="75">
        <f>SUM(EZ42*$VND$28)</f>
        <v>0</v>
      </c>
      <c r="VO42" s="75">
        <f>SUM(FA42*$VO$28)</f>
        <v>0</v>
      </c>
      <c r="VP42" s="75">
        <f>SUM(FB42*$VP$28)</f>
        <v>0</v>
      </c>
      <c r="VQ42" s="75">
        <f>SUM(FC42*$VQ$28)</f>
        <v>0</v>
      </c>
      <c r="VR42" s="75">
        <f>SUM(FD42*$VR$28)</f>
        <v>0</v>
      </c>
      <c r="VS42" s="75">
        <f>SUM(FE42*$VS$28)</f>
        <v>0</v>
      </c>
      <c r="VT42" s="75">
        <f>SUM(FF42*$VT$28)</f>
        <v>0</v>
      </c>
      <c r="VU42" s="75">
        <f>SUM(FG42*$VU$28)</f>
        <v>0</v>
      </c>
      <c r="VV42" s="75">
        <f>SUM(FH42*$VV$28)</f>
        <v>0</v>
      </c>
      <c r="VW42" s="75">
        <f>SUM(FI42*$VW$28)</f>
        <v>0</v>
      </c>
      <c r="VX42" s="75">
        <f>SUM(FJ42*$VX$28)</f>
        <v>0</v>
      </c>
      <c r="VY42" s="75">
        <f>SUM(FK42*$VY$28)</f>
        <v>0</v>
      </c>
      <c r="VZ42" s="75">
        <f>SUM(FL42*$VZ$28)</f>
        <v>0</v>
      </c>
      <c r="WA42" s="75">
        <f>SUM(FM42*$WA$28)</f>
        <v>0</v>
      </c>
      <c r="WB42" s="75">
        <f>SUM(FN42*$WB$28)</f>
        <v>0</v>
      </c>
      <c r="WC42" s="75">
        <f>SUM(FO42*$WC$28)</f>
        <v>0</v>
      </c>
      <c r="WD42" s="75">
        <f>SUM(FP42*$WD$28)</f>
        <v>0</v>
      </c>
      <c r="WE42" s="75">
        <f>SUM(FQ42*$WE$28)</f>
        <v>0</v>
      </c>
      <c r="WF42" s="75">
        <f>SUM(FR42*$WF$28)</f>
        <v>0</v>
      </c>
      <c r="WG42" s="75">
        <f>SUM(FS42*$WG$28)</f>
        <v>0</v>
      </c>
      <c r="WH42" s="75">
        <f>SUM(FT42*$WH$28)</f>
        <v>0</v>
      </c>
      <c r="WI42" s="75">
        <f>SUM(FU42*$WI$28)</f>
        <v>0</v>
      </c>
      <c r="WJ42" s="75">
        <f>SUM(FV42*$WJ$28)</f>
        <v>0</v>
      </c>
      <c r="WK42" s="75">
        <f>SUM(FW42*$WK$28)</f>
        <v>0</v>
      </c>
      <c r="WL42" s="75">
        <f>SUM(FX42*$WL$28)</f>
        <v>0</v>
      </c>
      <c r="WM42" s="75">
        <f>SUM(FY42*$WM$28)</f>
        <v>0</v>
      </c>
      <c r="WN42" s="75">
        <f>SUM(FZ42*$WN$28)</f>
        <v>0</v>
      </c>
      <c r="WO42" s="75">
        <f>SUM(GA42*$WO$28)</f>
        <v>0</v>
      </c>
      <c r="WP42" s="75">
        <f>SUM(GB42*$WP$28)</f>
        <v>0</v>
      </c>
      <c r="WQ42" s="75">
        <f>SUM(GC42*$WQ$28)</f>
        <v>0</v>
      </c>
      <c r="WR42" s="75">
        <f>SUM(GD42*$WR$28)</f>
        <v>0</v>
      </c>
      <c r="WS42" s="75">
        <f>SUM(GE42*$WS$28)</f>
        <v>0</v>
      </c>
      <c r="WT42" s="75">
        <f>SUM(GF42*$WT$28)</f>
        <v>0</v>
      </c>
      <c r="WU42" s="75">
        <f>SUM(GG42*$WU$28)</f>
        <v>0</v>
      </c>
      <c r="WV42" s="75">
        <f>SUM(GH42*$WV$28)</f>
        <v>0</v>
      </c>
      <c r="WW42" s="75">
        <f>SUM(GI42*$WW$28)</f>
        <v>0</v>
      </c>
      <c r="WX42" s="75">
        <f>SUM(GJ42*$WX$28)</f>
        <v>0</v>
      </c>
      <c r="WY42" s="75">
        <f>SUM(GK42*$WY$28)</f>
        <v>0</v>
      </c>
      <c r="WZ42" s="75">
        <f>SUM(GL42*$WZ$28)</f>
        <v>0</v>
      </c>
      <c r="XA42" s="75">
        <f>SUM(GM42*$XA$28)</f>
        <v>0</v>
      </c>
      <c r="XB42" s="75">
        <f>SUM(GN42*$XB$28)</f>
        <v>0</v>
      </c>
      <c r="XC42" s="75">
        <f>SUM(GO42*$XC$28)</f>
        <v>0</v>
      </c>
      <c r="XD42" s="75">
        <f>SUM(GP42*$XD$28)</f>
        <v>0</v>
      </c>
      <c r="XE42" s="75">
        <f>SUM(GQ42*$XE$28)</f>
        <v>0</v>
      </c>
      <c r="XF42" s="75">
        <f>SUM(GR42*$XF$28)</f>
        <v>0</v>
      </c>
      <c r="XG42" s="75">
        <f>SUM(GS42*$XG$28)</f>
        <v>0</v>
      </c>
      <c r="XH42" s="75">
        <f>SUM(GT42*$XH$28)</f>
        <v>0</v>
      </c>
      <c r="XI42" s="75">
        <f>SUM(GU42*$XI$28)</f>
        <v>0</v>
      </c>
      <c r="XJ42" s="75">
        <f>SUM(GV42*$XJ$28)</f>
        <v>0</v>
      </c>
      <c r="XK42" s="75">
        <f>SUM(GW42*$XK$28)</f>
        <v>0</v>
      </c>
      <c r="XL42" s="75">
        <f>SUM(GX42*$XL$28)</f>
        <v>0</v>
      </c>
      <c r="XM42" s="75">
        <f>SUM(GY42*$XM$28)</f>
        <v>0</v>
      </c>
      <c r="XN42" s="75">
        <f>SUM(GZ42*$XN$28)</f>
        <v>0</v>
      </c>
      <c r="XO42" s="75">
        <f>SUM(HA42*$XO$28)</f>
        <v>0</v>
      </c>
      <c r="XP42" s="75">
        <f>SUM(HB42*$XP$28)</f>
        <v>0</v>
      </c>
      <c r="XQ42" s="75">
        <f>SUM(HC42*$XQ$28)</f>
        <v>0</v>
      </c>
      <c r="XR42" s="75">
        <f>SUM(HD42*$XR$28)</f>
        <v>0</v>
      </c>
      <c r="XS42" s="75">
        <f>SUM(HE42*$XS$28)</f>
        <v>0</v>
      </c>
      <c r="XT42" s="75">
        <f>SUM(HF42*$XT$28)</f>
        <v>0</v>
      </c>
      <c r="XU42" s="75">
        <f>SUM(HG42*$XU$28)</f>
        <v>0</v>
      </c>
      <c r="XV42" s="75">
        <f>SUM(HH42*$XV$28)</f>
        <v>0</v>
      </c>
      <c r="XW42" s="75">
        <f>SUM(HI42*$XW$28)</f>
        <v>0</v>
      </c>
      <c r="XX42" s="75">
        <f>SUM(HJ42*$XX$28)</f>
        <v>0</v>
      </c>
      <c r="XY42" s="75">
        <f>SUM(HK42*$XY$28)</f>
        <v>0</v>
      </c>
      <c r="XZ42" s="75">
        <f>SUM(HL42*$XZ$28)</f>
        <v>0</v>
      </c>
      <c r="YA42" s="75">
        <f>SUM(HM42*$YA$28)</f>
        <v>0</v>
      </c>
      <c r="YB42" s="75">
        <f>SUM(HN42*$YB$28)</f>
        <v>0</v>
      </c>
      <c r="YC42" s="75">
        <f>SUM(HO42*$YC$28)</f>
        <v>0</v>
      </c>
      <c r="YD42" s="75">
        <f>SUM(HP42*$YD$28)</f>
        <v>0</v>
      </c>
      <c r="YE42" s="75">
        <f>SUM(HQ42*$YE$28)</f>
        <v>0</v>
      </c>
      <c r="YF42" s="75">
        <f>SUM(HR42*$YF$28)</f>
        <v>0</v>
      </c>
      <c r="YG42" s="75">
        <f>SUM(HS42*$YG$28)</f>
        <v>0</v>
      </c>
      <c r="YH42" s="75">
        <f>SUM(HT42*$YH$28)</f>
        <v>0</v>
      </c>
      <c r="YI42" s="75">
        <f>SUM(HU42*$YI$28)</f>
        <v>0</v>
      </c>
      <c r="YJ42" s="75">
        <f>SUM(HV42*$YJ$28)</f>
        <v>0</v>
      </c>
      <c r="YK42" s="75">
        <f>SUM(HW42*$YK$28)</f>
        <v>0</v>
      </c>
      <c r="YL42" s="75">
        <f>SUM(HX42*$YL$28)</f>
        <v>0</v>
      </c>
      <c r="YM42" s="75">
        <f>SUM(HY42*$YM$28)</f>
        <v>0</v>
      </c>
      <c r="YN42" s="75">
        <f>SUM(HZ42*$YN$28)</f>
        <v>0</v>
      </c>
      <c r="YO42" s="75">
        <f>SUM(IA42*$YO$28)</f>
        <v>0</v>
      </c>
      <c r="YP42" s="75">
        <f>SUM(IB42*$YP$28)</f>
        <v>0</v>
      </c>
      <c r="YQ42" s="75">
        <f>SUM(IC42*$YQ$28)</f>
        <v>0</v>
      </c>
      <c r="YR42" s="75">
        <f>SUM(ID42*$YR$28)</f>
        <v>0</v>
      </c>
      <c r="YS42" s="75">
        <f>SUM(IE42*$YS$28)</f>
        <v>0</v>
      </c>
      <c r="YT42" s="75">
        <f>SUM(IF42*$YT$28)</f>
        <v>0</v>
      </c>
      <c r="YU42" s="75">
        <f>SUM(IG42*$YU$28)</f>
        <v>0</v>
      </c>
      <c r="YV42" s="75">
        <f>SUM(IH42*$YV$28)</f>
        <v>0</v>
      </c>
      <c r="YW42" s="75">
        <f>SUM(II42*$YW$28)</f>
        <v>0</v>
      </c>
      <c r="YX42" s="75">
        <f>SUM(IJ42*$YX$28)</f>
        <v>0</v>
      </c>
      <c r="YY42" s="75">
        <f>SUM(IK42*$YY$28)</f>
        <v>0</v>
      </c>
      <c r="YZ42" s="75">
        <f>SUM(IL42*$YZ$28)</f>
        <v>0</v>
      </c>
      <c r="ZA42" s="75">
        <f>SUM(IM42*$ZA$28)</f>
        <v>0</v>
      </c>
      <c r="ZB42" s="75">
        <f>SUM(IN42*$ZB$28)</f>
        <v>0</v>
      </c>
      <c r="ZC42" s="75">
        <f>SUM(IO42*$ZC$28)</f>
        <v>0</v>
      </c>
      <c r="ZD42" s="75">
        <f>SUM(IP42*$ZD$28)</f>
        <v>0</v>
      </c>
      <c r="ZE42" s="75">
        <f>SUM(IQ42*$ZE$28)</f>
        <v>0</v>
      </c>
      <c r="ZF42" s="75">
        <f>SUM(IR42*$ZF$28)</f>
        <v>0</v>
      </c>
      <c r="ZG42" s="75">
        <f>SUM(IS42*$ZG$28)</f>
        <v>0</v>
      </c>
      <c r="ZH42" s="75">
        <f>SUM(IT42*$ZH$28)</f>
        <v>0</v>
      </c>
      <c r="ZI42" s="75">
        <f>SUM(IU42*$ZI$28)</f>
        <v>0</v>
      </c>
      <c r="ZJ42" s="75">
        <f>SUM(IV42*$ZJ$28)</f>
        <v>0</v>
      </c>
      <c r="ZK42" s="75">
        <f>SUM(IW42*$ZK$28)</f>
        <v>0</v>
      </c>
      <c r="ZL42" s="75">
        <f>SUM(IX42*$ZL$28)</f>
        <v>0</v>
      </c>
      <c r="ZM42" s="75">
        <f>SUM(IY42*$ZM$28)</f>
        <v>0</v>
      </c>
      <c r="ZN42" s="75">
        <f>SUM(IZ42*$ZN$28)</f>
        <v>0</v>
      </c>
      <c r="ZO42" s="75">
        <f>SUM(JA42*$ZO$28)</f>
        <v>0</v>
      </c>
      <c r="ZP42" s="75">
        <f>SUM(JB42*$ZP$28)</f>
        <v>0</v>
      </c>
      <c r="ZQ42" s="75">
        <f>SUM(JC42*$ZQ$28)</f>
        <v>0</v>
      </c>
      <c r="ZR42" s="75">
        <f>SUM(JD42*$ZR$28)</f>
        <v>0</v>
      </c>
      <c r="ZS42" s="75">
        <f>SUM(JE42*$ZS$28)</f>
        <v>0</v>
      </c>
      <c r="ZT42" s="75">
        <f>SUM(JF42*$ZT$28)</f>
        <v>0</v>
      </c>
      <c r="ZU42" s="75">
        <f>SUM(JG42*$ZU$28)</f>
        <v>0</v>
      </c>
      <c r="ZV42" s="75">
        <f>SUM(JH42*$ZV$28)</f>
        <v>0</v>
      </c>
      <c r="ZW42" s="75">
        <f>SUM(JI42*$ZW$28)</f>
        <v>0</v>
      </c>
      <c r="ZX42" s="75">
        <f>SUM(JJ42*$ZX$28)</f>
        <v>0</v>
      </c>
      <c r="ZY42" s="75">
        <f>SUM(JK42*$ZY$28)</f>
        <v>0</v>
      </c>
      <c r="ZZ42" s="75">
        <f>SUM(JL42*$ZZ$28)</f>
        <v>0</v>
      </c>
      <c r="AAA42" s="75">
        <f>SUM(JM42*$AAA$28)</f>
        <v>0</v>
      </c>
      <c r="AAB42" s="75">
        <f>SUM(JN42*$AAB$28)</f>
        <v>0</v>
      </c>
      <c r="AAC42" s="75">
        <f>SUM(JO42*$AAC$28)</f>
        <v>0</v>
      </c>
      <c r="AAD42" s="75">
        <f>SUM(JP42*$AAD$28)</f>
        <v>0</v>
      </c>
      <c r="AAE42" s="75">
        <f>SUM(JQ42*$AAE$28)</f>
        <v>0</v>
      </c>
      <c r="AAF42" s="75">
        <f>SUM(JR42*$AAF$28)</f>
        <v>0</v>
      </c>
      <c r="AAG42" s="75">
        <f>SUM(JS42*$AAG$28)</f>
        <v>0</v>
      </c>
      <c r="AAH42" s="75">
        <f>SUM(JT42*$AAH$28)</f>
        <v>0</v>
      </c>
      <c r="AAI42" s="75">
        <f>SUM(JU42*$AAI$28)</f>
        <v>0</v>
      </c>
      <c r="AAJ42" s="75">
        <f>SUM(JV42*$AAJ$28)</f>
        <v>0</v>
      </c>
      <c r="AAK42" s="75">
        <f>SUM(JW42*$AAK$28)</f>
        <v>0</v>
      </c>
      <c r="AAL42" s="75">
        <f>SUM(JX42*$AAL$28)</f>
        <v>0</v>
      </c>
      <c r="AAM42" s="75">
        <f>SUM(JY42*$AAM$28)</f>
        <v>0</v>
      </c>
      <c r="AAN42" s="75">
        <f>SUM(JZ42*$AAN$28)</f>
        <v>0</v>
      </c>
      <c r="AAO42" s="75">
        <f>SUM(KA42*$AAO$28)</f>
        <v>0</v>
      </c>
      <c r="AAP42" s="75">
        <f>SUM(KB42*$AAP$28)</f>
        <v>0</v>
      </c>
      <c r="AAQ42" s="75">
        <f>SUM(KC42*$AAQ$28)</f>
        <v>0</v>
      </c>
      <c r="AAR42" s="75">
        <f>SUM(KD42*$AAR$28)</f>
        <v>0</v>
      </c>
      <c r="AAS42" s="75">
        <f>SUM(KE42*$AAS$28)</f>
        <v>0</v>
      </c>
      <c r="AAT42" s="75">
        <f>SUM(KF42*$AAT$28)</f>
        <v>0</v>
      </c>
      <c r="AAU42" s="75">
        <f>SUM(KG42*$AAU$28)</f>
        <v>0</v>
      </c>
      <c r="AAV42" s="75">
        <f>SUM(KH42*$AAV$28)</f>
        <v>0</v>
      </c>
      <c r="AAW42" s="75">
        <f>SUM(KI42*$AAW$28)</f>
        <v>0</v>
      </c>
      <c r="AAX42" s="75">
        <f>SUM(KJ42*$AAX$28)</f>
        <v>0</v>
      </c>
      <c r="AAY42" s="75">
        <f>SUM(KK42*$AAY$28)</f>
        <v>0</v>
      </c>
      <c r="AAZ42" s="75">
        <f>SUM(KL42*$AAZ$28)</f>
        <v>0</v>
      </c>
      <c r="ABA42" s="75">
        <f>SUM(KM42*$ABA$28)</f>
        <v>0</v>
      </c>
      <c r="ABB42" s="75">
        <f>SUM(KN42*$ABB$28)</f>
        <v>0</v>
      </c>
      <c r="ABC42" s="75">
        <f>SUM(KO42*$ABC$28)</f>
        <v>0</v>
      </c>
      <c r="ABD42" s="75">
        <f>SUM(KP42*$ABD$28)</f>
        <v>0</v>
      </c>
      <c r="ABE42" s="75">
        <f>SUM(KQ42*$ABE$28)</f>
        <v>0</v>
      </c>
      <c r="ABF42" s="75">
        <f>SUM(KR42*$ABF$28)</f>
        <v>0</v>
      </c>
      <c r="ABG42" s="75">
        <f>SUM(KS42*$ABG$28)</f>
        <v>0</v>
      </c>
      <c r="ABH42" s="75">
        <f>SUM(KT42*$ABH$28)</f>
        <v>0</v>
      </c>
      <c r="ABI42" s="75">
        <f>SUM(KU42*$ABI$28)</f>
        <v>0</v>
      </c>
      <c r="ABJ42" s="75">
        <f>SUM(KV42*$ABJ$28)</f>
        <v>0</v>
      </c>
      <c r="ABK42" s="75">
        <f>SUM(KW42*$ABK$28)</f>
        <v>0</v>
      </c>
      <c r="ABL42" s="75">
        <f>SUM(KX42*$ABL$28)</f>
        <v>0</v>
      </c>
      <c r="ABM42" s="75">
        <f>SUM(KY42*$ABM$28)</f>
        <v>0</v>
      </c>
      <c r="ABN42" s="75">
        <f>SUM(KZ42*$ABN$28)</f>
        <v>0</v>
      </c>
      <c r="ABO42" s="75">
        <f>SUM(LA42*$ABO$28)</f>
        <v>0</v>
      </c>
      <c r="ABP42" s="75">
        <f>SUM(LB42*$ABP$28)</f>
        <v>0</v>
      </c>
      <c r="ABQ42" s="75">
        <f>SUM(LC42*$ABQ$28)</f>
        <v>0</v>
      </c>
      <c r="ABR42" s="75">
        <f>SUM(LD42*$ABR$28)</f>
        <v>0</v>
      </c>
      <c r="ABS42" s="75">
        <f>SUM(LE42*$ABS$28)</f>
        <v>0</v>
      </c>
      <c r="ABT42" s="75">
        <f>SUM(LF42*$ABT$28)</f>
        <v>0</v>
      </c>
      <c r="ABU42" s="75">
        <f>SUM(LG42*$ABU$28)</f>
        <v>0</v>
      </c>
      <c r="ABV42" s="75">
        <f>SUM(LH42*$ABV$28)</f>
        <v>0</v>
      </c>
      <c r="ABW42" s="75">
        <f>SUM(LI42*$ABW$28)</f>
        <v>0</v>
      </c>
      <c r="ABX42" s="75">
        <f>SUM(LJ42*$ABX$28)</f>
        <v>0</v>
      </c>
      <c r="ABY42" s="75">
        <f>SUM(LK42*$ABY$28)</f>
        <v>0</v>
      </c>
      <c r="ABZ42" s="75">
        <f>SUM(LL42*$ABZ$28)</f>
        <v>0</v>
      </c>
      <c r="ACA42" s="75">
        <f>SUM(LM42*$ACA$28)</f>
        <v>0</v>
      </c>
      <c r="ACB42" s="75">
        <f>SUM(LN42*$ACB$28)</f>
        <v>0</v>
      </c>
      <c r="ACC42" s="75">
        <f>SUM(LO42*$ACC$28)</f>
        <v>0</v>
      </c>
      <c r="ACD42" s="75">
        <f>SUM(LP42*$ACD$28)</f>
        <v>0</v>
      </c>
      <c r="ACE42" s="75">
        <f>SUM(LQ42*$ACE$28)</f>
        <v>0</v>
      </c>
      <c r="ACF42" s="75">
        <f>SUM(LR42*$ACF$28)</f>
        <v>0</v>
      </c>
      <c r="ACG42" s="75">
        <f>SUM(LS42*$ACG$28)</f>
        <v>0</v>
      </c>
      <c r="ACH42" s="75">
        <f>SUM(LT42*$ACH$28)</f>
        <v>0</v>
      </c>
      <c r="ACI42" s="75">
        <f>SUM(LU42*$ACI$28)</f>
        <v>0</v>
      </c>
      <c r="ACJ42" s="75">
        <f>SUM(LV42*$ACJ$28)</f>
        <v>0</v>
      </c>
      <c r="ACK42" s="75">
        <f>SUM(LW42*$ACK$28)</f>
        <v>0</v>
      </c>
      <c r="ACL42" s="75">
        <f>SUM(LX42*$ACL$28)</f>
        <v>0</v>
      </c>
      <c r="ACM42" s="75">
        <f>SUM(LY42*$ACM$28)</f>
        <v>0</v>
      </c>
      <c r="ACN42" s="75">
        <f>SUM(LZ42*$ACN$28)</f>
        <v>0</v>
      </c>
      <c r="ACO42" s="75">
        <f>SUM(MA42*$ACO$28)</f>
        <v>0</v>
      </c>
      <c r="ACP42" s="75">
        <f>SUM(MB42*$ACP$28)</f>
        <v>0</v>
      </c>
      <c r="ACQ42" s="75">
        <f>SUM(MC42*$ACQ$28)</f>
        <v>0</v>
      </c>
      <c r="ACR42" s="75">
        <f>SUM(MD42*$ACR$28)</f>
        <v>0</v>
      </c>
      <c r="ACS42" s="75">
        <f>SUM(ME42*$ACS$28)</f>
        <v>127400</v>
      </c>
      <c r="ACT42" s="75">
        <f>SUM(MF42*$ACT$28)</f>
        <v>0</v>
      </c>
      <c r="ACU42" s="75">
        <f>SUM(MG42*$ACU$28)</f>
        <v>75600</v>
      </c>
      <c r="ACV42" s="75">
        <f>SUM(MH42*$ACV$28)</f>
        <v>0</v>
      </c>
      <c r="ACW42" s="75">
        <f>SUM(MI42*$ACW$28)</f>
        <v>2800</v>
      </c>
      <c r="ACX42" s="75">
        <f>SUM(MJ42*$ACX$28)</f>
        <v>0</v>
      </c>
      <c r="ACY42" s="75">
        <f>SUM(MK42*$ACY$28)</f>
        <v>0</v>
      </c>
      <c r="ACZ42" s="75">
        <f>SUM(ML42*$ACZ$28)</f>
        <v>0</v>
      </c>
      <c r="ADA42" s="75">
        <f>SUM(MM42*$ADA$28)</f>
        <v>0</v>
      </c>
      <c r="ADB42" s="75">
        <f>SUM(MN42*$ADB$28)</f>
        <v>0</v>
      </c>
      <c r="ADC42" s="75">
        <f>SUM(MO42*$ADC$28)</f>
        <v>0</v>
      </c>
      <c r="ADD42" s="75">
        <f>SUM(MP42*$ADD$28)</f>
        <v>0</v>
      </c>
      <c r="ADE42" s="75">
        <f>SUM(MQ42*$ADE$28)</f>
        <v>0</v>
      </c>
      <c r="ADF42" s="75">
        <f>SUM(MR42*$ADF$28)</f>
        <v>0</v>
      </c>
      <c r="ADG42" s="75">
        <f>SUM(MS42*$ADG$28)</f>
        <v>0</v>
      </c>
      <c r="ADH42" s="75">
        <f>SUM(MT42*$ADH$28)</f>
        <v>0</v>
      </c>
      <c r="ADI42" s="75">
        <f>SUM(MU42*$ADI$28)</f>
        <v>0</v>
      </c>
      <c r="ADJ42" s="75">
        <f>SUM(MV42*$ADJ$28)</f>
        <v>0</v>
      </c>
      <c r="ADK42" s="75">
        <f>SUM(MW42*$ADK$28)</f>
        <v>0</v>
      </c>
      <c r="ADL42" s="75">
        <f>SUM(MX42*$ADL$28)</f>
        <v>0</v>
      </c>
      <c r="ADM42" s="75">
        <f>SUM(MY42*$ADM$28)</f>
        <v>0</v>
      </c>
      <c r="ADN42" s="75">
        <f>SUM(MZ42*$ADN$28)</f>
        <v>0</v>
      </c>
      <c r="ADO42" s="75">
        <f>SUM(NA42*$ADO$28)</f>
        <v>0</v>
      </c>
      <c r="ADP42" s="75">
        <f>SUM(NB42*$ADP$28)</f>
        <v>0</v>
      </c>
      <c r="ADQ42" s="75">
        <f>SUM(NC42*$ADQ$28)</f>
        <v>0</v>
      </c>
      <c r="ADR42" s="75">
        <f>SUM(ND42*$ADR$28)</f>
        <v>0</v>
      </c>
      <c r="ADS42" s="75">
        <f>SUM(NE42*$ADS$28)</f>
        <v>0</v>
      </c>
      <c r="ADT42" s="75">
        <f>SUM(NF42*$ADT$28)</f>
        <v>0</v>
      </c>
      <c r="ADU42" s="75">
        <f>SUM(NG42*$ADU$28)</f>
        <v>0</v>
      </c>
      <c r="ADV42" s="75">
        <f>SUM(NH42*$ADV$28)</f>
        <v>0</v>
      </c>
      <c r="ADW42" s="75">
        <f>SUM(NI42*$ADW$28)</f>
        <v>0</v>
      </c>
      <c r="ADX42" s="75">
        <f>SUM(NJ42*$ADX$28)</f>
        <v>0</v>
      </c>
      <c r="ADY42" s="75">
        <f>SUM(NK42*$ADY$28)</f>
        <v>0</v>
      </c>
      <c r="ADZ42" s="75">
        <f>SUM(NL42*$ADZ$28)</f>
        <v>0</v>
      </c>
      <c r="AEA42" s="75">
        <f>SUM(NM42*$AEA$28)</f>
        <v>0</v>
      </c>
      <c r="AEB42" s="75">
        <f>SUM(NN42*$AEB$28)</f>
        <v>0</v>
      </c>
      <c r="AEC42" s="75">
        <f>SUM(NO42*$AEC$28)</f>
        <v>0</v>
      </c>
      <c r="AED42" s="75">
        <f>SUM(NP42*$AED$28)</f>
        <v>0</v>
      </c>
      <c r="AEE42" s="75">
        <f>SUM(NQ42*$AEE$28)</f>
        <v>0</v>
      </c>
      <c r="AEF42" s="75">
        <f>SUM(NR42*$AEF$28)</f>
        <v>0</v>
      </c>
      <c r="AEG42" s="75">
        <f>SUM(NS42*$AEG$28)</f>
        <v>0</v>
      </c>
      <c r="AEH42" s="75">
        <f>SUM(NT42*$AEH$28)</f>
        <v>0</v>
      </c>
      <c r="AEI42" s="75">
        <f>SUM(NU42*$AEI$28)</f>
        <v>0</v>
      </c>
      <c r="AEJ42" s="75">
        <f>SUM(NV42*$AEJ$28)</f>
        <v>0</v>
      </c>
      <c r="AEK42" s="75">
        <f>SUM(NW42*$AEK$28)</f>
        <v>0</v>
      </c>
      <c r="AEL42" s="75">
        <f>SUM(NX42*$AEL$28)</f>
        <v>0</v>
      </c>
      <c r="AEM42" s="75">
        <f>SUM(NY42*$AEM$28)</f>
        <v>0</v>
      </c>
      <c r="AEN42" s="75">
        <f>SUM(NZ42*$AEN$28)</f>
        <v>0</v>
      </c>
      <c r="AEO42" s="75">
        <f>SUM(OA42*$AEO$28)</f>
        <v>0</v>
      </c>
      <c r="AEP42" s="75">
        <f>SUM(OB42*$AEP$28)</f>
        <v>0</v>
      </c>
      <c r="AEQ42" s="75">
        <f>SUM(OC42*$AEQ$28)</f>
        <v>0</v>
      </c>
      <c r="AER42" s="75">
        <f>SUM(OD42*$AER$28)</f>
        <v>0</v>
      </c>
      <c r="AES42" s="75">
        <f>SUM(OE42*$AES$28)</f>
        <v>0</v>
      </c>
      <c r="AET42" s="75">
        <f>SUM(OF42*$AET$28)</f>
        <v>0</v>
      </c>
      <c r="AEU42" s="75">
        <f>SUM(OG42*$AEU$28)</f>
        <v>0</v>
      </c>
      <c r="AEV42" s="75">
        <f>SUM(OH42*$AEV$28)</f>
        <v>0</v>
      </c>
      <c r="AEW42" s="75">
        <f>SUM(OI42*$AEW$28)</f>
        <v>0</v>
      </c>
      <c r="AEX42" s="75">
        <f>SUM(OJ42*$AEX$28)</f>
        <v>0</v>
      </c>
      <c r="AEY42" s="75">
        <f>SUM(OK42*$AEY$28)</f>
        <v>0</v>
      </c>
      <c r="AEZ42" s="75">
        <f>SUM(OL42*$AEZ$28)</f>
        <v>0</v>
      </c>
      <c r="AFA42" s="75">
        <f>SUM(OM42*$AFA$28)</f>
        <v>0</v>
      </c>
      <c r="AFB42" s="75">
        <f>SUM(ON42*$AFB$28)</f>
        <v>0</v>
      </c>
      <c r="AFC42" s="75">
        <f>SUM(OO42*$AFC$28)</f>
        <v>0</v>
      </c>
      <c r="AFD42" s="75">
        <f>SUM(OP42*$AFD$28)</f>
        <v>0</v>
      </c>
      <c r="AFE42" s="75">
        <f>SUM(OQ42*$AFE$28)</f>
        <v>0</v>
      </c>
      <c r="AFF42" s="75">
        <f>SUM(OR42*$AFF$28)</f>
        <v>0</v>
      </c>
      <c r="AFG42" s="75">
        <f>SUM(OS42*$AFG$28)</f>
        <v>0</v>
      </c>
      <c r="AFH42" s="75">
        <f>SUM(OT42*$AFH$28)</f>
        <v>0</v>
      </c>
      <c r="AFI42" s="75">
        <f>SUM(OU42*$AFI$28)</f>
        <v>0</v>
      </c>
      <c r="AFJ42" s="75">
        <f>SUM(OV42*$AFJ$28)</f>
        <v>0</v>
      </c>
      <c r="AFK42" s="75">
        <f>SUM(OW42*$AFK$28)</f>
        <v>0</v>
      </c>
      <c r="AFL42" s="75">
        <f>SUM(OX42*$AFL$28)</f>
        <v>0</v>
      </c>
      <c r="AFM42" s="75">
        <f>SUM(OY42*$AFM$28)</f>
        <v>0</v>
      </c>
      <c r="AFN42" s="75">
        <f>SUM(OZ42*$AFN$28)</f>
        <v>0</v>
      </c>
      <c r="AFO42" s="75">
        <f>SUM(PA42*$AFO$28)</f>
        <v>0</v>
      </c>
      <c r="AFP42" s="75">
        <f>SUM(PB42*$AFP$28)</f>
        <v>0</v>
      </c>
      <c r="AFQ42" s="75">
        <f>SUM(PC42*$AFQ$28)</f>
        <v>0</v>
      </c>
      <c r="AFR42" s="75">
        <f>SUM(PD42*$AFR$28)</f>
        <v>0</v>
      </c>
      <c r="AFS42" s="75">
        <f>SUM(PE42*$AFS$28)</f>
        <v>0</v>
      </c>
      <c r="AFT42" s="75">
        <f>SUM(PF42*$AFT$28)</f>
        <v>0</v>
      </c>
      <c r="AFU42" s="75">
        <f>SUM(PG42*$AFU$28)</f>
        <v>1120</v>
      </c>
      <c r="AFV42" s="75">
        <f>SUM(PH42*$AFV$28)</f>
        <v>0</v>
      </c>
      <c r="AFW42" s="75">
        <f>SUM(PI42*$AFW$28)</f>
        <v>0</v>
      </c>
      <c r="AFX42" s="75">
        <f>SUM(PJ42*$AFX$28)</f>
        <v>0</v>
      </c>
      <c r="AFY42" s="75">
        <f>SUM(PK42*$AFY$28)</f>
        <v>0</v>
      </c>
      <c r="AFZ42" s="75">
        <f>SUM(PL42*$AFZ$28)</f>
        <v>0</v>
      </c>
      <c r="AGA42" s="75">
        <f>SUM(PM42*$AGA$28)</f>
        <v>0</v>
      </c>
      <c r="AGB42" s="75">
        <f>SUM(PN42*$AGB$28)</f>
        <v>0</v>
      </c>
      <c r="AGC42" s="75">
        <f>SUM(PO42*$AGC$28)</f>
        <v>0</v>
      </c>
      <c r="AGD42" s="75">
        <f>SUM(PP42*$AGD$28)</f>
        <v>0</v>
      </c>
      <c r="AGE42" s="75">
        <f>SUM(PQ42*$AGE$28)</f>
        <v>0</v>
      </c>
      <c r="AGF42" s="75">
        <f>SUM(PR42*$AGF$28)</f>
        <v>0</v>
      </c>
      <c r="AGG42" s="75">
        <f>SUM(PS42*$AGG$28)</f>
        <v>0</v>
      </c>
      <c r="AGH42" s="75">
        <f>SUM(PT42*$AGH$28)</f>
        <v>0</v>
      </c>
      <c r="AGI42" s="75">
        <f>SUM(PU42*$AGI$28)</f>
        <v>0</v>
      </c>
      <c r="AGJ42" s="75">
        <f>SUM(PV42*$AGJ$28)</f>
        <v>0</v>
      </c>
      <c r="AGK42" s="75">
        <f>SUM(PW42*$AGK$28)</f>
        <v>0</v>
      </c>
      <c r="AGL42" s="75">
        <f>SUM(PX42*$AGL$28)</f>
        <v>0</v>
      </c>
      <c r="AGM42" s="75">
        <f>SUM(PY42*$AGM$28)</f>
        <v>0</v>
      </c>
      <c r="AGN42" s="75">
        <f>SUM(PZ42*$AGN$28)</f>
        <v>0</v>
      </c>
      <c r="AGO42" s="75">
        <f>SUM(QA42*$AGO$28)</f>
        <v>0</v>
      </c>
      <c r="AGP42" s="75">
        <f>SUM(QB42*$AGP$28)</f>
        <v>0</v>
      </c>
      <c r="AGQ42" s="75">
        <f>SUM(QC42*$AGQ$28)</f>
        <v>0</v>
      </c>
      <c r="AGR42" s="75">
        <f>SUM(QD42*$AGR$28)</f>
        <v>0</v>
      </c>
      <c r="AGS42" s="75">
        <f>SUM(QE42*$AGS$28)</f>
        <v>0</v>
      </c>
      <c r="AGT42" s="75">
        <f>SUM(QF42*$AGT$28)</f>
        <v>0</v>
      </c>
      <c r="AGU42" s="75">
        <f>SUM(QG42*$AGU$28)</f>
        <v>0</v>
      </c>
      <c r="AGV42" s="75">
        <f>SUM(QH42*$AGV$28)</f>
        <v>0</v>
      </c>
      <c r="AGW42" s="75">
        <f>SUM(QI42*$AGW$28)</f>
        <v>0</v>
      </c>
      <c r="AGX42" s="75">
        <f>SUM(QJ42*$AGX$28)</f>
        <v>0</v>
      </c>
      <c r="AGY42" s="75">
        <f>SUM(QK42*$AGY$28)</f>
        <v>0</v>
      </c>
      <c r="AGZ42" s="75">
        <f>SUM(QL42*$AGZ$28)</f>
        <v>0</v>
      </c>
      <c r="AHA42" s="75">
        <f>SUM(QM42*$AHA$28)</f>
        <v>0</v>
      </c>
      <c r="AHB42" s="75">
        <f>SUM(QN42*$AHB$28)</f>
        <v>0</v>
      </c>
      <c r="AHC42" s="75">
        <f>SUM(QO42*$AHC$28)</f>
        <v>0</v>
      </c>
      <c r="AHD42" s="75">
        <f>SUM(QP42*$AHD$28)</f>
        <v>0</v>
      </c>
      <c r="AHE42" s="75">
        <f>SUM(QQ42*$AHE$28)</f>
        <v>0</v>
      </c>
      <c r="AHF42" s="75">
        <f>SUM(QR42*$AHF$28)</f>
        <v>0</v>
      </c>
      <c r="AHG42" s="75">
        <f>SUM(QS42*$AHG$28)</f>
        <v>0</v>
      </c>
      <c r="AHH42" s="75">
        <f>SUM(QT42*$AHH$28)</f>
        <v>0</v>
      </c>
      <c r="AHI42" s="75">
        <f>SUM(QU42*$AHI$28)</f>
        <v>0</v>
      </c>
      <c r="AHJ42" s="75">
        <f>SUM(QV42*$AHJ$28)</f>
        <v>0</v>
      </c>
      <c r="AHK42" s="75">
        <f>SUM(QW42*$AHK$28)</f>
        <v>0</v>
      </c>
      <c r="AHL42" s="75">
        <f>SUM(QX42*$AHL$28)</f>
        <v>0</v>
      </c>
      <c r="AHM42" s="75">
        <f>SUM(QY42*$AHM$28)</f>
        <v>0</v>
      </c>
      <c r="AHN42" s="75">
        <f>SUM(QZ42*$AHN$28)</f>
        <v>0</v>
      </c>
      <c r="AHO42" s="75">
        <f>SUM(RA42*$AHO$28)</f>
        <v>0</v>
      </c>
      <c r="AHP42" s="75">
        <f>SUM(RB42*$AHP$28)</f>
        <v>0</v>
      </c>
      <c r="AHQ42" s="75">
        <f>SUM(RC42*$AHQ$28)</f>
        <v>0</v>
      </c>
      <c r="AHT42" s="22">
        <f>SUM(AS42:KN42)</f>
        <v>0</v>
      </c>
      <c r="AHU42" s="22">
        <f>SUM(KO42:KV42)</f>
        <v>0</v>
      </c>
      <c r="AHV42" s="22">
        <f>SUM(KW42:MD42)</f>
        <v>0</v>
      </c>
      <c r="AHW42" s="22">
        <f>SUM(ME42:NL42)</f>
        <v>147</v>
      </c>
      <c r="AHX42" s="22">
        <f>SUM(NM42:NT42)</f>
        <v>0</v>
      </c>
      <c r="AHY42" s="22">
        <f>SUM(NU42:OJ42)</f>
        <v>0</v>
      </c>
      <c r="AHZ42" s="22">
        <f>SUM(OK42:RC42)</f>
        <v>8</v>
      </c>
      <c r="AIA42" s="22">
        <f>SUM(AHT42:AHZ42)</f>
        <v>155</v>
      </c>
      <c r="AIB42" s="77">
        <f>SUM(AHT42/AIA42)</f>
        <v>0</v>
      </c>
      <c r="AIC42" s="77">
        <f>SUM(AHU42/AIA42)</f>
        <v>0</v>
      </c>
      <c r="AID42" s="77">
        <f>SUM(AHV42/AIA42)</f>
        <v>0</v>
      </c>
      <c r="AIE42" s="77">
        <f>SUM(AHW42/AIA42)</f>
        <v>0.94838709677419353</v>
      </c>
      <c r="AIF42" s="77">
        <f>SUM(AHX42/AIA42)</f>
        <v>0</v>
      </c>
      <c r="AIG42" s="77">
        <f>SUM(AHY42/AIA42)</f>
        <v>0</v>
      </c>
      <c r="AIH42" s="77">
        <f>SUM(AHZ42/AIA42)</f>
        <v>5.1612903225806452E-2</v>
      </c>
      <c r="AII42" s="22" t="s">
        <v>584</v>
      </c>
      <c r="AIK42" s="75">
        <f>SUM(RG42:AHQ42)</f>
        <v>206920</v>
      </c>
      <c r="AIL42" s="75">
        <f>AE42</f>
        <v>0</v>
      </c>
      <c r="AIM42" s="75">
        <f>SUM(AFZ42:AHD42)</f>
        <v>0</v>
      </c>
      <c r="AIN42" s="75">
        <f>SUM(AIK42-AIM42)</f>
        <v>206920</v>
      </c>
      <c r="AIO42" s="75">
        <f>SUM(AIL42+AIM42)</f>
        <v>0</v>
      </c>
      <c r="AIP42" s="23">
        <f>SUM(AIO42/AIN42)</f>
        <v>0</v>
      </c>
    </row>
    <row r="43" spans="5:926" ht="23.25" customHeight="1" x14ac:dyDescent="0.2">
      <c r="E43" s="72"/>
      <c r="J43" s="20">
        <v>2019</v>
      </c>
      <c r="K43" s="20">
        <v>1039</v>
      </c>
      <c r="L43" s="73">
        <v>43586</v>
      </c>
      <c r="M43" s="20">
        <v>1710401</v>
      </c>
      <c r="O43" s="21" t="s">
        <v>697</v>
      </c>
      <c r="P43" s="21" t="s">
        <v>771</v>
      </c>
      <c r="Q43" s="68" t="s">
        <v>770</v>
      </c>
      <c r="R43" s="22">
        <v>28</v>
      </c>
      <c r="S43" s="22">
        <v>4</v>
      </c>
      <c r="T43" s="22">
        <v>10</v>
      </c>
      <c r="U43" s="68" t="s">
        <v>698</v>
      </c>
      <c r="V43" s="22" t="s">
        <v>737</v>
      </c>
      <c r="X43" s="22">
        <v>46.12</v>
      </c>
      <c r="Y43" s="74">
        <f>SUM(AK43/X43)</f>
        <v>3902.8620988725065</v>
      </c>
      <c r="Z43" s="75">
        <v>106045</v>
      </c>
      <c r="AA43" s="75">
        <v>0</v>
      </c>
      <c r="AB43" s="75">
        <v>0</v>
      </c>
      <c r="AC43" s="75">
        <f>SUM(Z43:AB43)</f>
        <v>106045</v>
      </c>
      <c r="AD43" s="75">
        <v>106045</v>
      </c>
      <c r="AE43" s="75">
        <v>0</v>
      </c>
      <c r="AF43" s="75">
        <v>0</v>
      </c>
      <c r="AG43" s="75">
        <f>SUM(AD43:AF43)</f>
        <v>106045</v>
      </c>
      <c r="AH43" s="74">
        <v>180000</v>
      </c>
      <c r="AI43" s="74">
        <v>0</v>
      </c>
      <c r="AJ43" s="74">
        <v>0</v>
      </c>
      <c r="AK43" s="76">
        <f>SUM(AH43-(AI43+AJ43))</f>
        <v>180000</v>
      </c>
      <c r="AL43" s="23">
        <f>SUM(AD43/AK43)</f>
        <v>0.58913888888888888</v>
      </c>
      <c r="AM43" s="77">
        <f>ABS(AL43-$A$7)</f>
        <v>0.14002228225877666</v>
      </c>
      <c r="AN43" s="77">
        <f>ABS(AL43-$A$9)</f>
        <v>0.14762918046157603</v>
      </c>
      <c r="AO43" s="77">
        <f>SUMSQ(AN43)</f>
        <v>2.179437492375658E-2</v>
      </c>
      <c r="AP43" s="75">
        <f>AK43^2</f>
        <v>32400000000</v>
      </c>
      <c r="AQ43" s="74">
        <f>AG43^2</f>
        <v>11245542025</v>
      </c>
      <c r="AR43" s="75">
        <f>AG43*AK43</f>
        <v>19088100000</v>
      </c>
      <c r="KW43" s="22">
        <v>1.95</v>
      </c>
      <c r="KX43" s="22">
        <v>35.79</v>
      </c>
      <c r="LC43" s="22">
        <v>4.96</v>
      </c>
      <c r="LD43" s="22">
        <v>3.42</v>
      </c>
      <c r="RB43" s="22">
        <v>0</v>
      </c>
      <c r="RE43" s="22">
        <f>SUM(AS43:PG43)</f>
        <v>46.120000000000005</v>
      </c>
      <c r="RF43" s="22">
        <f>SUM(AS43:RC43)</f>
        <v>46.120000000000005</v>
      </c>
      <c r="RG43" s="75">
        <f>SUM(AS43*$RG$28)</f>
        <v>0</v>
      </c>
      <c r="RH43" s="75">
        <f>SUM(AT43*$RH$28)</f>
        <v>0</v>
      </c>
      <c r="RI43" s="75">
        <f>SUM(AU43*$RI$28)</f>
        <v>0</v>
      </c>
      <c r="RJ43" s="75">
        <f>SUM(AV43*$RJ$28)</f>
        <v>0</v>
      </c>
      <c r="RK43" s="75">
        <f>SUM(AW43*$RK$28)</f>
        <v>0</v>
      </c>
      <c r="RL43" s="75">
        <f>SUM(AX43*$RL$28)</f>
        <v>0</v>
      </c>
      <c r="RM43" s="75">
        <f>SUM(AY43*$RM$28)</f>
        <v>0</v>
      </c>
      <c r="RN43" s="75">
        <f>SUM(AZ43*$RN$28)</f>
        <v>0</v>
      </c>
      <c r="RO43" s="75">
        <f>SUM(BA43*$RO$28)</f>
        <v>0</v>
      </c>
      <c r="RP43" s="75">
        <f>SUM(BB43*$RP$28)</f>
        <v>0</v>
      </c>
      <c r="RQ43" s="75">
        <f>SUM(BC43*$RQ$28)</f>
        <v>0</v>
      </c>
      <c r="RR43" s="75">
        <f>SUM(BD43*$RR$28)</f>
        <v>0</v>
      </c>
      <c r="RS43" s="75">
        <f>SUM(BE43*$RS$28)</f>
        <v>0</v>
      </c>
      <c r="RT43" s="75">
        <f>SUM(BF43*$RT$28)</f>
        <v>0</v>
      </c>
      <c r="RU43" s="75">
        <f>SUM(BG43*$RU$28)</f>
        <v>0</v>
      </c>
      <c r="RV43" s="75">
        <f>SUM(BH43*$RV$28)</f>
        <v>0</v>
      </c>
      <c r="RW43" s="75">
        <f>SUM(BI43*$RW$28)</f>
        <v>0</v>
      </c>
      <c r="RX43" s="75">
        <f>SUM(BJ43*$RX$28)</f>
        <v>0</v>
      </c>
      <c r="RY43" s="75">
        <f>SUM(BK43*$RY$28)</f>
        <v>0</v>
      </c>
      <c r="RZ43" s="75">
        <f>SUM(BL43*$RZ$28)</f>
        <v>0</v>
      </c>
      <c r="SA43" s="75">
        <f>SUM(BM43*$SA$28)</f>
        <v>0</v>
      </c>
      <c r="SB43" s="75">
        <f>SUM(BN43*$SB$28)</f>
        <v>0</v>
      </c>
      <c r="SC43" s="75">
        <f>SUM(BO43*$SC$28)</f>
        <v>0</v>
      </c>
      <c r="SD43" s="75">
        <f>SUM(BP43*$SD$28)</f>
        <v>0</v>
      </c>
      <c r="SE43" s="75">
        <f>SUM(BQ43*$SE$28)</f>
        <v>0</v>
      </c>
      <c r="SF43" s="75">
        <f>SUM(BR43*$SF$28)</f>
        <v>0</v>
      </c>
      <c r="SG43" s="75">
        <f>SUM(BS43*$SG$28)</f>
        <v>0</v>
      </c>
      <c r="SH43" s="75">
        <f>SUM(BT43*$SH$28)</f>
        <v>0</v>
      </c>
      <c r="SI43" s="75">
        <f>SUM(BU43*$SI$28)</f>
        <v>0</v>
      </c>
      <c r="SJ43" s="75">
        <f>SUM(BV43*$SJ$28)</f>
        <v>0</v>
      </c>
      <c r="SK43" s="75">
        <f>SUM(BW43*$SK$28)</f>
        <v>0</v>
      </c>
      <c r="SL43" s="75">
        <f>SUM(BX43*$SL$28)</f>
        <v>0</v>
      </c>
      <c r="SM43" s="75">
        <f>SUM(BY43*$SM$28)</f>
        <v>0</v>
      </c>
      <c r="SN43" s="75">
        <f>SUM(BZ43*$SN$28)</f>
        <v>0</v>
      </c>
      <c r="SO43" s="75">
        <f>SUM(CA43*$SO$28)</f>
        <v>0</v>
      </c>
      <c r="SP43" s="75">
        <f>SUM(CB43*$SP$28)</f>
        <v>0</v>
      </c>
      <c r="SQ43" s="75">
        <f>SUM(CC43*$SQ$28)</f>
        <v>0</v>
      </c>
      <c r="SR43" s="75">
        <f>SUM(CD43*$SR$28)</f>
        <v>0</v>
      </c>
      <c r="SS43" s="75">
        <f>SUM(CE43*$SS$28)</f>
        <v>0</v>
      </c>
      <c r="ST43" s="75">
        <f>SUM(CF43*$ST$28)</f>
        <v>0</v>
      </c>
      <c r="SU43" s="75">
        <f>SUM(CG43*$SU$28)</f>
        <v>0</v>
      </c>
      <c r="SV43" s="75">
        <f>SUM(CH43*$SV$28)</f>
        <v>0</v>
      </c>
      <c r="SW43" s="75">
        <f>SUM(CI43*$SW$28)</f>
        <v>0</v>
      </c>
      <c r="SX43" s="75">
        <f>SUM(CJ43*$SX$28)</f>
        <v>0</v>
      </c>
      <c r="SY43" s="75">
        <f>SUM(CK43*$SY$28)</f>
        <v>0</v>
      </c>
      <c r="SZ43" s="75">
        <f>SUM(CL43*$SZ$28)</f>
        <v>0</v>
      </c>
      <c r="TA43" s="75">
        <f>SUM(CM43*$TA$28)</f>
        <v>0</v>
      </c>
      <c r="TB43" s="75">
        <f>SUM(CN43*$TB$28)</f>
        <v>0</v>
      </c>
      <c r="TC43" s="75">
        <f>SUM(CO43*$TC$28)</f>
        <v>0</v>
      </c>
      <c r="TD43" s="75">
        <f>SUM(CP43*$TD$28)</f>
        <v>0</v>
      </c>
      <c r="TE43" s="75">
        <f>SUM(CQ43*$TE$28)</f>
        <v>0</v>
      </c>
      <c r="TF43" s="75">
        <f>SUM(CR43*$TF$28)</f>
        <v>0</v>
      </c>
      <c r="TG43" s="75">
        <f>SUM(CS43*$TG$28)</f>
        <v>0</v>
      </c>
      <c r="TH43" s="75">
        <f>SUM(CT43*$TH$28)</f>
        <v>0</v>
      </c>
      <c r="TI43" s="75">
        <f>SUM(CU43*$TI$28)</f>
        <v>0</v>
      </c>
      <c r="TJ43" s="75">
        <f>SUM(CV43*$TJ$28)</f>
        <v>0</v>
      </c>
      <c r="TK43" s="75">
        <f>SUM(CW43*$TK$28)</f>
        <v>0</v>
      </c>
      <c r="TL43" s="75">
        <f>SUM(CX43*$TL$28)</f>
        <v>0</v>
      </c>
      <c r="TM43" s="75">
        <f>SUM(CY43*$TM$28)</f>
        <v>0</v>
      </c>
      <c r="TN43" s="75">
        <f>SUM(CZ43*$TN$28)</f>
        <v>0</v>
      </c>
      <c r="TO43" s="75">
        <f>SUM(DA43*$TO$28)</f>
        <v>0</v>
      </c>
      <c r="TP43" s="75">
        <f>SUM(DB43*$TP$28)</f>
        <v>0</v>
      </c>
      <c r="TQ43" s="75">
        <f>SUM(DC43*$TQ$28)</f>
        <v>0</v>
      </c>
      <c r="TR43" s="75">
        <f>SUM(DD43*$TR$28)</f>
        <v>0</v>
      </c>
      <c r="TS43" s="75">
        <f>SUM(DE43*$TS$28)</f>
        <v>0</v>
      </c>
      <c r="TT43" s="75">
        <f>SUM(DF43*$TT$28)</f>
        <v>0</v>
      </c>
      <c r="TU43" s="75">
        <f>SUM(DG43*$TU$28)</f>
        <v>0</v>
      </c>
      <c r="TV43" s="75">
        <f>SUM(DH43*$TV$28)</f>
        <v>0</v>
      </c>
      <c r="TW43" s="75">
        <f>SUM(DI43*$TW$28)</f>
        <v>0</v>
      </c>
      <c r="TX43" s="75">
        <f>SUM(DJ43*$TX$28)</f>
        <v>0</v>
      </c>
      <c r="TY43" s="75">
        <f>SUM(DK43*$TY$28)</f>
        <v>0</v>
      </c>
      <c r="TZ43" s="75">
        <f>SUM(DL43*$TZ$28)</f>
        <v>0</v>
      </c>
      <c r="UA43" s="75">
        <f>SUM(DM43*$UA$28)</f>
        <v>0</v>
      </c>
      <c r="UB43" s="75">
        <f>SUM(DN43*$UB$28)</f>
        <v>0</v>
      </c>
      <c r="UC43" s="75">
        <f>SUM(DO43*$UC$28)</f>
        <v>0</v>
      </c>
      <c r="UD43" s="75">
        <f>SUM(DP43*$UD$28)</f>
        <v>0</v>
      </c>
      <c r="UE43" s="75">
        <f>SUM(DQ43*$UE$28)</f>
        <v>0</v>
      </c>
      <c r="UF43" s="75">
        <f>SUM(DR43*$UF$28)</f>
        <v>0</v>
      </c>
      <c r="UG43" s="75">
        <f>SUM(DS43*$UG$28)</f>
        <v>0</v>
      </c>
      <c r="UH43" s="75">
        <f>SUM(DT43*$UH$28)</f>
        <v>0</v>
      </c>
      <c r="UI43" s="75">
        <f>SUM(DU43*$UI$28)</f>
        <v>0</v>
      </c>
      <c r="UJ43" s="75">
        <f>SUM(DV43*$UJ$28)</f>
        <v>0</v>
      </c>
      <c r="UK43" s="75">
        <f>SUM(DW43*$UK$28)</f>
        <v>0</v>
      </c>
      <c r="UL43" s="75">
        <f>SUM(DX43*$UL$28)</f>
        <v>0</v>
      </c>
      <c r="UM43" s="75">
        <f>SUM(DY43*$UM$28)</f>
        <v>0</v>
      </c>
      <c r="UN43" s="75">
        <f>SUM(DZ43*$UN$28)</f>
        <v>0</v>
      </c>
      <c r="UO43" s="75">
        <f>SUM(EA43*$UO$28)</f>
        <v>0</v>
      </c>
      <c r="UP43" s="75">
        <f>SUM(EB43*$UP$28)</f>
        <v>0</v>
      </c>
      <c r="UQ43" s="75">
        <f>SUM(EC43*$UQ$28)</f>
        <v>0</v>
      </c>
      <c r="UR43" s="75">
        <f>SUM(ED43*$UR$28)</f>
        <v>0</v>
      </c>
      <c r="US43" s="75">
        <f>SUM(EE43*$US$28)</f>
        <v>0</v>
      </c>
      <c r="UT43" s="75">
        <f>SUM(EF43*$UT$28)</f>
        <v>0</v>
      </c>
      <c r="UU43" s="75">
        <f>SUM(EG43*$UU$28)</f>
        <v>0</v>
      </c>
      <c r="UV43" s="75">
        <f>SUM(EH43*$UV$28)</f>
        <v>0</v>
      </c>
      <c r="UW43" s="75">
        <f>SUM(EI43*$UW$28)</f>
        <v>0</v>
      </c>
      <c r="UX43" s="75">
        <f>SUM(EJ43*$UX$28)</f>
        <v>0</v>
      </c>
      <c r="UY43" s="75">
        <f>SUM(EK43*$UY$28)</f>
        <v>0</v>
      </c>
      <c r="UZ43" s="75">
        <f>SUM(EL43*$UZ$28)</f>
        <v>0</v>
      </c>
      <c r="VA43" s="75">
        <f>SUM(EM43*$VA$28)</f>
        <v>0</v>
      </c>
      <c r="VB43" s="75">
        <f>SUM(EN43*$VB$28)</f>
        <v>0</v>
      </c>
      <c r="VC43" s="75">
        <f>SUM(EO43*$VC$28)</f>
        <v>0</v>
      </c>
      <c r="VD43" s="75">
        <f>SUM(EP43*$VD$28)</f>
        <v>0</v>
      </c>
      <c r="VE43" s="75">
        <f>SUM(EQ43*$VE$28)</f>
        <v>0</v>
      </c>
      <c r="VF43" s="75">
        <f>SUM(ER43*$VF$28)</f>
        <v>0</v>
      </c>
      <c r="VG43" s="75">
        <f>SUM(ES43*$VG$28)</f>
        <v>0</v>
      </c>
      <c r="VH43" s="75">
        <f>SUM(ET43*$VH$28)</f>
        <v>0</v>
      </c>
      <c r="VI43" s="75">
        <f>SUM(EU43*$VI$28)</f>
        <v>0</v>
      </c>
      <c r="VJ43" s="75">
        <f>SUM(EV43*$VJ$28)</f>
        <v>0</v>
      </c>
      <c r="VK43" s="75">
        <f>SUM(EW43*$VK$28)</f>
        <v>0</v>
      </c>
      <c r="VL43" s="75">
        <f>SUM(EX43*$VL$28)</f>
        <v>0</v>
      </c>
      <c r="VM43" s="75">
        <f>SUM(EY43*$VM$28)</f>
        <v>0</v>
      </c>
      <c r="VN43" s="75">
        <f>SUM(EZ43*$VND$28)</f>
        <v>0</v>
      </c>
      <c r="VO43" s="75">
        <f>SUM(FA43*$VO$28)</f>
        <v>0</v>
      </c>
      <c r="VP43" s="75">
        <f>SUM(FB43*$VP$28)</f>
        <v>0</v>
      </c>
      <c r="VQ43" s="75">
        <f>SUM(FC43*$VQ$28)</f>
        <v>0</v>
      </c>
      <c r="VR43" s="75">
        <f>SUM(FD43*$VR$28)</f>
        <v>0</v>
      </c>
      <c r="VS43" s="75">
        <f>SUM(FE43*$VS$28)</f>
        <v>0</v>
      </c>
      <c r="VT43" s="75">
        <f>SUM(FF43*$VT$28)</f>
        <v>0</v>
      </c>
      <c r="VU43" s="75">
        <f>SUM(FG43*$VU$28)</f>
        <v>0</v>
      </c>
      <c r="VV43" s="75">
        <f>SUM(FH43*$VV$28)</f>
        <v>0</v>
      </c>
      <c r="VW43" s="75">
        <f>SUM(FI43*$VW$28)</f>
        <v>0</v>
      </c>
      <c r="VX43" s="75">
        <f>SUM(FJ43*$VX$28)</f>
        <v>0</v>
      </c>
      <c r="VY43" s="75">
        <f>SUM(FK43*$VY$28)</f>
        <v>0</v>
      </c>
      <c r="VZ43" s="75">
        <f>SUM(FL43*$VZ$28)</f>
        <v>0</v>
      </c>
      <c r="WA43" s="75">
        <f>SUM(FM43*$WA$28)</f>
        <v>0</v>
      </c>
      <c r="WB43" s="75">
        <f>SUM(FN43*$WB$28)</f>
        <v>0</v>
      </c>
      <c r="WC43" s="75">
        <f>SUM(FO43*$WC$28)</f>
        <v>0</v>
      </c>
      <c r="WD43" s="75">
        <f>SUM(FP43*$WD$28)</f>
        <v>0</v>
      </c>
      <c r="WE43" s="75">
        <f>SUM(FQ43*$WE$28)</f>
        <v>0</v>
      </c>
      <c r="WF43" s="75">
        <f>SUM(FR43*$WF$28)</f>
        <v>0</v>
      </c>
      <c r="WG43" s="75">
        <f>SUM(FS43*$WG$28)</f>
        <v>0</v>
      </c>
      <c r="WH43" s="75">
        <f>SUM(FT43*$WH$28)</f>
        <v>0</v>
      </c>
      <c r="WI43" s="75">
        <f>SUM(FU43*$WI$28)</f>
        <v>0</v>
      </c>
      <c r="WJ43" s="75">
        <f>SUM(FV43*$WJ$28)</f>
        <v>0</v>
      </c>
      <c r="WK43" s="75">
        <f>SUM(FW43*$WK$28)</f>
        <v>0</v>
      </c>
      <c r="WL43" s="75">
        <f>SUM(FX43*$WL$28)</f>
        <v>0</v>
      </c>
      <c r="WM43" s="75">
        <f>SUM(FY43*$WM$28)</f>
        <v>0</v>
      </c>
      <c r="WN43" s="75">
        <f>SUM(FZ43*$WN$28)</f>
        <v>0</v>
      </c>
      <c r="WO43" s="75">
        <f>SUM(GA43*$WO$28)</f>
        <v>0</v>
      </c>
      <c r="WP43" s="75">
        <f>SUM(GB43*$WP$28)</f>
        <v>0</v>
      </c>
      <c r="WQ43" s="75">
        <f>SUM(GC43*$WQ$28)</f>
        <v>0</v>
      </c>
      <c r="WR43" s="75">
        <f>SUM(GD43*$WR$28)</f>
        <v>0</v>
      </c>
      <c r="WS43" s="75">
        <f>SUM(GE43*$WS$28)</f>
        <v>0</v>
      </c>
      <c r="WT43" s="75">
        <f>SUM(GF43*$WT$28)</f>
        <v>0</v>
      </c>
      <c r="WU43" s="75">
        <f>SUM(GG43*$WU$28)</f>
        <v>0</v>
      </c>
      <c r="WV43" s="75">
        <f>SUM(GH43*$WV$28)</f>
        <v>0</v>
      </c>
      <c r="WW43" s="75">
        <f>SUM(GI43*$WW$28)</f>
        <v>0</v>
      </c>
      <c r="WX43" s="75">
        <f>SUM(GJ43*$WX$28)</f>
        <v>0</v>
      </c>
      <c r="WY43" s="75">
        <f>SUM(GK43*$WY$28)</f>
        <v>0</v>
      </c>
      <c r="WZ43" s="75">
        <f>SUM(GL43*$WZ$28)</f>
        <v>0</v>
      </c>
      <c r="XA43" s="75">
        <f>SUM(GM43*$XA$28)</f>
        <v>0</v>
      </c>
      <c r="XB43" s="75">
        <f>SUM(GN43*$XB$28)</f>
        <v>0</v>
      </c>
      <c r="XC43" s="75">
        <f>SUM(GO43*$XC$28)</f>
        <v>0</v>
      </c>
      <c r="XD43" s="75">
        <f>SUM(GP43*$XD$28)</f>
        <v>0</v>
      </c>
      <c r="XE43" s="75">
        <f>SUM(GQ43*$XE$28)</f>
        <v>0</v>
      </c>
      <c r="XF43" s="75">
        <f>SUM(GR43*$XF$28)</f>
        <v>0</v>
      </c>
      <c r="XG43" s="75">
        <f>SUM(GS43*$XG$28)</f>
        <v>0</v>
      </c>
      <c r="XH43" s="75">
        <f>SUM(GT43*$XH$28)</f>
        <v>0</v>
      </c>
      <c r="XI43" s="75">
        <f>SUM(GU43*$XI$28)</f>
        <v>0</v>
      </c>
      <c r="XJ43" s="75">
        <f>SUM(GV43*$XJ$28)</f>
        <v>0</v>
      </c>
      <c r="XK43" s="75">
        <f>SUM(GW43*$XK$28)</f>
        <v>0</v>
      </c>
      <c r="XL43" s="75">
        <f>SUM(GX43*$XL$28)</f>
        <v>0</v>
      </c>
      <c r="XM43" s="75">
        <f>SUM(GY43*$XM$28)</f>
        <v>0</v>
      </c>
      <c r="XN43" s="75">
        <f>SUM(GZ43*$XN$28)</f>
        <v>0</v>
      </c>
      <c r="XO43" s="75">
        <f>SUM(HA43*$XO$28)</f>
        <v>0</v>
      </c>
      <c r="XP43" s="75">
        <f>SUM(HB43*$XP$28)</f>
        <v>0</v>
      </c>
      <c r="XQ43" s="75">
        <f>SUM(HC43*$XQ$28)</f>
        <v>0</v>
      </c>
      <c r="XR43" s="75">
        <f>SUM(HD43*$XR$28)</f>
        <v>0</v>
      </c>
      <c r="XS43" s="75">
        <f>SUM(HE43*$XS$28)</f>
        <v>0</v>
      </c>
      <c r="XT43" s="75">
        <f>SUM(HF43*$XT$28)</f>
        <v>0</v>
      </c>
      <c r="XU43" s="75">
        <f>SUM(HG43*$XU$28)</f>
        <v>0</v>
      </c>
      <c r="XV43" s="75">
        <f>SUM(HH43*$XV$28)</f>
        <v>0</v>
      </c>
      <c r="XW43" s="75">
        <f>SUM(HI43*$XW$28)</f>
        <v>0</v>
      </c>
      <c r="XX43" s="75">
        <f>SUM(HJ43*$XX$28)</f>
        <v>0</v>
      </c>
      <c r="XY43" s="75">
        <f>SUM(HK43*$XY$28)</f>
        <v>0</v>
      </c>
      <c r="XZ43" s="75">
        <f>SUM(HL43*$XZ$28)</f>
        <v>0</v>
      </c>
      <c r="YA43" s="75">
        <f>SUM(HM43*$YA$28)</f>
        <v>0</v>
      </c>
      <c r="YB43" s="75">
        <f>SUM(HN43*$YB$28)</f>
        <v>0</v>
      </c>
      <c r="YC43" s="75">
        <f>SUM(HO43*$YC$28)</f>
        <v>0</v>
      </c>
      <c r="YD43" s="75">
        <f>SUM(HP43*$YD$28)</f>
        <v>0</v>
      </c>
      <c r="YE43" s="75">
        <f>SUM(HQ43*$YE$28)</f>
        <v>0</v>
      </c>
      <c r="YF43" s="75">
        <f>SUM(HR43*$YF$28)</f>
        <v>0</v>
      </c>
      <c r="YG43" s="75">
        <f>SUM(HS43*$YG$28)</f>
        <v>0</v>
      </c>
      <c r="YH43" s="75">
        <f>SUM(HT43*$YH$28)</f>
        <v>0</v>
      </c>
      <c r="YI43" s="75">
        <f>SUM(HU43*$YI$28)</f>
        <v>0</v>
      </c>
      <c r="YJ43" s="75">
        <f>SUM(HV43*$YJ$28)</f>
        <v>0</v>
      </c>
      <c r="YK43" s="75">
        <f>SUM(HW43*$YK$28)</f>
        <v>0</v>
      </c>
      <c r="YL43" s="75">
        <f>SUM(HX43*$YL$28)</f>
        <v>0</v>
      </c>
      <c r="YM43" s="75">
        <f>SUM(HY43*$YM$28)</f>
        <v>0</v>
      </c>
      <c r="YN43" s="75">
        <f>SUM(HZ43*$YN$28)</f>
        <v>0</v>
      </c>
      <c r="YO43" s="75">
        <f>SUM(IA43*$YO$28)</f>
        <v>0</v>
      </c>
      <c r="YP43" s="75">
        <f>SUM(IB43*$YP$28)</f>
        <v>0</v>
      </c>
      <c r="YQ43" s="75">
        <f>SUM(IC43*$YQ$28)</f>
        <v>0</v>
      </c>
      <c r="YR43" s="75">
        <f>SUM(ID43*$YR$28)</f>
        <v>0</v>
      </c>
      <c r="YS43" s="75">
        <f>SUM(IE43*$YS$28)</f>
        <v>0</v>
      </c>
      <c r="YT43" s="75">
        <f>SUM(IF43*$YT$28)</f>
        <v>0</v>
      </c>
      <c r="YU43" s="75">
        <f>SUM(IG43*$YU$28)</f>
        <v>0</v>
      </c>
      <c r="YV43" s="75">
        <f>SUM(IH43*$YV$28)</f>
        <v>0</v>
      </c>
      <c r="YW43" s="75">
        <f>SUM(II43*$YW$28)</f>
        <v>0</v>
      </c>
      <c r="YX43" s="75">
        <f>SUM(IJ43*$YX$28)</f>
        <v>0</v>
      </c>
      <c r="YY43" s="75">
        <f>SUM(IK43*$YY$28)</f>
        <v>0</v>
      </c>
      <c r="YZ43" s="75">
        <f>SUM(IL43*$YZ$28)</f>
        <v>0</v>
      </c>
      <c r="ZA43" s="75">
        <f>SUM(IM43*$ZA$28)</f>
        <v>0</v>
      </c>
      <c r="ZB43" s="75">
        <f>SUM(IN43*$ZB$28)</f>
        <v>0</v>
      </c>
      <c r="ZC43" s="75">
        <f>SUM(IO43*$ZC$28)</f>
        <v>0</v>
      </c>
      <c r="ZD43" s="75">
        <f>SUM(IP43*$ZD$28)</f>
        <v>0</v>
      </c>
      <c r="ZE43" s="75">
        <f>SUM(IQ43*$ZE$28)</f>
        <v>0</v>
      </c>
      <c r="ZF43" s="75">
        <f>SUM(IR43*$ZF$28)</f>
        <v>0</v>
      </c>
      <c r="ZG43" s="75">
        <f>SUM(IS43*$ZG$28)</f>
        <v>0</v>
      </c>
      <c r="ZH43" s="75">
        <f>SUM(IT43*$ZH$28)</f>
        <v>0</v>
      </c>
      <c r="ZI43" s="75">
        <f>SUM(IU43*$ZI$28)</f>
        <v>0</v>
      </c>
      <c r="ZJ43" s="75">
        <f>SUM(IV43*$ZJ$28)</f>
        <v>0</v>
      </c>
      <c r="ZK43" s="75">
        <f>SUM(IW43*$ZK$28)</f>
        <v>0</v>
      </c>
      <c r="ZL43" s="75">
        <f>SUM(IX43*$ZL$28)</f>
        <v>0</v>
      </c>
      <c r="ZM43" s="75">
        <f>SUM(IY43*$ZM$28)</f>
        <v>0</v>
      </c>
      <c r="ZN43" s="75">
        <f>SUM(IZ43*$ZN$28)</f>
        <v>0</v>
      </c>
      <c r="ZO43" s="75">
        <f>SUM(JA43*$ZO$28)</f>
        <v>0</v>
      </c>
      <c r="ZP43" s="75">
        <f>SUM(JB43*$ZP$28)</f>
        <v>0</v>
      </c>
      <c r="ZQ43" s="75">
        <f>SUM(JC43*$ZQ$28)</f>
        <v>0</v>
      </c>
      <c r="ZR43" s="75">
        <f>SUM(JD43*$ZR$28)</f>
        <v>0</v>
      </c>
      <c r="ZS43" s="75">
        <f>SUM(JE43*$ZS$28)</f>
        <v>0</v>
      </c>
      <c r="ZT43" s="75">
        <f>SUM(JF43*$ZT$28)</f>
        <v>0</v>
      </c>
      <c r="ZU43" s="75">
        <f>SUM(JG43*$ZU$28)</f>
        <v>0</v>
      </c>
      <c r="ZV43" s="75">
        <f>SUM(JH43*$ZV$28)</f>
        <v>0</v>
      </c>
      <c r="ZW43" s="75">
        <f>SUM(JI43*$ZW$28)</f>
        <v>0</v>
      </c>
      <c r="ZX43" s="75">
        <f>SUM(JJ43*$ZX$28)</f>
        <v>0</v>
      </c>
      <c r="ZY43" s="75">
        <f>SUM(JK43*$ZY$28)</f>
        <v>0</v>
      </c>
      <c r="ZZ43" s="75">
        <f>SUM(JL43*$ZZ$28)</f>
        <v>0</v>
      </c>
      <c r="AAA43" s="75">
        <f>SUM(JM43*$AAA$28)</f>
        <v>0</v>
      </c>
      <c r="AAB43" s="75">
        <f>SUM(JN43*$AAB$28)</f>
        <v>0</v>
      </c>
      <c r="AAC43" s="75">
        <f>SUM(JO43*$AAC$28)</f>
        <v>0</v>
      </c>
      <c r="AAD43" s="75">
        <f>SUM(JP43*$AAD$28)</f>
        <v>0</v>
      </c>
      <c r="AAE43" s="75">
        <f>SUM(JQ43*$AAE$28)</f>
        <v>0</v>
      </c>
      <c r="AAF43" s="75">
        <f>SUM(JR43*$AAF$28)</f>
        <v>0</v>
      </c>
      <c r="AAG43" s="75">
        <f>SUM(JS43*$AAG$28)</f>
        <v>0</v>
      </c>
      <c r="AAH43" s="75">
        <f>SUM(JT43*$AAH$28)</f>
        <v>0</v>
      </c>
      <c r="AAI43" s="75">
        <f>SUM(JU43*$AAI$28)</f>
        <v>0</v>
      </c>
      <c r="AAJ43" s="75">
        <f>SUM(JV43*$AAJ$28)</f>
        <v>0</v>
      </c>
      <c r="AAK43" s="75">
        <f>SUM(JW43*$AAK$28)</f>
        <v>0</v>
      </c>
      <c r="AAL43" s="75">
        <f>SUM(JX43*$AAL$28)</f>
        <v>0</v>
      </c>
      <c r="AAM43" s="75">
        <f>SUM(JY43*$AAM$28)</f>
        <v>0</v>
      </c>
      <c r="AAN43" s="75">
        <f>SUM(JZ43*$AAN$28)</f>
        <v>0</v>
      </c>
      <c r="AAO43" s="75">
        <f>SUM(KA43*$AAO$28)</f>
        <v>0</v>
      </c>
      <c r="AAP43" s="75">
        <f>SUM(KB43*$AAP$28)</f>
        <v>0</v>
      </c>
      <c r="AAQ43" s="75">
        <f>SUM(KC43*$AAQ$28)</f>
        <v>0</v>
      </c>
      <c r="AAR43" s="75">
        <f>SUM(KD43*$AAR$28)</f>
        <v>0</v>
      </c>
      <c r="AAS43" s="75">
        <f>SUM(KE43*$AAS$28)</f>
        <v>0</v>
      </c>
      <c r="AAT43" s="75">
        <f>SUM(KF43*$AAT$28)</f>
        <v>0</v>
      </c>
      <c r="AAU43" s="75">
        <f>SUM(KG43*$AAU$28)</f>
        <v>0</v>
      </c>
      <c r="AAV43" s="75">
        <f>SUM(KH43*$AAV$28)</f>
        <v>0</v>
      </c>
      <c r="AAW43" s="75">
        <f>SUM(KI43*$AAW$28)</f>
        <v>0</v>
      </c>
      <c r="AAX43" s="75">
        <f>SUM(KJ43*$AAX$28)</f>
        <v>0</v>
      </c>
      <c r="AAY43" s="75">
        <f>SUM(KK43*$AAY$28)</f>
        <v>0</v>
      </c>
      <c r="AAZ43" s="75">
        <f>SUM(KL43*$AAZ$28)</f>
        <v>0</v>
      </c>
      <c r="ABA43" s="75">
        <f>SUM(KM43*$ABA$28)</f>
        <v>0</v>
      </c>
      <c r="ABB43" s="75">
        <f>SUM(KN43*$ABB$28)</f>
        <v>0</v>
      </c>
      <c r="ABC43" s="75">
        <f>SUM(KO43*$ABC$28)</f>
        <v>0</v>
      </c>
      <c r="ABD43" s="75">
        <f>SUM(KP43*$ABD$28)</f>
        <v>0</v>
      </c>
      <c r="ABE43" s="75">
        <f>SUM(KQ43*$ABE$28)</f>
        <v>0</v>
      </c>
      <c r="ABF43" s="75">
        <f>SUM(KR43*$ABF$28)</f>
        <v>0</v>
      </c>
      <c r="ABG43" s="75">
        <f>SUM(KS43*$ABG$28)</f>
        <v>0</v>
      </c>
      <c r="ABH43" s="75">
        <f>SUM(KT43*$ABH$28)</f>
        <v>0</v>
      </c>
      <c r="ABI43" s="75">
        <f>SUM(KU43*$ABI$28)</f>
        <v>0</v>
      </c>
      <c r="ABJ43" s="75">
        <f>SUM(KV43*$ABJ$28)</f>
        <v>0</v>
      </c>
      <c r="ABK43" s="75">
        <f>SUM(KW43*$ABK$28)</f>
        <v>5352.75</v>
      </c>
      <c r="ABL43" s="75">
        <f>SUM(KX43*$ABL$28)</f>
        <v>98243.55</v>
      </c>
      <c r="ABM43" s="75">
        <f>SUM(KY43*$ABM$28)</f>
        <v>0</v>
      </c>
      <c r="ABN43" s="75">
        <f>SUM(KZ43*$ABN$28)</f>
        <v>0</v>
      </c>
      <c r="ABO43" s="75">
        <f>SUM(LA43*$ABO$28)</f>
        <v>0</v>
      </c>
      <c r="ABP43" s="75">
        <f>SUM(LB43*$ABP$28)</f>
        <v>0</v>
      </c>
      <c r="ABQ43" s="75">
        <f>SUM(LC43*$ABQ$28)</f>
        <v>8531.2000000000007</v>
      </c>
      <c r="ABR43" s="75">
        <f>SUM(LD43*$ABR$28)</f>
        <v>5882.4</v>
      </c>
      <c r="ABS43" s="75">
        <f>SUM(LE43*$ABS$28)</f>
        <v>0</v>
      </c>
      <c r="ABT43" s="75">
        <f>SUM(LF43*$ABT$28)</f>
        <v>0</v>
      </c>
      <c r="ABU43" s="75">
        <f>SUM(LG43*$ABU$28)</f>
        <v>0</v>
      </c>
      <c r="ABV43" s="75">
        <f>SUM(LH43*$ABV$28)</f>
        <v>0</v>
      </c>
      <c r="ABW43" s="75">
        <f>SUM(LI43*$ABW$28)</f>
        <v>0</v>
      </c>
      <c r="ABX43" s="75">
        <f>SUM(LJ43*$ABX$28)</f>
        <v>0</v>
      </c>
      <c r="ABY43" s="75">
        <f>SUM(LK43*$ABY$28)</f>
        <v>0</v>
      </c>
      <c r="ABZ43" s="75">
        <f>SUM(LL43*$ABZ$28)</f>
        <v>0</v>
      </c>
      <c r="ACA43" s="75">
        <f>SUM(LM43*$ACA$28)</f>
        <v>0</v>
      </c>
      <c r="ACB43" s="75">
        <f>SUM(LN43*$ACB$28)</f>
        <v>0</v>
      </c>
      <c r="ACC43" s="75">
        <f>SUM(LO43*$ACC$28)</f>
        <v>0</v>
      </c>
      <c r="ACD43" s="75">
        <f>SUM(LP43*$ACD$28)</f>
        <v>0</v>
      </c>
      <c r="ACE43" s="75">
        <f>SUM(LQ43*$ACE$28)</f>
        <v>0</v>
      </c>
      <c r="ACF43" s="75">
        <f>SUM(LR43*$ACF$28)</f>
        <v>0</v>
      </c>
      <c r="ACG43" s="75">
        <f>SUM(LS43*$ACG$28)</f>
        <v>0</v>
      </c>
      <c r="ACH43" s="75">
        <f>SUM(LT43*$ACH$28)</f>
        <v>0</v>
      </c>
      <c r="ACI43" s="75">
        <f>SUM(LU43*$ACI$28)</f>
        <v>0</v>
      </c>
      <c r="ACJ43" s="75">
        <f>SUM(LV43*$ACJ$28)</f>
        <v>0</v>
      </c>
      <c r="ACK43" s="75">
        <f>SUM(LW43*$ACK$28)</f>
        <v>0</v>
      </c>
      <c r="ACL43" s="75">
        <f>SUM(LX43*$ACL$28)</f>
        <v>0</v>
      </c>
      <c r="ACM43" s="75">
        <f>SUM(LY43*$ACM$28)</f>
        <v>0</v>
      </c>
      <c r="ACN43" s="75">
        <f>SUM(LZ43*$ACN$28)</f>
        <v>0</v>
      </c>
      <c r="ACO43" s="75">
        <f>SUM(MA43*$ACO$28)</f>
        <v>0</v>
      </c>
      <c r="ACP43" s="75">
        <f>SUM(MB43*$ACP$28)</f>
        <v>0</v>
      </c>
      <c r="ACQ43" s="75">
        <f>SUM(MC43*$ACQ$28)</f>
        <v>0</v>
      </c>
      <c r="ACR43" s="75">
        <f>SUM(MD43*$ACR$28)</f>
        <v>0</v>
      </c>
      <c r="ACS43" s="75">
        <f>SUM(ME43*$ACS$28)</f>
        <v>0</v>
      </c>
      <c r="ACT43" s="75">
        <f>SUM(MF43*$ACT$28)</f>
        <v>0</v>
      </c>
      <c r="ACU43" s="75">
        <f>SUM(MG43*$ACU$28)</f>
        <v>0</v>
      </c>
      <c r="ACV43" s="75">
        <f>SUM(MH43*$ACV$28)</f>
        <v>0</v>
      </c>
      <c r="ACW43" s="75">
        <f>SUM(MI43*$ACW$28)</f>
        <v>0</v>
      </c>
      <c r="ACX43" s="75">
        <f>SUM(MJ43*$ACX$28)</f>
        <v>0</v>
      </c>
      <c r="ACY43" s="75">
        <f>SUM(MK43*$ACY$28)</f>
        <v>0</v>
      </c>
      <c r="ACZ43" s="75">
        <f>SUM(ML43*$ACZ$28)</f>
        <v>0</v>
      </c>
      <c r="ADA43" s="75">
        <f>SUM(MM43*$ADA$28)</f>
        <v>0</v>
      </c>
      <c r="ADB43" s="75">
        <f>SUM(MN43*$ADB$28)</f>
        <v>0</v>
      </c>
      <c r="ADC43" s="75">
        <f>SUM(MO43*$ADC$28)</f>
        <v>0</v>
      </c>
      <c r="ADD43" s="75">
        <f>SUM(MP43*$ADD$28)</f>
        <v>0</v>
      </c>
      <c r="ADE43" s="75">
        <f>SUM(MQ43*$ADE$28)</f>
        <v>0</v>
      </c>
      <c r="ADF43" s="75">
        <f>SUM(MR43*$ADF$28)</f>
        <v>0</v>
      </c>
      <c r="ADG43" s="75">
        <f>SUM(MS43*$ADG$28)</f>
        <v>0</v>
      </c>
      <c r="ADH43" s="75">
        <f>SUM(MT43*$ADH$28)</f>
        <v>0</v>
      </c>
      <c r="ADI43" s="75">
        <f>SUM(MU43*$ADI$28)</f>
        <v>0</v>
      </c>
      <c r="ADJ43" s="75">
        <f>SUM(MV43*$ADJ$28)</f>
        <v>0</v>
      </c>
      <c r="ADK43" s="75">
        <f>SUM(MW43*$ADK$28)</f>
        <v>0</v>
      </c>
      <c r="ADL43" s="75">
        <f>SUM(MX43*$ADL$28)</f>
        <v>0</v>
      </c>
      <c r="ADM43" s="75">
        <f>SUM(MY43*$ADM$28)</f>
        <v>0</v>
      </c>
      <c r="ADN43" s="75">
        <f>SUM(MZ43*$ADN$28)</f>
        <v>0</v>
      </c>
      <c r="ADO43" s="75">
        <f>SUM(NA43*$ADO$28)</f>
        <v>0</v>
      </c>
      <c r="ADP43" s="75">
        <f>SUM(NB43*$ADP$28)</f>
        <v>0</v>
      </c>
      <c r="ADQ43" s="75">
        <f>SUM(NC43*$ADQ$28)</f>
        <v>0</v>
      </c>
      <c r="ADR43" s="75">
        <f>SUM(ND43*$ADR$28)</f>
        <v>0</v>
      </c>
      <c r="ADS43" s="75">
        <f>SUM(NE43*$ADS$28)</f>
        <v>0</v>
      </c>
      <c r="ADT43" s="75">
        <f>SUM(NF43*$ADT$28)</f>
        <v>0</v>
      </c>
      <c r="ADU43" s="75">
        <f>SUM(NG43*$ADU$28)</f>
        <v>0</v>
      </c>
      <c r="ADV43" s="75">
        <f>SUM(NH43*$ADV$28)</f>
        <v>0</v>
      </c>
      <c r="ADW43" s="75">
        <f>SUM(NI43*$ADW$28)</f>
        <v>0</v>
      </c>
      <c r="ADX43" s="75">
        <f>SUM(NJ43*$ADX$28)</f>
        <v>0</v>
      </c>
      <c r="ADY43" s="75">
        <f>SUM(NK43*$ADY$28)</f>
        <v>0</v>
      </c>
      <c r="ADZ43" s="75">
        <f>SUM(NL43*$ADZ$28)</f>
        <v>0</v>
      </c>
      <c r="AEA43" s="75">
        <f>SUM(NM43*$AEA$28)</f>
        <v>0</v>
      </c>
      <c r="AEB43" s="75">
        <f>SUM(NN43*$AEB$28)</f>
        <v>0</v>
      </c>
      <c r="AEC43" s="75">
        <f>SUM(NO43*$AEC$28)</f>
        <v>0</v>
      </c>
      <c r="AED43" s="75">
        <f>SUM(NP43*$AED$28)</f>
        <v>0</v>
      </c>
      <c r="AEE43" s="75">
        <f>SUM(NQ43*$AEE$28)</f>
        <v>0</v>
      </c>
      <c r="AEF43" s="75">
        <f>SUM(NR43*$AEF$28)</f>
        <v>0</v>
      </c>
      <c r="AEG43" s="75">
        <f>SUM(NS43*$AEG$28)</f>
        <v>0</v>
      </c>
      <c r="AEH43" s="75">
        <f>SUM(NT43*$AEH$28)</f>
        <v>0</v>
      </c>
      <c r="AEI43" s="75">
        <f>SUM(NU43*$AEI$28)</f>
        <v>0</v>
      </c>
      <c r="AEJ43" s="75">
        <f>SUM(NV43*$AEJ$28)</f>
        <v>0</v>
      </c>
      <c r="AEK43" s="75">
        <f>SUM(NW43*$AEK$28)</f>
        <v>0</v>
      </c>
      <c r="AEL43" s="75">
        <f>SUM(NX43*$AEL$28)</f>
        <v>0</v>
      </c>
      <c r="AEM43" s="75">
        <f>SUM(NY43*$AEM$28)</f>
        <v>0</v>
      </c>
      <c r="AEN43" s="75">
        <f>SUM(NZ43*$AEN$28)</f>
        <v>0</v>
      </c>
      <c r="AEO43" s="75">
        <f>SUM(OA43*$AEO$28)</f>
        <v>0</v>
      </c>
      <c r="AEP43" s="75">
        <f>SUM(OB43*$AEP$28)</f>
        <v>0</v>
      </c>
      <c r="AEQ43" s="75">
        <f>SUM(OC43*$AEQ$28)</f>
        <v>0</v>
      </c>
      <c r="AER43" s="75">
        <f>SUM(OD43*$AER$28)</f>
        <v>0</v>
      </c>
      <c r="AES43" s="75">
        <f>SUM(OE43*$AES$28)</f>
        <v>0</v>
      </c>
      <c r="AET43" s="75">
        <f>SUM(OF43*$AET$28)</f>
        <v>0</v>
      </c>
      <c r="AEU43" s="75">
        <f>SUM(OG43*$AEU$28)</f>
        <v>0</v>
      </c>
      <c r="AEV43" s="75">
        <f>SUM(OH43*$AEV$28)</f>
        <v>0</v>
      </c>
      <c r="AEW43" s="75">
        <f>SUM(OI43*$AEW$28)</f>
        <v>0</v>
      </c>
      <c r="AEX43" s="75">
        <f>SUM(OJ43*$AEX$28)</f>
        <v>0</v>
      </c>
      <c r="AEY43" s="75">
        <f>SUM(OK43*$AEY$28)</f>
        <v>0</v>
      </c>
      <c r="AEZ43" s="75">
        <f>SUM(OL43*$AEZ$28)</f>
        <v>0</v>
      </c>
      <c r="AFA43" s="75">
        <f>SUM(OM43*$AFA$28)</f>
        <v>0</v>
      </c>
      <c r="AFB43" s="75">
        <f>SUM(ON43*$AFB$28)</f>
        <v>0</v>
      </c>
      <c r="AFC43" s="75">
        <f>SUM(OO43*$AFC$28)</f>
        <v>0</v>
      </c>
      <c r="AFD43" s="75">
        <f>SUM(OP43*$AFD$28)</f>
        <v>0</v>
      </c>
      <c r="AFE43" s="75">
        <f>SUM(OQ43*$AFE$28)</f>
        <v>0</v>
      </c>
      <c r="AFF43" s="75">
        <f>SUM(OR43*$AFF$28)</f>
        <v>0</v>
      </c>
      <c r="AFG43" s="75">
        <f>SUM(OS43*$AFG$28)</f>
        <v>0</v>
      </c>
      <c r="AFH43" s="75">
        <f>SUM(OT43*$AFH$28)</f>
        <v>0</v>
      </c>
      <c r="AFI43" s="75">
        <f>SUM(OU43*$AFI$28)</f>
        <v>0</v>
      </c>
      <c r="AFJ43" s="75">
        <f>SUM(OV43*$AFJ$28)</f>
        <v>0</v>
      </c>
      <c r="AFK43" s="75">
        <f>SUM(OW43*$AFK$28)</f>
        <v>0</v>
      </c>
      <c r="AFL43" s="75">
        <f>SUM(OX43*$AFL$28)</f>
        <v>0</v>
      </c>
      <c r="AFM43" s="75">
        <f>SUM(OY43*$AFM$28)</f>
        <v>0</v>
      </c>
      <c r="AFN43" s="75">
        <f>SUM(OZ43*$AFN$28)</f>
        <v>0</v>
      </c>
      <c r="AFO43" s="75">
        <f>SUM(PA43*$AFO$28)</f>
        <v>0</v>
      </c>
      <c r="AFP43" s="75">
        <f>SUM(PB43*$AFP$28)</f>
        <v>0</v>
      </c>
      <c r="AFQ43" s="75">
        <f>SUM(PC43*$AFQ$28)</f>
        <v>0</v>
      </c>
      <c r="AFR43" s="75">
        <f>SUM(PD43*$AFR$28)</f>
        <v>0</v>
      </c>
      <c r="AFS43" s="75">
        <f>SUM(PE43*$AFS$28)</f>
        <v>0</v>
      </c>
      <c r="AFT43" s="75">
        <f>SUM(PF43*$AFT$28)</f>
        <v>0</v>
      </c>
      <c r="AFU43" s="75">
        <f>SUM(PG43*$AFU$28)</f>
        <v>0</v>
      </c>
      <c r="AFV43" s="75">
        <f>SUM(PH43*$AFV$28)</f>
        <v>0</v>
      </c>
      <c r="AFW43" s="75">
        <f>SUM(PI43*$AFW$28)</f>
        <v>0</v>
      </c>
      <c r="AFX43" s="75">
        <f>SUM(PJ43*$AFX$28)</f>
        <v>0</v>
      </c>
      <c r="AFY43" s="75">
        <f>SUM(PK43*$AFY$28)</f>
        <v>0</v>
      </c>
      <c r="AFZ43" s="75">
        <f>SUM(PL43*$AFZ$28)</f>
        <v>0</v>
      </c>
      <c r="AGA43" s="75">
        <f>SUM(PM43*$AGA$28)</f>
        <v>0</v>
      </c>
      <c r="AGB43" s="75">
        <f>SUM(PN43*$AGB$28)</f>
        <v>0</v>
      </c>
      <c r="AGC43" s="75">
        <f>SUM(PO43*$AGC$28)</f>
        <v>0</v>
      </c>
      <c r="AGD43" s="75">
        <f>SUM(PP43*$AGD$28)</f>
        <v>0</v>
      </c>
      <c r="AGE43" s="75">
        <f>SUM(PQ43*$AGE$28)</f>
        <v>0</v>
      </c>
      <c r="AGF43" s="75">
        <f>SUM(PR43*$AGF$28)</f>
        <v>0</v>
      </c>
      <c r="AGG43" s="75">
        <f>SUM(PS43*$AGG$28)</f>
        <v>0</v>
      </c>
      <c r="AGH43" s="75">
        <f>SUM(PT43*$AGH$28)</f>
        <v>0</v>
      </c>
      <c r="AGI43" s="75">
        <f>SUM(PU43*$AGI$28)</f>
        <v>0</v>
      </c>
      <c r="AGJ43" s="75">
        <f>SUM(PV43*$AGJ$28)</f>
        <v>0</v>
      </c>
      <c r="AGK43" s="75">
        <f>SUM(PW43*$AGK$28)</f>
        <v>0</v>
      </c>
      <c r="AGL43" s="75">
        <f>SUM(PX43*$AGL$28)</f>
        <v>0</v>
      </c>
      <c r="AGM43" s="75">
        <f>SUM(PY43*$AGM$28)</f>
        <v>0</v>
      </c>
      <c r="AGN43" s="75">
        <f>SUM(PZ43*$AGN$28)</f>
        <v>0</v>
      </c>
      <c r="AGO43" s="75">
        <f>SUM(QA43*$AGO$28)</f>
        <v>0</v>
      </c>
      <c r="AGP43" s="75">
        <f>SUM(QB43*$AGP$28)</f>
        <v>0</v>
      </c>
      <c r="AGQ43" s="75">
        <f>SUM(QC43*$AGQ$28)</f>
        <v>0</v>
      </c>
      <c r="AGR43" s="75">
        <f>SUM(QD43*$AGR$28)</f>
        <v>0</v>
      </c>
      <c r="AGS43" s="75">
        <f>SUM(QE43*$AGS$28)</f>
        <v>0</v>
      </c>
      <c r="AGT43" s="75">
        <f>SUM(QF43*$AGT$28)</f>
        <v>0</v>
      </c>
      <c r="AGU43" s="75">
        <f>SUM(QG43*$AGU$28)</f>
        <v>0</v>
      </c>
      <c r="AGV43" s="75">
        <f>SUM(QH43*$AGV$28)</f>
        <v>0</v>
      </c>
      <c r="AGW43" s="75">
        <f>SUM(QI43*$AGW$28)</f>
        <v>0</v>
      </c>
      <c r="AGX43" s="75">
        <f>SUM(QJ43*$AGX$28)</f>
        <v>0</v>
      </c>
      <c r="AGY43" s="75">
        <f>SUM(QK43*$AGY$28)</f>
        <v>0</v>
      </c>
      <c r="AGZ43" s="75">
        <f>SUM(QL43*$AGZ$28)</f>
        <v>0</v>
      </c>
      <c r="AHA43" s="75">
        <f>SUM(QM43*$AHA$28)</f>
        <v>0</v>
      </c>
      <c r="AHB43" s="75">
        <f>SUM(QN43*$AHB$28)</f>
        <v>0</v>
      </c>
      <c r="AHC43" s="75">
        <f>SUM(QO43*$AHC$28)</f>
        <v>0</v>
      </c>
      <c r="AHD43" s="75">
        <f>SUM(QP43*$AHD$28)</f>
        <v>0</v>
      </c>
      <c r="AHE43" s="75">
        <f>SUM(QQ43*$AHE$28)</f>
        <v>0</v>
      </c>
      <c r="AHF43" s="75">
        <f>SUM(QR43*$AHF$28)</f>
        <v>0</v>
      </c>
      <c r="AHG43" s="75">
        <f>SUM(QS43*$AHG$28)</f>
        <v>0</v>
      </c>
      <c r="AHH43" s="75">
        <f>SUM(QT43*$AHH$28)</f>
        <v>0</v>
      </c>
      <c r="AHI43" s="75">
        <f>SUM(QU43*$AHI$28)</f>
        <v>0</v>
      </c>
      <c r="AHJ43" s="75">
        <f>SUM(QV43*$AHJ$28)</f>
        <v>0</v>
      </c>
      <c r="AHK43" s="75">
        <f>SUM(QW43*$AHK$28)</f>
        <v>0</v>
      </c>
      <c r="AHL43" s="75">
        <f>SUM(QX43*$AHL$28)</f>
        <v>0</v>
      </c>
      <c r="AHM43" s="75">
        <f>SUM(QY43*$AHM$28)</f>
        <v>0</v>
      </c>
      <c r="AHN43" s="75">
        <f>SUM(QZ43*$AHN$28)</f>
        <v>0</v>
      </c>
      <c r="AHO43" s="75">
        <f>SUM(RA43*$AHO$28)</f>
        <v>0</v>
      </c>
      <c r="AHP43" s="75">
        <f>SUM(RB43*$AHP$28)</f>
        <v>0</v>
      </c>
      <c r="AHQ43" s="75">
        <f>SUM(RC43*$AHQ$28)</f>
        <v>0</v>
      </c>
      <c r="AHT43" s="22">
        <f>SUM(AS43:KN43)</f>
        <v>0</v>
      </c>
      <c r="AHU43" s="22">
        <f>SUM(KO43:KV43)</f>
        <v>0</v>
      </c>
      <c r="AHV43" s="22">
        <f>SUM(KW43:MD43)</f>
        <v>46.120000000000005</v>
      </c>
      <c r="AHW43" s="22">
        <f>SUM(ME43:NL43)</f>
        <v>0</v>
      </c>
      <c r="AHX43" s="22">
        <f>SUM(NM43:NT43)</f>
        <v>0</v>
      </c>
      <c r="AHY43" s="22">
        <f>SUM(NU43:OJ43)</f>
        <v>0</v>
      </c>
      <c r="AHZ43" s="22">
        <f>SUM(OK43:RC43)</f>
        <v>0</v>
      </c>
      <c r="AIA43" s="22">
        <f>SUM(AHT43:AHZ43)</f>
        <v>46.120000000000005</v>
      </c>
      <c r="AIB43" s="77">
        <f>SUM(AHT43/AIA43)</f>
        <v>0</v>
      </c>
      <c r="AIC43" s="77">
        <f>SUM(AHU43/AIA43)</f>
        <v>0</v>
      </c>
      <c r="AID43" s="77">
        <f>SUM(AHV43/AIA43)</f>
        <v>1</v>
      </c>
      <c r="AIE43" s="77">
        <f>SUM(AHW43/AIA43)</f>
        <v>0</v>
      </c>
      <c r="AIF43" s="77">
        <f>SUM(AHX43/AIA43)</f>
        <v>0</v>
      </c>
      <c r="AIG43" s="77">
        <f>SUM(AHY43/AIA43)</f>
        <v>0</v>
      </c>
      <c r="AIH43" s="77">
        <f>SUM(AHZ43/AIA43)</f>
        <v>0</v>
      </c>
      <c r="AII43" s="22" t="s">
        <v>582</v>
      </c>
      <c r="AIK43" s="75">
        <f>SUM(RG43:AHQ43)</f>
        <v>118009.9</v>
      </c>
      <c r="AIL43" s="75">
        <f>AE43</f>
        <v>0</v>
      </c>
      <c r="AIM43" s="75">
        <f>SUM(AFZ43:AHD43)</f>
        <v>0</v>
      </c>
      <c r="AIN43" s="75">
        <f>SUM(AIK43-AIM43)</f>
        <v>118009.9</v>
      </c>
      <c r="AIO43" s="75">
        <f>SUM(AIL43+AIM43)</f>
        <v>0</v>
      </c>
      <c r="AIP43" s="23">
        <f>SUM(AIO43/AIN43)</f>
        <v>0</v>
      </c>
    </row>
    <row r="44" spans="5:926" ht="23.25" customHeight="1" x14ac:dyDescent="0.2">
      <c r="E44" s="72"/>
      <c r="J44" s="20">
        <v>2019</v>
      </c>
      <c r="K44" s="20">
        <v>1041</v>
      </c>
      <c r="L44" s="73">
        <v>43586</v>
      </c>
      <c r="M44" s="20">
        <v>1710400</v>
      </c>
      <c r="O44" s="21" t="s">
        <v>697</v>
      </c>
      <c r="P44" s="21" t="s">
        <v>769</v>
      </c>
      <c r="Q44" s="68" t="s">
        <v>770</v>
      </c>
      <c r="R44" s="22">
        <v>28</v>
      </c>
      <c r="S44" s="22">
        <v>4</v>
      </c>
      <c r="T44" s="22">
        <v>10</v>
      </c>
      <c r="U44" s="68" t="s">
        <v>698</v>
      </c>
      <c r="V44" s="22" t="s">
        <v>737</v>
      </c>
      <c r="X44" s="22">
        <v>83.13</v>
      </c>
      <c r="Y44" s="74">
        <f>SUM(AK44/X44)</f>
        <v>2646.4573559485143</v>
      </c>
      <c r="Z44" s="75">
        <v>195485</v>
      </c>
      <c r="AA44" s="75">
        <v>0</v>
      </c>
      <c r="AB44" s="75">
        <v>0</v>
      </c>
      <c r="AC44" s="75">
        <f>SUM(Z44:AB44)</f>
        <v>195485</v>
      </c>
      <c r="AD44" s="75">
        <v>195485</v>
      </c>
      <c r="AE44" s="75">
        <v>0</v>
      </c>
      <c r="AF44" s="75">
        <v>0</v>
      </c>
      <c r="AG44" s="75">
        <f>SUM(AD44:AF44)</f>
        <v>195485</v>
      </c>
      <c r="AH44" s="74">
        <v>220000</v>
      </c>
      <c r="AI44" s="74">
        <v>0</v>
      </c>
      <c r="AJ44" s="74">
        <v>0</v>
      </c>
      <c r="AK44" s="76">
        <f>SUM(AH44-(AI44+AJ44))</f>
        <v>220000</v>
      </c>
      <c r="AL44" s="23">
        <f>SUM(AD44/AK44)</f>
        <v>0.88856818181818187</v>
      </c>
      <c r="AM44" s="77">
        <f>ABS(AL44-$A$7)</f>
        <v>0.15940701067051632</v>
      </c>
      <c r="AN44" s="77">
        <f>ABS(AL44-$A$9)</f>
        <v>0.15180011246771696</v>
      </c>
      <c r="AO44" s="77">
        <f>SUMSQ(AN44)</f>
        <v>2.3043274145211519E-2</v>
      </c>
      <c r="AP44" s="75">
        <f>AK44^2</f>
        <v>48400000000</v>
      </c>
      <c r="AQ44" s="74">
        <f>AG44^2</f>
        <v>38214385225</v>
      </c>
      <c r="AR44" s="75">
        <f>AG44*AK44</f>
        <v>43006700000</v>
      </c>
      <c r="KW44" s="22">
        <v>24.15</v>
      </c>
      <c r="KX44" s="22">
        <v>45.97</v>
      </c>
      <c r="KY44" s="22">
        <v>3.84</v>
      </c>
      <c r="KZ44" s="22">
        <v>2.71</v>
      </c>
      <c r="LD44" s="22">
        <v>4.5</v>
      </c>
      <c r="RB44" s="22">
        <v>1.96</v>
      </c>
      <c r="RE44" s="22">
        <f>SUM(AS44:PG44)</f>
        <v>81.17</v>
      </c>
      <c r="RF44" s="22">
        <f>SUM(AS44:RC44)</f>
        <v>83.13</v>
      </c>
      <c r="RG44" s="75">
        <f>SUM(AS44*$RG$28)</f>
        <v>0</v>
      </c>
      <c r="RH44" s="75">
        <f>SUM(AT44*$RH$28)</f>
        <v>0</v>
      </c>
      <c r="RI44" s="75">
        <f>SUM(AU44*$RI$28)</f>
        <v>0</v>
      </c>
      <c r="RJ44" s="75">
        <f>SUM(AV44*$RJ$28)</f>
        <v>0</v>
      </c>
      <c r="RK44" s="75">
        <f>SUM(AW44*$RK$28)</f>
        <v>0</v>
      </c>
      <c r="RL44" s="75">
        <f>SUM(AX44*$RL$28)</f>
        <v>0</v>
      </c>
      <c r="RM44" s="75">
        <f>SUM(AY44*$RM$28)</f>
        <v>0</v>
      </c>
      <c r="RN44" s="75">
        <f>SUM(AZ44*$RN$28)</f>
        <v>0</v>
      </c>
      <c r="RO44" s="75">
        <f>SUM(BA44*$RO$28)</f>
        <v>0</v>
      </c>
      <c r="RP44" s="75">
        <f>SUM(BB44*$RP$28)</f>
        <v>0</v>
      </c>
      <c r="RQ44" s="75">
        <f>SUM(BC44*$RQ$28)</f>
        <v>0</v>
      </c>
      <c r="RR44" s="75">
        <f>SUM(BD44*$RR$28)</f>
        <v>0</v>
      </c>
      <c r="RS44" s="75">
        <f>SUM(BE44*$RS$28)</f>
        <v>0</v>
      </c>
      <c r="RT44" s="75">
        <f>SUM(BF44*$RT$28)</f>
        <v>0</v>
      </c>
      <c r="RU44" s="75">
        <f>SUM(BG44*$RU$28)</f>
        <v>0</v>
      </c>
      <c r="RV44" s="75">
        <f>SUM(BH44*$RV$28)</f>
        <v>0</v>
      </c>
      <c r="RW44" s="75">
        <f>SUM(BI44*$RW$28)</f>
        <v>0</v>
      </c>
      <c r="RX44" s="75">
        <f>SUM(BJ44*$RX$28)</f>
        <v>0</v>
      </c>
      <c r="RY44" s="75">
        <f>SUM(BK44*$RY$28)</f>
        <v>0</v>
      </c>
      <c r="RZ44" s="75">
        <f>SUM(BL44*$RZ$28)</f>
        <v>0</v>
      </c>
      <c r="SA44" s="75">
        <f>SUM(BM44*$SA$28)</f>
        <v>0</v>
      </c>
      <c r="SB44" s="75">
        <f>SUM(BN44*$SB$28)</f>
        <v>0</v>
      </c>
      <c r="SC44" s="75">
        <f>SUM(BO44*$SC$28)</f>
        <v>0</v>
      </c>
      <c r="SD44" s="75">
        <f>SUM(BP44*$SD$28)</f>
        <v>0</v>
      </c>
      <c r="SE44" s="75">
        <f>SUM(BQ44*$SE$28)</f>
        <v>0</v>
      </c>
      <c r="SF44" s="75">
        <f>SUM(BR44*$SF$28)</f>
        <v>0</v>
      </c>
      <c r="SG44" s="75">
        <f>SUM(BS44*$SG$28)</f>
        <v>0</v>
      </c>
      <c r="SH44" s="75">
        <f>SUM(BT44*$SH$28)</f>
        <v>0</v>
      </c>
      <c r="SI44" s="75">
        <f>SUM(BU44*$SI$28)</f>
        <v>0</v>
      </c>
      <c r="SJ44" s="75">
        <f>SUM(BV44*$SJ$28)</f>
        <v>0</v>
      </c>
      <c r="SK44" s="75">
        <f>SUM(BW44*$SK$28)</f>
        <v>0</v>
      </c>
      <c r="SL44" s="75">
        <f>SUM(BX44*$SL$28)</f>
        <v>0</v>
      </c>
      <c r="SM44" s="75">
        <f>SUM(BY44*$SM$28)</f>
        <v>0</v>
      </c>
      <c r="SN44" s="75">
        <f>SUM(BZ44*$SN$28)</f>
        <v>0</v>
      </c>
      <c r="SO44" s="75">
        <f>SUM(CA44*$SO$28)</f>
        <v>0</v>
      </c>
      <c r="SP44" s="75">
        <f>SUM(CB44*$SP$28)</f>
        <v>0</v>
      </c>
      <c r="SQ44" s="75">
        <f>SUM(CC44*$SQ$28)</f>
        <v>0</v>
      </c>
      <c r="SR44" s="75">
        <f>SUM(CD44*$SR$28)</f>
        <v>0</v>
      </c>
      <c r="SS44" s="75">
        <f>SUM(CE44*$SS$28)</f>
        <v>0</v>
      </c>
      <c r="ST44" s="75">
        <f>SUM(CF44*$ST$28)</f>
        <v>0</v>
      </c>
      <c r="SU44" s="75">
        <f>SUM(CG44*$SU$28)</f>
        <v>0</v>
      </c>
      <c r="SV44" s="75">
        <f>SUM(CH44*$SV$28)</f>
        <v>0</v>
      </c>
      <c r="SW44" s="75">
        <f>SUM(CI44*$SW$28)</f>
        <v>0</v>
      </c>
      <c r="SX44" s="75">
        <f>SUM(CJ44*$SX$28)</f>
        <v>0</v>
      </c>
      <c r="SY44" s="75">
        <f>SUM(CK44*$SY$28)</f>
        <v>0</v>
      </c>
      <c r="SZ44" s="75">
        <f>SUM(CL44*$SZ$28)</f>
        <v>0</v>
      </c>
      <c r="TA44" s="75">
        <f>SUM(CM44*$TA$28)</f>
        <v>0</v>
      </c>
      <c r="TB44" s="75">
        <f>SUM(CN44*$TB$28)</f>
        <v>0</v>
      </c>
      <c r="TC44" s="75">
        <f>SUM(CO44*$TC$28)</f>
        <v>0</v>
      </c>
      <c r="TD44" s="75">
        <f>SUM(CP44*$TD$28)</f>
        <v>0</v>
      </c>
      <c r="TE44" s="75">
        <f>SUM(CQ44*$TE$28)</f>
        <v>0</v>
      </c>
      <c r="TF44" s="75">
        <f>SUM(CR44*$TF$28)</f>
        <v>0</v>
      </c>
      <c r="TG44" s="75">
        <f>SUM(CS44*$TG$28)</f>
        <v>0</v>
      </c>
      <c r="TH44" s="75">
        <f>SUM(CT44*$TH$28)</f>
        <v>0</v>
      </c>
      <c r="TI44" s="75">
        <f>SUM(CU44*$TI$28)</f>
        <v>0</v>
      </c>
      <c r="TJ44" s="75">
        <f>SUM(CV44*$TJ$28)</f>
        <v>0</v>
      </c>
      <c r="TK44" s="75">
        <f>SUM(CW44*$TK$28)</f>
        <v>0</v>
      </c>
      <c r="TL44" s="75">
        <f>SUM(CX44*$TL$28)</f>
        <v>0</v>
      </c>
      <c r="TM44" s="75">
        <f>SUM(CY44*$TM$28)</f>
        <v>0</v>
      </c>
      <c r="TN44" s="75">
        <f>SUM(CZ44*$TN$28)</f>
        <v>0</v>
      </c>
      <c r="TO44" s="75">
        <f>SUM(DA44*$TO$28)</f>
        <v>0</v>
      </c>
      <c r="TP44" s="75">
        <f>SUM(DB44*$TP$28)</f>
        <v>0</v>
      </c>
      <c r="TQ44" s="75">
        <f>SUM(DC44*$TQ$28)</f>
        <v>0</v>
      </c>
      <c r="TR44" s="75">
        <f>SUM(DD44*$TR$28)</f>
        <v>0</v>
      </c>
      <c r="TS44" s="75">
        <f>SUM(DE44*$TS$28)</f>
        <v>0</v>
      </c>
      <c r="TT44" s="75">
        <f>SUM(DF44*$TT$28)</f>
        <v>0</v>
      </c>
      <c r="TU44" s="75">
        <f>SUM(DG44*$TU$28)</f>
        <v>0</v>
      </c>
      <c r="TV44" s="75">
        <f>SUM(DH44*$TV$28)</f>
        <v>0</v>
      </c>
      <c r="TW44" s="75">
        <f>SUM(DI44*$TW$28)</f>
        <v>0</v>
      </c>
      <c r="TX44" s="75">
        <f>SUM(DJ44*$TX$28)</f>
        <v>0</v>
      </c>
      <c r="TY44" s="75">
        <f>SUM(DK44*$TY$28)</f>
        <v>0</v>
      </c>
      <c r="TZ44" s="75">
        <f>SUM(DL44*$TZ$28)</f>
        <v>0</v>
      </c>
      <c r="UA44" s="75">
        <f>SUM(DM44*$UA$28)</f>
        <v>0</v>
      </c>
      <c r="UB44" s="75">
        <f>SUM(DN44*$UB$28)</f>
        <v>0</v>
      </c>
      <c r="UC44" s="75">
        <f>SUM(DO44*$UC$28)</f>
        <v>0</v>
      </c>
      <c r="UD44" s="75">
        <f>SUM(DP44*$UD$28)</f>
        <v>0</v>
      </c>
      <c r="UE44" s="75">
        <f>SUM(DQ44*$UE$28)</f>
        <v>0</v>
      </c>
      <c r="UF44" s="75">
        <f>SUM(DR44*$UF$28)</f>
        <v>0</v>
      </c>
      <c r="UG44" s="75">
        <f>SUM(DS44*$UG$28)</f>
        <v>0</v>
      </c>
      <c r="UH44" s="75">
        <f>SUM(DT44*$UH$28)</f>
        <v>0</v>
      </c>
      <c r="UI44" s="75">
        <f>SUM(DU44*$UI$28)</f>
        <v>0</v>
      </c>
      <c r="UJ44" s="75">
        <f>SUM(DV44*$UJ$28)</f>
        <v>0</v>
      </c>
      <c r="UK44" s="75">
        <f>SUM(DW44*$UK$28)</f>
        <v>0</v>
      </c>
      <c r="UL44" s="75">
        <f>SUM(DX44*$UL$28)</f>
        <v>0</v>
      </c>
      <c r="UM44" s="75">
        <f>SUM(DY44*$UM$28)</f>
        <v>0</v>
      </c>
      <c r="UN44" s="75">
        <f>SUM(DZ44*$UN$28)</f>
        <v>0</v>
      </c>
      <c r="UO44" s="75">
        <f>SUM(EA44*$UO$28)</f>
        <v>0</v>
      </c>
      <c r="UP44" s="75">
        <f>SUM(EB44*$UP$28)</f>
        <v>0</v>
      </c>
      <c r="UQ44" s="75">
        <f>SUM(EC44*$UQ$28)</f>
        <v>0</v>
      </c>
      <c r="UR44" s="75">
        <f>SUM(ED44*$UR$28)</f>
        <v>0</v>
      </c>
      <c r="US44" s="75">
        <f>SUM(EE44*$US$28)</f>
        <v>0</v>
      </c>
      <c r="UT44" s="75">
        <f>SUM(EF44*$UT$28)</f>
        <v>0</v>
      </c>
      <c r="UU44" s="75">
        <f>SUM(EG44*$UU$28)</f>
        <v>0</v>
      </c>
      <c r="UV44" s="75">
        <f>SUM(EH44*$UV$28)</f>
        <v>0</v>
      </c>
      <c r="UW44" s="75">
        <f>SUM(EI44*$UW$28)</f>
        <v>0</v>
      </c>
      <c r="UX44" s="75">
        <f>SUM(EJ44*$UX$28)</f>
        <v>0</v>
      </c>
      <c r="UY44" s="75">
        <f>SUM(EK44*$UY$28)</f>
        <v>0</v>
      </c>
      <c r="UZ44" s="75">
        <f>SUM(EL44*$UZ$28)</f>
        <v>0</v>
      </c>
      <c r="VA44" s="75">
        <f>SUM(EM44*$VA$28)</f>
        <v>0</v>
      </c>
      <c r="VB44" s="75">
        <f>SUM(EN44*$VB$28)</f>
        <v>0</v>
      </c>
      <c r="VC44" s="75">
        <f>SUM(EO44*$VC$28)</f>
        <v>0</v>
      </c>
      <c r="VD44" s="75">
        <f>SUM(EP44*$VD$28)</f>
        <v>0</v>
      </c>
      <c r="VE44" s="75">
        <f>SUM(EQ44*$VE$28)</f>
        <v>0</v>
      </c>
      <c r="VF44" s="75">
        <f>SUM(ER44*$VF$28)</f>
        <v>0</v>
      </c>
      <c r="VG44" s="75">
        <f>SUM(ES44*$VG$28)</f>
        <v>0</v>
      </c>
      <c r="VH44" s="75">
        <f>SUM(ET44*$VH$28)</f>
        <v>0</v>
      </c>
      <c r="VI44" s="75">
        <f>SUM(EU44*$VI$28)</f>
        <v>0</v>
      </c>
      <c r="VJ44" s="75">
        <f>SUM(EV44*$VJ$28)</f>
        <v>0</v>
      </c>
      <c r="VK44" s="75">
        <f>SUM(EW44*$VK$28)</f>
        <v>0</v>
      </c>
      <c r="VL44" s="75">
        <f>SUM(EX44*$VL$28)</f>
        <v>0</v>
      </c>
      <c r="VM44" s="75">
        <f>SUM(EY44*$VM$28)</f>
        <v>0</v>
      </c>
      <c r="VN44" s="75">
        <f>SUM(EZ44*$VND$28)</f>
        <v>0</v>
      </c>
      <c r="VO44" s="75">
        <f>SUM(FA44*$VO$28)</f>
        <v>0</v>
      </c>
      <c r="VP44" s="75">
        <f>SUM(FB44*$VP$28)</f>
        <v>0</v>
      </c>
      <c r="VQ44" s="75">
        <f>SUM(FC44*$VQ$28)</f>
        <v>0</v>
      </c>
      <c r="VR44" s="75">
        <f>SUM(FD44*$VR$28)</f>
        <v>0</v>
      </c>
      <c r="VS44" s="75">
        <f>SUM(FE44*$VS$28)</f>
        <v>0</v>
      </c>
      <c r="VT44" s="75">
        <f>SUM(FF44*$VT$28)</f>
        <v>0</v>
      </c>
      <c r="VU44" s="75">
        <f>SUM(FG44*$VU$28)</f>
        <v>0</v>
      </c>
      <c r="VV44" s="75">
        <f>SUM(FH44*$VV$28)</f>
        <v>0</v>
      </c>
      <c r="VW44" s="75">
        <f>SUM(FI44*$VW$28)</f>
        <v>0</v>
      </c>
      <c r="VX44" s="75">
        <f>SUM(FJ44*$VX$28)</f>
        <v>0</v>
      </c>
      <c r="VY44" s="75">
        <f>SUM(FK44*$VY$28)</f>
        <v>0</v>
      </c>
      <c r="VZ44" s="75">
        <f>SUM(FL44*$VZ$28)</f>
        <v>0</v>
      </c>
      <c r="WA44" s="75">
        <f>SUM(FM44*$WA$28)</f>
        <v>0</v>
      </c>
      <c r="WB44" s="75">
        <f>SUM(FN44*$WB$28)</f>
        <v>0</v>
      </c>
      <c r="WC44" s="75">
        <f>SUM(FO44*$WC$28)</f>
        <v>0</v>
      </c>
      <c r="WD44" s="75">
        <f>SUM(FP44*$WD$28)</f>
        <v>0</v>
      </c>
      <c r="WE44" s="75">
        <f>SUM(FQ44*$WE$28)</f>
        <v>0</v>
      </c>
      <c r="WF44" s="75">
        <f>SUM(FR44*$WF$28)</f>
        <v>0</v>
      </c>
      <c r="WG44" s="75">
        <f>SUM(FS44*$WG$28)</f>
        <v>0</v>
      </c>
      <c r="WH44" s="75">
        <f>SUM(FT44*$WH$28)</f>
        <v>0</v>
      </c>
      <c r="WI44" s="75">
        <f>SUM(FU44*$WI$28)</f>
        <v>0</v>
      </c>
      <c r="WJ44" s="75">
        <f>SUM(FV44*$WJ$28)</f>
        <v>0</v>
      </c>
      <c r="WK44" s="75">
        <f>SUM(FW44*$WK$28)</f>
        <v>0</v>
      </c>
      <c r="WL44" s="75">
        <f>SUM(FX44*$WL$28)</f>
        <v>0</v>
      </c>
      <c r="WM44" s="75">
        <f>SUM(FY44*$WM$28)</f>
        <v>0</v>
      </c>
      <c r="WN44" s="75">
        <f>SUM(FZ44*$WN$28)</f>
        <v>0</v>
      </c>
      <c r="WO44" s="75">
        <f>SUM(GA44*$WO$28)</f>
        <v>0</v>
      </c>
      <c r="WP44" s="75">
        <f>SUM(GB44*$WP$28)</f>
        <v>0</v>
      </c>
      <c r="WQ44" s="75">
        <f>SUM(GC44*$WQ$28)</f>
        <v>0</v>
      </c>
      <c r="WR44" s="75">
        <f>SUM(GD44*$WR$28)</f>
        <v>0</v>
      </c>
      <c r="WS44" s="75">
        <f>SUM(GE44*$WS$28)</f>
        <v>0</v>
      </c>
      <c r="WT44" s="75">
        <f>SUM(GF44*$WT$28)</f>
        <v>0</v>
      </c>
      <c r="WU44" s="75">
        <f>SUM(GG44*$WU$28)</f>
        <v>0</v>
      </c>
      <c r="WV44" s="75">
        <f>SUM(GH44*$WV$28)</f>
        <v>0</v>
      </c>
      <c r="WW44" s="75">
        <f>SUM(GI44*$WW$28)</f>
        <v>0</v>
      </c>
      <c r="WX44" s="75">
        <f>SUM(GJ44*$WX$28)</f>
        <v>0</v>
      </c>
      <c r="WY44" s="75">
        <f>SUM(GK44*$WY$28)</f>
        <v>0</v>
      </c>
      <c r="WZ44" s="75">
        <f>SUM(GL44*$WZ$28)</f>
        <v>0</v>
      </c>
      <c r="XA44" s="75">
        <f>SUM(GM44*$XA$28)</f>
        <v>0</v>
      </c>
      <c r="XB44" s="75">
        <f>SUM(GN44*$XB$28)</f>
        <v>0</v>
      </c>
      <c r="XC44" s="75">
        <f>SUM(GO44*$XC$28)</f>
        <v>0</v>
      </c>
      <c r="XD44" s="75">
        <f>SUM(GP44*$XD$28)</f>
        <v>0</v>
      </c>
      <c r="XE44" s="75">
        <f>SUM(GQ44*$XE$28)</f>
        <v>0</v>
      </c>
      <c r="XF44" s="75">
        <f>SUM(GR44*$XF$28)</f>
        <v>0</v>
      </c>
      <c r="XG44" s="75">
        <f>SUM(GS44*$XG$28)</f>
        <v>0</v>
      </c>
      <c r="XH44" s="75">
        <f>SUM(GT44*$XH$28)</f>
        <v>0</v>
      </c>
      <c r="XI44" s="75">
        <f>SUM(GU44*$XI$28)</f>
        <v>0</v>
      </c>
      <c r="XJ44" s="75">
        <f>SUM(GV44*$XJ$28)</f>
        <v>0</v>
      </c>
      <c r="XK44" s="75">
        <f>SUM(GW44*$XK$28)</f>
        <v>0</v>
      </c>
      <c r="XL44" s="75">
        <f>SUM(GX44*$XL$28)</f>
        <v>0</v>
      </c>
      <c r="XM44" s="75">
        <f>SUM(GY44*$XM$28)</f>
        <v>0</v>
      </c>
      <c r="XN44" s="75">
        <f>SUM(GZ44*$XN$28)</f>
        <v>0</v>
      </c>
      <c r="XO44" s="75">
        <f>SUM(HA44*$XO$28)</f>
        <v>0</v>
      </c>
      <c r="XP44" s="75">
        <f>SUM(HB44*$XP$28)</f>
        <v>0</v>
      </c>
      <c r="XQ44" s="75">
        <f>SUM(HC44*$XQ$28)</f>
        <v>0</v>
      </c>
      <c r="XR44" s="75">
        <f>SUM(HD44*$XR$28)</f>
        <v>0</v>
      </c>
      <c r="XS44" s="75">
        <f>SUM(HE44*$XS$28)</f>
        <v>0</v>
      </c>
      <c r="XT44" s="75">
        <f>SUM(HF44*$XT$28)</f>
        <v>0</v>
      </c>
      <c r="XU44" s="75">
        <f>SUM(HG44*$XU$28)</f>
        <v>0</v>
      </c>
      <c r="XV44" s="75">
        <f>SUM(HH44*$XV$28)</f>
        <v>0</v>
      </c>
      <c r="XW44" s="75">
        <f>SUM(HI44*$XW$28)</f>
        <v>0</v>
      </c>
      <c r="XX44" s="75">
        <f>SUM(HJ44*$XX$28)</f>
        <v>0</v>
      </c>
      <c r="XY44" s="75">
        <f>SUM(HK44*$XY$28)</f>
        <v>0</v>
      </c>
      <c r="XZ44" s="75">
        <f>SUM(HL44*$XZ$28)</f>
        <v>0</v>
      </c>
      <c r="YA44" s="75">
        <f>SUM(HM44*$YA$28)</f>
        <v>0</v>
      </c>
      <c r="YB44" s="75">
        <f>SUM(HN44*$YB$28)</f>
        <v>0</v>
      </c>
      <c r="YC44" s="75">
        <f>SUM(HO44*$YC$28)</f>
        <v>0</v>
      </c>
      <c r="YD44" s="75">
        <f>SUM(HP44*$YD$28)</f>
        <v>0</v>
      </c>
      <c r="YE44" s="75">
        <f>SUM(HQ44*$YE$28)</f>
        <v>0</v>
      </c>
      <c r="YF44" s="75">
        <f>SUM(HR44*$YF$28)</f>
        <v>0</v>
      </c>
      <c r="YG44" s="75">
        <f>SUM(HS44*$YG$28)</f>
        <v>0</v>
      </c>
      <c r="YH44" s="75">
        <f>SUM(HT44*$YH$28)</f>
        <v>0</v>
      </c>
      <c r="YI44" s="75">
        <f>SUM(HU44*$YI$28)</f>
        <v>0</v>
      </c>
      <c r="YJ44" s="75">
        <f>SUM(HV44*$YJ$28)</f>
        <v>0</v>
      </c>
      <c r="YK44" s="75">
        <f>SUM(HW44*$YK$28)</f>
        <v>0</v>
      </c>
      <c r="YL44" s="75">
        <f>SUM(HX44*$YL$28)</f>
        <v>0</v>
      </c>
      <c r="YM44" s="75">
        <f>SUM(HY44*$YM$28)</f>
        <v>0</v>
      </c>
      <c r="YN44" s="75">
        <f>SUM(HZ44*$YN$28)</f>
        <v>0</v>
      </c>
      <c r="YO44" s="75">
        <f>SUM(IA44*$YO$28)</f>
        <v>0</v>
      </c>
      <c r="YP44" s="75">
        <f>SUM(IB44*$YP$28)</f>
        <v>0</v>
      </c>
      <c r="YQ44" s="75">
        <f>SUM(IC44*$YQ$28)</f>
        <v>0</v>
      </c>
      <c r="YR44" s="75">
        <f>SUM(ID44*$YR$28)</f>
        <v>0</v>
      </c>
      <c r="YS44" s="75">
        <f>SUM(IE44*$YS$28)</f>
        <v>0</v>
      </c>
      <c r="YT44" s="75">
        <f>SUM(IF44*$YT$28)</f>
        <v>0</v>
      </c>
      <c r="YU44" s="75">
        <f>SUM(IG44*$YU$28)</f>
        <v>0</v>
      </c>
      <c r="YV44" s="75">
        <f>SUM(IH44*$YV$28)</f>
        <v>0</v>
      </c>
      <c r="YW44" s="75">
        <f>SUM(II44*$YW$28)</f>
        <v>0</v>
      </c>
      <c r="YX44" s="75">
        <f>SUM(IJ44*$YX$28)</f>
        <v>0</v>
      </c>
      <c r="YY44" s="75">
        <f>SUM(IK44*$YY$28)</f>
        <v>0</v>
      </c>
      <c r="YZ44" s="75">
        <f>SUM(IL44*$YZ$28)</f>
        <v>0</v>
      </c>
      <c r="ZA44" s="75">
        <f>SUM(IM44*$ZA$28)</f>
        <v>0</v>
      </c>
      <c r="ZB44" s="75">
        <f>SUM(IN44*$ZB$28)</f>
        <v>0</v>
      </c>
      <c r="ZC44" s="75">
        <f>SUM(IO44*$ZC$28)</f>
        <v>0</v>
      </c>
      <c r="ZD44" s="75">
        <f>SUM(IP44*$ZD$28)</f>
        <v>0</v>
      </c>
      <c r="ZE44" s="75">
        <f>SUM(IQ44*$ZE$28)</f>
        <v>0</v>
      </c>
      <c r="ZF44" s="75">
        <f>SUM(IR44*$ZF$28)</f>
        <v>0</v>
      </c>
      <c r="ZG44" s="75">
        <f>SUM(IS44*$ZG$28)</f>
        <v>0</v>
      </c>
      <c r="ZH44" s="75">
        <f>SUM(IT44*$ZH$28)</f>
        <v>0</v>
      </c>
      <c r="ZI44" s="75">
        <f>SUM(IU44*$ZI$28)</f>
        <v>0</v>
      </c>
      <c r="ZJ44" s="75">
        <f>SUM(IV44*$ZJ$28)</f>
        <v>0</v>
      </c>
      <c r="ZK44" s="75">
        <f>SUM(IW44*$ZK$28)</f>
        <v>0</v>
      </c>
      <c r="ZL44" s="75">
        <f>SUM(IX44*$ZL$28)</f>
        <v>0</v>
      </c>
      <c r="ZM44" s="75">
        <f>SUM(IY44*$ZM$28)</f>
        <v>0</v>
      </c>
      <c r="ZN44" s="75">
        <f>SUM(IZ44*$ZN$28)</f>
        <v>0</v>
      </c>
      <c r="ZO44" s="75">
        <f>SUM(JA44*$ZO$28)</f>
        <v>0</v>
      </c>
      <c r="ZP44" s="75">
        <f>SUM(JB44*$ZP$28)</f>
        <v>0</v>
      </c>
      <c r="ZQ44" s="75">
        <f>SUM(JC44*$ZQ$28)</f>
        <v>0</v>
      </c>
      <c r="ZR44" s="75">
        <f>SUM(JD44*$ZR$28)</f>
        <v>0</v>
      </c>
      <c r="ZS44" s="75">
        <f>SUM(JE44*$ZS$28)</f>
        <v>0</v>
      </c>
      <c r="ZT44" s="75">
        <f>SUM(JF44*$ZT$28)</f>
        <v>0</v>
      </c>
      <c r="ZU44" s="75">
        <f>SUM(JG44*$ZU$28)</f>
        <v>0</v>
      </c>
      <c r="ZV44" s="75">
        <f>SUM(JH44*$ZV$28)</f>
        <v>0</v>
      </c>
      <c r="ZW44" s="75">
        <f>SUM(JI44*$ZW$28)</f>
        <v>0</v>
      </c>
      <c r="ZX44" s="75">
        <f>SUM(JJ44*$ZX$28)</f>
        <v>0</v>
      </c>
      <c r="ZY44" s="75">
        <f>SUM(JK44*$ZY$28)</f>
        <v>0</v>
      </c>
      <c r="ZZ44" s="75">
        <f>SUM(JL44*$ZZ$28)</f>
        <v>0</v>
      </c>
      <c r="AAA44" s="75">
        <f>SUM(JM44*$AAA$28)</f>
        <v>0</v>
      </c>
      <c r="AAB44" s="75">
        <f>SUM(JN44*$AAB$28)</f>
        <v>0</v>
      </c>
      <c r="AAC44" s="75">
        <f>SUM(JO44*$AAC$28)</f>
        <v>0</v>
      </c>
      <c r="AAD44" s="75">
        <f>SUM(JP44*$AAD$28)</f>
        <v>0</v>
      </c>
      <c r="AAE44" s="75">
        <f>SUM(JQ44*$AAE$28)</f>
        <v>0</v>
      </c>
      <c r="AAF44" s="75">
        <f>SUM(JR44*$AAF$28)</f>
        <v>0</v>
      </c>
      <c r="AAG44" s="75">
        <f>SUM(JS44*$AAG$28)</f>
        <v>0</v>
      </c>
      <c r="AAH44" s="75">
        <f>SUM(JT44*$AAH$28)</f>
        <v>0</v>
      </c>
      <c r="AAI44" s="75">
        <f>SUM(JU44*$AAI$28)</f>
        <v>0</v>
      </c>
      <c r="AAJ44" s="75">
        <f>SUM(JV44*$AAJ$28)</f>
        <v>0</v>
      </c>
      <c r="AAK44" s="75">
        <f>SUM(JW44*$AAK$28)</f>
        <v>0</v>
      </c>
      <c r="AAL44" s="75">
        <f>SUM(JX44*$AAL$28)</f>
        <v>0</v>
      </c>
      <c r="AAM44" s="75">
        <f>SUM(JY44*$AAM$28)</f>
        <v>0</v>
      </c>
      <c r="AAN44" s="75">
        <f>SUM(JZ44*$AAN$28)</f>
        <v>0</v>
      </c>
      <c r="AAO44" s="75">
        <f>SUM(KA44*$AAO$28)</f>
        <v>0</v>
      </c>
      <c r="AAP44" s="75">
        <f>SUM(KB44*$AAP$28)</f>
        <v>0</v>
      </c>
      <c r="AAQ44" s="75">
        <f>SUM(KC44*$AAQ$28)</f>
        <v>0</v>
      </c>
      <c r="AAR44" s="75">
        <f>SUM(KD44*$AAR$28)</f>
        <v>0</v>
      </c>
      <c r="AAS44" s="75">
        <f>SUM(KE44*$AAS$28)</f>
        <v>0</v>
      </c>
      <c r="AAT44" s="75">
        <f>SUM(KF44*$AAT$28)</f>
        <v>0</v>
      </c>
      <c r="AAU44" s="75">
        <f>SUM(KG44*$AAU$28)</f>
        <v>0</v>
      </c>
      <c r="AAV44" s="75">
        <f>SUM(KH44*$AAV$28)</f>
        <v>0</v>
      </c>
      <c r="AAW44" s="75">
        <f>SUM(KI44*$AAW$28)</f>
        <v>0</v>
      </c>
      <c r="AAX44" s="75">
        <f>SUM(KJ44*$AAX$28)</f>
        <v>0</v>
      </c>
      <c r="AAY44" s="75">
        <f>SUM(KK44*$AAY$28)</f>
        <v>0</v>
      </c>
      <c r="AAZ44" s="75">
        <f>SUM(KL44*$AAZ$28)</f>
        <v>0</v>
      </c>
      <c r="ABA44" s="75">
        <f>SUM(KM44*$ABA$28)</f>
        <v>0</v>
      </c>
      <c r="ABB44" s="75">
        <f>SUM(KN44*$ABB$28)</f>
        <v>0</v>
      </c>
      <c r="ABC44" s="75">
        <f>SUM(KO44*$ABC$28)</f>
        <v>0</v>
      </c>
      <c r="ABD44" s="75">
        <f>SUM(KP44*$ABD$28)</f>
        <v>0</v>
      </c>
      <c r="ABE44" s="75">
        <f>SUM(KQ44*$ABE$28)</f>
        <v>0</v>
      </c>
      <c r="ABF44" s="75">
        <f>SUM(KR44*$ABF$28)</f>
        <v>0</v>
      </c>
      <c r="ABG44" s="75">
        <f>SUM(KS44*$ABG$28)</f>
        <v>0</v>
      </c>
      <c r="ABH44" s="75">
        <f>SUM(KT44*$ABH$28)</f>
        <v>0</v>
      </c>
      <c r="ABI44" s="75">
        <f>SUM(KU44*$ABI$28)</f>
        <v>0</v>
      </c>
      <c r="ABJ44" s="75">
        <f>SUM(KV44*$ABJ$28)</f>
        <v>0</v>
      </c>
      <c r="ABK44" s="75">
        <f>SUM(KW44*$ABK$28)</f>
        <v>66291.75</v>
      </c>
      <c r="ABL44" s="75">
        <f>SUM(KX44*$ABL$28)</f>
        <v>126187.65</v>
      </c>
      <c r="ABM44" s="75">
        <f>SUM(KY44*$ABM$28)</f>
        <v>10540.8</v>
      </c>
      <c r="ABN44" s="75">
        <f>SUM(KZ44*$ABN$28)</f>
        <v>6544.65</v>
      </c>
      <c r="ABO44" s="75">
        <f>SUM(LA44*$ABO$28)</f>
        <v>0</v>
      </c>
      <c r="ABP44" s="75">
        <f>SUM(LB44*$ABP$28)</f>
        <v>0</v>
      </c>
      <c r="ABQ44" s="75">
        <f>SUM(LC44*$ABQ$28)</f>
        <v>0</v>
      </c>
      <c r="ABR44" s="75">
        <f>SUM(LD44*$ABR$28)</f>
        <v>7740</v>
      </c>
      <c r="ABS44" s="75">
        <f>SUM(LE44*$ABS$28)</f>
        <v>0</v>
      </c>
      <c r="ABT44" s="75">
        <f>SUM(LF44*$ABT$28)</f>
        <v>0</v>
      </c>
      <c r="ABU44" s="75">
        <f>SUM(LG44*$ABU$28)</f>
        <v>0</v>
      </c>
      <c r="ABV44" s="75">
        <f>SUM(LH44*$ABV$28)</f>
        <v>0</v>
      </c>
      <c r="ABW44" s="75">
        <f>SUM(LI44*$ABW$28)</f>
        <v>0</v>
      </c>
      <c r="ABX44" s="75">
        <f>SUM(LJ44*$ABX$28)</f>
        <v>0</v>
      </c>
      <c r="ABY44" s="75">
        <f>SUM(LK44*$ABY$28)</f>
        <v>0</v>
      </c>
      <c r="ABZ44" s="75">
        <f>SUM(LL44*$ABZ$28)</f>
        <v>0</v>
      </c>
      <c r="ACA44" s="75">
        <f>SUM(LM44*$ACA$28)</f>
        <v>0</v>
      </c>
      <c r="ACB44" s="75">
        <f>SUM(LN44*$ACB$28)</f>
        <v>0</v>
      </c>
      <c r="ACC44" s="75">
        <f>SUM(LO44*$ACC$28)</f>
        <v>0</v>
      </c>
      <c r="ACD44" s="75">
        <f>SUM(LP44*$ACD$28)</f>
        <v>0</v>
      </c>
      <c r="ACE44" s="75">
        <f>SUM(LQ44*$ACE$28)</f>
        <v>0</v>
      </c>
      <c r="ACF44" s="75">
        <f>SUM(LR44*$ACF$28)</f>
        <v>0</v>
      </c>
      <c r="ACG44" s="75">
        <f>SUM(LS44*$ACG$28)</f>
        <v>0</v>
      </c>
      <c r="ACH44" s="75">
        <f>SUM(LT44*$ACH$28)</f>
        <v>0</v>
      </c>
      <c r="ACI44" s="75">
        <f>SUM(LU44*$ACI$28)</f>
        <v>0</v>
      </c>
      <c r="ACJ44" s="75">
        <f>SUM(LV44*$ACJ$28)</f>
        <v>0</v>
      </c>
      <c r="ACK44" s="75">
        <f>SUM(LW44*$ACK$28)</f>
        <v>0</v>
      </c>
      <c r="ACL44" s="75">
        <f>SUM(LX44*$ACL$28)</f>
        <v>0</v>
      </c>
      <c r="ACM44" s="75">
        <f>SUM(LY44*$ACM$28)</f>
        <v>0</v>
      </c>
      <c r="ACN44" s="75">
        <f>SUM(LZ44*$ACN$28)</f>
        <v>0</v>
      </c>
      <c r="ACO44" s="75">
        <f>SUM(MA44*$ACO$28)</f>
        <v>0</v>
      </c>
      <c r="ACP44" s="75">
        <f>SUM(MB44*$ACP$28)</f>
        <v>0</v>
      </c>
      <c r="ACQ44" s="75">
        <f>SUM(MC44*$ACQ$28)</f>
        <v>0</v>
      </c>
      <c r="ACR44" s="75">
        <f>SUM(MD44*$ACR$28)</f>
        <v>0</v>
      </c>
      <c r="ACS44" s="75">
        <f>SUM(ME44*$ACS$28)</f>
        <v>0</v>
      </c>
      <c r="ACT44" s="75">
        <f>SUM(MF44*$ACT$28)</f>
        <v>0</v>
      </c>
      <c r="ACU44" s="75">
        <f>SUM(MG44*$ACU$28)</f>
        <v>0</v>
      </c>
      <c r="ACV44" s="75">
        <f>SUM(MH44*$ACV$28)</f>
        <v>0</v>
      </c>
      <c r="ACW44" s="75">
        <f>SUM(MI44*$ACW$28)</f>
        <v>0</v>
      </c>
      <c r="ACX44" s="75">
        <f>SUM(MJ44*$ACX$28)</f>
        <v>0</v>
      </c>
      <c r="ACY44" s="75">
        <f>SUM(MK44*$ACY$28)</f>
        <v>0</v>
      </c>
      <c r="ACZ44" s="75">
        <f>SUM(ML44*$ACZ$28)</f>
        <v>0</v>
      </c>
      <c r="ADA44" s="75">
        <f>SUM(MM44*$ADA$28)</f>
        <v>0</v>
      </c>
      <c r="ADB44" s="75">
        <f>SUM(MN44*$ADB$28)</f>
        <v>0</v>
      </c>
      <c r="ADC44" s="75">
        <f>SUM(MO44*$ADC$28)</f>
        <v>0</v>
      </c>
      <c r="ADD44" s="75">
        <f>SUM(MP44*$ADD$28)</f>
        <v>0</v>
      </c>
      <c r="ADE44" s="75">
        <f>SUM(MQ44*$ADE$28)</f>
        <v>0</v>
      </c>
      <c r="ADF44" s="75">
        <f>SUM(MR44*$ADF$28)</f>
        <v>0</v>
      </c>
      <c r="ADG44" s="75">
        <f>SUM(MS44*$ADG$28)</f>
        <v>0</v>
      </c>
      <c r="ADH44" s="75">
        <f>SUM(MT44*$ADH$28)</f>
        <v>0</v>
      </c>
      <c r="ADI44" s="75">
        <f>SUM(MU44*$ADI$28)</f>
        <v>0</v>
      </c>
      <c r="ADJ44" s="75">
        <f>SUM(MV44*$ADJ$28)</f>
        <v>0</v>
      </c>
      <c r="ADK44" s="75">
        <f>SUM(MW44*$ADK$28)</f>
        <v>0</v>
      </c>
      <c r="ADL44" s="75">
        <f>SUM(MX44*$ADL$28)</f>
        <v>0</v>
      </c>
      <c r="ADM44" s="75">
        <f>SUM(MY44*$ADM$28)</f>
        <v>0</v>
      </c>
      <c r="ADN44" s="75">
        <f>SUM(MZ44*$ADN$28)</f>
        <v>0</v>
      </c>
      <c r="ADO44" s="75">
        <f>SUM(NA44*$ADO$28)</f>
        <v>0</v>
      </c>
      <c r="ADP44" s="75">
        <f>SUM(NB44*$ADP$28)</f>
        <v>0</v>
      </c>
      <c r="ADQ44" s="75">
        <f>SUM(NC44*$ADQ$28)</f>
        <v>0</v>
      </c>
      <c r="ADR44" s="75">
        <f>SUM(ND44*$ADR$28)</f>
        <v>0</v>
      </c>
      <c r="ADS44" s="75">
        <f>SUM(NE44*$ADS$28)</f>
        <v>0</v>
      </c>
      <c r="ADT44" s="75">
        <f>SUM(NF44*$ADT$28)</f>
        <v>0</v>
      </c>
      <c r="ADU44" s="75">
        <f>SUM(NG44*$ADU$28)</f>
        <v>0</v>
      </c>
      <c r="ADV44" s="75">
        <f>SUM(NH44*$ADV$28)</f>
        <v>0</v>
      </c>
      <c r="ADW44" s="75">
        <f>SUM(NI44*$ADW$28)</f>
        <v>0</v>
      </c>
      <c r="ADX44" s="75">
        <f>SUM(NJ44*$ADX$28)</f>
        <v>0</v>
      </c>
      <c r="ADY44" s="75">
        <f>SUM(NK44*$ADY$28)</f>
        <v>0</v>
      </c>
      <c r="ADZ44" s="75">
        <f>SUM(NL44*$ADZ$28)</f>
        <v>0</v>
      </c>
      <c r="AEA44" s="75">
        <f>SUM(NM44*$AEA$28)</f>
        <v>0</v>
      </c>
      <c r="AEB44" s="75">
        <f>SUM(NN44*$AEB$28)</f>
        <v>0</v>
      </c>
      <c r="AEC44" s="75">
        <f>SUM(NO44*$AEC$28)</f>
        <v>0</v>
      </c>
      <c r="AED44" s="75">
        <f>SUM(NP44*$AED$28)</f>
        <v>0</v>
      </c>
      <c r="AEE44" s="75">
        <f>SUM(NQ44*$AEE$28)</f>
        <v>0</v>
      </c>
      <c r="AEF44" s="75">
        <f>SUM(NR44*$AEF$28)</f>
        <v>0</v>
      </c>
      <c r="AEG44" s="75">
        <f>SUM(NS44*$AEG$28)</f>
        <v>0</v>
      </c>
      <c r="AEH44" s="75">
        <f>SUM(NT44*$AEH$28)</f>
        <v>0</v>
      </c>
      <c r="AEI44" s="75">
        <f>SUM(NU44*$AEI$28)</f>
        <v>0</v>
      </c>
      <c r="AEJ44" s="75">
        <f>SUM(NV44*$AEJ$28)</f>
        <v>0</v>
      </c>
      <c r="AEK44" s="75">
        <f>SUM(NW44*$AEK$28)</f>
        <v>0</v>
      </c>
      <c r="AEL44" s="75">
        <f>SUM(NX44*$AEL$28)</f>
        <v>0</v>
      </c>
      <c r="AEM44" s="75">
        <f>SUM(NY44*$AEM$28)</f>
        <v>0</v>
      </c>
      <c r="AEN44" s="75">
        <f>SUM(NZ44*$AEN$28)</f>
        <v>0</v>
      </c>
      <c r="AEO44" s="75">
        <f>SUM(OA44*$AEO$28)</f>
        <v>0</v>
      </c>
      <c r="AEP44" s="75">
        <f>SUM(OB44*$AEP$28)</f>
        <v>0</v>
      </c>
      <c r="AEQ44" s="75">
        <f>SUM(OC44*$AEQ$28)</f>
        <v>0</v>
      </c>
      <c r="AER44" s="75">
        <f>SUM(OD44*$AER$28)</f>
        <v>0</v>
      </c>
      <c r="AES44" s="75">
        <f>SUM(OE44*$AES$28)</f>
        <v>0</v>
      </c>
      <c r="AET44" s="75">
        <f>SUM(OF44*$AET$28)</f>
        <v>0</v>
      </c>
      <c r="AEU44" s="75">
        <f>SUM(OG44*$AEU$28)</f>
        <v>0</v>
      </c>
      <c r="AEV44" s="75">
        <f>SUM(OH44*$AEV$28)</f>
        <v>0</v>
      </c>
      <c r="AEW44" s="75">
        <f>SUM(OI44*$AEW$28)</f>
        <v>0</v>
      </c>
      <c r="AEX44" s="75">
        <f>SUM(OJ44*$AEX$28)</f>
        <v>0</v>
      </c>
      <c r="AEY44" s="75">
        <f>SUM(OK44*$AEY$28)</f>
        <v>0</v>
      </c>
      <c r="AEZ44" s="75">
        <f>SUM(OL44*$AEZ$28)</f>
        <v>0</v>
      </c>
      <c r="AFA44" s="75">
        <f>SUM(OM44*$AFA$28)</f>
        <v>0</v>
      </c>
      <c r="AFB44" s="75">
        <f>SUM(ON44*$AFB$28)</f>
        <v>0</v>
      </c>
      <c r="AFC44" s="75">
        <f>SUM(OO44*$AFC$28)</f>
        <v>0</v>
      </c>
      <c r="AFD44" s="75">
        <f>SUM(OP44*$AFD$28)</f>
        <v>0</v>
      </c>
      <c r="AFE44" s="75">
        <f>SUM(OQ44*$AFE$28)</f>
        <v>0</v>
      </c>
      <c r="AFF44" s="75">
        <f>SUM(OR44*$AFF$28)</f>
        <v>0</v>
      </c>
      <c r="AFG44" s="75">
        <f>SUM(OS44*$AFG$28)</f>
        <v>0</v>
      </c>
      <c r="AFH44" s="75">
        <f>SUM(OT44*$AFH$28)</f>
        <v>0</v>
      </c>
      <c r="AFI44" s="75">
        <f>SUM(OU44*$AFI$28)</f>
        <v>0</v>
      </c>
      <c r="AFJ44" s="75">
        <f>SUM(OV44*$AFJ$28)</f>
        <v>0</v>
      </c>
      <c r="AFK44" s="75">
        <f>SUM(OW44*$AFK$28)</f>
        <v>0</v>
      </c>
      <c r="AFL44" s="75">
        <f>SUM(OX44*$AFL$28)</f>
        <v>0</v>
      </c>
      <c r="AFM44" s="75">
        <f>SUM(OY44*$AFM$28)</f>
        <v>0</v>
      </c>
      <c r="AFN44" s="75">
        <f>SUM(OZ44*$AFN$28)</f>
        <v>0</v>
      </c>
      <c r="AFO44" s="75">
        <f>SUM(PA44*$AFO$28)</f>
        <v>0</v>
      </c>
      <c r="AFP44" s="75">
        <f>SUM(PB44*$AFP$28)</f>
        <v>0</v>
      </c>
      <c r="AFQ44" s="75">
        <f>SUM(PC44*$AFQ$28)</f>
        <v>0</v>
      </c>
      <c r="AFR44" s="75">
        <f>SUM(PD44*$AFR$28)</f>
        <v>0</v>
      </c>
      <c r="AFS44" s="75">
        <f>SUM(PE44*$AFS$28)</f>
        <v>0</v>
      </c>
      <c r="AFT44" s="75">
        <f>SUM(PF44*$AFT$28)</f>
        <v>0</v>
      </c>
      <c r="AFU44" s="75">
        <f>SUM(PG44*$AFU$28)</f>
        <v>0</v>
      </c>
      <c r="AFV44" s="75">
        <f>SUM(PH44*$AFV$28)</f>
        <v>0</v>
      </c>
      <c r="AFW44" s="75">
        <f>SUM(PI44*$AFW$28)</f>
        <v>0</v>
      </c>
      <c r="AFX44" s="75">
        <f>SUM(PJ44*$AFX$28)</f>
        <v>0</v>
      </c>
      <c r="AFY44" s="75">
        <f>SUM(PK44*$AFY$28)</f>
        <v>0</v>
      </c>
      <c r="AFZ44" s="75">
        <f>SUM(PL44*$AFZ$28)</f>
        <v>0</v>
      </c>
      <c r="AGA44" s="75">
        <f>SUM(PM44*$AGA$28)</f>
        <v>0</v>
      </c>
      <c r="AGB44" s="75">
        <f>SUM(PN44*$AGB$28)</f>
        <v>0</v>
      </c>
      <c r="AGC44" s="75">
        <f>SUM(PO44*$AGC$28)</f>
        <v>0</v>
      </c>
      <c r="AGD44" s="75">
        <f>SUM(PP44*$AGD$28)</f>
        <v>0</v>
      </c>
      <c r="AGE44" s="75">
        <f>SUM(PQ44*$AGE$28)</f>
        <v>0</v>
      </c>
      <c r="AGF44" s="75">
        <f>SUM(PR44*$AGF$28)</f>
        <v>0</v>
      </c>
      <c r="AGG44" s="75">
        <f>SUM(PS44*$AGG$28)</f>
        <v>0</v>
      </c>
      <c r="AGH44" s="75">
        <f>SUM(PT44*$AGH$28)</f>
        <v>0</v>
      </c>
      <c r="AGI44" s="75">
        <f>SUM(PU44*$AGI$28)</f>
        <v>0</v>
      </c>
      <c r="AGJ44" s="75">
        <f>SUM(PV44*$AGJ$28)</f>
        <v>0</v>
      </c>
      <c r="AGK44" s="75">
        <f>SUM(PW44*$AGK$28)</f>
        <v>0</v>
      </c>
      <c r="AGL44" s="75">
        <f>SUM(PX44*$AGL$28)</f>
        <v>0</v>
      </c>
      <c r="AGM44" s="75">
        <f>SUM(PY44*$AGM$28)</f>
        <v>0</v>
      </c>
      <c r="AGN44" s="75">
        <f>SUM(PZ44*$AGN$28)</f>
        <v>0</v>
      </c>
      <c r="AGO44" s="75">
        <f>SUM(QA44*$AGO$28)</f>
        <v>0</v>
      </c>
      <c r="AGP44" s="75">
        <f>SUM(QB44*$AGP$28)</f>
        <v>0</v>
      </c>
      <c r="AGQ44" s="75">
        <f>SUM(QC44*$AGQ$28)</f>
        <v>0</v>
      </c>
      <c r="AGR44" s="75">
        <f>SUM(QD44*$AGR$28)</f>
        <v>0</v>
      </c>
      <c r="AGS44" s="75">
        <f>SUM(QE44*$AGS$28)</f>
        <v>0</v>
      </c>
      <c r="AGT44" s="75">
        <f>SUM(QF44*$AGT$28)</f>
        <v>0</v>
      </c>
      <c r="AGU44" s="75">
        <f>SUM(QG44*$AGU$28)</f>
        <v>0</v>
      </c>
      <c r="AGV44" s="75">
        <f>SUM(QH44*$AGV$28)</f>
        <v>0</v>
      </c>
      <c r="AGW44" s="75">
        <f>SUM(QI44*$AGW$28)</f>
        <v>0</v>
      </c>
      <c r="AGX44" s="75">
        <f>SUM(QJ44*$AGX$28)</f>
        <v>0</v>
      </c>
      <c r="AGY44" s="75">
        <f>SUM(QK44*$AGY$28)</f>
        <v>0</v>
      </c>
      <c r="AGZ44" s="75">
        <f>SUM(QL44*$AGZ$28)</f>
        <v>0</v>
      </c>
      <c r="AHA44" s="75">
        <f>SUM(QM44*$AHA$28)</f>
        <v>0</v>
      </c>
      <c r="AHB44" s="75">
        <f>SUM(QN44*$AHB$28)</f>
        <v>0</v>
      </c>
      <c r="AHC44" s="75">
        <f>SUM(QO44*$AHC$28)</f>
        <v>0</v>
      </c>
      <c r="AHD44" s="75">
        <f>SUM(QP44*$AHD$28)</f>
        <v>0</v>
      </c>
      <c r="AHE44" s="75">
        <f>SUM(QQ44*$AHE$28)</f>
        <v>0</v>
      </c>
      <c r="AHF44" s="75">
        <f>SUM(QR44*$AHF$28)</f>
        <v>0</v>
      </c>
      <c r="AHG44" s="75">
        <f>SUM(QS44*$AHG$28)</f>
        <v>0</v>
      </c>
      <c r="AHH44" s="75">
        <f>SUM(QT44*$AHH$28)</f>
        <v>0</v>
      </c>
      <c r="AHI44" s="75">
        <f>SUM(QU44*$AHI$28)</f>
        <v>0</v>
      </c>
      <c r="AHJ44" s="75">
        <f>SUM(QV44*$AHJ$28)</f>
        <v>0</v>
      </c>
      <c r="AHK44" s="75">
        <f>SUM(QW44*$AHK$28)</f>
        <v>0</v>
      </c>
      <c r="AHL44" s="75">
        <f>SUM(QX44*$AHL$28)</f>
        <v>0</v>
      </c>
      <c r="AHM44" s="75">
        <f>SUM(QY44*$AHM$28)</f>
        <v>0</v>
      </c>
      <c r="AHN44" s="75">
        <f>SUM(QZ44*$AHN$28)</f>
        <v>0</v>
      </c>
      <c r="AHO44" s="75">
        <f>SUM(RA44*$AHO$28)</f>
        <v>0</v>
      </c>
      <c r="AHP44" s="75">
        <f>SUM(RB44*$AHP$28)</f>
        <v>0</v>
      </c>
      <c r="AHQ44" s="75">
        <f>SUM(RC44*$AHQ$28)</f>
        <v>0</v>
      </c>
      <c r="AHT44" s="22">
        <f>SUM(AS44:KN44)</f>
        <v>0</v>
      </c>
      <c r="AHU44" s="22">
        <f>SUM(KO44:KV44)</f>
        <v>0</v>
      </c>
      <c r="AHV44" s="22">
        <f>SUM(KW44:MD44)</f>
        <v>81.17</v>
      </c>
      <c r="AHW44" s="22">
        <f>SUM(ME44:NL44)</f>
        <v>0</v>
      </c>
      <c r="AHX44" s="22">
        <f>SUM(NM44:NT44)</f>
        <v>0</v>
      </c>
      <c r="AHY44" s="22">
        <f>SUM(NU44:OJ44)</f>
        <v>0</v>
      </c>
      <c r="AHZ44" s="22">
        <f>SUM(OK44:RC44)</f>
        <v>1.96</v>
      </c>
      <c r="AIA44" s="22">
        <f>SUM(AHT44:AHZ44)</f>
        <v>83.13</v>
      </c>
      <c r="AIB44" s="77">
        <f>SUM(AHT44/AIA44)</f>
        <v>0</v>
      </c>
      <c r="AIC44" s="77">
        <f>SUM(AHU44/AIA44)</f>
        <v>0</v>
      </c>
      <c r="AID44" s="77">
        <f>SUM(AHV44/AIA44)</f>
        <v>0.97642247082882239</v>
      </c>
      <c r="AIE44" s="77">
        <f>SUM(AHW44/AIA44)</f>
        <v>0</v>
      </c>
      <c r="AIF44" s="77">
        <f>SUM(AHX44/AIA44)</f>
        <v>0</v>
      </c>
      <c r="AIG44" s="77">
        <f>SUM(AHY44/AIA44)</f>
        <v>0</v>
      </c>
      <c r="AIH44" s="77">
        <f>SUM(AHZ44/AIA44)</f>
        <v>2.3577529171177676E-2</v>
      </c>
      <c r="AII44" s="22" t="s">
        <v>582</v>
      </c>
      <c r="AIK44" s="75">
        <f>SUM(RG44:AHQ44)</f>
        <v>217304.84999999998</v>
      </c>
      <c r="AIL44" s="75">
        <f>AE44</f>
        <v>0</v>
      </c>
      <c r="AIM44" s="75">
        <f>SUM(AFZ44:AHD44)</f>
        <v>0</v>
      </c>
      <c r="AIN44" s="75">
        <f>SUM(AIK44-AIM44)</f>
        <v>217304.84999999998</v>
      </c>
      <c r="AIO44" s="75">
        <f>SUM(AIL44+AIM44)</f>
        <v>0</v>
      </c>
      <c r="AIP44" s="23">
        <f>SUM(AIO44/AIN44)</f>
        <v>0</v>
      </c>
    </row>
    <row r="45" spans="5:926" ht="23.25" customHeight="1" x14ac:dyDescent="0.2">
      <c r="E45" s="72"/>
      <c r="J45" s="20">
        <v>2019</v>
      </c>
      <c r="K45" s="20">
        <v>1793</v>
      </c>
      <c r="L45" s="73">
        <v>43666</v>
      </c>
      <c r="M45" s="20">
        <v>1309400</v>
      </c>
      <c r="O45" s="21" t="s">
        <v>697</v>
      </c>
      <c r="P45" s="21" t="s">
        <v>735</v>
      </c>
      <c r="Q45" s="68" t="s">
        <v>736</v>
      </c>
      <c r="R45" s="22">
        <v>19</v>
      </c>
      <c r="S45" s="22">
        <v>4</v>
      </c>
      <c r="T45" s="22">
        <v>9</v>
      </c>
      <c r="U45" s="68" t="s">
        <v>698</v>
      </c>
      <c r="V45" s="22" t="s">
        <v>737</v>
      </c>
      <c r="X45" s="22">
        <v>80</v>
      </c>
      <c r="Y45" s="74">
        <f>SUM(AK45/X45)</f>
        <v>2358</v>
      </c>
      <c r="Z45" s="75">
        <v>128355</v>
      </c>
      <c r="AA45" s="75">
        <v>0</v>
      </c>
      <c r="AB45" s="75">
        <v>0</v>
      </c>
      <c r="AC45" s="75">
        <f>SUM(Z45:AB45)</f>
        <v>128355</v>
      </c>
      <c r="AD45" s="75">
        <v>128355</v>
      </c>
      <c r="AE45" s="75">
        <v>0</v>
      </c>
      <c r="AF45" s="75">
        <v>0</v>
      </c>
      <c r="AG45" s="75">
        <f>SUM(AD45:AF45)</f>
        <v>128355</v>
      </c>
      <c r="AH45" s="74">
        <v>188640</v>
      </c>
      <c r="AI45" s="74">
        <v>0</v>
      </c>
      <c r="AJ45" s="74">
        <v>0</v>
      </c>
      <c r="AK45" s="76">
        <f>SUM(AH45-(AI45+AJ45))</f>
        <v>188640</v>
      </c>
      <c r="AL45" s="23">
        <f>SUM(AD45/AK45)</f>
        <v>0.6804230279898219</v>
      </c>
      <c r="AM45" s="77">
        <f>ABS(AL45-$A$7)</f>
        <v>4.8738143157843639E-2</v>
      </c>
      <c r="AN45" s="77">
        <f>ABS(AL45-$A$9)</f>
        <v>5.6345041360643E-2</v>
      </c>
      <c r="AO45" s="77">
        <f>SUMSQ(AN45)</f>
        <v>3.1747636859325704E-3</v>
      </c>
      <c r="AP45" s="75">
        <f>AK45^2</f>
        <v>35585049600</v>
      </c>
      <c r="AQ45" s="74">
        <f>AG45^2</f>
        <v>16475006025</v>
      </c>
      <c r="AR45" s="75">
        <f>AG45*AK45</f>
        <v>24212887200</v>
      </c>
      <c r="KX45" s="22">
        <v>1.9</v>
      </c>
      <c r="KY45" s="22">
        <v>2.52</v>
      </c>
      <c r="KZ45" s="22">
        <v>32.33</v>
      </c>
      <c r="LA45" s="22">
        <v>2.84</v>
      </c>
      <c r="LD45" s="22">
        <v>0.5</v>
      </c>
      <c r="ME45" s="22">
        <v>34.74</v>
      </c>
      <c r="MG45" s="22">
        <v>1.68</v>
      </c>
      <c r="RB45" s="22">
        <v>1.97</v>
      </c>
      <c r="RE45" s="22">
        <f>SUM(AS45:PG45)</f>
        <v>76.510000000000019</v>
      </c>
      <c r="RF45" s="22">
        <f>SUM(AS45:RC45)</f>
        <v>78.480000000000018</v>
      </c>
      <c r="RG45" s="75">
        <f>SUM(AS45*$RG$28)</f>
        <v>0</v>
      </c>
      <c r="RH45" s="75">
        <f>SUM(AT45*$RH$28)</f>
        <v>0</v>
      </c>
      <c r="RI45" s="75">
        <f>SUM(AU45*$RI$28)</f>
        <v>0</v>
      </c>
      <c r="RJ45" s="75">
        <f>SUM(AV45*$RJ$28)</f>
        <v>0</v>
      </c>
      <c r="RK45" s="75">
        <f>SUM(AW45*$RK$28)</f>
        <v>0</v>
      </c>
      <c r="RL45" s="75">
        <f>SUM(AX45*$RL$28)</f>
        <v>0</v>
      </c>
      <c r="RM45" s="75">
        <f>SUM(AY45*$RM$28)</f>
        <v>0</v>
      </c>
      <c r="RN45" s="75">
        <f>SUM(AZ45*$RN$28)</f>
        <v>0</v>
      </c>
      <c r="RO45" s="75">
        <f>SUM(BA45*$RO$28)</f>
        <v>0</v>
      </c>
      <c r="RP45" s="75">
        <f>SUM(BB45*$RP$28)</f>
        <v>0</v>
      </c>
      <c r="RQ45" s="75">
        <f>SUM(BC45*$RQ$28)</f>
        <v>0</v>
      </c>
      <c r="RR45" s="75">
        <f>SUM(BD45*$RR$28)</f>
        <v>0</v>
      </c>
      <c r="RS45" s="75">
        <f>SUM(BE45*$RS$28)</f>
        <v>0</v>
      </c>
      <c r="RT45" s="75">
        <f>SUM(BF45*$RT$28)</f>
        <v>0</v>
      </c>
      <c r="RU45" s="75">
        <f>SUM(BG45*$RU$28)</f>
        <v>0</v>
      </c>
      <c r="RV45" s="75">
        <f>SUM(BH45*$RV$28)</f>
        <v>0</v>
      </c>
      <c r="RW45" s="75">
        <f>SUM(BI45*$RW$28)</f>
        <v>0</v>
      </c>
      <c r="RX45" s="75">
        <f>SUM(BJ45*$RX$28)</f>
        <v>0</v>
      </c>
      <c r="RY45" s="75">
        <f>SUM(BK45*$RY$28)</f>
        <v>0</v>
      </c>
      <c r="RZ45" s="75">
        <f>SUM(BL45*$RZ$28)</f>
        <v>0</v>
      </c>
      <c r="SA45" s="75">
        <f>SUM(BM45*$SA$28)</f>
        <v>0</v>
      </c>
      <c r="SB45" s="75">
        <f>SUM(BN45*$SB$28)</f>
        <v>0</v>
      </c>
      <c r="SC45" s="75">
        <f>SUM(BO45*$SC$28)</f>
        <v>0</v>
      </c>
      <c r="SD45" s="75">
        <f>SUM(BP45*$SD$28)</f>
        <v>0</v>
      </c>
      <c r="SE45" s="75">
        <f>SUM(BQ45*$SE$28)</f>
        <v>0</v>
      </c>
      <c r="SF45" s="75">
        <f>SUM(BR45*$SF$28)</f>
        <v>0</v>
      </c>
      <c r="SG45" s="75">
        <f>SUM(BS45*$SG$28)</f>
        <v>0</v>
      </c>
      <c r="SH45" s="75">
        <f>SUM(BT45*$SH$28)</f>
        <v>0</v>
      </c>
      <c r="SI45" s="75">
        <f>SUM(BU45*$SI$28)</f>
        <v>0</v>
      </c>
      <c r="SJ45" s="75">
        <f>SUM(BV45*$SJ$28)</f>
        <v>0</v>
      </c>
      <c r="SK45" s="75">
        <f>SUM(BW45*$SK$28)</f>
        <v>0</v>
      </c>
      <c r="SL45" s="75">
        <f>SUM(BX45*$SL$28)</f>
        <v>0</v>
      </c>
      <c r="SM45" s="75">
        <f>SUM(BY45*$SM$28)</f>
        <v>0</v>
      </c>
      <c r="SN45" s="75">
        <f>SUM(BZ45*$SN$28)</f>
        <v>0</v>
      </c>
      <c r="SO45" s="75">
        <f>SUM(CA45*$SO$28)</f>
        <v>0</v>
      </c>
      <c r="SP45" s="75">
        <f>SUM(CB45*$SP$28)</f>
        <v>0</v>
      </c>
      <c r="SQ45" s="75">
        <f>SUM(CC45*$SQ$28)</f>
        <v>0</v>
      </c>
      <c r="SR45" s="75">
        <f>SUM(CD45*$SR$28)</f>
        <v>0</v>
      </c>
      <c r="SS45" s="75">
        <f>SUM(CE45*$SS$28)</f>
        <v>0</v>
      </c>
      <c r="ST45" s="75">
        <f>SUM(CF45*$ST$28)</f>
        <v>0</v>
      </c>
      <c r="SU45" s="75">
        <f>SUM(CG45*$SU$28)</f>
        <v>0</v>
      </c>
      <c r="SV45" s="75">
        <f>SUM(CH45*$SV$28)</f>
        <v>0</v>
      </c>
      <c r="SW45" s="75">
        <f>SUM(CI45*$SW$28)</f>
        <v>0</v>
      </c>
      <c r="SX45" s="75">
        <f>SUM(CJ45*$SX$28)</f>
        <v>0</v>
      </c>
      <c r="SY45" s="75">
        <f>SUM(CK45*$SY$28)</f>
        <v>0</v>
      </c>
      <c r="SZ45" s="75">
        <f>SUM(CL45*$SZ$28)</f>
        <v>0</v>
      </c>
      <c r="TA45" s="75">
        <f>SUM(CM45*$TA$28)</f>
        <v>0</v>
      </c>
      <c r="TB45" s="75">
        <f>SUM(CN45*$TB$28)</f>
        <v>0</v>
      </c>
      <c r="TC45" s="75">
        <f>SUM(CO45*$TC$28)</f>
        <v>0</v>
      </c>
      <c r="TD45" s="75">
        <f>SUM(CP45*$TD$28)</f>
        <v>0</v>
      </c>
      <c r="TE45" s="75">
        <f>SUM(CQ45*$TE$28)</f>
        <v>0</v>
      </c>
      <c r="TF45" s="75">
        <f>SUM(CR45*$TF$28)</f>
        <v>0</v>
      </c>
      <c r="TG45" s="75">
        <f>SUM(CS45*$TG$28)</f>
        <v>0</v>
      </c>
      <c r="TH45" s="75">
        <f>SUM(CT45*$TH$28)</f>
        <v>0</v>
      </c>
      <c r="TI45" s="75">
        <f>SUM(CU45*$TI$28)</f>
        <v>0</v>
      </c>
      <c r="TJ45" s="75">
        <f>SUM(CV45*$TJ$28)</f>
        <v>0</v>
      </c>
      <c r="TK45" s="75">
        <f>SUM(CW45*$TK$28)</f>
        <v>0</v>
      </c>
      <c r="TL45" s="75">
        <f>SUM(CX45*$TL$28)</f>
        <v>0</v>
      </c>
      <c r="TM45" s="75">
        <f>SUM(CY45*$TM$28)</f>
        <v>0</v>
      </c>
      <c r="TN45" s="75">
        <f>SUM(CZ45*$TN$28)</f>
        <v>0</v>
      </c>
      <c r="TO45" s="75">
        <f>SUM(DA45*$TO$28)</f>
        <v>0</v>
      </c>
      <c r="TP45" s="75">
        <f>SUM(DB45*$TP$28)</f>
        <v>0</v>
      </c>
      <c r="TQ45" s="75">
        <f>SUM(DC45*$TQ$28)</f>
        <v>0</v>
      </c>
      <c r="TR45" s="75">
        <f>SUM(DD45*$TR$28)</f>
        <v>0</v>
      </c>
      <c r="TS45" s="75">
        <f>SUM(DE45*$TS$28)</f>
        <v>0</v>
      </c>
      <c r="TT45" s="75">
        <f>SUM(DF45*$TT$28)</f>
        <v>0</v>
      </c>
      <c r="TU45" s="75">
        <f>SUM(DG45*$TU$28)</f>
        <v>0</v>
      </c>
      <c r="TV45" s="75">
        <f>SUM(DH45*$TV$28)</f>
        <v>0</v>
      </c>
      <c r="TW45" s="75">
        <f>SUM(DI45*$TW$28)</f>
        <v>0</v>
      </c>
      <c r="TX45" s="75">
        <f>SUM(DJ45*$TX$28)</f>
        <v>0</v>
      </c>
      <c r="TY45" s="75">
        <f>SUM(DK45*$TY$28)</f>
        <v>0</v>
      </c>
      <c r="TZ45" s="75">
        <f>SUM(DL45*$TZ$28)</f>
        <v>0</v>
      </c>
      <c r="UA45" s="75">
        <f>SUM(DM45*$UA$28)</f>
        <v>0</v>
      </c>
      <c r="UB45" s="75">
        <f>SUM(DN45*$UB$28)</f>
        <v>0</v>
      </c>
      <c r="UC45" s="75">
        <f>SUM(DO45*$UC$28)</f>
        <v>0</v>
      </c>
      <c r="UD45" s="75">
        <f>SUM(DP45*$UD$28)</f>
        <v>0</v>
      </c>
      <c r="UE45" s="75">
        <f>SUM(DQ45*$UE$28)</f>
        <v>0</v>
      </c>
      <c r="UF45" s="75">
        <f>SUM(DR45*$UF$28)</f>
        <v>0</v>
      </c>
      <c r="UG45" s="75">
        <f>SUM(DS45*$UG$28)</f>
        <v>0</v>
      </c>
      <c r="UH45" s="75">
        <f>SUM(DT45*$UH$28)</f>
        <v>0</v>
      </c>
      <c r="UI45" s="75">
        <f>SUM(DU45*$UI$28)</f>
        <v>0</v>
      </c>
      <c r="UJ45" s="75">
        <f>SUM(DV45*$UJ$28)</f>
        <v>0</v>
      </c>
      <c r="UK45" s="75">
        <f>SUM(DW45*$UK$28)</f>
        <v>0</v>
      </c>
      <c r="UL45" s="75">
        <f>SUM(DX45*$UL$28)</f>
        <v>0</v>
      </c>
      <c r="UM45" s="75">
        <f>SUM(DY45*$UM$28)</f>
        <v>0</v>
      </c>
      <c r="UN45" s="75">
        <f>SUM(DZ45*$UN$28)</f>
        <v>0</v>
      </c>
      <c r="UO45" s="75">
        <f>SUM(EA45*$UO$28)</f>
        <v>0</v>
      </c>
      <c r="UP45" s="75">
        <f>SUM(EB45*$UP$28)</f>
        <v>0</v>
      </c>
      <c r="UQ45" s="75">
        <f>SUM(EC45*$UQ$28)</f>
        <v>0</v>
      </c>
      <c r="UR45" s="75">
        <f>SUM(ED45*$UR$28)</f>
        <v>0</v>
      </c>
      <c r="US45" s="75">
        <f>SUM(EE45*$US$28)</f>
        <v>0</v>
      </c>
      <c r="UT45" s="75">
        <f>SUM(EF45*$UT$28)</f>
        <v>0</v>
      </c>
      <c r="UU45" s="75">
        <f>SUM(EG45*$UU$28)</f>
        <v>0</v>
      </c>
      <c r="UV45" s="75">
        <f>SUM(EH45*$UV$28)</f>
        <v>0</v>
      </c>
      <c r="UW45" s="75">
        <f>SUM(EI45*$UW$28)</f>
        <v>0</v>
      </c>
      <c r="UX45" s="75">
        <f>SUM(EJ45*$UX$28)</f>
        <v>0</v>
      </c>
      <c r="UY45" s="75">
        <f>SUM(EK45*$UY$28)</f>
        <v>0</v>
      </c>
      <c r="UZ45" s="75">
        <f>SUM(EL45*$UZ$28)</f>
        <v>0</v>
      </c>
      <c r="VA45" s="75">
        <f>SUM(EM45*$VA$28)</f>
        <v>0</v>
      </c>
      <c r="VB45" s="75">
        <f>SUM(EN45*$VB$28)</f>
        <v>0</v>
      </c>
      <c r="VC45" s="75">
        <f>SUM(EO45*$VC$28)</f>
        <v>0</v>
      </c>
      <c r="VD45" s="75">
        <f>SUM(EP45*$VD$28)</f>
        <v>0</v>
      </c>
      <c r="VE45" s="75">
        <f>SUM(EQ45*$VE$28)</f>
        <v>0</v>
      </c>
      <c r="VF45" s="75">
        <f>SUM(ER45*$VF$28)</f>
        <v>0</v>
      </c>
      <c r="VG45" s="75">
        <f>SUM(ES45*$VG$28)</f>
        <v>0</v>
      </c>
      <c r="VH45" s="75">
        <f>SUM(ET45*$VH$28)</f>
        <v>0</v>
      </c>
      <c r="VI45" s="75">
        <f>SUM(EU45*$VI$28)</f>
        <v>0</v>
      </c>
      <c r="VJ45" s="75">
        <f>SUM(EV45*$VJ$28)</f>
        <v>0</v>
      </c>
      <c r="VK45" s="75">
        <f>SUM(EW45*$VK$28)</f>
        <v>0</v>
      </c>
      <c r="VL45" s="75">
        <f>SUM(EX45*$VL$28)</f>
        <v>0</v>
      </c>
      <c r="VM45" s="75">
        <f>SUM(EY45*$VM$28)</f>
        <v>0</v>
      </c>
      <c r="VN45" s="75">
        <f>SUM(EZ45*$VND$28)</f>
        <v>0</v>
      </c>
      <c r="VO45" s="75">
        <f>SUM(FA45*$VO$28)</f>
        <v>0</v>
      </c>
      <c r="VP45" s="75">
        <f>SUM(FB45*$VP$28)</f>
        <v>0</v>
      </c>
      <c r="VQ45" s="75">
        <f>SUM(FC45*$VQ$28)</f>
        <v>0</v>
      </c>
      <c r="VR45" s="75">
        <f>SUM(FD45*$VR$28)</f>
        <v>0</v>
      </c>
      <c r="VS45" s="75">
        <f>SUM(FE45*$VS$28)</f>
        <v>0</v>
      </c>
      <c r="VT45" s="75">
        <f>SUM(FF45*$VT$28)</f>
        <v>0</v>
      </c>
      <c r="VU45" s="75">
        <f>SUM(FG45*$VU$28)</f>
        <v>0</v>
      </c>
      <c r="VV45" s="75">
        <f>SUM(FH45*$VV$28)</f>
        <v>0</v>
      </c>
      <c r="VW45" s="75">
        <f>SUM(FI45*$VW$28)</f>
        <v>0</v>
      </c>
      <c r="VX45" s="75">
        <f>SUM(FJ45*$VX$28)</f>
        <v>0</v>
      </c>
      <c r="VY45" s="75">
        <f>SUM(FK45*$VY$28)</f>
        <v>0</v>
      </c>
      <c r="VZ45" s="75">
        <f>SUM(FL45*$VZ$28)</f>
        <v>0</v>
      </c>
      <c r="WA45" s="75">
        <f>SUM(FM45*$WA$28)</f>
        <v>0</v>
      </c>
      <c r="WB45" s="75">
        <f>SUM(FN45*$WB$28)</f>
        <v>0</v>
      </c>
      <c r="WC45" s="75">
        <f>SUM(FO45*$WC$28)</f>
        <v>0</v>
      </c>
      <c r="WD45" s="75">
        <f>SUM(FP45*$WD$28)</f>
        <v>0</v>
      </c>
      <c r="WE45" s="75">
        <f>SUM(FQ45*$WE$28)</f>
        <v>0</v>
      </c>
      <c r="WF45" s="75">
        <f>SUM(FR45*$WF$28)</f>
        <v>0</v>
      </c>
      <c r="WG45" s="75">
        <f>SUM(FS45*$WG$28)</f>
        <v>0</v>
      </c>
      <c r="WH45" s="75">
        <f>SUM(FT45*$WH$28)</f>
        <v>0</v>
      </c>
      <c r="WI45" s="75">
        <f>SUM(FU45*$WI$28)</f>
        <v>0</v>
      </c>
      <c r="WJ45" s="75">
        <f>SUM(FV45*$WJ$28)</f>
        <v>0</v>
      </c>
      <c r="WK45" s="75">
        <f>SUM(FW45*$WK$28)</f>
        <v>0</v>
      </c>
      <c r="WL45" s="75">
        <f>SUM(FX45*$WL$28)</f>
        <v>0</v>
      </c>
      <c r="WM45" s="75">
        <f>SUM(FY45*$WM$28)</f>
        <v>0</v>
      </c>
      <c r="WN45" s="75">
        <f>SUM(FZ45*$WN$28)</f>
        <v>0</v>
      </c>
      <c r="WO45" s="75">
        <f>SUM(GA45*$WO$28)</f>
        <v>0</v>
      </c>
      <c r="WP45" s="75">
        <f>SUM(GB45*$WP$28)</f>
        <v>0</v>
      </c>
      <c r="WQ45" s="75">
        <f>SUM(GC45*$WQ$28)</f>
        <v>0</v>
      </c>
      <c r="WR45" s="75">
        <f>SUM(GD45*$WR$28)</f>
        <v>0</v>
      </c>
      <c r="WS45" s="75">
        <f>SUM(GE45*$WS$28)</f>
        <v>0</v>
      </c>
      <c r="WT45" s="75">
        <f>SUM(GF45*$WT$28)</f>
        <v>0</v>
      </c>
      <c r="WU45" s="75">
        <f>SUM(GG45*$WU$28)</f>
        <v>0</v>
      </c>
      <c r="WV45" s="75">
        <f>SUM(GH45*$WV$28)</f>
        <v>0</v>
      </c>
      <c r="WW45" s="75">
        <f>SUM(GI45*$WW$28)</f>
        <v>0</v>
      </c>
      <c r="WX45" s="75">
        <f>SUM(GJ45*$WX$28)</f>
        <v>0</v>
      </c>
      <c r="WY45" s="75">
        <f>SUM(GK45*$WY$28)</f>
        <v>0</v>
      </c>
      <c r="WZ45" s="75">
        <f>SUM(GL45*$WZ$28)</f>
        <v>0</v>
      </c>
      <c r="XA45" s="75">
        <f>SUM(GM45*$XA$28)</f>
        <v>0</v>
      </c>
      <c r="XB45" s="75">
        <f>SUM(GN45*$XB$28)</f>
        <v>0</v>
      </c>
      <c r="XC45" s="75">
        <f>SUM(GO45*$XC$28)</f>
        <v>0</v>
      </c>
      <c r="XD45" s="75">
        <f>SUM(GP45*$XD$28)</f>
        <v>0</v>
      </c>
      <c r="XE45" s="75">
        <f>SUM(GQ45*$XE$28)</f>
        <v>0</v>
      </c>
      <c r="XF45" s="75">
        <f>SUM(GR45*$XF$28)</f>
        <v>0</v>
      </c>
      <c r="XG45" s="75">
        <f>SUM(GS45*$XG$28)</f>
        <v>0</v>
      </c>
      <c r="XH45" s="75">
        <f>SUM(GT45*$XH$28)</f>
        <v>0</v>
      </c>
      <c r="XI45" s="75">
        <f>SUM(GU45*$XI$28)</f>
        <v>0</v>
      </c>
      <c r="XJ45" s="75">
        <f>SUM(GV45*$XJ$28)</f>
        <v>0</v>
      </c>
      <c r="XK45" s="75">
        <f>SUM(GW45*$XK$28)</f>
        <v>0</v>
      </c>
      <c r="XL45" s="75">
        <f>SUM(GX45*$XL$28)</f>
        <v>0</v>
      </c>
      <c r="XM45" s="75">
        <f>SUM(GY45*$XM$28)</f>
        <v>0</v>
      </c>
      <c r="XN45" s="75">
        <f>SUM(GZ45*$XN$28)</f>
        <v>0</v>
      </c>
      <c r="XO45" s="75">
        <f>SUM(HA45*$XO$28)</f>
        <v>0</v>
      </c>
      <c r="XP45" s="75">
        <f>SUM(HB45*$XP$28)</f>
        <v>0</v>
      </c>
      <c r="XQ45" s="75">
        <f>SUM(HC45*$XQ$28)</f>
        <v>0</v>
      </c>
      <c r="XR45" s="75">
        <f>SUM(HD45*$XR$28)</f>
        <v>0</v>
      </c>
      <c r="XS45" s="75">
        <f>SUM(HE45*$XS$28)</f>
        <v>0</v>
      </c>
      <c r="XT45" s="75">
        <f>SUM(HF45*$XT$28)</f>
        <v>0</v>
      </c>
      <c r="XU45" s="75">
        <f>SUM(HG45*$XU$28)</f>
        <v>0</v>
      </c>
      <c r="XV45" s="75">
        <f>SUM(HH45*$XV$28)</f>
        <v>0</v>
      </c>
      <c r="XW45" s="75">
        <f>SUM(HI45*$XW$28)</f>
        <v>0</v>
      </c>
      <c r="XX45" s="75">
        <f>SUM(HJ45*$XX$28)</f>
        <v>0</v>
      </c>
      <c r="XY45" s="75">
        <f>SUM(HK45*$XY$28)</f>
        <v>0</v>
      </c>
      <c r="XZ45" s="75">
        <f>SUM(HL45*$XZ$28)</f>
        <v>0</v>
      </c>
      <c r="YA45" s="75">
        <f>SUM(HM45*$YA$28)</f>
        <v>0</v>
      </c>
      <c r="YB45" s="75">
        <f>SUM(HN45*$YB$28)</f>
        <v>0</v>
      </c>
      <c r="YC45" s="75">
        <f>SUM(HO45*$YC$28)</f>
        <v>0</v>
      </c>
      <c r="YD45" s="75">
        <f>SUM(HP45*$YD$28)</f>
        <v>0</v>
      </c>
      <c r="YE45" s="75">
        <f>SUM(HQ45*$YE$28)</f>
        <v>0</v>
      </c>
      <c r="YF45" s="75">
        <f>SUM(HR45*$YF$28)</f>
        <v>0</v>
      </c>
      <c r="YG45" s="75">
        <f>SUM(HS45*$YG$28)</f>
        <v>0</v>
      </c>
      <c r="YH45" s="75">
        <f>SUM(HT45*$YH$28)</f>
        <v>0</v>
      </c>
      <c r="YI45" s="75">
        <f>SUM(HU45*$YI$28)</f>
        <v>0</v>
      </c>
      <c r="YJ45" s="75">
        <f>SUM(HV45*$YJ$28)</f>
        <v>0</v>
      </c>
      <c r="YK45" s="75">
        <f>SUM(HW45*$YK$28)</f>
        <v>0</v>
      </c>
      <c r="YL45" s="75">
        <f>SUM(HX45*$YL$28)</f>
        <v>0</v>
      </c>
      <c r="YM45" s="75">
        <f>SUM(HY45*$YM$28)</f>
        <v>0</v>
      </c>
      <c r="YN45" s="75">
        <f>SUM(HZ45*$YN$28)</f>
        <v>0</v>
      </c>
      <c r="YO45" s="75">
        <f>SUM(IA45*$YO$28)</f>
        <v>0</v>
      </c>
      <c r="YP45" s="75">
        <f>SUM(IB45*$YP$28)</f>
        <v>0</v>
      </c>
      <c r="YQ45" s="75">
        <f>SUM(IC45*$YQ$28)</f>
        <v>0</v>
      </c>
      <c r="YR45" s="75">
        <f>SUM(ID45*$YR$28)</f>
        <v>0</v>
      </c>
      <c r="YS45" s="75">
        <f>SUM(IE45*$YS$28)</f>
        <v>0</v>
      </c>
      <c r="YT45" s="75">
        <f>SUM(IF45*$YT$28)</f>
        <v>0</v>
      </c>
      <c r="YU45" s="75">
        <f>SUM(IG45*$YU$28)</f>
        <v>0</v>
      </c>
      <c r="YV45" s="75">
        <f>SUM(IH45*$YV$28)</f>
        <v>0</v>
      </c>
      <c r="YW45" s="75">
        <f>SUM(II45*$YW$28)</f>
        <v>0</v>
      </c>
      <c r="YX45" s="75">
        <f>SUM(IJ45*$YX$28)</f>
        <v>0</v>
      </c>
      <c r="YY45" s="75">
        <f>SUM(IK45*$YY$28)</f>
        <v>0</v>
      </c>
      <c r="YZ45" s="75">
        <f>SUM(IL45*$YZ$28)</f>
        <v>0</v>
      </c>
      <c r="ZA45" s="75">
        <f>SUM(IM45*$ZA$28)</f>
        <v>0</v>
      </c>
      <c r="ZB45" s="75">
        <f>SUM(IN45*$ZB$28)</f>
        <v>0</v>
      </c>
      <c r="ZC45" s="75">
        <f>SUM(IO45*$ZC$28)</f>
        <v>0</v>
      </c>
      <c r="ZD45" s="75">
        <f>SUM(IP45*$ZD$28)</f>
        <v>0</v>
      </c>
      <c r="ZE45" s="75">
        <f>SUM(IQ45*$ZE$28)</f>
        <v>0</v>
      </c>
      <c r="ZF45" s="75">
        <f>SUM(IR45*$ZF$28)</f>
        <v>0</v>
      </c>
      <c r="ZG45" s="75">
        <f>SUM(IS45*$ZG$28)</f>
        <v>0</v>
      </c>
      <c r="ZH45" s="75">
        <f>SUM(IT45*$ZH$28)</f>
        <v>0</v>
      </c>
      <c r="ZI45" s="75">
        <f>SUM(IU45*$ZI$28)</f>
        <v>0</v>
      </c>
      <c r="ZJ45" s="75">
        <f>SUM(IV45*$ZJ$28)</f>
        <v>0</v>
      </c>
      <c r="ZK45" s="75">
        <f>SUM(IW45*$ZK$28)</f>
        <v>0</v>
      </c>
      <c r="ZL45" s="75">
        <f>SUM(IX45*$ZL$28)</f>
        <v>0</v>
      </c>
      <c r="ZM45" s="75">
        <f>SUM(IY45*$ZM$28)</f>
        <v>0</v>
      </c>
      <c r="ZN45" s="75">
        <f>SUM(IZ45*$ZN$28)</f>
        <v>0</v>
      </c>
      <c r="ZO45" s="75">
        <f>SUM(JA45*$ZO$28)</f>
        <v>0</v>
      </c>
      <c r="ZP45" s="75">
        <f>SUM(JB45*$ZP$28)</f>
        <v>0</v>
      </c>
      <c r="ZQ45" s="75">
        <f>SUM(JC45*$ZQ$28)</f>
        <v>0</v>
      </c>
      <c r="ZR45" s="75">
        <f>SUM(JD45*$ZR$28)</f>
        <v>0</v>
      </c>
      <c r="ZS45" s="75">
        <f>SUM(JE45*$ZS$28)</f>
        <v>0</v>
      </c>
      <c r="ZT45" s="75">
        <f>SUM(JF45*$ZT$28)</f>
        <v>0</v>
      </c>
      <c r="ZU45" s="75">
        <f>SUM(JG45*$ZU$28)</f>
        <v>0</v>
      </c>
      <c r="ZV45" s="75">
        <f>SUM(JH45*$ZV$28)</f>
        <v>0</v>
      </c>
      <c r="ZW45" s="75">
        <f>SUM(JI45*$ZW$28)</f>
        <v>0</v>
      </c>
      <c r="ZX45" s="75">
        <f>SUM(JJ45*$ZX$28)</f>
        <v>0</v>
      </c>
      <c r="ZY45" s="75">
        <f>SUM(JK45*$ZY$28)</f>
        <v>0</v>
      </c>
      <c r="ZZ45" s="75">
        <f>SUM(JL45*$ZZ$28)</f>
        <v>0</v>
      </c>
      <c r="AAA45" s="75">
        <f>SUM(JM45*$AAA$28)</f>
        <v>0</v>
      </c>
      <c r="AAB45" s="75">
        <f>SUM(JN45*$AAB$28)</f>
        <v>0</v>
      </c>
      <c r="AAC45" s="75">
        <f>SUM(JO45*$AAC$28)</f>
        <v>0</v>
      </c>
      <c r="AAD45" s="75">
        <f>SUM(JP45*$AAD$28)</f>
        <v>0</v>
      </c>
      <c r="AAE45" s="75">
        <f>SUM(JQ45*$AAE$28)</f>
        <v>0</v>
      </c>
      <c r="AAF45" s="75">
        <f>SUM(JR45*$AAF$28)</f>
        <v>0</v>
      </c>
      <c r="AAG45" s="75">
        <f>SUM(JS45*$AAG$28)</f>
        <v>0</v>
      </c>
      <c r="AAH45" s="75">
        <f>SUM(JT45*$AAH$28)</f>
        <v>0</v>
      </c>
      <c r="AAI45" s="75">
        <f>SUM(JU45*$AAI$28)</f>
        <v>0</v>
      </c>
      <c r="AAJ45" s="75">
        <f>SUM(JV45*$AAJ$28)</f>
        <v>0</v>
      </c>
      <c r="AAK45" s="75">
        <f>SUM(JW45*$AAK$28)</f>
        <v>0</v>
      </c>
      <c r="AAL45" s="75">
        <f>SUM(JX45*$AAL$28)</f>
        <v>0</v>
      </c>
      <c r="AAM45" s="75">
        <f>SUM(JY45*$AAM$28)</f>
        <v>0</v>
      </c>
      <c r="AAN45" s="75">
        <f>SUM(JZ45*$AAN$28)</f>
        <v>0</v>
      </c>
      <c r="AAO45" s="75">
        <f>SUM(KA45*$AAO$28)</f>
        <v>0</v>
      </c>
      <c r="AAP45" s="75">
        <f>SUM(KB45*$AAP$28)</f>
        <v>0</v>
      </c>
      <c r="AAQ45" s="75">
        <f>SUM(KC45*$AAQ$28)</f>
        <v>0</v>
      </c>
      <c r="AAR45" s="75">
        <f>SUM(KD45*$AAR$28)</f>
        <v>0</v>
      </c>
      <c r="AAS45" s="75">
        <f>SUM(KE45*$AAS$28)</f>
        <v>0</v>
      </c>
      <c r="AAT45" s="75">
        <f>SUM(KF45*$AAT$28)</f>
        <v>0</v>
      </c>
      <c r="AAU45" s="75">
        <f>SUM(KG45*$AAU$28)</f>
        <v>0</v>
      </c>
      <c r="AAV45" s="75">
        <f>SUM(KH45*$AAV$28)</f>
        <v>0</v>
      </c>
      <c r="AAW45" s="75">
        <f>SUM(KI45*$AAW$28)</f>
        <v>0</v>
      </c>
      <c r="AAX45" s="75">
        <f>SUM(KJ45*$AAX$28)</f>
        <v>0</v>
      </c>
      <c r="AAY45" s="75">
        <f>SUM(KK45*$AAY$28)</f>
        <v>0</v>
      </c>
      <c r="AAZ45" s="75">
        <f>SUM(KL45*$AAZ$28)</f>
        <v>0</v>
      </c>
      <c r="ABA45" s="75">
        <f>SUM(KM45*$ABA$28)</f>
        <v>0</v>
      </c>
      <c r="ABB45" s="75">
        <f>SUM(KN45*$ABB$28)</f>
        <v>0</v>
      </c>
      <c r="ABC45" s="75">
        <f>SUM(KO45*$ABC$28)</f>
        <v>0</v>
      </c>
      <c r="ABD45" s="75">
        <f>SUM(KP45*$ABD$28)</f>
        <v>0</v>
      </c>
      <c r="ABE45" s="75">
        <f>SUM(KQ45*$ABE$28)</f>
        <v>0</v>
      </c>
      <c r="ABF45" s="75">
        <f>SUM(KR45*$ABF$28)</f>
        <v>0</v>
      </c>
      <c r="ABG45" s="75">
        <f>SUM(KS45*$ABG$28)</f>
        <v>0</v>
      </c>
      <c r="ABH45" s="75">
        <f>SUM(KT45*$ABH$28)</f>
        <v>0</v>
      </c>
      <c r="ABI45" s="75">
        <f>SUM(KU45*$ABI$28)</f>
        <v>0</v>
      </c>
      <c r="ABJ45" s="75">
        <f>SUM(KV45*$ABJ$28)</f>
        <v>0</v>
      </c>
      <c r="ABK45" s="75">
        <f>SUM(KW45*$ABK$28)</f>
        <v>0</v>
      </c>
      <c r="ABL45" s="75">
        <f>SUM(KX45*$ABL$28)</f>
        <v>5215.5</v>
      </c>
      <c r="ABM45" s="75">
        <f>SUM(KY45*$ABM$28)</f>
        <v>6917.4</v>
      </c>
      <c r="ABN45" s="75">
        <f>SUM(KZ45*$ABN$28)</f>
        <v>78076.95</v>
      </c>
      <c r="ABO45" s="75">
        <f>SUM(LA45*$ABO$28)</f>
        <v>6858.5999999999995</v>
      </c>
      <c r="ABP45" s="75">
        <f>SUM(LB45*$ABP$28)</f>
        <v>0</v>
      </c>
      <c r="ABQ45" s="75">
        <f>SUM(LC45*$ABQ$28)</f>
        <v>0</v>
      </c>
      <c r="ABR45" s="75">
        <f>SUM(LD45*$ABR$28)</f>
        <v>860</v>
      </c>
      <c r="ABS45" s="75">
        <f>SUM(LE45*$ABS$28)</f>
        <v>0</v>
      </c>
      <c r="ABT45" s="75">
        <f>SUM(LF45*$ABT$28)</f>
        <v>0</v>
      </c>
      <c r="ABU45" s="75">
        <f>SUM(LG45*$ABU$28)</f>
        <v>0</v>
      </c>
      <c r="ABV45" s="75">
        <f>SUM(LH45*$ABV$28)</f>
        <v>0</v>
      </c>
      <c r="ABW45" s="75">
        <f>SUM(LI45*$ABW$28)</f>
        <v>0</v>
      </c>
      <c r="ABX45" s="75">
        <f>SUM(LJ45*$ABX$28)</f>
        <v>0</v>
      </c>
      <c r="ABY45" s="75">
        <f>SUM(LK45*$ABY$28)</f>
        <v>0</v>
      </c>
      <c r="ABZ45" s="75">
        <f>SUM(LL45*$ABZ$28)</f>
        <v>0</v>
      </c>
      <c r="ACA45" s="75">
        <f>SUM(LM45*$ACA$28)</f>
        <v>0</v>
      </c>
      <c r="ACB45" s="75">
        <f>SUM(LN45*$ACB$28)</f>
        <v>0</v>
      </c>
      <c r="ACC45" s="75">
        <f>SUM(LO45*$ACC$28)</f>
        <v>0</v>
      </c>
      <c r="ACD45" s="75">
        <f>SUM(LP45*$ACD$28)</f>
        <v>0</v>
      </c>
      <c r="ACE45" s="75">
        <f>SUM(LQ45*$ACE$28)</f>
        <v>0</v>
      </c>
      <c r="ACF45" s="75">
        <f>SUM(LR45*$ACF$28)</f>
        <v>0</v>
      </c>
      <c r="ACG45" s="75">
        <f>SUM(LS45*$ACG$28)</f>
        <v>0</v>
      </c>
      <c r="ACH45" s="75">
        <f>SUM(LT45*$ACH$28)</f>
        <v>0</v>
      </c>
      <c r="ACI45" s="75">
        <f>SUM(LU45*$ACI$28)</f>
        <v>0</v>
      </c>
      <c r="ACJ45" s="75">
        <f>SUM(LV45*$ACJ$28)</f>
        <v>0</v>
      </c>
      <c r="ACK45" s="75">
        <f>SUM(LW45*$ACK$28)</f>
        <v>0</v>
      </c>
      <c r="ACL45" s="75">
        <f>SUM(LX45*$ACL$28)</f>
        <v>0</v>
      </c>
      <c r="ACM45" s="75">
        <f>SUM(LY45*$ACM$28)</f>
        <v>0</v>
      </c>
      <c r="ACN45" s="75">
        <f>SUM(LZ45*$ACN$28)</f>
        <v>0</v>
      </c>
      <c r="ACO45" s="75">
        <f>SUM(MA45*$ACO$28)</f>
        <v>0</v>
      </c>
      <c r="ACP45" s="75">
        <f>SUM(MB45*$ACP$28)</f>
        <v>0</v>
      </c>
      <c r="ACQ45" s="75">
        <f>SUM(MC45*$ACQ$28)</f>
        <v>0</v>
      </c>
      <c r="ACR45" s="75">
        <f>SUM(MD45*$ACR$28)</f>
        <v>0</v>
      </c>
      <c r="ACS45" s="75">
        <f>SUM(ME45*$ACS$28)</f>
        <v>48636</v>
      </c>
      <c r="ACT45" s="75">
        <f>SUM(MF45*$ACT$28)</f>
        <v>0</v>
      </c>
      <c r="ACU45" s="75">
        <f>SUM(MG45*$ACU$28)</f>
        <v>2352</v>
      </c>
      <c r="ACV45" s="75">
        <f>SUM(MH45*$ACV$28)</f>
        <v>0</v>
      </c>
      <c r="ACW45" s="75">
        <f>SUM(MI45*$ACW$28)</f>
        <v>0</v>
      </c>
      <c r="ACX45" s="75">
        <f>SUM(MJ45*$ACX$28)</f>
        <v>0</v>
      </c>
      <c r="ACY45" s="75">
        <f>SUM(MK45*$ACY$28)</f>
        <v>0</v>
      </c>
      <c r="ACZ45" s="75">
        <f>SUM(ML45*$ACZ$28)</f>
        <v>0</v>
      </c>
      <c r="ADA45" s="75">
        <f>SUM(MM45*$ADA$28)</f>
        <v>0</v>
      </c>
      <c r="ADB45" s="75">
        <f>SUM(MN45*$ADB$28)</f>
        <v>0</v>
      </c>
      <c r="ADC45" s="75">
        <f>SUM(MO45*$ADC$28)</f>
        <v>0</v>
      </c>
      <c r="ADD45" s="75">
        <f>SUM(MP45*$ADD$28)</f>
        <v>0</v>
      </c>
      <c r="ADE45" s="75">
        <f>SUM(MQ45*$ADE$28)</f>
        <v>0</v>
      </c>
      <c r="ADF45" s="75">
        <f>SUM(MR45*$ADF$28)</f>
        <v>0</v>
      </c>
      <c r="ADG45" s="75">
        <f>SUM(MS45*$ADG$28)</f>
        <v>0</v>
      </c>
      <c r="ADH45" s="75">
        <f>SUM(MT45*$ADH$28)</f>
        <v>0</v>
      </c>
      <c r="ADI45" s="75">
        <f>SUM(MU45*$ADI$28)</f>
        <v>0</v>
      </c>
      <c r="ADJ45" s="75">
        <f>SUM(MV45*$ADJ$28)</f>
        <v>0</v>
      </c>
      <c r="ADK45" s="75">
        <f>SUM(MW45*$ADK$28)</f>
        <v>0</v>
      </c>
      <c r="ADL45" s="75">
        <f>SUM(MX45*$ADL$28)</f>
        <v>0</v>
      </c>
      <c r="ADM45" s="75">
        <f>SUM(MY45*$ADM$28)</f>
        <v>0</v>
      </c>
      <c r="ADN45" s="75">
        <f>SUM(MZ45*$ADN$28)</f>
        <v>0</v>
      </c>
      <c r="ADO45" s="75">
        <f>SUM(NA45*$ADO$28)</f>
        <v>0</v>
      </c>
      <c r="ADP45" s="75">
        <f>SUM(NB45*$ADP$28)</f>
        <v>0</v>
      </c>
      <c r="ADQ45" s="75">
        <f>SUM(NC45*$ADQ$28)</f>
        <v>0</v>
      </c>
      <c r="ADR45" s="75">
        <f>SUM(ND45*$ADR$28)</f>
        <v>0</v>
      </c>
      <c r="ADS45" s="75">
        <f>SUM(NE45*$ADS$28)</f>
        <v>0</v>
      </c>
      <c r="ADT45" s="75">
        <f>SUM(NF45*$ADT$28)</f>
        <v>0</v>
      </c>
      <c r="ADU45" s="75">
        <f>SUM(NG45*$ADU$28)</f>
        <v>0</v>
      </c>
      <c r="ADV45" s="75">
        <f>SUM(NH45*$ADV$28)</f>
        <v>0</v>
      </c>
      <c r="ADW45" s="75">
        <f>SUM(NI45*$ADW$28)</f>
        <v>0</v>
      </c>
      <c r="ADX45" s="75">
        <f>SUM(NJ45*$ADX$28)</f>
        <v>0</v>
      </c>
      <c r="ADY45" s="75">
        <f>SUM(NK45*$ADY$28)</f>
        <v>0</v>
      </c>
      <c r="ADZ45" s="75">
        <f>SUM(NL45*$ADZ$28)</f>
        <v>0</v>
      </c>
      <c r="AEA45" s="75">
        <f>SUM(NM45*$AEA$28)</f>
        <v>0</v>
      </c>
      <c r="AEB45" s="75">
        <f>SUM(NN45*$AEB$28)</f>
        <v>0</v>
      </c>
      <c r="AEC45" s="75">
        <f>SUM(NO45*$AEC$28)</f>
        <v>0</v>
      </c>
      <c r="AED45" s="75">
        <f>SUM(NP45*$AED$28)</f>
        <v>0</v>
      </c>
      <c r="AEE45" s="75">
        <f>SUM(NQ45*$AEE$28)</f>
        <v>0</v>
      </c>
      <c r="AEF45" s="75">
        <f>SUM(NR45*$AEF$28)</f>
        <v>0</v>
      </c>
      <c r="AEG45" s="75">
        <f>SUM(NS45*$AEG$28)</f>
        <v>0</v>
      </c>
      <c r="AEH45" s="75">
        <f>SUM(NT45*$AEH$28)</f>
        <v>0</v>
      </c>
      <c r="AEI45" s="75">
        <f>SUM(NU45*$AEI$28)</f>
        <v>0</v>
      </c>
      <c r="AEJ45" s="75">
        <f>SUM(NV45*$AEJ$28)</f>
        <v>0</v>
      </c>
      <c r="AEK45" s="75">
        <f>SUM(NW45*$AEK$28)</f>
        <v>0</v>
      </c>
      <c r="AEL45" s="75">
        <f>SUM(NX45*$AEL$28)</f>
        <v>0</v>
      </c>
      <c r="AEM45" s="75">
        <f>SUM(NY45*$AEM$28)</f>
        <v>0</v>
      </c>
      <c r="AEN45" s="75">
        <f>SUM(NZ45*$AEN$28)</f>
        <v>0</v>
      </c>
      <c r="AEO45" s="75">
        <f>SUM(OA45*$AEO$28)</f>
        <v>0</v>
      </c>
      <c r="AEP45" s="75">
        <f>SUM(OB45*$AEP$28)</f>
        <v>0</v>
      </c>
      <c r="AEQ45" s="75">
        <f>SUM(OC45*$AEQ$28)</f>
        <v>0</v>
      </c>
      <c r="AER45" s="75">
        <f>SUM(OD45*$AER$28)</f>
        <v>0</v>
      </c>
      <c r="AES45" s="75">
        <f>SUM(OE45*$AES$28)</f>
        <v>0</v>
      </c>
      <c r="AET45" s="75">
        <f>SUM(OF45*$AET$28)</f>
        <v>0</v>
      </c>
      <c r="AEU45" s="75">
        <f>SUM(OG45*$AEU$28)</f>
        <v>0</v>
      </c>
      <c r="AEV45" s="75">
        <f>SUM(OH45*$AEV$28)</f>
        <v>0</v>
      </c>
      <c r="AEW45" s="75">
        <f>SUM(OI45*$AEW$28)</f>
        <v>0</v>
      </c>
      <c r="AEX45" s="75">
        <f>SUM(OJ45*$AEX$28)</f>
        <v>0</v>
      </c>
      <c r="AEY45" s="75">
        <f>SUM(OK45*$AEY$28)</f>
        <v>0</v>
      </c>
      <c r="AEZ45" s="75">
        <f>SUM(OL45*$AEZ$28)</f>
        <v>0</v>
      </c>
      <c r="AFA45" s="75">
        <f>SUM(OM45*$AFA$28)</f>
        <v>0</v>
      </c>
      <c r="AFB45" s="75">
        <f>SUM(ON45*$AFB$28)</f>
        <v>0</v>
      </c>
      <c r="AFC45" s="75">
        <f>SUM(OO45*$AFC$28)</f>
        <v>0</v>
      </c>
      <c r="AFD45" s="75">
        <f>SUM(OP45*$AFD$28)</f>
        <v>0</v>
      </c>
      <c r="AFE45" s="75">
        <f>SUM(OQ45*$AFE$28)</f>
        <v>0</v>
      </c>
      <c r="AFF45" s="75">
        <f>SUM(OR45*$AFF$28)</f>
        <v>0</v>
      </c>
      <c r="AFG45" s="75">
        <f>SUM(OS45*$AFG$28)</f>
        <v>0</v>
      </c>
      <c r="AFH45" s="75">
        <f>SUM(OT45*$AFH$28)</f>
        <v>0</v>
      </c>
      <c r="AFI45" s="75">
        <f>SUM(OU45*$AFI$28)</f>
        <v>0</v>
      </c>
      <c r="AFJ45" s="75">
        <f>SUM(OV45*$AFJ$28)</f>
        <v>0</v>
      </c>
      <c r="AFK45" s="75">
        <f>SUM(OW45*$AFK$28)</f>
        <v>0</v>
      </c>
      <c r="AFL45" s="75">
        <f>SUM(OX45*$AFL$28)</f>
        <v>0</v>
      </c>
      <c r="AFM45" s="75">
        <f>SUM(OY45*$AFM$28)</f>
        <v>0</v>
      </c>
      <c r="AFN45" s="75">
        <f>SUM(OZ45*$AFN$28)</f>
        <v>0</v>
      </c>
      <c r="AFO45" s="75">
        <f>SUM(PA45*$AFO$28)</f>
        <v>0</v>
      </c>
      <c r="AFP45" s="75">
        <f>SUM(PB45*$AFP$28)</f>
        <v>0</v>
      </c>
      <c r="AFQ45" s="75">
        <f>SUM(PC45*$AFQ$28)</f>
        <v>0</v>
      </c>
      <c r="AFR45" s="75">
        <f>SUM(PD45*$AFR$28)</f>
        <v>0</v>
      </c>
      <c r="AFS45" s="75">
        <f>SUM(PE45*$AFS$28)</f>
        <v>0</v>
      </c>
      <c r="AFT45" s="75">
        <f>SUM(PF45*$AFT$28)</f>
        <v>0</v>
      </c>
      <c r="AFU45" s="75">
        <f>SUM(PG45*$AFU$28)</f>
        <v>0</v>
      </c>
      <c r="AFV45" s="75">
        <f>SUM(PH45*$AFV$28)</f>
        <v>0</v>
      </c>
      <c r="AFW45" s="75">
        <f>SUM(PI45*$AFW$28)</f>
        <v>0</v>
      </c>
      <c r="AFX45" s="75">
        <f>SUM(PJ45*$AFX$28)</f>
        <v>0</v>
      </c>
      <c r="AFY45" s="75">
        <f>SUM(PK45*$AFY$28)</f>
        <v>0</v>
      </c>
      <c r="AFZ45" s="75">
        <f>SUM(PL45*$AFZ$28)</f>
        <v>0</v>
      </c>
      <c r="AGA45" s="75">
        <f>SUM(PM45*$AGA$28)</f>
        <v>0</v>
      </c>
      <c r="AGB45" s="75">
        <f>SUM(PN45*$AGB$28)</f>
        <v>0</v>
      </c>
      <c r="AGC45" s="75">
        <f>SUM(PO45*$AGC$28)</f>
        <v>0</v>
      </c>
      <c r="AGD45" s="75">
        <f>SUM(PP45*$AGD$28)</f>
        <v>0</v>
      </c>
      <c r="AGE45" s="75">
        <f>SUM(PQ45*$AGE$28)</f>
        <v>0</v>
      </c>
      <c r="AGF45" s="75">
        <f>SUM(PR45*$AGF$28)</f>
        <v>0</v>
      </c>
      <c r="AGG45" s="75">
        <f>SUM(PS45*$AGG$28)</f>
        <v>0</v>
      </c>
      <c r="AGH45" s="75">
        <f>SUM(PT45*$AGH$28)</f>
        <v>0</v>
      </c>
      <c r="AGI45" s="75">
        <f>SUM(PU45*$AGI$28)</f>
        <v>0</v>
      </c>
      <c r="AGJ45" s="75">
        <f>SUM(PV45*$AGJ$28)</f>
        <v>0</v>
      </c>
      <c r="AGK45" s="75">
        <f>SUM(PW45*$AGK$28)</f>
        <v>0</v>
      </c>
      <c r="AGL45" s="75">
        <f>SUM(PX45*$AGL$28)</f>
        <v>0</v>
      </c>
      <c r="AGM45" s="75">
        <f>SUM(PY45*$AGM$28)</f>
        <v>0</v>
      </c>
      <c r="AGN45" s="75">
        <f>SUM(PZ45*$AGN$28)</f>
        <v>0</v>
      </c>
      <c r="AGO45" s="75">
        <f>SUM(QA45*$AGO$28)</f>
        <v>0</v>
      </c>
      <c r="AGP45" s="75">
        <f>SUM(QB45*$AGP$28)</f>
        <v>0</v>
      </c>
      <c r="AGQ45" s="75">
        <f>SUM(QC45*$AGQ$28)</f>
        <v>0</v>
      </c>
      <c r="AGR45" s="75">
        <f>SUM(QD45*$AGR$28)</f>
        <v>0</v>
      </c>
      <c r="AGS45" s="75">
        <f>SUM(QE45*$AGS$28)</f>
        <v>0</v>
      </c>
      <c r="AGT45" s="75">
        <f>SUM(QF45*$AGT$28)</f>
        <v>0</v>
      </c>
      <c r="AGU45" s="75">
        <f>SUM(QG45*$AGU$28)</f>
        <v>0</v>
      </c>
      <c r="AGV45" s="75">
        <f>SUM(QH45*$AGV$28)</f>
        <v>0</v>
      </c>
      <c r="AGW45" s="75">
        <f>SUM(QI45*$AGW$28)</f>
        <v>0</v>
      </c>
      <c r="AGX45" s="75">
        <f>SUM(QJ45*$AGX$28)</f>
        <v>0</v>
      </c>
      <c r="AGY45" s="75">
        <f>SUM(QK45*$AGY$28)</f>
        <v>0</v>
      </c>
      <c r="AGZ45" s="75">
        <f>SUM(QL45*$AGZ$28)</f>
        <v>0</v>
      </c>
      <c r="AHA45" s="75">
        <f>SUM(QM45*$AHA$28)</f>
        <v>0</v>
      </c>
      <c r="AHB45" s="75">
        <f>SUM(QN45*$AHB$28)</f>
        <v>0</v>
      </c>
      <c r="AHC45" s="75">
        <f>SUM(QO45*$AHC$28)</f>
        <v>0</v>
      </c>
      <c r="AHD45" s="75">
        <f>SUM(QP45*$AHD$28)</f>
        <v>0</v>
      </c>
      <c r="AHE45" s="75">
        <f>SUM(QQ45*$AHE$28)</f>
        <v>0</v>
      </c>
      <c r="AHF45" s="75">
        <f>SUM(QR45*$AHF$28)</f>
        <v>0</v>
      </c>
      <c r="AHG45" s="75">
        <f>SUM(QS45*$AHG$28)</f>
        <v>0</v>
      </c>
      <c r="AHH45" s="75">
        <f>SUM(QT45*$AHH$28)</f>
        <v>0</v>
      </c>
      <c r="AHI45" s="75">
        <f>SUM(QU45*$AHI$28)</f>
        <v>0</v>
      </c>
      <c r="AHJ45" s="75">
        <f>SUM(QV45*$AHJ$28)</f>
        <v>0</v>
      </c>
      <c r="AHK45" s="75">
        <f>SUM(QW45*$AHK$28)</f>
        <v>0</v>
      </c>
      <c r="AHL45" s="75">
        <f>SUM(QX45*$AHL$28)</f>
        <v>0</v>
      </c>
      <c r="AHM45" s="75">
        <f>SUM(QY45*$AHM$28)</f>
        <v>0</v>
      </c>
      <c r="AHN45" s="75">
        <f>SUM(QZ45*$AHN$28)</f>
        <v>0</v>
      </c>
      <c r="AHO45" s="75">
        <f>SUM(RA45*$AHO$28)</f>
        <v>0</v>
      </c>
      <c r="AHP45" s="75">
        <f>SUM(RB45*$AHP$28)</f>
        <v>0</v>
      </c>
      <c r="AHQ45" s="75">
        <f>SUM(RC45*$AHQ$28)</f>
        <v>0</v>
      </c>
      <c r="AHT45" s="22">
        <f>SUM(AS45:KN45)</f>
        <v>0</v>
      </c>
      <c r="AHU45" s="22">
        <f>SUM(KO45:KV45)</f>
        <v>0</v>
      </c>
      <c r="AHV45" s="22">
        <f>SUM(KW45:MD45)</f>
        <v>40.090000000000003</v>
      </c>
      <c r="AHW45" s="22">
        <f>SUM(ME45:NL45)</f>
        <v>36.42</v>
      </c>
      <c r="AHX45" s="22">
        <f>SUM(NM45:NT45)</f>
        <v>0</v>
      </c>
      <c r="AHY45" s="22">
        <f>SUM(NU45:OJ45)</f>
        <v>0</v>
      </c>
      <c r="AHZ45" s="22">
        <f>SUM(OK45:RC45)</f>
        <v>1.97</v>
      </c>
      <c r="AIA45" s="22">
        <f>SUM(AHT45:AHZ45)</f>
        <v>78.48</v>
      </c>
      <c r="AIB45" s="77">
        <f>SUM(AHT45/AIA45)</f>
        <v>0</v>
      </c>
      <c r="AIC45" s="77">
        <f>SUM(AHU45/AIA45)</f>
        <v>0</v>
      </c>
      <c r="AID45" s="77">
        <f>SUM(AHV45/AIA45)</f>
        <v>0.51083078491335376</v>
      </c>
      <c r="AIE45" s="77">
        <f>SUM(AHW45/AIA45)</f>
        <v>0.46406727828746175</v>
      </c>
      <c r="AIF45" s="77">
        <f>SUM(AHX45/AIA45)</f>
        <v>0</v>
      </c>
      <c r="AIG45" s="77">
        <f>SUM(AHY45/AIA45)</f>
        <v>0</v>
      </c>
      <c r="AIH45" s="77">
        <f>SUM(AHZ45/AIA45)</f>
        <v>2.5101936799184505E-2</v>
      </c>
      <c r="AII45" s="22" t="s">
        <v>582</v>
      </c>
      <c r="AIK45" s="75">
        <f>SUM(RG45:AHQ45)</f>
        <v>148916.45000000001</v>
      </c>
      <c r="AIL45" s="75">
        <f>AE45</f>
        <v>0</v>
      </c>
      <c r="AIM45" s="75">
        <f>SUM(AFZ45:AHD45)</f>
        <v>0</v>
      </c>
      <c r="AIN45" s="75">
        <f>SUM(AIK45-AIM45)</f>
        <v>148916.45000000001</v>
      </c>
      <c r="AIO45" s="75">
        <f>SUM(AIL45+AIM45)</f>
        <v>0</v>
      </c>
      <c r="AIP45" s="23">
        <f>SUM(AIO45/AIN45)</f>
        <v>0</v>
      </c>
    </row>
    <row r="46" spans="5:926" ht="23.25" customHeight="1" x14ac:dyDescent="0.2">
      <c r="E46" s="72"/>
      <c r="J46" s="20">
        <v>2019</v>
      </c>
      <c r="K46" s="20">
        <v>2149</v>
      </c>
      <c r="L46" s="73">
        <v>43707</v>
      </c>
      <c r="M46" s="20">
        <v>2100400</v>
      </c>
      <c r="O46" s="21" t="s">
        <v>715</v>
      </c>
      <c r="P46" s="21" t="s">
        <v>806</v>
      </c>
      <c r="Q46" s="68" t="s">
        <v>807</v>
      </c>
      <c r="R46" s="22">
        <v>3</v>
      </c>
      <c r="S46" s="22">
        <v>4</v>
      </c>
      <c r="T46" s="22">
        <v>11</v>
      </c>
      <c r="U46" s="68" t="s">
        <v>698</v>
      </c>
      <c r="V46" s="22" t="s">
        <v>795</v>
      </c>
      <c r="X46" s="22">
        <v>84.4</v>
      </c>
      <c r="Y46" s="74">
        <f>SUM(AK46/X46)</f>
        <v>5402.8436018957345</v>
      </c>
      <c r="Z46" s="75">
        <v>337005</v>
      </c>
      <c r="AA46" s="75">
        <v>0</v>
      </c>
      <c r="AB46" s="75">
        <v>0</v>
      </c>
      <c r="AC46" s="75">
        <f>SUM(Z46:AB46)</f>
        <v>337005</v>
      </c>
      <c r="AD46" s="75">
        <v>337005</v>
      </c>
      <c r="AE46" s="75">
        <v>0</v>
      </c>
      <c r="AF46" s="75">
        <v>0</v>
      </c>
      <c r="AG46" s="75">
        <f>SUM(AD46:AF46)</f>
        <v>337005</v>
      </c>
      <c r="AH46" s="74">
        <v>456000</v>
      </c>
      <c r="AI46" s="74">
        <v>0</v>
      </c>
      <c r="AJ46" s="74">
        <v>0</v>
      </c>
      <c r="AK46" s="76">
        <f>SUM(AH46-(AI46+AJ46))</f>
        <v>456000</v>
      </c>
      <c r="AL46" s="23">
        <f>SUM(AD46/AK46)</f>
        <v>0.73904605263157896</v>
      </c>
      <c r="AM46" s="77">
        <f>ABS(AL46-$A$7)</f>
        <v>9.8848814839134214E-3</v>
      </c>
      <c r="AN46" s="77">
        <f>ABS(AL46-$A$9)</f>
        <v>2.2779832811140599E-3</v>
      </c>
      <c r="AO46" s="77">
        <f>SUMSQ(AN46)</f>
        <v>5.1892078290351778E-6</v>
      </c>
      <c r="AP46" s="75">
        <f>AK46^2</f>
        <v>207936000000</v>
      </c>
      <c r="AQ46" s="74">
        <f>AG46^2</f>
        <v>113572370025</v>
      </c>
      <c r="AR46" s="75">
        <f>AG46*AK46</f>
        <v>153674280000</v>
      </c>
      <c r="AS46" s="22">
        <v>57.8</v>
      </c>
      <c r="AY46" s="22">
        <v>9.4</v>
      </c>
      <c r="KW46" s="22">
        <v>0.5</v>
      </c>
      <c r="KX46" s="22">
        <v>11.99</v>
      </c>
      <c r="LC46" s="22">
        <v>1</v>
      </c>
      <c r="PG46" s="22">
        <v>0.71</v>
      </c>
      <c r="RB46" s="22">
        <v>3</v>
      </c>
      <c r="RE46" s="22">
        <f>SUM(AS46:PG46)</f>
        <v>81.399999999999991</v>
      </c>
      <c r="RF46" s="22">
        <f>SUM(AS46:RC46)</f>
        <v>84.399999999999991</v>
      </c>
      <c r="RG46" s="75">
        <f>SUM(AS46*$RG$28)</f>
        <v>264724</v>
      </c>
      <c r="RH46" s="75">
        <f>SUM(AT46*$RH$28)</f>
        <v>0</v>
      </c>
      <c r="RI46" s="75">
        <f>SUM(AU46*$RI$28)</f>
        <v>0</v>
      </c>
      <c r="RJ46" s="75">
        <f>SUM(AV46*$RJ$28)</f>
        <v>0</v>
      </c>
      <c r="RK46" s="75">
        <f>SUM(AW46*$RK$28)</f>
        <v>0</v>
      </c>
      <c r="RL46" s="75">
        <f>SUM(AX46*$RL$28)</f>
        <v>0</v>
      </c>
      <c r="RM46" s="75">
        <f>SUM(AY46*$RM$28)</f>
        <v>39762</v>
      </c>
      <c r="RN46" s="75">
        <f>SUM(AZ46*$RN$28)</f>
        <v>0</v>
      </c>
      <c r="RO46" s="75">
        <f>SUM(BA46*$RO$28)</f>
        <v>0</v>
      </c>
      <c r="RP46" s="75">
        <f>SUM(BB46*$RP$28)</f>
        <v>0</v>
      </c>
      <c r="RQ46" s="75">
        <f>SUM(BC46*$RQ$28)</f>
        <v>0</v>
      </c>
      <c r="RR46" s="75">
        <f>SUM(BD46*$RR$28)</f>
        <v>0</v>
      </c>
      <c r="RS46" s="75">
        <f>SUM(BE46*$RS$28)</f>
        <v>0</v>
      </c>
      <c r="RT46" s="75">
        <f>SUM(BF46*$RT$28)</f>
        <v>0</v>
      </c>
      <c r="RU46" s="75">
        <f>SUM(BG46*$RU$28)</f>
        <v>0</v>
      </c>
      <c r="RV46" s="75">
        <f>SUM(BH46*$RV$28)</f>
        <v>0</v>
      </c>
      <c r="RW46" s="75">
        <f>SUM(BI46*$RW$28)</f>
        <v>0</v>
      </c>
      <c r="RX46" s="75">
        <f>SUM(BJ46*$RX$28)</f>
        <v>0</v>
      </c>
      <c r="RY46" s="75">
        <f>SUM(BK46*$RY$28)</f>
        <v>0</v>
      </c>
      <c r="RZ46" s="75">
        <f>SUM(BL46*$RZ$28)</f>
        <v>0</v>
      </c>
      <c r="SA46" s="75">
        <f>SUM(BM46*$SA$28)</f>
        <v>0</v>
      </c>
      <c r="SB46" s="75">
        <f>SUM(BN46*$SB$28)</f>
        <v>0</v>
      </c>
      <c r="SC46" s="75">
        <f>SUM(BO46*$SC$28)</f>
        <v>0</v>
      </c>
      <c r="SD46" s="75">
        <f>SUM(BP46*$SD$28)</f>
        <v>0</v>
      </c>
      <c r="SE46" s="75">
        <f>SUM(BQ46*$SE$28)</f>
        <v>0</v>
      </c>
      <c r="SF46" s="75">
        <f>SUM(BR46*$SF$28)</f>
        <v>0</v>
      </c>
      <c r="SG46" s="75">
        <f>SUM(BS46*$SG$28)</f>
        <v>0</v>
      </c>
      <c r="SH46" s="75">
        <f>SUM(BT46*$SH$28)</f>
        <v>0</v>
      </c>
      <c r="SI46" s="75">
        <f>SUM(BU46*$SI$28)</f>
        <v>0</v>
      </c>
      <c r="SJ46" s="75">
        <f>SUM(BV46*$SJ$28)</f>
        <v>0</v>
      </c>
      <c r="SK46" s="75">
        <f>SUM(BW46*$SK$28)</f>
        <v>0</v>
      </c>
      <c r="SL46" s="75">
        <f>SUM(BX46*$SL$28)</f>
        <v>0</v>
      </c>
      <c r="SM46" s="75">
        <f>SUM(BY46*$SM$28)</f>
        <v>0</v>
      </c>
      <c r="SN46" s="75">
        <f>SUM(BZ46*$SN$28)</f>
        <v>0</v>
      </c>
      <c r="SO46" s="75">
        <f>SUM(CA46*$SO$28)</f>
        <v>0</v>
      </c>
      <c r="SP46" s="75">
        <f>SUM(CB46*$SP$28)</f>
        <v>0</v>
      </c>
      <c r="SQ46" s="75">
        <f>SUM(CC46*$SQ$28)</f>
        <v>0</v>
      </c>
      <c r="SR46" s="75">
        <f>SUM(CD46*$SR$28)</f>
        <v>0</v>
      </c>
      <c r="SS46" s="75">
        <f>SUM(CE46*$SS$28)</f>
        <v>0</v>
      </c>
      <c r="ST46" s="75">
        <f>SUM(CF46*$ST$28)</f>
        <v>0</v>
      </c>
      <c r="SU46" s="75">
        <f>SUM(CG46*$SU$28)</f>
        <v>0</v>
      </c>
      <c r="SV46" s="75">
        <f>SUM(CH46*$SV$28)</f>
        <v>0</v>
      </c>
      <c r="SW46" s="75">
        <f>SUM(CI46*$SW$28)</f>
        <v>0</v>
      </c>
      <c r="SX46" s="75">
        <f>SUM(CJ46*$SX$28)</f>
        <v>0</v>
      </c>
      <c r="SY46" s="75">
        <f>SUM(CK46*$SY$28)</f>
        <v>0</v>
      </c>
      <c r="SZ46" s="75">
        <f>SUM(CL46*$SZ$28)</f>
        <v>0</v>
      </c>
      <c r="TA46" s="75">
        <f>SUM(CM46*$TA$28)</f>
        <v>0</v>
      </c>
      <c r="TB46" s="75">
        <f>SUM(CN46*$TB$28)</f>
        <v>0</v>
      </c>
      <c r="TC46" s="75">
        <f>SUM(CO46*$TC$28)</f>
        <v>0</v>
      </c>
      <c r="TD46" s="75">
        <f>SUM(CP46*$TD$28)</f>
        <v>0</v>
      </c>
      <c r="TE46" s="75">
        <f>SUM(CQ46*$TE$28)</f>
        <v>0</v>
      </c>
      <c r="TF46" s="75">
        <f>SUM(CR46*$TF$28)</f>
        <v>0</v>
      </c>
      <c r="TG46" s="75">
        <f>SUM(CS46*$TG$28)</f>
        <v>0</v>
      </c>
      <c r="TH46" s="75">
        <f>SUM(CT46*$TH$28)</f>
        <v>0</v>
      </c>
      <c r="TI46" s="75">
        <f>SUM(CU46*$TI$28)</f>
        <v>0</v>
      </c>
      <c r="TJ46" s="75">
        <f>SUM(CV46*$TJ$28)</f>
        <v>0</v>
      </c>
      <c r="TK46" s="75">
        <f>SUM(CW46*$TK$28)</f>
        <v>0</v>
      </c>
      <c r="TL46" s="75">
        <f>SUM(CX46*$TL$28)</f>
        <v>0</v>
      </c>
      <c r="TM46" s="75">
        <f>SUM(CY46*$TM$28)</f>
        <v>0</v>
      </c>
      <c r="TN46" s="75">
        <f>SUM(CZ46*$TN$28)</f>
        <v>0</v>
      </c>
      <c r="TO46" s="75">
        <f>SUM(DA46*$TO$28)</f>
        <v>0</v>
      </c>
      <c r="TP46" s="75">
        <f>SUM(DB46*$TP$28)</f>
        <v>0</v>
      </c>
      <c r="TQ46" s="75">
        <f>SUM(DC46*$TQ$28)</f>
        <v>0</v>
      </c>
      <c r="TR46" s="75">
        <f>SUM(DD46*$TR$28)</f>
        <v>0</v>
      </c>
      <c r="TS46" s="75">
        <f>SUM(DE46*$TS$28)</f>
        <v>0</v>
      </c>
      <c r="TT46" s="75">
        <f>SUM(DF46*$TT$28)</f>
        <v>0</v>
      </c>
      <c r="TU46" s="75">
        <f>SUM(DG46*$TU$28)</f>
        <v>0</v>
      </c>
      <c r="TV46" s="75">
        <f>SUM(DH46*$TV$28)</f>
        <v>0</v>
      </c>
      <c r="TW46" s="75">
        <f>SUM(DI46*$TW$28)</f>
        <v>0</v>
      </c>
      <c r="TX46" s="75">
        <f>SUM(DJ46*$TX$28)</f>
        <v>0</v>
      </c>
      <c r="TY46" s="75">
        <f>SUM(DK46*$TY$28)</f>
        <v>0</v>
      </c>
      <c r="TZ46" s="75">
        <f>SUM(DL46*$TZ$28)</f>
        <v>0</v>
      </c>
      <c r="UA46" s="75">
        <f>SUM(DM46*$UA$28)</f>
        <v>0</v>
      </c>
      <c r="UB46" s="75">
        <f>SUM(DN46*$UB$28)</f>
        <v>0</v>
      </c>
      <c r="UC46" s="75">
        <f>SUM(DO46*$UC$28)</f>
        <v>0</v>
      </c>
      <c r="UD46" s="75">
        <f>SUM(DP46*$UD$28)</f>
        <v>0</v>
      </c>
      <c r="UE46" s="75">
        <f>SUM(DQ46*$UE$28)</f>
        <v>0</v>
      </c>
      <c r="UF46" s="75">
        <f>SUM(DR46*$UF$28)</f>
        <v>0</v>
      </c>
      <c r="UG46" s="75">
        <f>SUM(DS46*$UG$28)</f>
        <v>0</v>
      </c>
      <c r="UH46" s="75">
        <f>SUM(DT46*$UH$28)</f>
        <v>0</v>
      </c>
      <c r="UI46" s="75">
        <f>SUM(DU46*$UI$28)</f>
        <v>0</v>
      </c>
      <c r="UJ46" s="75">
        <f>SUM(DV46*$UJ$28)</f>
        <v>0</v>
      </c>
      <c r="UK46" s="75">
        <f>SUM(DW46*$UK$28)</f>
        <v>0</v>
      </c>
      <c r="UL46" s="75">
        <f>SUM(DX46*$UL$28)</f>
        <v>0</v>
      </c>
      <c r="UM46" s="75">
        <f>SUM(DY46*$UM$28)</f>
        <v>0</v>
      </c>
      <c r="UN46" s="75">
        <f>SUM(DZ46*$UN$28)</f>
        <v>0</v>
      </c>
      <c r="UO46" s="75">
        <f>SUM(EA46*$UO$28)</f>
        <v>0</v>
      </c>
      <c r="UP46" s="75">
        <f>SUM(EB46*$UP$28)</f>
        <v>0</v>
      </c>
      <c r="UQ46" s="75">
        <f>SUM(EC46*$UQ$28)</f>
        <v>0</v>
      </c>
      <c r="UR46" s="75">
        <f>SUM(ED46*$UR$28)</f>
        <v>0</v>
      </c>
      <c r="US46" s="75">
        <f>SUM(EE46*$US$28)</f>
        <v>0</v>
      </c>
      <c r="UT46" s="75">
        <f>SUM(EF46*$UT$28)</f>
        <v>0</v>
      </c>
      <c r="UU46" s="75">
        <f>SUM(EG46*$UU$28)</f>
        <v>0</v>
      </c>
      <c r="UV46" s="75">
        <f>SUM(EH46*$UV$28)</f>
        <v>0</v>
      </c>
      <c r="UW46" s="75">
        <f>SUM(EI46*$UW$28)</f>
        <v>0</v>
      </c>
      <c r="UX46" s="75">
        <f>SUM(EJ46*$UX$28)</f>
        <v>0</v>
      </c>
      <c r="UY46" s="75">
        <f>SUM(EK46*$UY$28)</f>
        <v>0</v>
      </c>
      <c r="UZ46" s="75">
        <f>SUM(EL46*$UZ$28)</f>
        <v>0</v>
      </c>
      <c r="VA46" s="75">
        <f>SUM(EM46*$VA$28)</f>
        <v>0</v>
      </c>
      <c r="VB46" s="75">
        <f>SUM(EN46*$VB$28)</f>
        <v>0</v>
      </c>
      <c r="VC46" s="75">
        <f>SUM(EO46*$VC$28)</f>
        <v>0</v>
      </c>
      <c r="VD46" s="75">
        <f>SUM(EP46*$VD$28)</f>
        <v>0</v>
      </c>
      <c r="VE46" s="75">
        <f>SUM(EQ46*$VE$28)</f>
        <v>0</v>
      </c>
      <c r="VF46" s="75">
        <f>SUM(ER46*$VF$28)</f>
        <v>0</v>
      </c>
      <c r="VG46" s="75">
        <f>SUM(ES46*$VG$28)</f>
        <v>0</v>
      </c>
      <c r="VH46" s="75">
        <f>SUM(ET46*$VH$28)</f>
        <v>0</v>
      </c>
      <c r="VI46" s="75">
        <f>SUM(EU46*$VI$28)</f>
        <v>0</v>
      </c>
      <c r="VJ46" s="75">
        <f>SUM(EV46*$VJ$28)</f>
        <v>0</v>
      </c>
      <c r="VK46" s="75">
        <f>SUM(EW46*$VK$28)</f>
        <v>0</v>
      </c>
      <c r="VL46" s="75">
        <f>SUM(EX46*$VL$28)</f>
        <v>0</v>
      </c>
      <c r="VM46" s="75">
        <f>SUM(EY46*$VM$28)</f>
        <v>0</v>
      </c>
      <c r="VN46" s="75">
        <f>SUM(EZ46*$VND$28)</f>
        <v>0</v>
      </c>
      <c r="VO46" s="75">
        <f>SUM(FA46*$VO$28)</f>
        <v>0</v>
      </c>
      <c r="VP46" s="75">
        <f>SUM(FB46*$VP$28)</f>
        <v>0</v>
      </c>
      <c r="VQ46" s="75">
        <f>SUM(FC46*$VQ$28)</f>
        <v>0</v>
      </c>
      <c r="VR46" s="75">
        <f>SUM(FD46*$VR$28)</f>
        <v>0</v>
      </c>
      <c r="VS46" s="75">
        <f>SUM(FE46*$VS$28)</f>
        <v>0</v>
      </c>
      <c r="VT46" s="75">
        <f>SUM(FF46*$VT$28)</f>
        <v>0</v>
      </c>
      <c r="VU46" s="75">
        <f>SUM(FG46*$VU$28)</f>
        <v>0</v>
      </c>
      <c r="VV46" s="75">
        <f>SUM(FH46*$VV$28)</f>
        <v>0</v>
      </c>
      <c r="VW46" s="75">
        <f>SUM(FI46*$VW$28)</f>
        <v>0</v>
      </c>
      <c r="VX46" s="75">
        <f>SUM(FJ46*$VX$28)</f>
        <v>0</v>
      </c>
      <c r="VY46" s="75">
        <f>SUM(FK46*$VY$28)</f>
        <v>0</v>
      </c>
      <c r="VZ46" s="75">
        <f>SUM(FL46*$VZ$28)</f>
        <v>0</v>
      </c>
      <c r="WA46" s="75">
        <f>SUM(FM46*$WA$28)</f>
        <v>0</v>
      </c>
      <c r="WB46" s="75">
        <f>SUM(FN46*$WB$28)</f>
        <v>0</v>
      </c>
      <c r="WC46" s="75">
        <f>SUM(FO46*$WC$28)</f>
        <v>0</v>
      </c>
      <c r="WD46" s="75">
        <f>SUM(FP46*$WD$28)</f>
        <v>0</v>
      </c>
      <c r="WE46" s="75">
        <f>SUM(FQ46*$WE$28)</f>
        <v>0</v>
      </c>
      <c r="WF46" s="75">
        <f>SUM(FR46*$WF$28)</f>
        <v>0</v>
      </c>
      <c r="WG46" s="75">
        <f>SUM(FS46*$WG$28)</f>
        <v>0</v>
      </c>
      <c r="WH46" s="75">
        <f>SUM(FT46*$WH$28)</f>
        <v>0</v>
      </c>
      <c r="WI46" s="75">
        <f>SUM(FU46*$WI$28)</f>
        <v>0</v>
      </c>
      <c r="WJ46" s="75">
        <f>SUM(FV46*$WJ$28)</f>
        <v>0</v>
      </c>
      <c r="WK46" s="75">
        <f>SUM(FW46*$WK$28)</f>
        <v>0</v>
      </c>
      <c r="WL46" s="75">
        <f>SUM(FX46*$WL$28)</f>
        <v>0</v>
      </c>
      <c r="WM46" s="75">
        <f>SUM(FY46*$WM$28)</f>
        <v>0</v>
      </c>
      <c r="WN46" s="75">
        <f>SUM(FZ46*$WN$28)</f>
        <v>0</v>
      </c>
      <c r="WO46" s="75">
        <f>SUM(GA46*$WO$28)</f>
        <v>0</v>
      </c>
      <c r="WP46" s="75">
        <f>SUM(GB46*$WP$28)</f>
        <v>0</v>
      </c>
      <c r="WQ46" s="75">
        <f>SUM(GC46*$WQ$28)</f>
        <v>0</v>
      </c>
      <c r="WR46" s="75">
        <f>SUM(GD46*$WR$28)</f>
        <v>0</v>
      </c>
      <c r="WS46" s="75">
        <f>SUM(GE46*$WS$28)</f>
        <v>0</v>
      </c>
      <c r="WT46" s="75">
        <f>SUM(GF46*$WT$28)</f>
        <v>0</v>
      </c>
      <c r="WU46" s="75">
        <f>SUM(GG46*$WU$28)</f>
        <v>0</v>
      </c>
      <c r="WV46" s="75">
        <f>SUM(GH46*$WV$28)</f>
        <v>0</v>
      </c>
      <c r="WW46" s="75">
        <f>SUM(GI46*$WW$28)</f>
        <v>0</v>
      </c>
      <c r="WX46" s="75">
        <f>SUM(GJ46*$WX$28)</f>
        <v>0</v>
      </c>
      <c r="WY46" s="75">
        <f>SUM(GK46*$WY$28)</f>
        <v>0</v>
      </c>
      <c r="WZ46" s="75">
        <f>SUM(GL46*$WZ$28)</f>
        <v>0</v>
      </c>
      <c r="XA46" s="75">
        <f>SUM(GM46*$XA$28)</f>
        <v>0</v>
      </c>
      <c r="XB46" s="75">
        <f>SUM(GN46*$XB$28)</f>
        <v>0</v>
      </c>
      <c r="XC46" s="75">
        <f>SUM(GO46*$XC$28)</f>
        <v>0</v>
      </c>
      <c r="XD46" s="75">
        <f>SUM(GP46*$XD$28)</f>
        <v>0</v>
      </c>
      <c r="XE46" s="75">
        <f>SUM(GQ46*$XE$28)</f>
        <v>0</v>
      </c>
      <c r="XF46" s="75">
        <f>SUM(GR46*$XF$28)</f>
        <v>0</v>
      </c>
      <c r="XG46" s="75">
        <f>SUM(GS46*$XG$28)</f>
        <v>0</v>
      </c>
      <c r="XH46" s="75">
        <f>SUM(GT46*$XH$28)</f>
        <v>0</v>
      </c>
      <c r="XI46" s="75">
        <f>SUM(GU46*$XI$28)</f>
        <v>0</v>
      </c>
      <c r="XJ46" s="75">
        <f>SUM(GV46*$XJ$28)</f>
        <v>0</v>
      </c>
      <c r="XK46" s="75">
        <f>SUM(GW46*$XK$28)</f>
        <v>0</v>
      </c>
      <c r="XL46" s="75">
        <f>SUM(GX46*$XL$28)</f>
        <v>0</v>
      </c>
      <c r="XM46" s="75">
        <f>SUM(GY46*$XM$28)</f>
        <v>0</v>
      </c>
      <c r="XN46" s="75">
        <f>SUM(GZ46*$XN$28)</f>
        <v>0</v>
      </c>
      <c r="XO46" s="75">
        <f>SUM(HA46*$XO$28)</f>
        <v>0</v>
      </c>
      <c r="XP46" s="75">
        <f>SUM(HB46*$XP$28)</f>
        <v>0</v>
      </c>
      <c r="XQ46" s="75">
        <f>SUM(HC46*$XQ$28)</f>
        <v>0</v>
      </c>
      <c r="XR46" s="75">
        <f>SUM(HD46*$XR$28)</f>
        <v>0</v>
      </c>
      <c r="XS46" s="75">
        <f>SUM(HE46*$XS$28)</f>
        <v>0</v>
      </c>
      <c r="XT46" s="75">
        <f>SUM(HF46*$XT$28)</f>
        <v>0</v>
      </c>
      <c r="XU46" s="75">
        <f>SUM(HG46*$XU$28)</f>
        <v>0</v>
      </c>
      <c r="XV46" s="75">
        <f>SUM(HH46*$XV$28)</f>
        <v>0</v>
      </c>
      <c r="XW46" s="75">
        <f>SUM(HI46*$XW$28)</f>
        <v>0</v>
      </c>
      <c r="XX46" s="75">
        <f>SUM(HJ46*$XX$28)</f>
        <v>0</v>
      </c>
      <c r="XY46" s="75">
        <f>SUM(HK46*$XY$28)</f>
        <v>0</v>
      </c>
      <c r="XZ46" s="75">
        <f>SUM(HL46*$XZ$28)</f>
        <v>0</v>
      </c>
      <c r="YA46" s="75">
        <f>SUM(HM46*$YA$28)</f>
        <v>0</v>
      </c>
      <c r="YB46" s="75">
        <f>SUM(HN46*$YB$28)</f>
        <v>0</v>
      </c>
      <c r="YC46" s="75">
        <f>SUM(HO46*$YC$28)</f>
        <v>0</v>
      </c>
      <c r="YD46" s="75">
        <f>SUM(HP46*$YD$28)</f>
        <v>0</v>
      </c>
      <c r="YE46" s="75">
        <f>SUM(HQ46*$YE$28)</f>
        <v>0</v>
      </c>
      <c r="YF46" s="75">
        <f>SUM(HR46*$YF$28)</f>
        <v>0</v>
      </c>
      <c r="YG46" s="75">
        <f>SUM(HS46*$YG$28)</f>
        <v>0</v>
      </c>
      <c r="YH46" s="75">
        <f>SUM(HT46*$YH$28)</f>
        <v>0</v>
      </c>
      <c r="YI46" s="75">
        <f>SUM(HU46*$YI$28)</f>
        <v>0</v>
      </c>
      <c r="YJ46" s="75">
        <f>SUM(HV46*$YJ$28)</f>
        <v>0</v>
      </c>
      <c r="YK46" s="75">
        <f>SUM(HW46*$YK$28)</f>
        <v>0</v>
      </c>
      <c r="YL46" s="75">
        <f>SUM(HX46*$YL$28)</f>
        <v>0</v>
      </c>
      <c r="YM46" s="75">
        <f>SUM(HY46*$YM$28)</f>
        <v>0</v>
      </c>
      <c r="YN46" s="75">
        <f>SUM(HZ46*$YN$28)</f>
        <v>0</v>
      </c>
      <c r="YO46" s="75">
        <f>SUM(IA46*$YO$28)</f>
        <v>0</v>
      </c>
      <c r="YP46" s="75">
        <f>SUM(IB46*$YP$28)</f>
        <v>0</v>
      </c>
      <c r="YQ46" s="75">
        <f>SUM(IC46*$YQ$28)</f>
        <v>0</v>
      </c>
      <c r="YR46" s="75">
        <f>SUM(ID46*$YR$28)</f>
        <v>0</v>
      </c>
      <c r="YS46" s="75">
        <f>SUM(IE46*$YS$28)</f>
        <v>0</v>
      </c>
      <c r="YT46" s="75">
        <f>SUM(IF46*$YT$28)</f>
        <v>0</v>
      </c>
      <c r="YU46" s="75">
        <f>SUM(IG46*$YU$28)</f>
        <v>0</v>
      </c>
      <c r="YV46" s="75">
        <f>SUM(IH46*$YV$28)</f>
        <v>0</v>
      </c>
      <c r="YW46" s="75">
        <f>SUM(II46*$YW$28)</f>
        <v>0</v>
      </c>
      <c r="YX46" s="75">
        <f>SUM(IJ46*$YX$28)</f>
        <v>0</v>
      </c>
      <c r="YY46" s="75">
        <f>SUM(IK46*$YY$28)</f>
        <v>0</v>
      </c>
      <c r="YZ46" s="75">
        <f>SUM(IL46*$YZ$28)</f>
        <v>0</v>
      </c>
      <c r="ZA46" s="75">
        <f>SUM(IM46*$ZA$28)</f>
        <v>0</v>
      </c>
      <c r="ZB46" s="75">
        <f>SUM(IN46*$ZB$28)</f>
        <v>0</v>
      </c>
      <c r="ZC46" s="75">
        <f>SUM(IO46*$ZC$28)</f>
        <v>0</v>
      </c>
      <c r="ZD46" s="75">
        <f>SUM(IP46*$ZD$28)</f>
        <v>0</v>
      </c>
      <c r="ZE46" s="75">
        <f>SUM(IQ46*$ZE$28)</f>
        <v>0</v>
      </c>
      <c r="ZF46" s="75">
        <f>SUM(IR46*$ZF$28)</f>
        <v>0</v>
      </c>
      <c r="ZG46" s="75">
        <f>SUM(IS46*$ZG$28)</f>
        <v>0</v>
      </c>
      <c r="ZH46" s="75">
        <f>SUM(IT46*$ZH$28)</f>
        <v>0</v>
      </c>
      <c r="ZI46" s="75">
        <f>SUM(IU46*$ZI$28)</f>
        <v>0</v>
      </c>
      <c r="ZJ46" s="75">
        <f>SUM(IV46*$ZJ$28)</f>
        <v>0</v>
      </c>
      <c r="ZK46" s="75">
        <f>SUM(IW46*$ZK$28)</f>
        <v>0</v>
      </c>
      <c r="ZL46" s="75">
        <f>SUM(IX46*$ZL$28)</f>
        <v>0</v>
      </c>
      <c r="ZM46" s="75">
        <f>SUM(IY46*$ZM$28)</f>
        <v>0</v>
      </c>
      <c r="ZN46" s="75">
        <f>SUM(IZ46*$ZN$28)</f>
        <v>0</v>
      </c>
      <c r="ZO46" s="75">
        <f>SUM(JA46*$ZO$28)</f>
        <v>0</v>
      </c>
      <c r="ZP46" s="75">
        <f>SUM(JB46*$ZP$28)</f>
        <v>0</v>
      </c>
      <c r="ZQ46" s="75">
        <f>SUM(JC46*$ZQ$28)</f>
        <v>0</v>
      </c>
      <c r="ZR46" s="75">
        <f>SUM(JD46*$ZR$28)</f>
        <v>0</v>
      </c>
      <c r="ZS46" s="75">
        <f>SUM(JE46*$ZS$28)</f>
        <v>0</v>
      </c>
      <c r="ZT46" s="75">
        <f>SUM(JF46*$ZT$28)</f>
        <v>0</v>
      </c>
      <c r="ZU46" s="75">
        <f>SUM(JG46*$ZU$28)</f>
        <v>0</v>
      </c>
      <c r="ZV46" s="75">
        <f>SUM(JH46*$ZV$28)</f>
        <v>0</v>
      </c>
      <c r="ZW46" s="75">
        <f>SUM(JI46*$ZW$28)</f>
        <v>0</v>
      </c>
      <c r="ZX46" s="75">
        <f>SUM(JJ46*$ZX$28)</f>
        <v>0</v>
      </c>
      <c r="ZY46" s="75">
        <f>SUM(JK46*$ZY$28)</f>
        <v>0</v>
      </c>
      <c r="ZZ46" s="75">
        <f>SUM(JL46*$ZZ$28)</f>
        <v>0</v>
      </c>
      <c r="AAA46" s="75">
        <f>SUM(JM46*$AAA$28)</f>
        <v>0</v>
      </c>
      <c r="AAB46" s="75">
        <f>SUM(JN46*$AAB$28)</f>
        <v>0</v>
      </c>
      <c r="AAC46" s="75">
        <f>SUM(JO46*$AAC$28)</f>
        <v>0</v>
      </c>
      <c r="AAD46" s="75">
        <f>SUM(JP46*$AAD$28)</f>
        <v>0</v>
      </c>
      <c r="AAE46" s="75">
        <f>SUM(JQ46*$AAE$28)</f>
        <v>0</v>
      </c>
      <c r="AAF46" s="75">
        <f>SUM(JR46*$AAF$28)</f>
        <v>0</v>
      </c>
      <c r="AAG46" s="75">
        <f>SUM(JS46*$AAG$28)</f>
        <v>0</v>
      </c>
      <c r="AAH46" s="75">
        <f>SUM(JT46*$AAH$28)</f>
        <v>0</v>
      </c>
      <c r="AAI46" s="75">
        <f>SUM(JU46*$AAI$28)</f>
        <v>0</v>
      </c>
      <c r="AAJ46" s="75">
        <f>SUM(JV46*$AAJ$28)</f>
        <v>0</v>
      </c>
      <c r="AAK46" s="75">
        <f>SUM(JW46*$AAK$28)</f>
        <v>0</v>
      </c>
      <c r="AAL46" s="75">
        <f>SUM(JX46*$AAL$28)</f>
        <v>0</v>
      </c>
      <c r="AAM46" s="75">
        <f>SUM(JY46*$AAM$28)</f>
        <v>0</v>
      </c>
      <c r="AAN46" s="75">
        <f>SUM(JZ46*$AAN$28)</f>
        <v>0</v>
      </c>
      <c r="AAO46" s="75">
        <f>SUM(KA46*$AAO$28)</f>
        <v>0</v>
      </c>
      <c r="AAP46" s="75">
        <f>SUM(KB46*$AAP$28)</f>
        <v>0</v>
      </c>
      <c r="AAQ46" s="75">
        <f>SUM(KC46*$AAQ$28)</f>
        <v>0</v>
      </c>
      <c r="AAR46" s="75">
        <f>SUM(KD46*$AAR$28)</f>
        <v>0</v>
      </c>
      <c r="AAS46" s="75">
        <f>SUM(KE46*$AAS$28)</f>
        <v>0</v>
      </c>
      <c r="AAT46" s="75">
        <f>SUM(KF46*$AAT$28)</f>
        <v>0</v>
      </c>
      <c r="AAU46" s="75">
        <f>SUM(KG46*$AAU$28)</f>
        <v>0</v>
      </c>
      <c r="AAV46" s="75">
        <f>SUM(KH46*$AAV$28)</f>
        <v>0</v>
      </c>
      <c r="AAW46" s="75">
        <f>SUM(KI46*$AAW$28)</f>
        <v>0</v>
      </c>
      <c r="AAX46" s="75">
        <f>SUM(KJ46*$AAX$28)</f>
        <v>0</v>
      </c>
      <c r="AAY46" s="75">
        <f>SUM(KK46*$AAY$28)</f>
        <v>0</v>
      </c>
      <c r="AAZ46" s="75">
        <f>SUM(KL46*$AAZ$28)</f>
        <v>0</v>
      </c>
      <c r="ABA46" s="75">
        <f>SUM(KM46*$ABA$28)</f>
        <v>0</v>
      </c>
      <c r="ABB46" s="75">
        <f>SUM(KN46*$ABB$28)</f>
        <v>0</v>
      </c>
      <c r="ABC46" s="75">
        <f>SUM(KO46*$ABC$28)</f>
        <v>0</v>
      </c>
      <c r="ABD46" s="75">
        <f>SUM(KP46*$ABD$28)</f>
        <v>0</v>
      </c>
      <c r="ABE46" s="75">
        <f>SUM(KQ46*$ABE$28)</f>
        <v>0</v>
      </c>
      <c r="ABF46" s="75">
        <f>SUM(KR46*$ABF$28)</f>
        <v>0</v>
      </c>
      <c r="ABG46" s="75">
        <f>SUM(KS46*$ABG$28)</f>
        <v>0</v>
      </c>
      <c r="ABH46" s="75">
        <f>SUM(KT46*$ABH$28)</f>
        <v>0</v>
      </c>
      <c r="ABI46" s="75">
        <f>SUM(KU46*$ABI$28)</f>
        <v>0</v>
      </c>
      <c r="ABJ46" s="75">
        <f>SUM(KV46*$ABJ$28)</f>
        <v>0</v>
      </c>
      <c r="ABK46" s="75">
        <f>SUM(KW46*$ABK$28)</f>
        <v>1372.5</v>
      </c>
      <c r="ABL46" s="75">
        <f>SUM(KX46*$ABL$28)</f>
        <v>32912.550000000003</v>
      </c>
      <c r="ABM46" s="75">
        <f>SUM(KY46*$ABM$28)</f>
        <v>0</v>
      </c>
      <c r="ABN46" s="75">
        <f>SUM(KZ46*$ABN$28)</f>
        <v>0</v>
      </c>
      <c r="ABO46" s="75">
        <f>SUM(LA46*$ABO$28)</f>
        <v>0</v>
      </c>
      <c r="ABP46" s="75">
        <f>SUM(LB46*$ABP$28)</f>
        <v>0</v>
      </c>
      <c r="ABQ46" s="75">
        <f>SUM(LC46*$ABQ$28)</f>
        <v>1720</v>
      </c>
      <c r="ABR46" s="75">
        <f>SUM(LD46*$ABR$28)</f>
        <v>0</v>
      </c>
      <c r="ABS46" s="75">
        <f>SUM(LE46*$ABS$28)</f>
        <v>0</v>
      </c>
      <c r="ABT46" s="75">
        <f>SUM(LF46*$ABT$28)</f>
        <v>0</v>
      </c>
      <c r="ABU46" s="75">
        <f>SUM(LG46*$ABU$28)</f>
        <v>0</v>
      </c>
      <c r="ABV46" s="75">
        <f>SUM(LH46*$ABV$28)</f>
        <v>0</v>
      </c>
      <c r="ABW46" s="75">
        <f>SUM(LI46*$ABW$28)</f>
        <v>0</v>
      </c>
      <c r="ABX46" s="75">
        <f>SUM(LJ46*$ABX$28)</f>
        <v>0</v>
      </c>
      <c r="ABY46" s="75">
        <f>SUM(LK46*$ABY$28)</f>
        <v>0</v>
      </c>
      <c r="ABZ46" s="75">
        <f>SUM(LL46*$ABZ$28)</f>
        <v>0</v>
      </c>
      <c r="ACA46" s="75">
        <f>SUM(LM46*$ACA$28)</f>
        <v>0</v>
      </c>
      <c r="ACB46" s="75">
        <f>SUM(LN46*$ACB$28)</f>
        <v>0</v>
      </c>
      <c r="ACC46" s="75">
        <f>SUM(LO46*$ACC$28)</f>
        <v>0</v>
      </c>
      <c r="ACD46" s="75">
        <f>SUM(LP46*$ACD$28)</f>
        <v>0</v>
      </c>
      <c r="ACE46" s="75">
        <f>SUM(LQ46*$ACE$28)</f>
        <v>0</v>
      </c>
      <c r="ACF46" s="75">
        <f>SUM(LR46*$ACF$28)</f>
        <v>0</v>
      </c>
      <c r="ACG46" s="75">
        <f>SUM(LS46*$ACG$28)</f>
        <v>0</v>
      </c>
      <c r="ACH46" s="75">
        <f>SUM(LT46*$ACH$28)</f>
        <v>0</v>
      </c>
      <c r="ACI46" s="75">
        <f>SUM(LU46*$ACI$28)</f>
        <v>0</v>
      </c>
      <c r="ACJ46" s="75">
        <f>SUM(LV46*$ACJ$28)</f>
        <v>0</v>
      </c>
      <c r="ACK46" s="75">
        <f>SUM(LW46*$ACK$28)</f>
        <v>0</v>
      </c>
      <c r="ACL46" s="75">
        <f>SUM(LX46*$ACL$28)</f>
        <v>0</v>
      </c>
      <c r="ACM46" s="75">
        <f>SUM(LY46*$ACM$28)</f>
        <v>0</v>
      </c>
      <c r="ACN46" s="75">
        <f>SUM(LZ46*$ACN$28)</f>
        <v>0</v>
      </c>
      <c r="ACO46" s="75">
        <f>SUM(MA46*$ACO$28)</f>
        <v>0</v>
      </c>
      <c r="ACP46" s="75">
        <f>SUM(MB46*$ACP$28)</f>
        <v>0</v>
      </c>
      <c r="ACQ46" s="75">
        <f>SUM(MC46*$ACQ$28)</f>
        <v>0</v>
      </c>
      <c r="ACR46" s="75">
        <f>SUM(MD46*$ACR$28)</f>
        <v>0</v>
      </c>
      <c r="ACS46" s="75">
        <f>SUM(ME46*$ACS$28)</f>
        <v>0</v>
      </c>
      <c r="ACT46" s="75">
        <f>SUM(MF46*$ACT$28)</f>
        <v>0</v>
      </c>
      <c r="ACU46" s="75">
        <f>SUM(MG46*$ACU$28)</f>
        <v>0</v>
      </c>
      <c r="ACV46" s="75">
        <f>SUM(MH46*$ACV$28)</f>
        <v>0</v>
      </c>
      <c r="ACW46" s="75">
        <f>SUM(MI46*$ACW$28)</f>
        <v>0</v>
      </c>
      <c r="ACX46" s="75">
        <f>SUM(MJ46*$ACX$28)</f>
        <v>0</v>
      </c>
      <c r="ACY46" s="75">
        <f>SUM(MK46*$ACY$28)</f>
        <v>0</v>
      </c>
      <c r="ACZ46" s="75">
        <f>SUM(ML46*$ACZ$28)</f>
        <v>0</v>
      </c>
      <c r="ADA46" s="75">
        <f>SUM(MM46*$ADA$28)</f>
        <v>0</v>
      </c>
      <c r="ADB46" s="75">
        <f>SUM(MN46*$ADB$28)</f>
        <v>0</v>
      </c>
      <c r="ADC46" s="75">
        <f>SUM(MO46*$ADC$28)</f>
        <v>0</v>
      </c>
      <c r="ADD46" s="75">
        <f>SUM(MP46*$ADD$28)</f>
        <v>0</v>
      </c>
      <c r="ADE46" s="75">
        <f>SUM(MQ46*$ADE$28)</f>
        <v>0</v>
      </c>
      <c r="ADF46" s="75">
        <f>SUM(MR46*$ADF$28)</f>
        <v>0</v>
      </c>
      <c r="ADG46" s="75">
        <f>SUM(MS46*$ADG$28)</f>
        <v>0</v>
      </c>
      <c r="ADH46" s="75">
        <f>SUM(MT46*$ADH$28)</f>
        <v>0</v>
      </c>
      <c r="ADI46" s="75">
        <f>SUM(MU46*$ADI$28)</f>
        <v>0</v>
      </c>
      <c r="ADJ46" s="75">
        <f>SUM(MV46*$ADJ$28)</f>
        <v>0</v>
      </c>
      <c r="ADK46" s="75">
        <f>SUM(MW46*$ADK$28)</f>
        <v>0</v>
      </c>
      <c r="ADL46" s="75">
        <f>SUM(MX46*$ADL$28)</f>
        <v>0</v>
      </c>
      <c r="ADM46" s="75">
        <f>SUM(MY46*$ADM$28)</f>
        <v>0</v>
      </c>
      <c r="ADN46" s="75">
        <f>SUM(MZ46*$ADN$28)</f>
        <v>0</v>
      </c>
      <c r="ADO46" s="75">
        <f>SUM(NA46*$ADO$28)</f>
        <v>0</v>
      </c>
      <c r="ADP46" s="75">
        <f>SUM(NB46*$ADP$28)</f>
        <v>0</v>
      </c>
      <c r="ADQ46" s="75">
        <f>SUM(NC46*$ADQ$28)</f>
        <v>0</v>
      </c>
      <c r="ADR46" s="75">
        <f>SUM(ND46*$ADR$28)</f>
        <v>0</v>
      </c>
      <c r="ADS46" s="75">
        <f>SUM(NE46*$ADS$28)</f>
        <v>0</v>
      </c>
      <c r="ADT46" s="75">
        <f>SUM(NF46*$ADT$28)</f>
        <v>0</v>
      </c>
      <c r="ADU46" s="75">
        <f>SUM(NG46*$ADU$28)</f>
        <v>0</v>
      </c>
      <c r="ADV46" s="75">
        <f>SUM(NH46*$ADV$28)</f>
        <v>0</v>
      </c>
      <c r="ADW46" s="75">
        <f>SUM(NI46*$ADW$28)</f>
        <v>0</v>
      </c>
      <c r="ADX46" s="75">
        <f>SUM(NJ46*$ADX$28)</f>
        <v>0</v>
      </c>
      <c r="ADY46" s="75">
        <f>SUM(NK46*$ADY$28)</f>
        <v>0</v>
      </c>
      <c r="ADZ46" s="75">
        <f>SUM(NL46*$ADZ$28)</f>
        <v>0</v>
      </c>
      <c r="AEA46" s="75">
        <f>SUM(NM46*$AEA$28)</f>
        <v>0</v>
      </c>
      <c r="AEB46" s="75">
        <f>SUM(NN46*$AEB$28)</f>
        <v>0</v>
      </c>
      <c r="AEC46" s="75">
        <f>SUM(NO46*$AEC$28)</f>
        <v>0</v>
      </c>
      <c r="AED46" s="75">
        <f>SUM(NP46*$AED$28)</f>
        <v>0</v>
      </c>
      <c r="AEE46" s="75">
        <f>SUM(NQ46*$AEE$28)</f>
        <v>0</v>
      </c>
      <c r="AEF46" s="75">
        <f>SUM(NR46*$AEF$28)</f>
        <v>0</v>
      </c>
      <c r="AEG46" s="75">
        <f>SUM(NS46*$AEG$28)</f>
        <v>0</v>
      </c>
      <c r="AEH46" s="75">
        <f>SUM(NT46*$AEH$28)</f>
        <v>0</v>
      </c>
      <c r="AEI46" s="75">
        <f>SUM(NU46*$AEI$28)</f>
        <v>0</v>
      </c>
      <c r="AEJ46" s="75">
        <f>SUM(NV46*$AEJ$28)</f>
        <v>0</v>
      </c>
      <c r="AEK46" s="75">
        <f>SUM(NW46*$AEK$28)</f>
        <v>0</v>
      </c>
      <c r="AEL46" s="75">
        <f>SUM(NX46*$AEL$28)</f>
        <v>0</v>
      </c>
      <c r="AEM46" s="75">
        <f>SUM(NY46*$AEM$28)</f>
        <v>0</v>
      </c>
      <c r="AEN46" s="75">
        <f>SUM(NZ46*$AEN$28)</f>
        <v>0</v>
      </c>
      <c r="AEO46" s="75">
        <f>SUM(OA46*$AEO$28)</f>
        <v>0</v>
      </c>
      <c r="AEP46" s="75">
        <f>SUM(OB46*$AEP$28)</f>
        <v>0</v>
      </c>
      <c r="AEQ46" s="75">
        <f>SUM(OC46*$AEQ$28)</f>
        <v>0</v>
      </c>
      <c r="AER46" s="75">
        <f>SUM(OD46*$AER$28)</f>
        <v>0</v>
      </c>
      <c r="AES46" s="75">
        <f>SUM(OE46*$AES$28)</f>
        <v>0</v>
      </c>
      <c r="AET46" s="75">
        <f>SUM(OF46*$AET$28)</f>
        <v>0</v>
      </c>
      <c r="AEU46" s="75">
        <f>SUM(OG46*$AEU$28)</f>
        <v>0</v>
      </c>
      <c r="AEV46" s="75">
        <f>SUM(OH46*$AEV$28)</f>
        <v>0</v>
      </c>
      <c r="AEW46" s="75">
        <f>SUM(OI46*$AEW$28)</f>
        <v>0</v>
      </c>
      <c r="AEX46" s="75">
        <f>SUM(OJ46*$AEX$28)</f>
        <v>0</v>
      </c>
      <c r="AEY46" s="75">
        <f>SUM(OK46*$AEY$28)</f>
        <v>0</v>
      </c>
      <c r="AEZ46" s="75">
        <f>SUM(OL46*$AEZ$28)</f>
        <v>0</v>
      </c>
      <c r="AFA46" s="75">
        <f>SUM(OM46*$AFA$28)</f>
        <v>0</v>
      </c>
      <c r="AFB46" s="75">
        <f>SUM(ON46*$AFB$28)</f>
        <v>0</v>
      </c>
      <c r="AFC46" s="75">
        <f>SUM(OO46*$AFC$28)</f>
        <v>0</v>
      </c>
      <c r="AFD46" s="75">
        <f>SUM(OP46*$AFD$28)</f>
        <v>0</v>
      </c>
      <c r="AFE46" s="75">
        <f>SUM(OQ46*$AFE$28)</f>
        <v>0</v>
      </c>
      <c r="AFF46" s="75">
        <f>SUM(OR46*$AFF$28)</f>
        <v>0</v>
      </c>
      <c r="AFG46" s="75">
        <f>SUM(OS46*$AFG$28)</f>
        <v>0</v>
      </c>
      <c r="AFH46" s="75">
        <f>SUM(OT46*$AFH$28)</f>
        <v>0</v>
      </c>
      <c r="AFI46" s="75">
        <f>SUM(OU46*$AFI$28)</f>
        <v>0</v>
      </c>
      <c r="AFJ46" s="75">
        <f>SUM(OV46*$AFJ$28)</f>
        <v>0</v>
      </c>
      <c r="AFK46" s="75">
        <f>SUM(OW46*$AFK$28)</f>
        <v>0</v>
      </c>
      <c r="AFL46" s="75">
        <f>SUM(OX46*$AFL$28)</f>
        <v>0</v>
      </c>
      <c r="AFM46" s="75">
        <f>SUM(OY46*$AFM$28)</f>
        <v>0</v>
      </c>
      <c r="AFN46" s="75">
        <f>SUM(OZ46*$AFN$28)</f>
        <v>0</v>
      </c>
      <c r="AFO46" s="75">
        <f>SUM(PA46*$AFO$28)</f>
        <v>0</v>
      </c>
      <c r="AFP46" s="75">
        <f>SUM(PB46*$AFP$28)</f>
        <v>0</v>
      </c>
      <c r="AFQ46" s="75">
        <f>SUM(PC46*$AFQ$28)</f>
        <v>0</v>
      </c>
      <c r="AFR46" s="75">
        <f>SUM(PD46*$AFR$28)</f>
        <v>0</v>
      </c>
      <c r="AFS46" s="75">
        <f>SUM(PE46*$AFS$28)</f>
        <v>0</v>
      </c>
      <c r="AFT46" s="75">
        <f>SUM(PF46*$AFT$28)</f>
        <v>0</v>
      </c>
      <c r="AFU46" s="75">
        <f>SUM(PG46*$AFU$28)</f>
        <v>198.79999999999998</v>
      </c>
      <c r="AFV46" s="75">
        <f>SUM(PH46*$AFV$28)</f>
        <v>0</v>
      </c>
      <c r="AFW46" s="75">
        <f>SUM(PI46*$AFW$28)</f>
        <v>0</v>
      </c>
      <c r="AFX46" s="75">
        <f>SUM(PJ46*$AFX$28)</f>
        <v>0</v>
      </c>
      <c r="AFY46" s="75">
        <f>SUM(PK46*$AFY$28)</f>
        <v>0</v>
      </c>
      <c r="AFZ46" s="75">
        <f>SUM(PL46*$AFZ$28)</f>
        <v>0</v>
      </c>
      <c r="AGA46" s="75">
        <f>SUM(PM46*$AGA$28)</f>
        <v>0</v>
      </c>
      <c r="AGB46" s="75">
        <f>SUM(PN46*$AGB$28)</f>
        <v>0</v>
      </c>
      <c r="AGC46" s="75">
        <f>SUM(PO46*$AGC$28)</f>
        <v>0</v>
      </c>
      <c r="AGD46" s="75">
        <f>SUM(PP46*$AGD$28)</f>
        <v>0</v>
      </c>
      <c r="AGE46" s="75">
        <f>SUM(PQ46*$AGE$28)</f>
        <v>0</v>
      </c>
      <c r="AGF46" s="75">
        <f>SUM(PR46*$AGF$28)</f>
        <v>0</v>
      </c>
      <c r="AGG46" s="75">
        <f>SUM(PS46*$AGG$28)</f>
        <v>0</v>
      </c>
      <c r="AGH46" s="75">
        <f>SUM(PT46*$AGH$28)</f>
        <v>0</v>
      </c>
      <c r="AGI46" s="75">
        <f>SUM(PU46*$AGI$28)</f>
        <v>0</v>
      </c>
      <c r="AGJ46" s="75">
        <f>SUM(PV46*$AGJ$28)</f>
        <v>0</v>
      </c>
      <c r="AGK46" s="75">
        <f>SUM(PW46*$AGK$28)</f>
        <v>0</v>
      </c>
      <c r="AGL46" s="75">
        <f>SUM(PX46*$AGL$28)</f>
        <v>0</v>
      </c>
      <c r="AGM46" s="75">
        <f>SUM(PY46*$AGM$28)</f>
        <v>0</v>
      </c>
      <c r="AGN46" s="75">
        <f>SUM(PZ46*$AGN$28)</f>
        <v>0</v>
      </c>
      <c r="AGO46" s="75">
        <f>SUM(QA46*$AGO$28)</f>
        <v>0</v>
      </c>
      <c r="AGP46" s="75">
        <f>SUM(QB46*$AGP$28)</f>
        <v>0</v>
      </c>
      <c r="AGQ46" s="75">
        <f>SUM(QC46*$AGQ$28)</f>
        <v>0</v>
      </c>
      <c r="AGR46" s="75">
        <f>SUM(QD46*$AGR$28)</f>
        <v>0</v>
      </c>
      <c r="AGS46" s="75">
        <f>SUM(QE46*$AGS$28)</f>
        <v>0</v>
      </c>
      <c r="AGT46" s="75">
        <f>SUM(QF46*$AGT$28)</f>
        <v>0</v>
      </c>
      <c r="AGU46" s="75">
        <f>SUM(QG46*$AGU$28)</f>
        <v>0</v>
      </c>
      <c r="AGV46" s="75">
        <f>SUM(QH46*$AGV$28)</f>
        <v>0</v>
      </c>
      <c r="AGW46" s="75">
        <f>SUM(QI46*$AGW$28)</f>
        <v>0</v>
      </c>
      <c r="AGX46" s="75">
        <f>SUM(QJ46*$AGX$28)</f>
        <v>0</v>
      </c>
      <c r="AGY46" s="75">
        <f>SUM(QK46*$AGY$28)</f>
        <v>0</v>
      </c>
      <c r="AGZ46" s="75">
        <f>SUM(QL46*$AGZ$28)</f>
        <v>0</v>
      </c>
      <c r="AHA46" s="75">
        <f>SUM(QM46*$AHA$28)</f>
        <v>0</v>
      </c>
      <c r="AHB46" s="75">
        <f>SUM(QN46*$AHB$28)</f>
        <v>0</v>
      </c>
      <c r="AHC46" s="75">
        <f>SUM(QO46*$AHC$28)</f>
        <v>0</v>
      </c>
      <c r="AHD46" s="75">
        <f>SUM(QP46*$AHD$28)</f>
        <v>0</v>
      </c>
      <c r="AHE46" s="75">
        <f>SUM(QQ46*$AHE$28)</f>
        <v>0</v>
      </c>
      <c r="AHF46" s="75">
        <f>SUM(QR46*$AHF$28)</f>
        <v>0</v>
      </c>
      <c r="AHG46" s="75">
        <f>SUM(QS46*$AHG$28)</f>
        <v>0</v>
      </c>
      <c r="AHH46" s="75">
        <f>SUM(QT46*$AHH$28)</f>
        <v>0</v>
      </c>
      <c r="AHI46" s="75">
        <f>SUM(QU46*$AHI$28)</f>
        <v>0</v>
      </c>
      <c r="AHJ46" s="75">
        <f>SUM(QV46*$AHJ$28)</f>
        <v>0</v>
      </c>
      <c r="AHK46" s="75">
        <f>SUM(QW46*$AHK$28)</f>
        <v>0</v>
      </c>
      <c r="AHL46" s="75">
        <f>SUM(QX46*$AHL$28)</f>
        <v>0</v>
      </c>
      <c r="AHM46" s="75">
        <f>SUM(QY46*$AHM$28)</f>
        <v>0</v>
      </c>
      <c r="AHN46" s="75">
        <f>SUM(QZ46*$AHN$28)</f>
        <v>0</v>
      </c>
      <c r="AHO46" s="75">
        <f>SUM(RA46*$AHO$28)</f>
        <v>0</v>
      </c>
      <c r="AHP46" s="75">
        <f>SUM(RB46*$AHP$28)</f>
        <v>0</v>
      </c>
      <c r="AHQ46" s="75">
        <f>SUM(RC46*$AHQ$28)</f>
        <v>0</v>
      </c>
      <c r="AHT46" s="22">
        <f>SUM(AS46:KN46)</f>
        <v>67.2</v>
      </c>
      <c r="AHU46" s="22">
        <f>SUM(KO46:KV46)</f>
        <v>0</v>
      </c>
      <c r="AHV46" s="22">
        <f>SUM(KW46:MD46)</f>
        <v>13.49</v>
      </c>
      <c r="AHW46" s="22">
        <f>SUM(ME46:NL46)</f>
        <v>0</v>
      </c>
      <c r="AHX46" s="22">
        <f>SUM(NM46:NT46)</f>
        <v>0</v>
      </c>
      <c r="AHY46" s="22">
        <f>SUM(NU46:OJ46)</f>
        <v>0</v>
      </c>
      <c r="AHZ46" s="22">
        <f>SUM(OK46:RC46)</f>
        <v>3.71</v>
      </c>
      <c r="AIA46" s="22">
        <f>SUM(AHT46:AHZ46)</f>
        <v>84.399999999999991</v>
      </c>
      <c r="AIB46" s="77">
        <f>SUM(AHT46/AIA46)</f>
        <v>0.79620853080568732</v>
      </c>
      <c r="AIC46" s="77">
        <f>SUM(AHU46/AIA46)</f>
        <v>0</v>
      </c>
      <c r="AID46" s="77">
        <f>SUM(AHV46/AIA46)</f>
        <v>0.15983412322274884</v>
      </c>
      <c r="AIE46" s="77">
        <f>SUM(AHW46/AIA46)</f>
        <v>0</v>
      </c>
      <c r="AIF46" s="77">
        <f>SUM(AHX46/AIA46)</f>
        <v>0</v>
      </c>
      <c r="AIG46" s="77">
        <f>SUM(AHY46/AIA46)</f>
        <v>0</v>
      </c>
      <c r="AIH46" s="77">
        <f>SUM(AHZ46/AIA46)</f>
        <v>4.3957345971563984E-2</v>
      </c>
      <c r="AII46" s="22" t="s">
        <v>576</v>
      </c>
      <c r="AIK46" s="75">
        <f>SUM(RG46:AHQ46)</f>
        <v>340689.85</v>
      </c>
      <c r="AIL46" s="75">
        <f>AE46</f>
        <v>0</v>
      </c>
      <c r="AIM46" s="75">
        <f>SUM(AFZ46:AHD46)</f>
        <v>0</v>
      </c>
      <c r="AIN46" s="75">
        <f>SUM(AIK46-AIM46)</f>
        <v>340689.85</v>
      </c>
      <c r="AIO46" s="75">
        <f>SUM(AIL46+AIM46)</f>
        <v>0</v>
      </c>
      <c r="AIP46" s="23">
        <f>SUM(AIO46/AIN46)</f>
        <v>0</v>
      </c>
    </row>
    <row r="47" spans="5:926" ht="23.25" customHeight="1" x14ac:dyDescent="0.2">
      <c r="E47" s="72"/>
      <c r="J47" s="78">
        <v>2019</v>
      </c>
      <c r="K47" s="78">
        <v>2638</v>
      </c>
      <c r="L47" s="79">
        <v>43763</v>
      </c>
      <c r="M47" s="78">
        <v>2205600</v>
      </c>
      <c r="N47" s="80" t="s">
        <v>814</v>
      </c>
      <c r="O47" s="21" t="s">
        <v>697</v>
      </c>
      <c r="P47" s="80" t="s">
        <v>815</v>
      </c>
      <c r="Q47" s="80" t="s">
        <v>816</v>
      </c>
      <c r="R47" s="22">
        <v>1</v>
      </c>
      <c r="S47" s="22">
        <v>1</v>
      </c>
      <c r="T47" s="22">
        <v>12</v>
      </c>
      <c r="U47" s="68" t="s">
        <v>698</v>
      </c>
      <c r="V47" s="22" t="s">
        <v>699</v>
      </c>
      <c r="X47" s="22">
        <v>132.19</v>
      </c>
      <c r="Y47" s="74">
        <f>SUM(AK47/X47)</f>
        <v>1929.041531129435</v>
      </c>
      <c r="Z47" s="75">
        <v>193770</v>
      </c>
      <c r="AA47" s="75">
        <v>0</v>
      </c>
      <c r="AB47" s="75">
        <v>3695</v>
      </c>
      <c r="AC47" s="75">
        <f>SUM(Z47:AB47)</f>
        <v>197465</v>
      </c>
      <c r="AD47" s="75">
        <v>193770</v>
      </c>
      <c r="AE47" s="75">
        <v>0</v>
      </c>
      <c r="AF47" s="75">
        <v>3695</v>
      </c>
      <c r="AG47" s="75">
        <f>SUM(AD47:AF47)</f>
        <v>197465</v>
      </c>
      <c r="AH47" s="74">
        <v>275000</v>
      </c>
      <c r="AI47" s="74">
        <v>20000</v>
      </c>
      <c r="AJ47" s="74">
        <v>0</v>
      </c>
      <c r="AK47" s="76">
        <f>SUM(AH47-(AI47+AJ47))</f>
        <v>255000</v>
      </c>
      <c r="AL47" s="23">
        <f>SUM(AD47/AK47)</f>
        <v>0.75988235294117645</v>
      </c>
      <c r="AM47" s="77">
        <f>ABS(AL47-$A$7)</f>
        <v>3.072118179351091E-2</v>
      </c>
      <c r="AN47" s="77">
        <f>ABS(AL47-$A$9)</f>
        <v>2.3114283590711548E-2</v>
      </c>
      <c r="AO47" s="77">
        <f>SUMSQ(AN47)</f>
        <v>5.3427010591183713E-4</v>
      </c>
      <c r="AP47" s="75">
        <f>AK47^2</f>
        <v>65025000000</v>
      </c>
      <c r="AQ47" s="74">
        <f>AG47^2</f>
        <v>38992426225</v>
      </c>
      <c r="AR47" s="75">
        <f>AG47*AK47</f>
        <v>50353575000</v>
      </c>
      <c r="KW47" s="22">
        <v>40.14</v>
      </c>
      <c r="KY47" s="22">
        <v>23.62</v>
      </c>
      <c r="KZ47" s="22">
        <v>3.91</v>
      </c>
      <c r="LB47" s="22">
        <v>0</v>
      </c>
      <c r="LD47" s="22">
        <v>1.75</v>
      </c>
      <c r="ME47" s="22">
        <v>3.45</v>
      </c>
      <c r="MJ47" s="22">
        <v>0</v>
      </c>
      <c r="MK47" s="22">
        <v>0</v>
      </c>
      <c r="ML47" s="22">
        <v>0</v>
      </c>
      <c r="NV47" s="22">
        <v>4.95</v>
      </c>
      <c r="NW47" s="22">
        <v>6.81</v>
      </c>
      <c r="OA47" s="22">
        <v>0.12</v>
      </c>
      <c r="OB47" s="22">
        <v>21.32</v>
      </c>
      <c r="OW47" s="22">
        <v>0.43</v>
      </c>
      <c r="PG47" s="22">
        <v>18.13</v>
      </c>
      <c r="PJ47" s="22">
        <v>6.53</v>
      </c>
      <c r="PL47" s="22">
        <v>1</v>
      </c>
      <c r="RB47" s="22">
        <v>0.03</v>
      </c>
      <c r="RE47" s="22">
        <f>SUM(AS47:PG47)</f>
        <v>124.63000000000002</v>
      </c>
      <c r="RF47" s="22">
        <f>SUM(AS47:RC47)</f>
        <v>132.19000000000003</v>
      </c>
      <c r="RG47" s="75">
        <f>SUM(AS47*$RG$28)</f>
        <v>0</v>
      </c>
      <c r="RH47" s="75">
        <f>SUM(AT47*$RH$28)</f>
        <v>0</v>
      </c>
      <c r="RI47" s="75">
        <f>SUM(AU47*$RI$28)</f>
        <v>0</v>
      </c>
      <c r="RJ47" s="75">
        <f>SUM(AV47*$RJ$28)</f>
        <v>0</v>
      </c>
      <c r="RK47" s="75">
        <f>SUM(AW47*$RK$28)</f>
        <v>0</v>
      </c>
      <c r="RL47" s="75">
        <f>SUM(AX47*$RL$28)</f>
        <v>0</v>
      </c>
      <c r="RM47" s="75">
        <f>SUM(AY47*$RM$28)</f>
        <v>0</v>
      </c>
      <c r="RN47" s="75">
        <f>SUM(AZ47*$RN$28)</f>
        <v>0</v>
      </c>
      <c r="RO47" s="75">
        <f>SUM(BA47*$RO$28)</f>
        <v>0</v>
      </c>
      <c r="RP47" s="75">
        <f>SUM(BB47*$RP$28)</f>
        <v>0</v>
      </c>
      <c r="RQ47" s="75">
        <f>SUM(BC47*$RQ$28)</f>
        <v>0</v>
      </c>
      <c r="RR47" s="75">
        <f>SUM(BD47*$RR$28)</f>
        <v>0</v>
      </c>
      <c r="RS47" s="75">
        <f>SUM(BE47*$RS$28)</f>
        <v>0</v>
      </c>
      <c r="RT47" s="75">
        <f>SUM(BF47*$RT$28)</f>
        <v>0</v>
      </c>
      <c r="RU47" s="75">
        <f>SUM(BG47*$RU$28)</f>
        <v>0</v>
      </c>
      <c r="RV47" s="75">
        <f>SUM(BH47*$RV$28)</f>
        <v>0</v>
      </c>
      <c r="RW47" s="75">
        <f>SUM(BI47*$RW$28)</f>
        <v>0</v>
      </c>
      <c r="RX47" s="75">
        <f>SUM(BJ47*$RX$28)</f>
        <v>0</v>
      </c>
      <c r="RY47" s="75">
        <f>SUM(BK47*$RY$28)</f>
        <v>0</v>
      </c>
      <c r="RZ47" s="75">
        <f>SUM(BL47*$RZ$28)</f>
        <v>0</v>
      </c>
      <c r="SA47" s="75">
        <f>SUM(BM47*$SA$28)</f>
        <v>0</v>
      </c>
      <c r="SB47" s="75">
        <f>SUM(BN47*$SB$28)</f>
        <v>0</v>
      </c>
      <c r="SC47" s="75">
        <f>SUM(BO47*$SC$28)</f>
        <v>0</v>
      </c>
      <c r="SD47" s="75">
        <f>SUM(BP47*$SD$28)</f>
        <v>0</v>
      </c>
      <c r="SE47" s="75">
        <f>SUM(BQ47*$SE$28)</f>
        <v>0</v>
      </c>
      <c r="SF47" s="75">
        <f>SUM(BR47*$SF$28)</f>
        <v>0</v>
      </c>
      <c r="SG47" s="75">
        <f>SUM(BS47*$SG$28)</f>
        <v>0</v>
      </c>
      <c r="SH47" s="75">
        <f>SUM(BT47*$SH$28)</f>
        <v>0</v>
      </c>
      <c r="SI47" s="75">
        <f>SUM(BU47*$SI$28)</f>
        <v>0</v>
      </c>
      <c r="SJ47" s="75">
        <f>SUM(BV47*$SJ$28)</f>
        <v>0</v>
      </c>
      <c r="SK47" s="75">
        <f>SUM(BW47*$SK$28)</f>
        <v>0</v>
      </c>
      <c r="SL47" s="75">
        <f>SUM(BX47*$SL$28)</f>
        <v>0</v>
      </c>
      <c r="SM47" s="75">
        <f>SUM(BY47*$SM$28)</f>
        <v>0</v>
      </c>
      <c r="SN47" s="75">
        <f>SUM(BZ47*$SN$28)</f>
        <v>0</v>
      </c>
      <c r="SO47" s="75">
        <f>SUM(CA47*$SO$28)</f>
        <v>0</v>
      </c>
      <c r="SP47" s="75">
        <f>SUM(CB47*$SP$28)</f>
        <v>0</v>
      </c>
      <c r="SQ47" s="75">
        <f>SUM(CC47*$SQ$28)</f>
        <v>0</v>
      </c>
      <c r="SR47" s="75">
        <f>SUM(CD47*$SR$28)</f>
        <v>0</v>
      </c>
      <c r="SS47" s="75">
        <f>SUM(CE47*$SS$28)</f>
        <v>0</v>
      </c>
      <c r="ST47" s="75">
        <f>SUM(CF47*$ST$28)</f>
        <v>0</v>
      </c>
      <c r="SU47" s="75">
        <f>SUM(CG47*$SU$28)</f>
        <v>0</v>
      </c>
      <c r="SV47" s="75">
        <f>SUM(CH47*$SV$28)</f>
        <v>0</v>
      </c>
      <c r="SW47" s="75">
        <f>SUM(CI47*$SW$28)</f>
        <v>0</v>
      </c>
      <c r="SX47" s="75">
        <f>SUM(CJ47*$SX$28)</f>
        <v>0</v>
      </c>
      <c r="SY47" s="75">
        <f>SUM(CK47*$SY$28)</f>
        <v>0</v>
      </c>
      <c r="SZ47" s="75">
        <f>SUM(CL47*$SZ$28)</f>
        <v>0</v>
      </c>
      <c r="TA47" s="75">
        <f>SUM(CM47*$TA$28)</f>
        <v>0</v>
      </c>
      <c r="TB47" s="75">
        <f>SUM(CN47*$TB$28)</f>
        <v>0</v>
      </c>
      <c r="TC47" s="75">
        <f>SUM(CO47*$TC$28)</f>
        <v>0</v>
      </c>
      <c r="TD47" s="75">
        <f>SUM(CP47*$TD$28)</f>
        <v>0</v>
      </c>
      <c r="TE47" s="75">
        <f>SUM(CQ47*$TE$28)</f>
        <v>0</v>
      </c>
      <c r="TF47" s="75">
        <f>SUM(CR47*$TF$28)</f>
        <v>0</v>
      </c>
      <c r="TG47" s="75">
        <f>SUM(CS47*$TG$28)</f>
        <v>0</v>
      </c>
      <c r="TH47" s="75">
        <f>SUM(CT47*$TH$28)</f>
        <v>0</v>
      </c>
      <c r="TI47" s="75">
        <f>SUM(CU47*$TI$28)</f>
        <v>0</v>
      </c>
      <c r="TJ47" s="75">
        <f>SUM(CV47*$TJ$28)</f>
        <v>0</v>
      </c>
      <c r="TK47" s="75">
        <f>SUM(CW47*$TK$28)</f>
        <v>0</v>
      </c>
      <c r="TL47" s="75">
        <f>SUM(CX47*$TL$28)</f>
        <v>0</v>
      </c>
      <c r="TM47" s="75">
        <f>SUM(CY47*$TM$28)</f>
        <v>0</v>
      </c>
      <c r="TN47" s="75">
        <f>SUM(CZ47*$TN$28)</f>
        <v>0</v>
      </c>
      <c r="TO47" s="75">
        <f>SUM(DA47*$TO$28)</f>
        <v>0</v>
      </c>
      <c r="TP47" s="75">
        <f>SUM(DB47*$TP$28)</f>
        <v>0</v>
      </c>
      <c r="TQ47" s="75">
        <f>SUM(DC47*$TQ$28)</f>
        <v>0</v>
      </c>
      <c r="TR47" s="75">
        <f>SUM(DD47*$TR$28)</f>
        <v>0</v>
      </c>
      <c r="TS47" s="75">
        <f>SUM(DE47*$TS$28)</f>
        <v>0</v>
      </c>
      <c r="TT47" s="75">
        <f>SUM(DF47*$TT$28)</f>
        <v>0</v>
      </c>
      <c r="TU47" s="75">
        <f>SUM(DG47*$TU$28)</f>
        <v>0</v>
      </c>
      <c r="TV47" s="75">
        <f>SUM(DH47*$TV$28)</f>
        <v>0</v>
      </c>
      <c r="TW47" s="75">
        <f>SUM(DI47*$TW$28)</f>
        <v>0</v>
      </c>
      <c r="TX47" s="75">
        <f>SUM(DJ47*$TX$28)</f>
        <v>0</v>
      </c>
      <c r="TY47" s="75">
        <f>SUM(DK47*$TY$28)</f>
        <v>0</v>
      </c>
      <c r="TZ47" s="75">
        <f>SUM(DL47*$TZ$28)</f>
        <v>0</v>
      </c>
      <c r="UA47" s="75">
        <f>SUM(DM47*$UA$28)</f>
        <v>0</v>
      </c>
      <c r="UB47" s="75">
        <f>SUM(DN47*$UB$28)</f>
        <v>0</v>
      </c>
      <c r="UC47" s="75">
        <f>SUM(DO47*$UC$28)</f>
        <v>0</v>
      </c>
      <c r="UD47" s="75">
        <f>SUM(DP47*$UD$28)</f>
        <v>0</v>
      </c>
      <c r="UE47" s="75">
        <f>SUM(DQ47*$UE$28)</f>
        <v>0</v>
      </c>
      <c r="UF47" s="75">
        <f>SUM(DR47*$UF$28)</f>
        <v>0</v>
      </c>
      <c r="UG47" s="75">
        <f>SUM(DS47*$UG$28)</f>
        <v>0</v>
      </c>
      <c r="UH47" s="75">
        <f>SUM(DT47*$UH$28)</f>
        <v>0</v>
      </c>
      <c r="UI47" s="75">
        <f>SUM(DU47*$UI$28)</f>
        <v>0</v>
      </c>
      <c r="UJ47" s="75">
        <f>SUM(DV47*$UJ$28)</f>
        <v>0</v>
      </c>
      <c r="UK47" s="75">
        <f>SUM(DW47*$UK$28)</f>
        <v>0</v>
      </c>
      <c r="UL47" s="75">
        <f>SUM(DX47*$UL$28)</f>
        <v>0</v>
      </c>
      <c r="UM47" s="75">
        <f>SUM(DY47*$UM$28)</f>
        <v>0</v>
      </c>
      <c r="UN47" s="75">
        <f>SUM(DZ47*$UN$28)</f>
        <v>0</v>
      </c>
      <c r="UO47" s="75">
        <f>SUM(EA47*$UO$28)</f>
        <v>0</v>
      </c>
      <c r="UP47" s="75">
        <f>SUM(EB47*$UP$28)</f>
        <v>0</v>
      </c>
      <c r="UQ47" s="75">
        <f>SUM(EC47*$UQ$28)</f>
        <v>0</v>
      </c>
      <c r="UR47" s="75">
        <f>SUM(ED47*$UR$28)</f>
        <v>0</v>
      </c>
      <c r="US47" s="75">
        <f>SUM(EE47*$US$28)</f>
        <v>0</v>
      </c>
      <c r="UT47" s="75">
        <f>SUM(EF47*$UT$28)</f>
        <v>0</v>
      </c>
      <c r="UU47" s="75">
        <f>SUM(EG47*$UU$28)</f>
        <v>0</v>
      </c>
      <c r="UV47" s="75">
        <f>SUM(EH47*$UV$28)</f>
        <v>0</v>
      </c>
      <c r="UW47" s="75">
        <f>SUM(EI47*$UW$28)</f>
        <v>0</v>
      </c>
      <c r="UX47" s="75">
        <f>SUM(EJ47*$UX$28)</f>
        <v>0</v>
      </c>
      <c r="UY47" s="75">
        <f>SUM(EK47*$UY$28)</f>
        <v>0</v>
      </c>
      <c r="UZ47" s="75">
        <f>SUM(EL47*$UZ$28)</f>
        <v>0</v>
      </c>
      <c r="VA47" s="75">
        <f>SUM(EM47*$VA$28)</f>
        <v>0</v>
      </c>
      <c r="VB47" s="75">
        <f>SUM(EN47*$VB$28)</f>
        <v>0</v>
      </c>
      <c r="VC47" s="75">
        <f>SUM(EO47*$VC$28)</f>
        <v>0</v>
      </c>
      <c r="VD47" s="75">
        <f>SUM(EP47*$VD$28)</f>
        <v>0</v>
      </c>
      <c r="VE47" s="75">
        <f>SUM(EQ47*$VE$28)</f>
        <v>0</v>
      </c>
      <c r="VF47" s="75">
        <f>SUM(ER47*$VF$28)</f>
        <v>0</v>
      </c>
      <c r="VG47" s="75">
        <f>SUM(ES47*$VG$28)</f>
        <v>0</v>
      </c>
      <c r="VH47" s="75">
        <f>SUM(ET47*$VH$28)</f>
        <v>0</v>
      </c>
      <c r="VI47" s="75">
        <f>SUM(EU47*$VI$28)</f>
        <v>0</v>
      </c>
      <c r="VJ47" s="75">
        <f>SUM(EV47*$VJ$28)</f>
        <v>0</v>
      </c>
      <c r="VK47" s="75">
        <f>SUM(EW47*$VK$28)</f>
        <v>0</v>
      </c>
      <c r="VL47" s="75">
        <f>SUM(EX47*$VL$28)</f>
        <v>0</v>
      </c>
      <c r="VM47" s="75">
        <f>SUM(EY47*$VM$28)</f>
        <v>0</v>
      </c>
      <c r="VN47" s="75">
        <f>SUM(EZ47*$VND$28)</f>
        <v>0</v>
      </c>
      <c r="VO47" s="75">
        <f>SUM(FA47*$VO$28)</f>
        <v>0</v>
      </c>
      <c r="VP47" s="75">
        <f>SUM(FB47*$VP$28)</f>
        <v>0</v>
      </c>
      <c r="VQ47" s="75">
        <f>SUM(FC47*$VQ$28)</f>
        <v>0</v>
      </c>
      <c r="VR47" s="75">
        <f>SUM(FD47*$VR$28)</f>
        <v>0</v>
      </c>
      <c r="VS47" s="75">
        <f>SUM(FE47*$VS$28)</f>
        <v>0</v>
      </c>
      <c r="VT47" s="75">
        <f>SUM(FF47*$VT$28)</f>
        <v>0</v>
      </c>
      <c r="VU47" s="75">
        <f>SUM(FG47*$VU$28)</f>
        <v>0</v>
      </c>
      <c r="VV47" s="75">
        <f>SUM(FH47*$VV$28)</f>
        <v>0</v>
      </c>
      <c r="VW47" s="75">
        <f>SUM(FI47*$VW$28)</f>
        <v>0</v>
      </c>
      <c r="VX47" s="75">
        <f>SUM(FJ47*$VX$28)</f>
        <v>0</v>
      </c>
      <c r="VY47" s="75">
        <f>SUM(FK47*$VY$28)</f>
        <v>0</v>
      </c>
      <c r="VZ47" s="75">
        <f>SUM(FL47*$VZ$28)</f>
        <v>0</v>
      </c>
      <c r="WA47" s="75">
        <f>SUM(FM47*$WA$28)</f>
        <v>0</v>
      </c>
      <c r="WB47" s="75">
        <f>SUM(FN47*$WB$28)</f>
        <v>0</v>
      </c>
      <c r="WC47" s="75">
        <f>SUM(FO47*$WC$28)</f>
        <v>0</v>
      </c>
      <c r="WD47" s="75">
        <f>SUM(FP47*$WD$28)</f>
        <v>0</v>
      </c>
      <c r="WE47" s="75">
        <f>SUM(FQ47*$WE$28)</f>
        <v>0</v>
      </c>
      <c r="WF47" s="75">
        <f>SUM(FR47*$WF$28)</f>
        <v>0</v>
      </c>
      <c r="WG47" s="75">
        <f>SUM(FS47*$WG$28)</f>
        <v>0</v>
      </c>
      <c r="WH47" s="75">
        <f>SUM(FT47*$WH$28)</f>
        <v>0</v>
      </c>
      <c r="WI47" s="75">
        <f>SUM(FU47*$WI$28)</f>
        <v>0</v>
      </c>
      <c r="WJ47" s="75">
        <f>SUM(FV47*$WJ$28)</f>
        <v>0</v>
      </c>
      <c r="WK47" s="75">
        <f>SUM(FW47*$WK$28)</f>
        <v>0</v>
      </c>
      <c r="WL47" s="75">
        <f>SUM(FX47*$WL$28)</f>
        <v>0</v>
      </c>
      <c r="WM47" s="75">
        <f>SUM(FY47*$WM$28)</f>
        <v>0</v>
      </c>
      <c r="WN47" s="75">
        <f>SUM(FZ47*$WN$28)</f>
        <v>0</v>
      </c>
      <c r="WO47" s="75">
        <f>SUM(GA47*$WO$28)</f>
        <v>0</v>
      </c>
      <c r="WP47" s="75">
        <f>SUM(GB47*$WP$28)</f>
        <v>0</v>
      </c>
      <c r="WQ47" s="75">
        <f>SUM(GC47*$WQ$28)</f>
        <v>0</v>
      </c>
      <c r="WR47" s="75">
        <f>SUM(GD47*$WR$28)</f>
        <v>0</v>
      </c>
      <c r="WS47" s="75">
        <f>SUM(GE47*$WS$28)</f>
        <v>0</v>
      </c>
      <c r="WT47" s="75">
        <f>SUM(GF47*$WT$28)</f>
        <v>0</v>
      </c>
      <c r="WU47" s="75">
        <f>SUM(GG47*$WU$28)</f>
        <v>0</v>
      </c>
      <c r="WV47" s="75">
        <f>SUM(GH47*$WV$28)</f>
        <v>0</v>
      </c>
      <c r="WW47" s="75">
        <f>SUM(GI47*$WW$28)</f>
        <v>0</v>
      </c>
      <c r="WX47" s="75">
        <f>SUM(GJ47*$WX$28)</f>
        <v>0</v>
      </c>
      <c r="WY47" s="75">
        <f>SUM(GK47*$WY$28)</f>
        <v>0</v>
      </c>
      <c r="WZ47" s="75">
        <f>SUM(GL47*$WZ$28)</f>
        <v>0</v>
      </c>
      <c r="XA47" s="75">
        <f>SUM(GM47*$XA$28)</f>
        <v>0</v>
      </c>
      <c r="XB47" s="75">
        <f>SUM(GN47*$XB$28)</f>
        <v>0</v>
      </c>
      <c r="XC47" s="75">
        <f>SUM(GO47*$XC$28)</f>
        <v>0</v>
      </c>
      <c r="XD47" s="75">
        <f>SUM(GP47*$XD$28)</f>
        <v>0</v>
      </c>
      <c r="XE47" s="75">
        <f>SUM(GQ47*$XE$28)</f>
        <v>0</v>
      </c>
      <c r="XF47" s="75">
        <f>SUM(GR47*$XF$28)</f>
        <v>0</v>
      </c>
      <c r="XG47" s="75">
        <f>SUM(GS47*$XG$28)</f>
        <v>0</v>
      </c>
      <c r="XH47" s="75">
        <f>SUM(GT47*$XH$28)</f>
        <v>0</v>
      </c>
      <c r="XI47" s="75">
        <f>SUM(GU47*$XI$28)</f>
        <v>0</v>
      </c>
      <c r="XJ47" s="75">
        <f>SUM(GV47*$XJ$28)</f>
        <v>0</v>
      </c>
      <c r="XK47" s="75">
        <f>SUM(GW47*$XK$28)</f>
        <v>0</v>
      </c>
      <c r="XL47" s="75">
        <f>SUM(GX47*$XL$28)</f>
        <v>0</v>
      </c>
      <c r="XM47" s="75">
        <f>SUM(GY47*$XM$28)</f>
        <v>0</v>
      </c>
      <c r="XN47" s="75">
        <f>SUM(GZ47*$XN$28)</f>
        <v>0</v>
      </c>
      <c r="XO47" s="75">
        <f>SUM(HA47*$XO$28)</f>
        <v>0</v>
      </c>
      <c r="XP47" s="75">
        <f>SUM(HB47*$XP$28)</f>
        <v>0</v>
      </c>
      <c r="XQ47" s="75">
        <f>SUM(HC47*$XQ$28)</f>
        <v>0</v>
      </c>
      <c r="XR47" s="75">
        <f>SUM(HD47*$XR$28)</f>
        <v>0</v>
      </c>
      <c r="XS47" s="75">
        <f>SUM(HE47*$XS$28)</f>
        <v>0</v>
      </c>
      <c r="XT47" s="75">
        <f>SUM(HF47*$XT$28)</f>
        <v>0</v>
      </c>
      <c r="XU47" s="75">
        <f>SUM(HG47*$XU$28)</f>
        <v>0</v>
      </c>
      <c r="XV47" s="75">
        <f>SUM(HH47*$XV$28)</f>
        <v>0</v>
      </c>
      <c r="XW47" s="75">
        <f>SUM(HI47*$XW$28)</f>
        <v>0</v>
      </c>
      <c r="XX47" s="75">
        <f>SUM(HJ47*$XX$28)</f>
        <v>0</v>
      </c>
      <c r="XY47" s="75">
        <f>SUM(HK47*$XY$28)</f>
        <v>0</v>
      </c>
      <c r="XZ47" s="75">
        <f>SUM(HL47*$XZ$28)</f>
        <v>0</v>
      </c>
      <c r="YA47" s="75">
        <f>SUM(HM47*$YA$28)</f>
        <v>0</v>
      </c>
      <c r="YB47" s="75">
        <f>SUM(HN47*$YB$28)</f>
        <v>0</v>
      </c>
      <c r="YC47" s="75">
        <f>SUM(HO47*$YC$28)</f>
        <v>0</v>
      </c>
      <c r="YD47" s="75">
        <f>SUM(HP47*$YD$28)</f>
        <v>0</v>
      </c>
      <c r="YE47" s="75">
        <f>SUM(HQ47*$YE$28)</f>
        <v>0</v>
      </c>
      <c r="YF47" s="75">
        <f>SUM(HR47*$YF$28)</f>
        <v>0</v>
      </c>
      <c r="YG47" s="75">
        <f>SUM(HS47*$YG$28)</f>
        <v>0</v>
      </c>
      <c r="YH47" s="75">
        <f>SUM(HT47*$YH$28)</f>
        <v>0</v>
      </c>
      <c r="YI47" s="75">
        <f>SUM(HU47*$YI$28)</f>
        <v>0</v>
      </c>
      <c r="YJ47" s="75">
        <f>SUM(HV47*$YJ$28)</f>
        <v>0</v>
      </c>
      <c r="YK47" s="75">
        <f>SUM(HW47*$YK$28)</f>
        <v>0</v>
      </c>
      <c r="YL47" s="75">
        <f>SUM(HX47*$YL$28)</f>
        <v>0</v>
      </c>
      <c r="YM47" s="75">
        <f>SUM(HY47*$YM$28)</f>
        <v>0</v>
      </c>
      <c r="YN47" s="75">
        <f>SUM(HZ47*$YN$28)</f>
        <v>0</v>
      </c>
      <c r="YO47" s="75">
        <f>SUM(IA47*$YO$28)</f>
        <v>0</v>
      </c>
      <c r="YP47" s="75">
        <f>SUM(IB47*$YP$28)</f>
        <v>0</v>
      </c>
      <c r="YQ47" s="75">
        <f>SUM(IC47*$YQ$28)</f>
        <v>0</v>
      </c>
      <c r="YR47" s="75">
        <f>SUM(ID47*$YR$28)</f>
        <v>0</v>
      </c>
      <c r="YS47" s="75">
        <f>SUM(IE47*$YS$28)</f>
        <v>0</v>
      </c>
      <c r="YT47" s="75">
        <f>SUM(IF47*$YT$28)</f>
        <v>0</v>
      </c>
      <c r="YU47" s="75">
        <f>SUM(IG47*$YU$28)</f>
        <v>0</v>
      </c>
      <c r="YV47" s="75">
        <f>SUM(IH47*$YV$28)</f>
        <v>0</v>
      </c>
      <c r="YW47" s="75">
        <f>SUM(II47*$YW$28)</f>
        <v>0</v>
      </c>
      <c r="YX47" s="75">
        <f>SUM(IJ47*$YX$28)</f>
        <v>0</v>
      </c>
      <c r="YY47" s="75">
        <f>SUM(IK47*$YY$28)</f>
        <v>0</v>
      </c>
      <c r="YZ47" s="75">
        <f>SUM(IL47*$YZ$28)</f>
        <v>0</v>
      </c>
      <c r="ZA47" s="75">
        <f>SUM(IM47*$ZA$28)</f>
        <v>0</v>
      </c>
      <c r="ZB47" s="75">
        <f>SUM(IN47*$ZB$28)</f>
        <v>0</v>
      </c>
      <c r="ZC47" s="75">
        <f>SUM(IO47*$ZC$28)</f>
        <v>0</v>
      </c>
      <c r="ZD47" s="75">
        <f>SUM(IP47*$ZD$28)</f>
        <v>0</v>
      </c>
      <c r="ZE47" s="75">
        <f>SUM(IQ47*$ZE$28)</f>
        <v>0</v>
      </c>
      <c r="ZF47" s="75">
        <f>SUM(IR47*$ZF$28)</f>
        <v>0</v>
      </c>
      <c r="ZG47" s="75">
        <f>SUM(IS47*$ZG$28)</f>
        <v>0</v>
      </c>
      <c r="ZH47" s="75">
        <f>SUM(IT47*$ZH$28)</f>
        <v>0</v>
      </c>
      <c r="ZI47" s="75">
        <f>SUM(IU47*$ZI$28)</f>
        <v>0</v>
      </c>
      <c r="ZJ47" s="75">
        <f>SUM(IV47*$ZJ$28)</f>
        <v>0</v>
      </c>
      <c r="ZK47" s="75">
        <f>SUM(IW47*$ZK$28)</f>
        <v>0</v>
      </c>
      <c r="ZL47" s="75">
        <f>SUM(IX47*$ZL$28)</f>
        <v>0</v>
      </c>
      <c r="ZM47" s="75">
        <f>SUM(IY47*$ZM$28)</f>
        <v>0</v>
      </c>
      <c r="ZN47" s="75">
        <f>SUM(IZ47*$ZN$28)</f>
        <v>0</v>
      </c>
      <c r="ZO47" s="75">
        <f>SUM(JA47*$ZO$28)</f>
        <v>0</v>
      </c>
      <c r="ZP47" s="75">
        <f>SUM(JB47*$ZP$28)</f>
        <v>0</v>
      </c>
      <c r="ZQ47" s="75">
        <f>SUM(JC47*$ZQ$28)</f>
        <v>0</v>
      </c>
      <c r="ZR47" s="75">
        <f>SUM(JD47*$ZR$28)</f>
        <v>0</v>
      </c>
      <c r="ZS47" s="75">
        <f>SUM(JE47*$ZS$28)</f>
        <v>0</v>
      </c>
      <c r="ZT47" s="75">
        <f>SUM(JF47*$ZT$28)</f>
        <v>0</v>
      </c>
      <c r="ZU47" s="75">
        <f>SUM(JG47*$ZU$28)</f>
        <v>0</v>
      </c>
      <c r="ZV47" s="75">
        <f>SUM(JH47*$ZV$28)</f>
        <v>0</v>
      </c>
      <c r="ZW47" s="75">
        <f>SUM(JI47*$ZW$28)</f>
        <v>0</v>
      </c>
      <c r="ZX47" s="75">
        <f>SUM(JJ47*$ZX$28)</f>
        <v>0</v>
      </c>
      <c r="ZY47" s="75">
        <f>SUM(JK47*$ZY$28)</f>
        <v>0</v>
      </c>
      <c r="ZZ47" s="75">
        <f>SUM(JL47*$ZZ$28)</f>
        <v>0</v>
      </c>
      <c r="AAA47" s="75">
        <f>SUM(JM47*$AAA$28)</f>
        <v>0</v>
      </c>
      <c r="AAB47" s="75">
        <f>SUM(JN47*$AAB$28)</f>
        <v>0</v>
      </c>
      <c r="AAC47" s="75">
        <f>SUM(JO47*$AAC$28)</f>
        <v>0</v>
      </c>
      <c r="AAD47" s="75">
        <f>SUM(JP47*$AAD$28)</f>
        <v>0</v>
      </c>
      <c r="AAE47" s="75">
        <f>SUM(JQ47*$AAE$28)</f>
        <v>0</v>
      </c>
      <c r="AAF47" s="75">
        <f>SUM(JR47*$AAF$28)</f>
        <v>0</v>
      </c>
      <c r="AAG47" s="75">
        <f>SUM(JS47*$AAG$28)</f>
        <v>0</v>
      </c>
      <c r="AAH47" s="75">
        <f>SUM(JT47*$AAH$28)</f>
        <v>0</v>
      </c>
      <c r="AAI47" s="75">
        <f>SUM(JU47*$AAI$28)</f>
        <v>0</v>
      </c>
      <c r="AAJ47" s="75">
        <f>SUM(JV47*$AAJ$28)</f>
        <v>0</v>
      </c>
      <c r="AAK47" s="75">
        <f>SUM(JW47*$AAK$28)</f>
        <v>0</v>
      </c>
      <c r="AAL47" s="75">
        <f>SUM(JX47*$AAL$28)</f>
        <v>0</v>
      </c>
      <c r="AAM47" s="75">
        <f>SUM(JY47*$AAM$28)</f>
        <v>0</v>
      </c>
      <c r="AAN47" s="75">
        <f>SUM(JZ47*$AAN$28)</f>
        <v>0</v>
      </c>
      <c r="AAO47" s="75">
        <f>SUM(KA47*$AAO$28)</f>
        <v>0</v>
      </c>
      <c r="AAP47" s="75">
        <f>SUM(KB47*$AAP$28)</f>
        <v>0</v>
      </c>
      <c r="AAQ47" s="75">
        <f>SUM(KC47*$AAQ$28)</f>
        <v>0</v>
      </c>
      <c r="AAR47" s="75">
        <f>SUM(KD47*$AAR$28)</f>
        <v>0</v>
      </c>
      <c r="AAS47" s="75">
        <f>SUM(KE47*$AAS$28)</f>
        <v>0</v>
      </c>
      <c r="AAT47" s="75">
        <f>SUM(KF47*$AAT$28)</f>
        <v>0</v>
      </c>
      <c r="AAU47" s="75">
        <f>SUM(KG47*$AAU$28)</f>
        <v>0</v>
      </c>
      <c r="AAV47" s="75">
        <f>SUM(KH47*$AAV$28)</f>
        <v>0</v>
      </c>
      <c r="AAW47" s="75">
        <f>SUM(KI47*$AAW$28)</f>
        <v>0</v>
      </c>
      <c r="AAX47" s="75">
        <f>SUM(KJ47*$AAX$28)</f>
        <v>0</v>
      </c>
      <c r="AAY47" s="75">
        <f>SUM(KK47*$AAY$28)</f>
        <v>0</v>
      </c>
      <c r="AAZ47" s="75">
        <f>SUM(KL47*$AAZ$28)</f>
        <v>0</v>
      </c>
      <c r="ABA47" s="75">
        <f>SUM(KM47*$ABA$28)</f>
        <v>0</v>
      </c>
      <c r="ABB47" s="75">
        <f>SUM(KN47*$ABB$28)</f>
        <v>0</v>
      </c>
      <c r="ABC47" s="75">
        <f>SUM(KO47*$ABC$28)</f>
        <v>0</v>
      </c>
      <c r="ABD47" s="75">
        <f>SUM(KP47*$ABD$28)</f>
        <v>0</v>
      </c>
      <c r="ABE47" s="75">
        <f>SUM(KQ47*$ABE$28)</f>
        <v>0</v>
      </c>
      <c r="ABF47" s="75">
        <f>SUM(KR47*$ABF$28)</f>
        <v>0</v>
      </c>
      <c r="ABG47" s="75">
        <f>SUM(KS47*$ABG$28)</f>
        <v>0</v>
      </c>
      <c r="ABH47" s="75">
        <f>SUM(KT47*$ABH$28)</f>
        <v>0</v>
      </c>
      <c r="ABI47" s="75">
        <f>SUM(KU47*$ABI$28)</f>
        <v>0</v>
      </c>
      <c r="ABJ47" s="75">
        <f>SUM(KV47*$ABJ$28)</f>
        <v>0</v>
      </c>
      <c r="ABK47" s="75">
        <f>SUM(KW47*$ABK$28)</f>
        <v>110184.3</v>
      </c>
      <c r="ABL47" s="75">
        <f>SUM(KX47*$ABL$28)</f>
        <v>0</v>
      </c>
      <c r="ABM47" s="75">
        <f>SUM(KY47*$ABM$28)</f>
        <v>64836.9</v>
      </c>
      <c r="ABN47" s="75">
        <f>SUM(KZ47*$ABN$28)</f>
        <v>9442.65</v>
      </c>
      <c r="ABO47" s="75">
        <f>SUM(LA47*$ABO$28)</f>
        <v>0</v>
      </c>
      <c r="ABP47" s="75">
        <f>SUM(LB47*$ABP$28)</f>
        <v>0</v>
      </c>
      <c r="ABQ47" s="75">
        <f>SUM(LC47*$ABQ$28)</f>
        <v>0</v>
      </c>
      <c r="ABR47" s="75">
        <f>SUM(LD47*$ABR$28)</f>
        <v>3010</v>
      </c>
      <c r="ABS47" s="75">
        <f>SUM(LE47*$ABS$28)</f>
        <v>0</v>
      </c>
      <c r="ABT47" s="75">
        <f>SUM(LF47*$ABT$28)</f>
        <v>0</v>
      </c>
      <c r="ABU47" s="75">
        <f>SUM(LG47*$ABU$28)</f>
        <v>0</v>
      </c>
      <c r="ABV47" s="75">
        <f>SUM(LH47*$ABV$28)</f>
        <v>0</v>
      </c>
      <c r="ABW47" s="75">
        <f>SUM(LI47*$ABW$28)</f>
        <v>0</v>
      </c>
      <c r="ABX47" s="75">
        <f>SUM(LJ47*$ABX$28)</f>
        <v>0</v>
      </c>
      <c r="ABY47" s="75">
        <f>SUM(LK47*$ABY$28)</f>
        <v>0</v>
      </c>
      <c r="ABZ47" s="75">
        <f>SUM(LL47*$ABZ$28)</f>
        <v>0</v>
      </c>
      <c r="ACA47" s="75">
        <f>SUM(LM47*$ACA$28)</f>
        <v>0</v>
      </c>
      <c r="ACB47" s="75">
        <f>SUM(LN47*$ACB$28)</f>
        <v>0</v>
      </c>
      <c r="ACC47" s="75">
        <f>SUM(LO47*$ACC$28)</f>
        <v>0</v>
      </c>
      <c r="ACD47" s="75">
        <f>SUM(LP47*$ACD$28)</f>
        <v>0</v>
      </c>
      <c r="ACE47" s="75">
        <f>SUM(LQ47*$ACE$28)</f>
        <v>0</v>
      </c>
      <c r="ACF47" s="75">
        <f>SUM(LR47*$ACF$28)</f>
        <v>0</v>
      </c>
      <c r="ACG47" s="75">
        <f>SUM(LS47*$ACG$28)</f>
        <v>0</v>
      </c>
      <c r="ACH47" s="75">
        <f>SUM(LT47*$ACH$28)</f>
        <v>0</v>
      </c>
      <c r="ACI47" s="75">
        <f>SUM(LU47*$ACI$28)</f>
        <v>0</v>
      </c>
      <c r="ACJ47" s="75">
        <f>SUM(LV47*$ACJ$28)</f>
        <v>0</v>
      </c>
      <c r="ACK47" s="75">
        <f>SUM(LW47*$ACK$28)</f>
        <v>0</v>
      </c>
      <c r="ACL47" s="75">
        <f>SUM(LX47*$ACL$28)</f>
        <v>0</v>
      </c>
      <c r="ACM47" s="75">
        <f>SUM(LY47*$ACM$28)</f>
        <v>0</v>
      </c>
      <c r="ACN47" s="75">
        <f>SUM(LZ47*$ACN$28)</f>
        <v>0</v>
      </c>
      <c r="ACO47" s="75">
        <f>SUM(MA47*$ACO$28)</f>
        <v>0</v>
      </c>
      <c r="ACP47" s="75">
        <f>SUM(MB47*$ACP$28)</f>
        <v>0</v>
      </c>
      <c r="ACQ47" s="75">
        <f>SUM(MC47*$ACQ$28)</f>
        <v>0</v>
      </c>
      <c r="ACR47" s="75">
        <f>SUM(MD47*$ACR$28)</f>
        <v>0</v>
      </c>
      <c r="ACS47" s="75">
        <f>SUM(ME47*$ACS$28)</f>
        <v>4830</v>
      </c>
      <c r="ACT47" s="75">
        <f>SUM(MF47*$ACT$28)</f>
        <v>0</v>
      </c>
      <c r="ACU47" s="75">
        <f>SUM(MG47*$ACU$28)</f>
        <v>0</v>
      </c>
      <c r="ACV47" s="75">
        <f>SUM(MH47*$ACV$28)</f>
        <v>0</v>
      </c>
      <c r="ACW47" s="75">
        <f>SUM(MI47*$ACW$28)</f>
        <v>0</v>
      </c>
      <c r="ACX47" s="75">
        <f>SUM(MJ47*$ACX$28)</f>
        <v>0</v>
      </c>
      <c r="ACY47" s="75">
        <f>SUM(MK47*$ACY$28)</f>
        <v>0</v>
      </c>
      <c r="ACZ47" s="75">
        <f>SUM(ML47*$ACZ$28)</f>
        <v>0</v>
      </c>
      <c r="ADA47" s="75">
        <f>SUM(MM47*$ADA$28)</f>
        <v>0</v>
      </c>
      <c r="ADB47" s="75">
        <f>SUM(MN47*$ADB$28)</f>
        <v>0</v>
      </c>
      <c r="ADC47" s="75">
        <f>SUM(MO47*$ADC$28)</f>
        <v>0</v>
      </c>
      <c r="ADD47" s="75">
        <f>SUM(MP47*$ADD$28)</f>
        <v>0</v>
      </c>
      <c r="ADE47" s="75">
        <f>SUM(MQ47*$ADE$28)</f>
        <v>0</v>
      </c>
      <c r="ADF47" s="75">
        <f>SUM(MR47*$ADF$28)</f>
        <v>0</v>
      </c>
      <c r="ADG47" s="75">
        <f>SUM(MS47*$ADG$28)</f>
        <v>0</v>
      </c>
      <c r="ADH47" s="75">
        <f>SUM(MT47*$ADH$28)</f>
        <v>0</v>
      </c>
      <c r="ADI47" s="75">
        <f>SUM(MU47*$ADI$28)</f>
        <v>0</v>
      </c>
      <c r="ADJ47" s="75">
        <f>SUM(MV47*$ADJ$28)</f>
        <v>0</v>
      </c>
      <c r="ADK47" s="75">
        <f>SUM(MW47*$ADK$28)</f>
        <v>0</v>
      </c>
      <c r="ADL47" s="75">
        <f>SUM(MX47*$ADL$28)</f>
        <v>0</v>
      </c>
      <c r="ADM47" s="75">
        <f>SUM(MY47*$ADM$28)</f>
        <v>0</v>
      </c>
      <c r="ADN47" s="75">
        <f>SUM(MZ47*$ADN$28)</f>
        <v>0</v>
      </c>
      <c r="ADO47" s="75">
        <f>SUM(NA47*$ADO$28)</f>
        <v>0</v>
      </c>
      <c r="ADP47" s="75">
        <f>SUM(NB47*$ADP$28)</f>
        <v>0</v>
      </c>
      <c r="ADQ47" s="75">
        <f>SUM(NC47*$ADQ$28)</f>
        <v>0</v>
      </c>
      <c r="ADR47" s="75">
        <f>SUM(ND47*$ADR$28)</f>
        <v>0</v>
      </c>
      <c r="ADS47" s="75">
        <f>SUM(NE47*$ADS$28)</f>
        <v>0</v>
      </c>
      <c r="ADT47" s="75">
        <f>SUM(NF47*$ADT$28)</f>
        <v>0</v>
      </c>
      <c r="ADU47" s="75">
        <f>SUM(NG47*$ADU$28)</f>
        <v>0</v>
      </c>
      <c r="ADV47" s="75">
        <f>SUM(NH47*$ADV$28)</f>
        <v>0</v>
      </c>
      <c r="ADW47" s="75">
        <f>SUM(NI47*$ADW$28)</f>
        <v>0</v>
      </c>
      <c r="ADX47" s="75">
        <f>SUM(NJ47*$ADX$28)</f>
        <v>0</v>
      </c>
      <c r="ADY47" s="75">
        <f>SUM(NK47*$ADY$28)</f>
        <v>0</v>
      </c>
      <c r="ADZ47" s="75">
        <f>SUM(NL47*$ADZ$28)</f>
        <v>0</v>
      </c>
      <c r="AEA47" s="75">
        <f>SUM(NM47*$AEA$28)</f>
        <v>0</v>
      </c>
      <c r="AEB47" s="75">
        <f>SUM(NN47*$AEB$28)</f>
        <v>0</v>
      </c>
      <c r="AEC47" s="75">
        <f>SUM(NO47*$AEC$28)</f>
        <v>0</v>
      </c>
      <c r="AED47" s="75">
        <f>SUM(NP47*$AED$28)</f>
        <v>0</v>
      </c>
      <c r="AEE47" s="75">
        <f>SUM(NQ47*$AEE$28)</f>
        <v>0</v>
      </c>
      <c r="AEF47" s="75">
        <f>SUM(NR47*$AEF$28)</f>
        <v>0</v>
      </c>
      <c r="AEG47" s="75">
        <f>SUM(NS47*$AEG$28)</f>
        <v>0</v>
      </c>
      <c r="AEH47" s="75">
        <f>SUM(NT47*$AEH$28)</f>
        <v>0</v>
      </c>
      <c r="AEI47" s="75">
        <f>SUM(NU47*$AEI$28)</f>
        <v>0</v>
      </c>
      <c r="AEJ47" s="75">
        <f>SUM(NV47*$AEJ$28)</f>
        <v>1386</v>
      </c>
      <c r="AEK47" s="75">
        <f>SUM(NW47*$AEK$28)</f>
        <v>1906.8</v>
      </c>
      <c r="AEL47" s="75">
        <f>SUM(NX47*$AEL$28)</f>
        <v>0</v>
      </c>
      <c r="AEM47" s="75">
        <f>SUM(NY47*$AEM$28)</f>
        <v>0</v>
      </c>
      <c r="AEN47" s="75">
        <f>SUM(NZ47*$AEN$28)</f>
        <v>0</v>
      </c>
      <c r="AEO47" s="75">
        <f>SUM(OA47*$AEO$28)</f>
        <v>33.6</v>
      </c>
      <c r="AEP47" s="75">
        <f>SUM(OB47*$AEP$28)</f>
        <v>5969.6</v>
      </c>
      <c r="AEQ47" s="75">
        <f>SUM(OC47*$AEQ$28)</f>
        <v>0</v>
      </c>
      <c r="AER47" s="75">
        <f>SUM(OD47*$AER$28)</f>
        <v>0</v>
      </c>
      <c r="AES47" s="75">
        <f>SUM(OE47*$AES$28)</f>
        <v>0</v>
      </c>
      <c r="AET47" s="75">
        <f>SUM(OF47*$AET$28)</f>
        <v>0</v>
      </c>
      <c r="AEU47" s="75">
        <f>SUM(OG47*$AEU$28)</f>
        <v>0</v>
      </c>
      <c r="AEV47" s="75">
        <f>SUM(OH47*$AEV$28)</f>
        <v>0</v>
      </c>
      <c r="AEW47" s="75">
        <f>SUM(OI47*$AEW$28)</f>
        <v>0</v>
      </c>
      <c r="AEX47" s="75">
        <f>SUM(OJ47*$AEX$28)</f>
        <v>0</v>
      </c>
      <c r="AEY47" s="75">
        <f>SUM(OK47*$AEY$28)</f>
        <v>0</v>
      </c>
      <c r="AEZ47" s="75">
        <f>SUM(OL47*$AEZ$28)</f>
        <v>0</v>
      </c>
      <c r="AFA47" s="75">
        <f>SUM(OM47*$AFA$28)</f>
        <v>0</v>
      </c>
      <c r="AFB47" s="75">
        <f>SUM(ON47*$AFB$28)</f>
        <v>0</v>
      </c>
      <c r="AFC47" s="75">
        <f>SUM(OO47*$AFC$28)</f>
        <v>0</v>
      </c>
      <c r="AFD47" s="75">
        <f>SUM(OP47*$AFD$28)</f>
        <v>0</v>
      </c>
      <c r="AFE47" s="75">
        <f>SUM(OQ47*$AFE$28)</f>
        <v>0</v>
      </c>
      <c r="AFF47" s="75">
        <f>SUM(OR47*$AFF$28)</f>
        <v>0</v>
      </c>
      <c r="AFG47" s="75">
        <f>SUM(OS47*$AFG$28)</f>
        <v>0</v>
      </c>
      <c r="AFH47" s="75">
        <f>SUM(OT47*$AFH$28)</f>
        <v>0</v>
      </c>
      <c r="AFI47" s="75">
        <f>SUM(OU47*$AFI$28)</f>
        <v>0</v>
      </c>
      <c r="AFJ47" s="75">
        <f>SUM(OV47*$AFJ$28)</f>
        <v>0</v>
      </c>
      <c r="AFK47" s="75">
        <f>SUM(OW47*$AFK$28)</f>
        <v>120.39999999999999</v>
      </c>
      <c r="AFL47" s="75">
        <f>SUM(OX47*$AFL$28)</f>
        <v>0</v>
      </c>
      <c r="AFM47" s="75">
        <f>SUM(OY47*$AFM$28)</f>
        <v>0</v>
      </c>
      <c r="AFN47" s="75">
        <f>SUM(OZ47*$AFN$28)</f>
        <v>0</v>
      </c>
      <c r="AFO47" s="75">
        <f>SUM(PA47*$AFO$28)</f>
        <v>0</v>
      </c>
      <c r="AFP47" s="75">
        <f>SUM(PB47*$AFP$28)</f>
        <v>0</v>
      </c>
      <c r="AFQ47" s="75">
        <f>SUM(PC47*$AFQ$28)</f>
        <v>0</v>
      </c>
      <c r="AFR47" s="75">
        <f>SUM(PD47*$AFR$28)</f>
        <v>0</v>
      </c>
      <c r="AFS47" s="75">
        <f>SUM(PE47*$AFS$28)</f>
        <v>0</v>
      </c>
      <c r="AFT47" s="75">
        <f>SUM(PF47*$AFT$28)</f>
        <v>0</v>
      </c>
      <c r="AFU47" s="75">
        <f>SUM(PG47*$AFU$28)</f>
        <v>5076.3999999999996</v>
      </c>
      <c r="AFV47" s="75">
        <f>SUM(PH47*$AFV$28)</f>
        <v>0</v>
      </c>
      <c r="AFW47" s="75">
        <f>SUM(PI47*$AFW$28)</f>
        <v>0</v>
      </c>
      <c r="AFX47" s="75">
        <f>SUM(PJ47*$AFX$28)</f>
        <v>0</v>
      </c>
      <c r="AFY47" s="75">
        <f>SUM(PK47*$AFY$28)</f>
        <v>0</v>
      </c>
      <c r="AFZ47" s="75">
        <f>SUM(PL47*$AFZ$28)</f>
        <v>13840</v>
      </c>
      <c r="AGA47" s="75">
        <f>SUM(PM47*$AGA$28)</f>
        <v>0</v>
      </c>
      <c r="AGB47" s="75">
        <f>SUM(PN47*$AGB$28)</f>
        <v>0</v>
      </c>
      <c r="AGC47" s="75">
        <f>SUM(PO47*$AGC$28)</f>
        <v>0</v>
      </c>
      <c r="AGD47" s="75">
        <f>SUM(PP47*$AGD$28)</f>
        <v>0</v>
      </c>
      <c r="AGE47" s="75">
        <f>SUM(PQ47*$AGE$28)</f>
        <v>0</v>
      </c>
      <c r="AGF47" s="75">
        <f>SUM(PR47*$AGF$28)</f>
        <v>0</v>
      </c>
      <c r="AGG47" s="75">
        <f>SUM(PS47*$AGG$28)</f>
        <v>0</v>
      </c>
      <c r="AGH47" s="75">
        <f>SUM(PT47*$AGH$28)</f>
        <v>0</v>
      </c>
      <c r="AGI47" s="75">
        <f>SUM(PU47*$AGI$28)</f>
        <v>0</v>
      </c>
      <c r="AGJ47" s="75">
        <f>SUM(PV47*$AGJ$28)</f>
        <v>0</v>
      </c>
      <c r="AGK47" s="75">
        <f>SUM(PW47*$AGK$28)</f>
        <v>0</v>
      </c>
      <c r="AGL47" s="75">
        <f>SUM(PX47*$AGL$28)</f>
        <v>0</v>
      </c>
      <c r="AGM47" s="75">
        <f>SUM(PY47*$AGM$28)</f>
        <v>0</v>
      </c>
      <c r="AGN47" s="75">
        <f>SUM(PZ47*$AGN$28)</f>
        <v>0</v>
      </c>
      <c r="AGO47" s="75">
        <f>SUM(QA47*$AGO$28)</f>
        <v>0</v>
      </c>
      <c r="AGP47" s="75">
        <f>SUM(QB47*$AGP$28)</f>
        <v>0</v>
      </c>
      <c r="AGQ47" s="75">
        <f>SUM(QC47*$AGQ$28)</f>
        <v>0</v>
      </c>
      <c r="AGR47" s="75">
        <f>SUM(QD47*$AGR$28)</f>
        <v>0</v>
      </c>
      <c r="AGS47" s="75">
        <f>SUM(QE47*$AGS$28)</f>
        <v>0</v>
      </c>
      <c r="AGT47" s="75">
        <f>SUM(QF47*$AGT$28)</f>
        <v>0</v>
      </c>
      <c r="AGU47" s="75">
        <f>SUM(QG47*$AGU$28)</f>
        <v>0</v>
      </c>
      <c r="AGV47" s="75">
        <f>SUM(QH47*$AGV$28)</f>
        <v>0</v>
      </c>
      <c r="AGW47" s="75">
        <f>SUM(QI47*$AGW$28)</f>
        <v>0</v>
      </c>
      <c r="AGX47" s="75">
        <f>SUM(QJ47*$AGX$28)</f>
        <v>0</v>
      </c>
      <c r="AGY47" s="75">
        <f>SUM(QK47*$AGY$28)</f>
        <v>0</v>
      </c>
      <c r="AGZ47" s="75">
        <f>SUM(QL47*$AGZ$28)</f>
        <v>0</v>
      </c>
      <c r="AHA47" s="75">
        <f>SUM(QM47*$AHA$28)</f>
        <v>0</v>
      </c>
      <c r="AHB47" s="75">
        <f>SUM(QN47*$AHB$28)</f>
        <v>0</v>
      </c>
      <c r="AHC47" s="75">
        <f>SUM(QO47*$AHC$28)</f>
        <v>0</v>
      </c>
      <c r="AHD47" s="75">
        <f>SUM(QP47*$AHD$28)</f>
        <v>0</v>
      </c>
      <c r="AHE47" s="75">
        <f>SUM(QQ47*$AHE$28)</f>
        <v>0</v>
      </c>
      <c r="AHF47" s="75">
        <f>SUM(QR47*$AHF$28)</f>
        <v>0</v>
      </c>
      <c r="AHG47" s="75">
        <f>SUM(QS47*$AHG$28)</f>
        <v>0</v>
      </c>
      <c r="AHH47" s="75">
        <f>SUM(QT47*$AHH$28)</f>
        <v>0</v>
      </c>
      <c r="AHI47" s="75">
        <f>SUM(QU47*$AHI$28)</f>
        <v>0</v>
      </c>
      <c r="AHJ47" s="75">
        <f>SUM(QV47*$AHJ$28)</f>
        <v>0</v>
      </c>
      <c r="AHK47" s="75">
        <f>SUM(QW47*$AHK$28)</f>
        <v>0</v>
      </c>
      <c r="AHL47" s="75">
        <f>SUM(QX47*$AHL$28)</f>
        <v>0</v>
      </c>
      <c r="AHM47" s="75">
        <f>SUM(QY47*$AHM$28)</f>
        <v>0</v>
      </c>
      <c r="AHN47" s="75">
        <f>SUM(QZ47*$AHN$28)</f>
        <v>0</v>
      </c>
      <c r="AHO47" s="75">
        <f>SUM(RA47*$AHO$28)</f>
        <v>0</v>
      </c>
      <c r="AHP47" s="75">
        <f>SUM(RB47*$AHP$28)</f>
        <v>0</v>
      </c>
      <c r="AHQ47" s="75">
        <f>SUM(RC47*$AHQ$28)</f>
        <v>0</v>
      </c>
      <c r="AHT47" s="22">
        <f>SUM(AS47:KN47)</f>
        <v>0</v>
      </c>
      <c r="AHU47" s="22">
        <f>SUM(KO47:KV47)</f>
        <v>0</v>
      </c>
      <c r="AHV47" s="22">
        <f>SUM(KW47:MD47)</f>
        <v>69.42</v>
      </c>
      <c r="AHW47" s="22">
        <f>SUM(ME47:NL47)</f>
        <v>3.45</v>
      </c>
      <c r="AHX47" s="22">
        <f>SUM(NM47:NT47)</f>
        <v>0</v>
      </c>
      <c r="AHY47" s="22">
        <f>SUM(NU47:OJ47)</f>
        <v>33.200000000000003</v>
      </c>
      <c r="AHZ47" s="22">
        <f>SUM(OK47:RC47)</f>
        <v>26.12</v>
      </c>
      <c r="AIA47" s="22">
        <f>SUM(AHT47:AHZ47)</f>
        <v>132.19</v>
      </c>
      <c r="AIB47" s="77">
        <f>SUM(AHT47/AIA47)</f>
        <v>0</v>
      </c>
      <c r="AIC47" s="77">
        <f>SUM(AHU47/AIA47)</f>
        <v>0</v>
      </c>
      <c r="AID47" s="77">
        <f>SUM(AHV47/AIA47)</f>
        <v>0.52515318859217797</v>
      </c>
      <c r="AIE47" s="77">
        <f>SUM(AHW47/AIA47)</f>
        <v>2.6098797185868827E-2</v>
      </c>
      <c r="AIF47" s="77">
        <f>SUM(AHX47/AIA47)</f>
        <v>0</v>
      </c>
      <c r="AIG47" s="77">
        <f>SUM(AHY47/AIA47)</f>
        <v>0.25115364248430294</v>
      </c>
      <c r="AIH47" s="77">
        <f>SUM(AHZ47/AIA47)</f>
        <v>0.19759437173765038</v>
      </c>
      <c r="AII47" s="22" t="s">
        <v>582</v>
      </c>
      <c r="AIK47" s="75">
        <f>SUM(RG47:AHQ47)</f>
        <v>220636.65</v>
      </c>
      <c r="AIL47" s="75">
        <f>AE47</f>
        <v>0</v>
      </c>
      <c r="AIM47" s="75">
        <f>SUM(AFZ47:AHD47)</f>
        <v>13840</v>
      </c>
      <c r="AIN47" s="75">
        <f>SUM(AIK47-AIM47)</f>
        <v>206796.65</v>
      </c>
      <c r="AIO47" s="75">
        <f>SUM(AIL47+AIM47)</f>
        <v>13840</v>
      </c>
      <c r="AIP47" s="23">
        <f>SUM(AIO47/AIN47)</f>
        <v>6.6925648940638058E-2</v>
      </c>
    </row>
    <row r="48" spans="5:926" ht="23.25" customHeight="1" x14ac:dyDescent="0.2">
      <c r="E48" s="72"/>
      <c r="J48" s="78">
        <v>2020</v>
      </c>
      <c r="K48" s="78">
        <v>213</v>
      </c>
      <c r="L48" s="79">
        <v>43858</v>
      </c>
      <c r="M48" s="78">
        <v>1718802</v>
      </c>
      <c r="N48" s="80"/>
      <c r="O48" s="21" t="s">
        <v>697</v>
      </c>
      <c r="P48" s="80" t="s">
        <v>776</v>
      </c>
      <c r="Q48" s="80" t="s">
        <v>777</v>
      </c>
      <c r="R48" s="22">
        <v>36</v>
      </c>
      <c r="S48" s="22">
        <v>4</v>
      </c>
      <c r="T48" s="22">
        <v>10</v>
      </c>
      <c r="U48" s="68" t="s">
        <v>698</v>
      </c>
      <c r="V48" s="22" t="s">
        <v>737</v>
      </c>
      <c r="X48" s="22">
        <v>69.77</v>
      </c>
      <c r="Y48" s="74">
        <f>SUM(AK48/X48)</f>
        <v>3600</v>
      </c>
      <c r="Z48" s="75">
        <v>149430</v>
      </c>
      <c r="AA48" s="75">
        <v>0</v>
      </c>
      <c r="AB48" s="75">
        <v>0</v>
      </c>
      <c r="AC48" s="75">
        <f>SUM(Z48:AB48)</f>
        <v>149430</v>
      </c>
      <c r="AD48" s="75">
        <v>149430</v>
      </c>
      <c r="AE48" s="75">
        <v>0</v>
      </c>
      <c r="AF48" s="75">
        <v>0</v>
      </c>
      <c r="AG48" s="75">
        <f>SUM(AD48:AF48)</f>
        <v>149430</v>
      </c>
      <c r="AH48" s="74">
        <v>251172</v>
      </c>
      <c r="AI48" s="74">
        <v>0</v>
      </c>
      <c r="AJ48" s="74">
        <v>0</v>
      </c>
      <c r="AK48" s="76">
        <f>SUM(AH48-(AI48+AJ48))</f>
        <v>251172</v>
      </c>
      <c r="AL48" s="23">
        <f>SUM(AD48/AK48)</f>
        <v>0.59493096364244424</v>
      </c>
      <c r="AM48" s="77">
        <f>ABS(AL48-$A$7)</f>
        <v>0.1342302075052213</v>
      </c>
      <c r="AN48" s="77">
        <f>ABS(AL48-$A$9)</f>
        <v>0.14183710570802066</v>
      </c>
      <c r="AO48" s="77">
        <f>SUMSQ(AN48)</f>
        <v>2.0117764555628227E-2</v>
      </c>
      <c r="AP48" s="75">
        <f>AK48^2</f>
        <v>63087373584</v>
      </c>
      <c r="AQ48" s="74">
        <f>AG48^2</f>
        <v>22329324900</v>
      </c>
      <c r="AR48" s="75">
        <f>AG48*AK48</f>
        <v>37532631960</v>
      </c>
      <c r="KW48" s="22">
        <v>40.92</v>
      </c>
      <c r="KZ48" s="22">
        <v>2.68</v>
      </c>
      <c r="LA48" s="22">
        <v>9.6199999999999992</v>
      </c>
      <c r="LD48" s="22">
        <v>14.12</v>
      </c>
      <c r="RB48" s="22">
        <v>2.4300000000000002</v>
      </c>
      <c r="RE48" s="22">
        <f>SUM(AS48:PG48)</f>
        <v>67.34</v>
      </c>
      <c r="RF48" s="22">
        <f>SUM(AS48:RC48)</f>
        <v>69.77000000000001</v>
      </c>
      <c r="RG48" s="75">
        <f>SUM(AS48*$RG$28)</f>
        <v>0</v>
      </c>
      <c r="RH48" s="75">
        <f>SUM(AT48*$RH$28)</f>
        <v>0</v>
      </c>
      <c r="RI48" s="75">
        <f>SUM(AU48*$RI$28)</f>
        <v>0</v>
      </c>
      <c r="RJ48" s="75">
        <f>SUM(AV48*$RJ$28)</f>
        <v>0</v>
      </c>
      <c r="RK48" s="75">
        <f>SUM(AW48*$RK$28)</f>
        <v>0</v>
      </c>
      <c r="RL48" s="75">
        <f>SUM(AX48*$RL$28)</f>
        <v>0</v>
      </c>
      <c r="RM48" s="75">
        <f>SUM(AY48*$RM$28)</f>
        <v>0</v>
      </c>
      <c r="RN48" s="75">
        <f>SUM(AZ48*$RN$28)</f>
        <v>0</v>
      </c>
      <c r="RO48" s="75">
        <f>SUM(BA48*$RO$28)</f>
        <v>0</v>
      </c>
      <c r="RP48" s="75">
        <f>SUM(BB48*$RP$28)</f>
        <v>0</v>
      </c>
      <c r="RQ48" s="75">
        <f>SUM(BC48*$RQ$28)</f>
        <v>0</v>
      </c>
      <c r="RR48" s="75">
        <f>SUM(BD48*$RR$28)</f>
        <v>0</v>
      </c>
      <c r="RS48" s="75">
        <f>SUM(BE48*$RS$28)</f>
        <v>0</v>
      </c>
      <c r="RT48" s="75">
        <f>SUM(BF48*$RT$28)</f>
        <v>0</v>
      </c>
      <c r="RU48" s="75">
        <f>SUM(BG48*$RU$28)</f>
        <v>0</v>
      </c>
      <c r="RV48" s="75">
        <f>SUM(BH48*$RV$28)</f>
        <v>0</v>
      </c>
      <c r="RW48" s="75">
        <f>SUM(BI48*$RW$28)</f>
        <v>0</v>
      </c>
      <c r="RX48" s="75">
        <f>SUM(BJ48*$RX$28)</f>
        <v>0</v>
      </c>
      <c r="RY48" s="75">
        <f>SUM(BK48*$RY$28)</f>
        <v>0</v>
      </c>
      <c r="RZ48" s="75">
        <f>SUM(BL48*$RZ$28)</f>
        <v>0</v>
      </c>
      <c r="SA48" s="75">
        <f>SUM(BM48*$SA$28)</f>
        <v>0</v>
      </c>
      <c r="SB48" s="75">
        <f>SUM(BN48*$SB$28)</f>
        <v>0</v>
      </c>
      <c r="SC48" s="75">
        <f>SUM(BO48*$SC$28)</f>
        <v>0</v>
      </c>
      <c r="SD48" s="75">
        <f>SUM(BP48*$SD$28)</f>
        <v>0</v>
      </c>
      <c r="SE48" s="75">
        <f>SUM(BQ48*$SE$28)</f>
        <v>0</v>
      </c>
      <c r="SF48" s="75">
        <f>SUM(BR48*$SF$28)</f>
        <v>0</v>
      </c>
      <c r="SG48" s="75">
        <f>SUM(BS48*$SG$28)</f>
        <v>0</v>
      </c>
      <c r="SH48" s="75">
        <f>SUM(BT48*$SH$28)</f>
        <v>0</v>
      </c>
      <c r="SI48" s="75">
        <f>SUM(BU48*$SI$28)</f>
        <v>0</v>
      </c>
      <c r="SJ48" s="75">
        <f>SUM(BV48*$SJ$28)</f>
        <v>0</v>
      </c>
      <c r="SK48" s="75">
        <f>SUM(BW48*$SK$28)</f>
        <v>0</v>
      </c>
      <c r="SL48" s="75">
        <f>SUM(BX48*$SL$28)</f>
        <v>0</v>
      </c>
      <c r="SM48" s="75">
        <f>SUM(BY48*$SM$28)</f>
        <v>0</v>
      </c>
      <c r="SN48" s="75">
        <f>SUM(BZ48*$SN$28)</f>
        <v>0</v>
      </c>
      <c r="SO48" s="75">
        <f>SUM(CA48*$SO$28)</f>
        <v>0</v>
      </c>
      <c r="SP48" s="75">
        <f>SUM(CB48*$SP$28)</f>
        <v>0</v>
      </c>
      <c r="SQ48" s="75">
        <f>SUM(CC48*$SQ$28)</f>
        <v>0</v>
      </c>
      <c r="SR48" s="75">
        <f>SUM(CD48*$SR$28)</f>
        <v>0</v>
      </c>
      <c r="SS48" s="75">
        <f>SUM(CE48*$SS$28)</f>
        <v>0</v>
      </c>
      <c r="ST48" s="75">
        <f>SUM(CF48*$ST$28)</f>
        <v>0</v>
      </c>
      <c r="SU48" s="75">
        <f>SUM(CG48*$SU$28)</f>
        <v>0</v>
      </c>
      <c r="SV48" s="75">
        <f>SUM(CH48*$SV$28)</f>
        <v>0</v>
      </c>
      <c r="SW48" s="75">
        <f>SUM(CI48*$SW$28)</f>
        <v>0</v>
      </c>
      <c r="SX48" s="75">
        <f>SUM(CJ48*$SX$28)</f>
        <v>0</v>
      </c>
      <c r="SY48" s="75">
        <f>SUM(CK48*$SY$28)</f>
        <v>0</v>
      </c>
      <c r="SZ48" s="75">
        <f>SUM(CL48*$SZ$28)</f>
        <v>0</v>
      </c>
      <c r="TA48" s="75">
        <f>SUM(CM48*$TA$28)</f>
        <v>0</v>
      </c>
      <c r="TB48" s="75">
        <f>SUM(CN48*$TB$28)</f>
        <v>0</v>
      </c>
      <c r="TC48" s="75">
        <f>SUM(CO48*$TC$28)</f>
        <v>0</v>
      </c>
      <c r="TD48" s="75">
        <f>SUM(CP48*$TD$28)</f>
        <v>0</v>
      </c>
      <c r="TE48" s="75">
        <f>SUM(CQ48*$TE$28)</f>
        <v>0</v>
      </c>
      <c r="TF48" s="75">
        <f>SUM(CR48*$TF$28)</f>
        <v>0</v>
      </c>
      <c r="TG48" s="75">
        <f>SUM(CS48*$TG$28)</f>
        <v>0</v>
      </c>
      <c r="TH48" s="75">
        <f>SUM(CT48*$TH$28)</f>
        <v>0</v>
      </c>
      <c r="TI48" s="75">
        <f>SUM(CU48*$TI$28)</f>
        <v>0</v>
      </c>
      <c r="TJ48" s="75">
        <f>SUM(CV48*$TJ$28)</f>
        <v>0</v>
      </c>
      <c r="TK48" s="75">
        <f>SUM(CW48*$TK$28)</f>
        <v>0</v>
      </c>
      <c r="TL48" s="75">
        <f>SUM(CX48*$TL$28)</f>
        <v>0</v>
      </c>
      <c r="TM48" s="75">
        <f>SUM(CY48*$TM$28)</f>
        <v>0</v>
      </c>
      <c r="TN48" s="75">
        <f>SUM(CZ48*$TN$28)</f>
        <v>0</v>
      </c>
      <c r="TO48" s="75">
        <f>SUM(DA48*$TO$28)</f>
        <v>0</v>
      </c>
      <c r="TP48" s="75">
        <f>SUM(DB48*$TP$28)</f>
        <v>0</v>
      </c>
      <c r="TQ48" s="75">
        <f>SUM(DC48*$TQ$28)</f>
        <v>0</v>
      </c>
      <c r="TR48" s="75">
        <f>SUM(DD48*$TR$28)</f>
        <v>0</v>
      </c>
      <c r="TS48" s="75">
        <f>SUM(DE48*$TS$28)</f>
        <v>0</v>
      </c>
      <c r="TT48" s="75">
        <f>SUM(DF48*$TT$28)</f>
        <v>0</v>
      </c>
      <c r="TU48" s="75">
        <f>SUM(DG48*$TU$28)</f>
        <v>0</v>
      </c>
      <c r="TV48" s="75">
        <f>SUM(DH48*$TV$28)</f>
        <v>0</v>
      </c>
      <c r="TW48" s="75">
        <f>SUM(DI48*$TW$28)</f>
        <v>0</v>
      </c>
      <c r="TX48" s="75">
        <f>SUM(DJ48*$TX$28)</f>
        <v>0</v>
      </c>
      <c r="TY48" s="75">
        <f>SUM(DK48*$TY$28)</f>
        <v>0</v>
      </c>
      <c r="TZ48" s="75">
        <f>SUM(DL48*$TZ$28)</f>
        <v>0</v>
      </c>
      <c r="UA48" s="75">
        <f>SUM(DM48*$UA$28)</f>
        <v>0</v>
      </c>
      <c r="UB48" s="75">
        <f>SUM(DN48*$UB$28)</f>
        <v>0</v>
      </c>
      <c r="UC48" s="75">
        <f>SUM(DO48*$UC$28)</f>
        <v>0</v>
      </c>
      <c r="UD48" s="75">
        <f>SUM(DP48*$UD$28)</f>
        <v>0</v>
      </c>
      <c r="UE48" s="75">
        <f>SUM(DQ48*$UE$28)</f>
        <v>0</v>
      </c>
      <c r="UF48" s="75">
        <f>SUM(DR48*$UF$28)</f>
        <v>0</v>
      </c>
      <c r="UG48" s="75">
        <f>SUM(DS48*$UG$28)</f>
        <v>0</v>
      </c>
      <c r="UH48" s="75">
        <f>SUM(DT48*$UH$28)</f>
        <v>0</v>
      </c>
      <c r="UI48" s="75">
        <f>SUM(DU48*$UI$28)</f>
        <v>0</v>
      </c>
      <c r="UJ48" s="75">
        <f>SUM(DV48*$UJ$28)</f>
        <v>0</v>
      </c>
      <c r="UK48" s="75">
        <f>SUM(DW48*$UK$28)</f>
        <v>0</v>
      </c>
      <c r="UL48" s="75">
        <f>SUM(DX48*$UL$28)</f>
        <v>0</v>
      </c>
      <c r="UM48" s="75">
        <f>SUM(DY48*$UM$28)</f>
        <v>0</v>
      </c>
      <c r="UN48" s="75">
        <f>SUM(DZ48*$UN$28)</f>
        <v>0</v>
      </c>
      <c r="UO48" s="75">
        <f>SUM(EA48*$UO$28)</f>
        <v>0</v>
      </c>
      <c r="UP48" s="75">
        <f>SUM(EB48*$UP$28)</f>
        <v>0</v>
      </c>
      <c r="UQ48" s="75">
        <f>SUM(EC48*$UQ$28)</f>
        <v>0</v>
      </c>
      <c r="UR48" s="75">
        <f>SUM(ED48*$UR$28)</f>
        <v>0</v>
      </c>
      <c r="US48" s="75">
        <f>SUM(EE48*$US$28)</f>
        <v>0</v>
      </c>
      <c r="UT48" s="75">
        <f>SUM(EF48*$UT$28)</f>
        <v>0</v>
      </c>
      <c r="UU48" s="75">
        <f>SUM(EG48*$UU$28)</f>
        <v>0</v>
      </c>
      <c r="UV48" s="75">
        <f>SUM(EH48*$UV$28)</f>
        <v>0</v>
      </c>
      <c r="UW48" s="75">
        <f>SUM(EI48*$UW$28)</f>
        <v>0</v>
      </c>
      <c r="UX48" s="75">
        <f>SUM(EJ48*$UX$28)</f>
        <v>0</v>
      </c>
      <c r="UY48" s="75">
        <f>SUM(EK48*$UY$28)</f>
        <v>0</v>
      </c>
      <c r="UZ48" s="75">
        <f>SUM(EL48*$UZ$28)</f>
        <v>0</v>
      </c>
      <c r="VA48" s="75">
        <f>SUM(EM48*$VA$28)</f>
        <v>0</v>
      </c>
      <c r="VB48" s="75">
        <f>SUM(EN48*$VB$28)</f>
        <v>0</v>
      </c>
      <c r="VC48" s="75">
        <f>SUM(EO48*$VC$28)</f>
        <v>0</v>
      </c>
      <c r="VD48" s="75">
        <f>SUM(EP48*$VD$28)</f>
        <v>0</v>
      </c>
      <c r="VE48" s="75">
        <f>SUM(EQ48*$VE$28)</f>
        <v>0</v>
      </c>
      <c r="VF48" s="75">
        <f>SUM(ER48*$VF$28)</f>
        <v>0</v>
      </c>
      <c r="VG48" s="75">
        <f>SUM(ES48*$VG$28)</f>
        <v>0</v>
      </c>
      <c r="VH48" s="75">
        <f>SUM(ET48*$VH$28)</f>
        <v>0</v>
      </c>
      <c r="VI48" s="75">
        <f>SUM(EU48*$VI$28)</f>
        <v>0</v>
      </c>
      <c r="VJ48" s="75">
        <f>SUM(EV48*$VJ$28)</f>
        <v>0</v>
      </c>
      <c r="VK48" s="75">
        <f>SUM(EW48*$VK$28)</f>
        <v>0</v>
      </c>
      <c r="VL48" s="75">
        <f>SUM(EX48*$VL$28)</f>
        <v>0</v>
      </c>
      <c r="VM48" s="75">
        <f>SUM(EY48*$VM$28)</f>
        <v>0</v>
      </c>
      <c r="VN48" s="75">
        <f>SUM(EZ48*$VND$28)</f>
        <v>0</v>
      </c>
      <c r="VO48" s="75">
        <f>SUM(FA48*$VO$28)</f>
        <v>0</v>
      </c>
      <c r="VP48" s="75">
        <f>SUM(FB48*$VP$28)</f>
        <v>0</v>
      </c>
      <c r="VQ48" s="75">
        <f>SUM(FC48*$VQ$28)</f>
        <v>0</v>
      </c>
      <c r="VR48" s="75">
        <f>SUM(FD48*$VR$28)</f>
        <v>0</v>
      </c>
      <c r="VS48" s="75">
        <f>SUM(FE48*$VS$28)</f>
        <v>0</v>
      </c>
      <c r="VT48" s="75">
        <f>SUM(FF48*$VT$28)</f>
        <v>0</v>
      </c>
      <c r="VU48" s="75">
        <f>SUM(FG48*$VU$28)</f>
        <v>0</v>
      </c>
      <c r="VV48" s="75">
        <f>SUM(FH48*$VV$28)</f>
        <v>0</v>
      </c>
      <c r="VW48" s="75">
        <f>SUM(FI48*$VW$28)</f>
        <v>0</v>
      </c>
      <c r="VX48" s="75">
        <f>SUM(FJ48*$VX$28)</f>
        <v>0</v>
      </c>
      <c r="VY48" s="75">
        <f>SUM(FK48*$VY$28)</f>
        <v>0</v>
      </c>
      <c r="VZ48" s="75">
        <f>SUM(FL48*$VZ$28)</f>
        <v>0</v>
      </c>
      <c r="WA48" s="75">
        <f>SUM(FM48*$WA$28)</f>
        <v>0</v>
      </c>
      <c r="WB48" s="75">
        <f>SUM(FN48*$WB$28)</f>
        <v>0</v>
      </c>
      <c r="WC48" s="75">
        <f>SUM(FO48*$WC$28)</f>
        <v>0</v>
      </c>
      <c r="WD48" s="75">
        <f>SUM(FP48*$WD$28)</f>
        <v>0</v>
      </c>
      <c r="WE48" s="75">
        <f>SUM(FQ48*$WE$28)</f>
        <v>0</v>
      </c>
      <c r="WF48" s="75">
        <f>SUM(FR48*$WF$28)</f>
        <v>0</v>
      </c>
      <c r="WG48" s="75">
        <f>SUM(FS48*$WG$28)</f>
        <v>0</v>
      </c>
      <c r="WH48" s="75">
        <f>SUM(FT48*$WH$28)</f>
        <v>0</v>
      </c>
      <c r="WI48" s="75">
        <f>SUM(FU48*$WI$28)</f>
        <v>0</v>
      </c>
      <c r="WJ48" s="75">
        <f>SUM(FV48*$WJ$28)</f>
        <v>0</v>
      </c>
      <c r="WK48" s="75">
        <f>SUM(FW48*$WK$28)</f>
        <v>0</v>
      </c>
      <c r="WL48" s="75">
        <f>SUM(FX48*$WL$28)</f>
        <v>0</v>
      </c>
      <c r="WM48" s="75">
        <f>SUM(FY48*$WM$28)</f>
        <v>0</v>
      </c>
      <c r="WN48" s="75">
        <f>SUM(FZ48*$WN$28)</f>
        <v>0</v>
      </c>
      <c r="WO48" s="75">
        <f>SUM(GA48*$WO$28)</f>
        <v>0</v>
      </c>
      <c r="WP48" s="75">
        <f>SUM(GB48*$WP$28)</f>
        <v>0</v>
      </c>
      <c r="WQ48" s="75">
        <f>SUM(GC48*$WQ$28)</f>
        <v>0</v>
      </c>
      <c r="WR48" s="75">
        <f>SUM(GD48*$WR$28)</f>
        <v>0</v>
      </c>
      <c r="WS48" s="75">
        <f>SUM(GE48*$WS$28)</f>
        <v>0</v>
      </c>
      <c r="WT48" s="75">
        <f>SUM(GF48*$WT$28)</f>
        <v>0</v>
      </c>
      <c r="WU48" s="75">
        <f>SUM(GG48*$WU$28)</f>
        <v>0</v>
      </c>
      <c r="WV48" s="75">
        <f>SUM(GH48*$WV$28)</f>
        <v>0</v>
      </c>
      <c r="WW48" s="75">
        <f>SUM(GI48*$WW$28)</f>
        <v>0</v>
      </c>
      <c r="WX48" s="75">
        <f>SUM(GJ48*$WX$28)</f>
        <v>0</v>
      </c>
      <c r="WY48" s="75">
        <f>SUM(GK48*$WY$28)</f>
        <v>0</v>
      </c>
      <c r="WZ48" s="75">
        <f>SUM(GL48*$WZ$28)</f>
        <v>0</v>
      </c>
      <c r="XA48" s="75">
        <f>SUM(GM48*$XA$28)</f>
        <v>0</v>
      </c>
      <c r="XB48" s="75">
        <f>SUM(GN48*$XB$28)</f>
        <v>0</v>
      </c>
      <c r="XC48" s="75">
        <f>SUM(GO48*$XC$28)</f>
        <v>0</v>
      </c>
      <c r="XD48" s="75">
        <f>SUM(GP48*$XD$28)</f>
        <v>0</v>
      </c>
      <c r="XE48" s="75">
        <f>SUM(GQ48*$XE$28)</f>
        <v>0</v>
      </c>
      <c r="XF48" s="75">
        <f>SUM(GR48*$XF$28)</f>
        <v>0</v>
      </c>
      <c r="XG48" s="75">
        <f>SUM(GS48*$XG$28)</f>
        <v>0</v>
      </c>
      <c r="XH48" s="75">
        <f>SUM(GT48*$XH$28)</f>
        <v>0</v>
      </c>
      <c r="XI48" s="75">
        <f>SUM(GU48*$XI$28)</f>
        <v>0</v>
      </c>
      <c r="XJ48" s="75">
        <f>SUM(GV48*$XJ$28)</f>
        <v>0</v>
      </c>
      <c r="XK48" s="75">
        <f>SUM(GW48*$XK$28)</f>
        <v>0</v>
      </c>
      <c r="XL48" s="75">
        <f>SUM(GX48*$XL$28)</f>
        <v>0</v>
      </c>
      <c r="XM48" s="75">
        <f>SUM(GY48*$XM$28)</f>
        <v>0</v>
      </c>
      <c r="XN48" s="75">
        <f>SUM(GZ48*$XN$28)</f>
        <v>0</v>
      </c>
      <c r="XO48" s="75">
        <f>SUM(HA48*$XO$28)</f>
        <v>0</v>
      </c>
      <c r="XP48" s="75">
        <f>SUM(HB48*$XP$28)</f>
        <v>0</v>
      </c>
      <c r="XQ48" s="75">
        <f>SUM(HC48*$XQ$28)</f>
        <v>0</v>
      </c>
      <c r="XR48" s="75">
        <f>SUM(HD48*$XR$28)</f>
        <v>0</v>
      </c>
      <c r="XS48" s="75">
        <f>SUM(HE48*$XS$28)</f>
        <v>0</v>
      </c>
      <c r="XT48" s="75">
        <f>SUM(HF48*$XT$28)</f>
        <v>0</v>
      </c>
      <c r="XU48" s="75">
        <f>SUM(HG48*$XU$28)</f>
        <v>0</v>
      </c>
      <c r="XV48" s="75">
        <f>SUM(HH48*$XV$28)</f>
        <v>0</v>
      </c>
      <c r="XW48" s="75">
        <f>SUM(HI48*$XW$28)</f>
        <v>0</v>
      </c>
      <c r="XX48" s="75">
        <f>SUM(HJ48*$XX$28)</f>
        <v>0</v>
      </c>
      <c r="XY48" s="75">
        <f>SUM(HK48*$XY$28)</f>
        <v>0</v>
      </c>
      <c r="XZ48" s="75">
        <f>SUM(HL48*$XZ$28)</f>
        <v>0</v>
      </c>
      <c r="YA48" s="75">
        <f>SUM(HM48*$YA$28)</f>
        <v>0</v>
      </c>
      <c r="YB48" s="75">
        <f>SUM(HN48*$YB$28)</f>
        <v>0</v>
      </c>
      <c r="YC48" s="75">
        <f>SUM(HO48*$YC$28)</f>
        <v>0</v>
      </c>
      <c r="YD48" s="75">
        <f>SUM(HP48*$YD$28)</f>
        <v>0</v>
      </c>
      <c r="YE48" s="75">
        <f>SUM(HQ48*$YE$28)</f>
        <v>0</v>
      </c>
      <c r="YF48" s="75">
        <f>SUM(HR48*$YF$28)</f>
        <v>0</v>
      </c>
      <c r="YG48" s="75">
        <f>SUM(HS48*$YG$28)</f>
        <v>0</v>
      </c>
      <c r="YH48" s="75">
        <f>SUM(HT48*$YH$28)</f>
        <v>0</v>
      </c>
      <c r="YI48" s="75">
        <f>SUM(HU48*$YI$28)</f>
        <v>0</v>
      </c>
      <c r="YJ48" s="75">
        <f>SUM(HV48*$YJ$28)</f>
        <v>0</v>
      </c>
      <c r="YK48" s="75">
        <f>SUM(HW48*$YK$28)</f>
        <v>0</v>
      </c>
      <c r="YL48" s="75">
        <f>SUM(HX48*$YL$28)</f>
        <v>0</v>
      </c>
      <c r="YM48" s="75">
        <f>SUM(HY48*$YM$28)</f>
        <v>0</v>
      </c>
      <c r="YN48" s="75">
        <f>SUM(HZ48*$YN$28)</f>
        <v>0</v>
      </c>
      <c r="YO48" s="75">
        <f>SUM(IA48*$YO$28)</f>
        <v>0</v>
      </c>
      <c r="YP48" s="75">
        <f>SUM(IB48*$YP$28)</f>
        <v>0</v>
      </c>
      <c r="YQ48" s="75">
        <f>SUM(IC48*$YQ$28)</f>
        <v>0</v>
      </c>
      <c r="YR48" s="75">
        <f>SUM(ID48*$YR$28)</f>
        <v>0</v>
      </c>
      <c r="YS48" s="75">
        <f>SUM(IE48*$YS$28)</f>
        <v>0</v>
      </c>
      <c r="YT48" s="75">
        <f>SUM(IF48*$YT$28)</f>
        <v>0</v>
      </c>
      <c r="YU48" s="75">
        <f>SUM(IG48*$YU$28)</f>
        <v>0</v>
      </c>
      <c r="YV48" s="75">
        <f>SUM(IH48*$YV$28)</f>
        <v>0</v>
      </c>
      <c r="YW48" s="75">
        <f>SUM(II48*$YW$28)</f>
        <v>0</v>
      </c>
      <c r="YX48" s="75">
        <f>SUM(IJ48*$YX$28)</f>
        <v>0</v>
      </c>
      <c r="YY48" s="75">
        <f>SUM(IK48*$YY$28)</f>
        <v>0</v>
      </c>
      <c r="YZ48" s="75">
        <f>SUM(IL48*$YZ$28)</f>
        <v>0</v>
      </c>
      <c r="ZA48" s="75">
        <f>SUM(IM48*$ZA$28)</f>
        <v>0</v>
      </c>
      <c r="ZB48" s="75">
        <f>SUM(IN48*$ZB$28)</f>
        <v>0</v>
      </c>
      <c r="ZC48" s="75">
        <f>SUM(IO48*$ZC$28)</f>
        <v>0</v>
      </c>
      <c r="ZD48" s="75">
        <f>SUM(IP48*$ZD$28)</f>
        <v>0</v>
      </c>
      <c r="ZE48" s="75">
        <f>SUM(IQ48*$ZE$28)</f>
        <v>0</v>
      </c>
      <c r="ZF48" s="75">
        <f>SUM(IR48*$ZF$28)</f>
        <v>0</v>
      </c>
      <c r="ZG48" s="75">
        <f>SUM(IS48*$ZG$28)</f>
        <v>0</v>
      </c>
      <c r="ZH48" s="75">
        <f>SUM(IT48*$ZH$28)</f>
        <v>0</v>
      </c>
      <c r="ZI48" s="75">
        <f>SUM(IU48*$ZI$28)</f>
        <v>0</v>
      </c>
      <c r="ZJ48" s="75">
        <f>SUM(IV48*$ZJ$28)</f>
        <v>0</v>
      </c>
      <c r="ZK48" s="75">
        <f>SUM(IW48*$ZK$28)</f>
        <v>0</v>
      </c>
      <c r="ZL48" s="75">
        <f>SUM(IX48*$ZL$28)</f>
        <v>0</v>
      </c>
      <c r="ZM48" s="75">
        <f>SUM(IY48*$ZM$28)</f>
        <v>0</v>
      </c>
      <c r="ZN48" s="75">
        <f>SUM(IZ48*$ZN$28)</f>
        <v>0</v>
      </c>
      <c r="ZO48" s="75">
        <f>SUM(JA48*$ZO$28)</f>
        <v>0</v>
      </c>
      <c r="ZP48" s="75">
        <f>SUM(JB48*$ZP$28)</f>
        <v>0</v>
      </c>
      <c r="ZQ48" s="75">
        <f>SUM(JC48*$ZQ$28)</f>
        <v>0</v>
      </c>
      <c r="ZR48" s="75">
        <f>SUM(JD48*$ZR$28)</f>
        <v>0</v>
      </c>
      <c r="ZS48" s="75">
        <f>SUM(JE48*$ZS$28)</f>
        <v>0</v>
      </c>
      <c r="ZT48" s="75">
        <f>SUM(JF48*$ZT$28)</f>
        <v>0</v>
      </c>
      <c r="ZU48" s="75">
        <f>SUM(JG48*$ZU$28)</f>
        <v>0</v>
      </c>
      <c r="ZV48" s="75">
        <f>SUM(JH48*$ZV$28)</f>
        <v>0</v>
      </c>
      <c r="ZW48" s="75">
        <f>SUM(JI48*$ZW$28)</f>
        <v>0</v>
      </c>
      <c r="ZX48" s="75">
        <f>SUM(JJ48*$ZX$28)</f>
        <v>0</v>
      </c>
      <c r="ZY48" s="75">
        <f>SUM(JK48*$ZY$28)</f>
        <v>0</v>
      </c>
      <c r="ZZ48" s="75">
        <f>SUM(JL48*$ZZ$28)</f>
        <v>0</v>
      </c>
      <c r="AAA48" s="75">
        <f>SUM(JM48*$AAA$28)</f>
        <v>0</v>
      </c>
      <c r="AAB48" s="75">
        <f>SUM(JN48*$AAB$28)</f>
        <v>0</v>
      </c>
      <c r="AAC48" s="75">
        <f>SUM(JO48*$AAC$28)</f>
        <v>0</v>
      </c>
      <c r="AAD48" s="75">
        <f>SUM(JP48*$AAD$28)</f>
        <v>0</v>
      </c>
      <c r="AAE48" s="75">
        <f>SUM(JQ48*$AAE$28)</f>
        <v>0</v>
      </c>
      <c r="AAF48" s="75">
        <f>SUM(JR48*$AAF$28)</f>
        <v>0</v>
      </c>
      <c r="AAG48" s="75">
        <f>SUM(JS48*$AAG$28)</f>
        <v>0</v>
      </c>
      <c r="AAH48" s="75">
        <f>SUM(JT48*$AAH$28)</f>
        <v>0</v>
      </c>
      <c r="AAI48" s="75">
        <f>SUM(JU48*$AAI$28)</f>
        <v>0</v>
      </c>
      <c r="AAJ48" s="75">
        <f>SUM(JV48*$AAJ$28)</f>
        <v>0</v>
      </c>
      <c r="AAK48" s="75">
        <f>SUM(JW48*$AAK$28)</f>
        <v>0</v>
      </c>
      <c r="AAL48" s="75">
        <f>SUM(JX48*$AAL$28)</f>
        <v>0</v>
      </c>
      <c r="AAM48" s="75">
        <f>SUM(JY48*$AAM$28)</f>
        <v>0</v>
      </c>
      <c r="AAN48" s="75">
        <f>SUM(JZ48*$AAN$28)</f>
        <v>0</v>
      </c>
      <c r="AAO48" s="75">
        <f>SUM(KA48*$AAO$28)</f>
        <v>0</v>
      </c>
      <c r="AAP48" s="75">
        <f>SUM(KB48*$AAP$28)</f>
        <v>0</v>
      </c>
      <c r="AAQ48" s="75">
        <f>SUM(KC48*$AAQ$28)</f>
        <v>0</v>
      </c>
      <c r="AAR48" s="75">
        <f>SUM(KD48*$AAR$28)</f>
        <v>0</v>
      </c>
      <c r="AAS48" s="75">
        <f>SUM(KE48*$AAS$28)</f>
        <v>0</v>
      </c>
      <c r="AAT48" s="75">
        <f>SUM(KF48*$AAT$28)</f>
        <v>0</v>
      </c>
      <c r="AAU48" s="75">
        <f>SUM(KG48*$AAU$28)</f>
        <v>0</v>
      </c>
      <c r="AAV48" s="75">
        <f>SUM(KH48*$AAV$28)</f>
        <v>0</v>
      </c>
      <c r="AAW48" s="75">
        <f>SUM(KI48*$AAW$28)</f>
        <v>0</v>
      </c>
      <c r="AAX48" s="75">
        <f>SUM(KJ48*$AAX$28)</f>
        <v>0</v>
      </c>
      <c r="AAY48" s="75">
        <f>SUM(KK48*$AAY$28)</f>
        <v>0</v>
      </c>
      <c r="AAZ48" s="75">
        <f>SUM(KL48*$AAZ$28)</f>
        <v>0</v>
      </c>
      <c r="ABA48" s="75">
        <f>SUM(KM48*$ABA$28)</f>
        <v>0</v>
      </c>
      <c r="ABB48" s="75">
        <f>SUM(KN48*$ABB$28)</f>
        <v>0</v>
      </c>
      <c r="ABC48" s="75">
        <f>SUM(KO48*$ABC$28)</f>
        <v>0</v>
      </c>
      <c r="ABD48" s="75">
        <f>SUM(KP48*$ABD$28)</f>
        <v>0</v>
      </c>
      <c r="ABE48" s="75">
        <f>SUM(KQ48*$ABE$28)</f>
        <v>0</v>
      </c>
      <c r="ABF48" s="75">
        <f>SUM(KR48*$ABF$28)</f>
        <v>0</v>
      </c>
      <c r="ABG48" s="75">
        <f>SUM(KS48*$ABG$28)</f>
        <v>0</v>
      </c>
      <c r="ABH48" s="75">
        <f>SUM(KT48*$ABH$28)</f>
        <v>0</v>
      </c>
      <c r="ABI48" s="75">
        <f>SUM(KU48*$ABI$28)</f>
        <v>0</v>
      </c>
      <c r="ABJ48" s="75">
        <f>SUM(KV48*$ABJ$28)</f>
        <v>0</v>
      </c>
      <c r="ABK48" s="75">
        <f>SUM(KW48*$ABK$28)</f>
        <v>112325.40000000001</v>
      </c>
      <c r="ABL48" s="75">
        <f>SUM(KX48*$ABL$28)</f>
        <v>0</v>
      </c>
      <c r="ABM48" s="75">
        <f>SUM(KY48*$ABM$28)</f>
        <v>0</v>
      </c>
      <c r="ABN48" s="75">
        <f>SUM(KZ48*$ABN$28)</f>
        <v>6472.2000000000007</v>
      </c>
      <c r="ABO48" s="75">
        <f>SUM(LA48*$ABO$28)</f>
        <v>23232.3</v>
      </c>
      <c r="ABP48" s="75">
        <f>SUM(LB48*$ABP$28)</f>
        <v>0</v>
      </c>
      <c r="ABQ48" s="75">
        <f>SUM(LC48*$ABQ$28)</f>
        <v>0</v>
      </c>
      <c r="ABR48" s="75">
        <f>SUM(LD48*$ABR$28)</f>
        <v>24286.399999999998</v>
      </c>
      <c r="ABS48" s="75">
        <f>SUM(LE48*$ABS$28)</f>
        <v>0</v>
      </c>
      <c r="ABT48" s="75">
        <f>SUM(LF48*$ABT$28)</f>
        <v>0</v>
      </c>
      <c r="ABU48" s="75">
        <f>SUM(LG48*$ABU$28)</f>
        <v>0</v>
      </c>
      <c r="ABV48" s="75">
        <f>SUM(LH48*$ABV$28)</f>
        <v>0</v>
      </c>
      <c r="ABW48" s="75">
        <f>SUM(LI48*$ABW$28)</f>
        <v>0</v>
      </c>
      <c r="ABX48" s="75">
        <f>SUM(LJ48*$ABX$28)</f>
        <v>0</v>
      </c>
      <c r="ABY48" s="75">
        <f>SUM(LK48*$ABY$28)</f>
        <v>0</v>
      </c>
      <c r="ABZ48" s="75">
        <f>SUM(LL48*$ABZ$28)</f>
        <v>0</v>
      </c>
      <c r="ACA48" s="75">
        <f>SUM(LM48*$ACA$28)</f>
        <v>0</v>
      </c>
      <c r="ACB48" s="75">
        <f>SUM(LN48*$ACB$28)</f>
        <v>0</v>
      </c>
      <c r="ACC48" s="75">
        <f>SUM(LO48*$ACC$28)</f>
        <v>0</v>
      </c>
      <c r="ACD48" s="75">
        <f>SUM(LP48*$ACD$28)</f>
        <v>0</v>
      </c>
      <c r="ACE48" s="75">
        <f>SUM(LQ48*$ACE$28)</f>
        <v>0</v>
      </c>
      <c r="ACF48" s="75">
        <f>SUM(LR48*$ACF$28)</f>
        <v>0</v>
      </c>
      <c r="ACG48" s="75">
        <f>SUM(LS48*$ACG$28)</f>
        <v>0</v>
      </c>
      <c r="ACH48" s="75">
        <f>SUM(LT48*$ACH$28)</f>
        <v>0</v>
      </c>
      <c r="ACI48" s="75">
        <f>SUM(LU48*$ACI$28)</f>
        <v>0</v>
      </c>
      <c r="ACJ48" s="75">
        <f>SUM(LV48*$ACJ$28)</f>
        <v>0</v>
      </c>
      <c r="ACK48" s="75">
        <f>SUM(LW48*$ACK$28)</f>
        <v>0</v>
      </c>
      <c r="ACL48" s="75">
        <f>SUM(LX48*$ACL$28)</f>
        <v>0</v>
      </c>
      <c r="ACM48" s="75">
        <f>SUM(LY48*$ACM$28)</f>
        <v>0</v>
      </c>
      <c r="ACN48" s="75">
        <f>SUM(LZ48*$ACN$28)</f>
        <v>0</v>
      </c>
      <c r="ACO48" s="75">
        <f>SUM(MA48*$ACO$28)</f>
        <v>0</v>
      </c>
      <c r="ACP48" s="75">
        <f>SUM(MB48*$ACP$28)</f>
        <v>0</v>
      </c>
      <c r="ACQ48" s="75">
        <f>SUM(MC48*$ACQ$28)</f>
        <v>0</v>
      </c>
      <c r="ACR48" s="75">
        <f>SUM(MD48*$ACR$28)</f>
        <v>0</v>
      </c>
      <c r="ACS48" s="75">
        <f>SUM(ME48*$ACS$28)</f>
        <v>0</v>
      </c>
      <c r="ACT48" s="75">
        <f>SUM(MF48*$ACT$28)</f>
        <v>0</v>
      </c>
      <c r="ACU48" s="75">
        <f>SUM(MG48*$ACU$28)</f>
        <v>0</v>
      </c>
      <c r="ACV48" s="75">
        <f>SUM(MH48*$ACV$28)</f>
        <v>0</v>
      </c>
      <c r="ACW48" s="75">
        <f>SUM(MI48*$ACW$28)</f>
        <v>0</v>
      </c>
      <c r="ACX48" s="75">
        <f>SUM(MJ48*$ACX$28)</f>
        <v>0</v>
      </c>
      <c r="ACY48" s="75">
        <f>SUM(MK48*$ACY$28)</f>
        <v>0</v>
      </c>
      <c r="ACZ48" s="75">
        <f>SUM(ML48*$ACZ$28)</f>
        <v>0</v>
      </c>
      <c r="ADA48" s="75">
        <f>SUM(MM48*$ADA$28)</f>
        <v>0</v>
      </c>
      <c r="ADB48" s="75">
        <f>SUM(MN48*$ADB$28)</f>
        <v>0</v>
      </c>
      <c r="ADC48" s="75">
        <f>SUM(MO48*$ADC$28)</f>
        <v>0</v>
      </c>
      <c r="ADD48" s="75">
        <f>SUM(MP48*$ADD$28)</f>
        <v>0</v>
      </c>
      <c r="ADE48" s="75">
        <f>SUM(MQ48*$ADE$28)</f>
        <v>0</v>
      </c>
      <c r="ADF48" s="75">
        <f>SUM(MR48*$ADF$28)</f>
        <v>0</v>
      </c>
      <c r="ADG48" s="75">
        <f>SUM(MS48*$ADG$28)</f>
        <v>0</v>
      </c>
      <c r="ADH48" s="75">
        <f>SUM(MT48*$ADH$28)</f>
        <v>0</v>
      </c>
      <c r="ADI48" s="75">
        <f>SUM(MU48*$ADI$28)</f>
        <v>0</v>
      </c>
      <c r="ADJ48" s="75">
        <f>SUM(MV48*$ADJ$28)</f>
        <v>0</v>
      </c>
      <c r="ADK48" s="75">
        <f>SUM(MW48*$ADK$28)</f>
        <v>0</v>
      </c>
      <c r="ADL48" s="75">
        <f>SUM(MX48*$ADL$28)</f>
        <v>0</v>
      </c>
      <c r="ADM48" s="75">
        <f>SUM(MY48*$ADM$28)</f>
        <v>0</v>
      </c>
      <c r="ADN48" s="75">
        <f>SUM(MZ48*$ADN$28)</f>
        <v>0</v>
      </c>
      <c r="ADO48" s="75">
        <f>SUM(NA48*$ADO$28)</f>
        <v>0</v>
      </c>
      <c r="ADP48" s="75">
        <f>SUM(NB48*$ADP$28)</f>
        <v>0</v>
      </c>
      <c r="ADQ48" s="75">
        <f>SUM(NC48*$ADQ$28)</f>
        <v>0</v>
      </c>
      <c r="ADR48" s="75">
        <f>SUM(ND48*$ADR$28)</f>
        <v>0</v>
      </c>
      <c r="ADS48" s="75">
        <f>SUM(NE48*$ADS$28)</f>
        <v>0</v>
      </c>
      <c r="ADT48" s="75">
        <f>SUM(NF48*$ADT$28)</f>
        <v>0</v>
      </c>
      <c r="ADU48" s="75">
        <f>SUM(NG48*$ADU$28)</f>
        <v>0</v>
      </c>
      <c r="ADV48" s="75">
        <f>SUM(NH48*$ADV$28)</f>
        <v>0</v>
      </c>
      <c r="ADW48" s="75">
        <f>SUM(NI48*$ADW$28)</f>
        <v>0</v>
      </c>
      <c r="ADX48" s="75">
        <f>SUM(NJ48*$ADX$28)</f>
        <v>0</v>
      </c>
      <c r="ADY48" s="75">
        <f>SUM(NK48*$ADY$28)</f>
        <v>0</v>
      </c>
      <c r="ADZ48" s="75">
        <f>SUM(NL48*$ADZ$28)</f>
        <v>0</v>
      </c>
      <c r="AEA48" s="75">
        <f>SUM(NM48*$AEA$28)</f>
        <v>0</v>
      </c>
      <c r="AEB48" s="75">
        <f>SUM(NN48*$AEB$28)</f>
        <v>0</v>
      </c>
      <c r="AEC48" s="75">
        <f>SUM(NO48*$AEC$28)</f>
        <v>0</v>
      </c>
      <c r="AED48" s="75">
        <f>SUM(NP48*$AED$28)</f>
        <v>0</v>
      </c>
      <c r="AEE48" s="75">
        <f>SUM(NQ48*$AEE$28)</f>
        <v>0</v>
      </c>
      <c r="AEF48" s="75">
        <f>SUM(NR48*$AEF$28)</f>
        <v>0</v>
      </c>
      <c r="AEG48" s="75">
        <f>SUM(NS48*$AEG$28)</f>
        <v>0</v>
      </c>
      <c r="AEH48" s="75">
        <f>SUM(NT48*$AEH$28)</f>
        <v>0</v>
      </c>
      <c r="AEI48" s="75">
        <f>SUM(NU48*$AEI$28)</f>
        <v>0</v>
      </c>
      <c r="AEJ48" s="75">
        <f>SUM(NV48*$AEJ$28)</f>
        <v>0</v>
      </c>
      <c r="AEK48" s="75">
        <f>SUM(NW48*$AEK$28)</f>
        <v>0</v>
      </c>
      <c r="AEL48" s="75">
        <f>SUM(NX48*$AEL$28)</f>
        <v>0</v>
      </c>
      <c r="AEM48" s="75">
        <f>SUM(NY48*$AEM$28)</f>
        <v>0</v>
      </c>
      <c r="AEN48" s="75">
        <f>SUM(NZ48*$AEN$28)</f>
        <v>0</v>
      </c>
      <c r="AEO48" s="75">
        <f>SUM(OA48*$AEO$28)</f>
        <v>0</v>
      </c>
      <c r="AEP48" s="75">
        <f>SUM(OB48*$AEP$28)</f>
        <v>0</v>
      </c>
      <c r="AEQ48" s="75">
        <f>SUM(OC48*$AEQ$28)</f>
        <v>0</v>
      </c>
      <c r="AER48" s="75">
        <f>SUM(OD48*$AER$28)</f>
        <v>0</v>
      </c>
      <c r="AES48" s="75">
        <f>SUM(OE48*$AES$28)</f>
        <v>0</v>
      </c>
      <c r="AET48" s="75">
        <f>SUM(OF48*$AET$28)</f>
        <v>0</v>
      </c>
      <c r="AEU48" s="75">
        <f>SUM(OG48*$AEU$28)</f>
        <v>0</v>
      </c>
      <c r="AEV48" s="75">
        <f>SUM(OH48*$AEV$28)</f>
        <v>0</v>
      </c>
      <c r="AEW48" s="75">
        <f>SUM(OI48*$AEW$28)</f>
        <v>0</v>
      </c>
      <c r="AEX48" s="75">
        <f>SUM(OJ48*$AEX$28)</f>
        <v>0</v>
      </c>
      <c r="AEY48" s="75">
        <f>SUM(OK48*$AEY$28)</f>
        <v>0</v>
      </c>
      <c r="AEZ48" s="75">
        <f>SUM(OL48*$AEZ$28)</f>
        <v>0</v>
      </c>
      <c r="AFA48" s="75">
        <f>SUM(OM48*$AFA$28)</f>
        <v>0</v>
      </c>
      <c r="AFB48" s="75">
        <f>SUM(ON48*$AFB$28)</f>
        <v>0</v>
      </c>
      <c r="AFC48" s="75">
        <f>SUM(OO48*$AFC$28)</f>
        <v>0</v>
      </c>
      <c r="AFD48" s="75">
        <f>SUM(OP48*$AFD$28)</f>
        <v>0</v>
      </c>
      <c r="AFE48" s="75">
        <f>SUM(OQ48*$AFE$28)</f>
        <v>0</v>
      </c>
      <c r="AFF48" s="75">
        <f>SUM(OR48*$AFF$28)</f>
        <v>0</v>
      </c>
      <c r="AFG48" s="75">
        <f>SUM(OS48*$AFG$28)</f>
        <v>0</v>
      </c>
      <c r="AFH48" s="75">
        <f>SUM(OT48*$AFH$28)</f>
        <v>0</v>
      </c>
      <c r="AFI48" s="75">
        <f>SUM(OU48*$AFI$28)</f>
        <v>0</v>
      </c>
      <c r="AFJ48" s="75">
        <f>SUM(OV48*$AFJ$28)</f>
        <v>0</v>
      </c>
      <c r="AFK48" s="75">
        <f>SUM(OW48*$AFK$28)</f>
        <v>0</v>
      </c>
      <c r="AFL48" s="75">
        <f>SUM(OX48*$AFL$28)</f>
        <v>0</v>
      </c>
      <c r="AFM48" s="75">
        <f>SUM(OY48*$AFM$28)</f>
        <v>0</v>
      </c>
      <c r="AFN48" s="75">
        <f>SUM(OZ48*$AFN$28)</f>
        <v>0</v>
      </c>
      <c r="AFO48" s="75">
        <f>SUM(PA48*$AFO$28)</f>
        <v>0</v>
      </c>
      <c r="AFP48" s="75">
        <f>SUM(PB48*$AFP$28)</f>
        <v>0</v>
      </c>
      <c r="AFQ48" s="75">
        <f>SUM(PC48*$AFQ$28)</f>
        <v>0</v>
      </c>
      <c r="AFR48" s="75">
        <f>SUM(PD48*$AFR$28)</f>
        <v>0</v>
      </c>
      <c r="AFS48" s="75">
        <f>SUM(PE48*$AFS$28)</f>
        <v>0</v>
      </c>
      <c r="AFT48" s="75">
        <f>SUM(PF48*$AFT$28)</f>
        <v>0</v>
      </c>
      <c r="AFU48" s="75">
        <f>SUM(PG48*$AFU$28)</f>
        <v>0</v>
      </c>
      <c r="AFV48" s="75">
        <f>SUM(PH48*$AFV$28)</f>
        <v>0</v>
      </c>
      <c r="AFW48" s="75">
        <f>SUM(PI48*$AFW$28)</f>
        <v>0</v>
      </c>
      <c r="AFX48" s="75">
        <f>SUM(PJ48*$AFX$28)</f>
        <v>0</v>
      </c>
      <c r="AFY48" s="75">
        <f>SUM(PK48*$AFY$28)</f>
        <v>0</v>
      </c>
      <c r="AFZ48" s="75">
        <f>SUM(PL48*$AFZ$28)</f>
        <v>0</v>
      </c>
      <c r="AGA48" s="75">
        <f>SUM(PM48*$AGA$28)</f>
        <v>0</v>
      </c>
      <c r="AGB48" s="75">
        <f>SUM(PN48*$AGB$28)</f>
        <v>0</v>
      </c>
      <c r="AGC48" s="75">
        <f>SUM(PO48*$AGC$28)</f>
        <v>0</v>
      </c>
      <c r="AGD48" s="75">
        <f>SUM(PP48*$AGD$28)</f>
        <v>0</v>
      </c>
      <c r="AGE48" s="75">
        <f>SUM(PQ48*$AGE$28)</f>
        <v>0</v>
      </c>
      <c r="AGF48" s="75">
        <f>SUM(PR48*$AGF$28)</f>
        <v>0</v>
      </c>
      <c r="AGG48" s="75">
        <f>SUM(PS48*$AGG$28)</f>
        <v>0</v>
      </c>
      <c r="AGH48" s="75">
        <f>SUM(PT48*$AGH$28)</f>
        <v>0</v>
      </c>
      <c r="AGI48" s="75">
        <f>SUM(PU48*$AGI$28)</f>
        <v>0</v>
      </c>
      <c r="AGJ48" s="75">
        <f>SUM(PV48*$AGJ$28)</f>
        <v>0</v>
      </c>
      <c r="AGK48" s="75">
        <f>SUM(PW48*$AGK$28)</f>
        <v>0</v>
      </c>
      <c r="AGL48" s="75">
        <f>SUM(PX48*$AGL$28)</f>
        <v>0</v>
      </c>
      <c r="AGM48" s="75">
        <f>SUM(PY48*$AGM$28)</f>
        <v>0</v>
      </c>
      <c r="AGN48" s="75">
        <f>SUM(PZ48*$AGN$28)</f>
        <v>0</v>
      </c>
      <c r="AGO48" s="75">
        <f>SUM(QA48*$AGO$28)</f>
        <v>0</v>
      </c>
      <c r="AGP48" s="75">
        <f>SUM(QB48*$AGP$28)</f>
        <v>0</v>
      </c>
      <c r="AGQ48" s="75">
        <f>SUM(QC48*$AGQ$28)</f>
        <v>0</v>
      </c>
      <c r="AGR48" s="75">
        <f>SUM(QD48*$AGR$28)</f>
        <v>0</v>
      </c>
      <c r="AGS48" s="75">
        <f>SUM(QE48*$AGS$28)</f>
        <v>0</v>
      </c>
      <c r="AGT48" s="75">
        <f>SUM(QF48*$AGT$28)</f>
        <v>0</v>
      </c>
      <c r="AGU48" s="75">
        <f>SUM(QG48*$AGU$28)</f>
        <v>0</v>
      </c>
      <c r="AGV48" s="75">
        <f>SUM(QH48*$AGV$28)</f>
        <v>0</v>
      </c>
      <c r="AGW48" s="75">
        <f>SUM(QI48*$AGW$28)</f>
        <v>0</v>
      </c>
      <c r="AGX48" s="75">
        <f>SUM(QJ48*$AGX$28)</f>
        <v>0</v>
      </c>
      <c r="AGY48" s="75">
        <f>SUM(QK48*$AGY$28)</f>
        <v>0</v>
      </c>
      <c r="AGZ48" s="75">
        <f>SUM(QL48*$AGZ$28)</f>
        <v>0</v>
      </c>
      <c r="AHA48" s="75">
        <f>SUM(QM48*$AHA$28)</f>
        <v>0</v>
      </c>
      <c r="AHB48" s="75">
        <f>SUM(QN48*$AHB$28)</f>
        <v>0</v>
      </c>
      <c r="AHC48" s="75">
        <f>SUM(QO48*$AHC$28)</f>
        <v>0</v>
      </c>
      <c r="AHD48" s="75">
        <f>SUM(QP48*$AHD$28)</f>
        <v>0</v>
      </c>
      <c r="AHE48" s="75">
        <f>SUM(QQ48*$AHE$28)</f>
        <v>0</v>
      </c>
      <c r="AHF48" s="75">
        <f>SUM(QR48*$AHF$28)</f>
        <v>0</v>
      </c>
      <c r="AHG48" s="75">
        <f>SUM(QS48*$AHG$28)</f>
        <v>0</v>
      </c>
      <c r="AHH48" s="75">
        <f>SUM(QT48*$AHH$28)</f>
        <v>0</v>
      </c>
      <c r="AHI48" s="75">
        <f>SUM(QU48*$AHI$28)</f>
        <v>0</v>
      </c>
      <c r="AHJ48" s="75">
        <f>SUM(QV48*$AHJ$28)</f>
        <v>0</v>
      </c>
      <c r="AHK48" s="75">
        <f>SUM(QW48*$AHK$28)</f>
        <v>0</v>
      </c>
      <c r="AHL48" s="75">
        <f>SUM(QX48*$AHL$28)</f>
        <v>0</v>
      </c>
      <c r="AHM48" s="75">
        <f>SUM(QY48*$AHM$28)</f>
        <v>0</v>
      </c>
      <c r="AHN48" s="75">
        <f>SUM(QZ48*$AHN$28)</f>
        <v>0</v>
      </c>
      <c r="AHO48" s="75">
        <f>SUM(RA48*$AHO$28)</f>
        <v>0</v>
      </c>
      <c r="AHP48" s="75">
        <f>SUM(RB48*$AHP$28)</f>
        <v>0</v>
      </c>
      <c r="AHQ48" s="75">
        <f>SUM(RC48*$AHQ$28)</f>
        <v>0</v>
      </c>
      <c r="AHT48" s="22">
        <f>SUM(AS48:KN48)</f>
        <v>0</v>
      </c>
      <c r="AHU48" s="22">
        <f>SUM(KO48:KV48)</f>
        <v>0</v>
      </c>
      <c r="AHV48" s="22">
        <f>SUM(KW48:MD48)</f>
        <v>67.34</v>
      </c>
      <c r="AHW48" s="22">
        <f>SUM(ME48:NL48)</f>
        <v>0</v>
      </c>
      <c r="AHX48" s="22">
        <f>SUM(NM48:NT48)</f>
        <v>0</v>
      </c>
      <c r="AHY48" s="22">
        <f>SUM(NU48:OJ48)</f>
        <v>0</v>
      </c>
      <c r="AHZ48" s="22">
        <f>SUM(OK48:RC48)</f>
        <v>2.4300000000000002</v>
      </c>
      <c r="AIA48" s="22">
        <f>SUM(AHT48:AHZ48)</f>
        <v>69.77000000000001</v>
      </c>
      <c r="AIB48" s="77">
        <f>SUM(AHT48/AIA48)</f>
        <v>0</v>
      </c>
      <c r="AIC48" s="77">
        <f>SUM(AHU48/AIA48)</f>
        <v>0</v>
      </c>
      <c r="AID48" s="77">
        <f>SUM(AHV48/AIA48)</f>
        <v>0.96517127705317463</v>
      </c>
      <c r="AIE48" s="77">
        <f>SUM(AHW48/AIA48)</f>
        <v>0</v>
      </c>
      <c r="AIF48" s="77">
        <f>SUM(AHX48/AIA48)</f>
        <v>0</v>
      </c>
      <c r="AIG48" s="77">
        <f>SUM(AHY48/AIA48)</f>
        <v>0</v>
      </c>
      <c r="AIH48" s="77">
        <f>SUM(AHZ48/AIA48)</f>
        <v>3.4828722946825277E-2</v>
      </c>
      <c r="AII48" s="22" t="s">
        <v>582</v>
      </c>
      <c r="AIK48" s="75">
        <f>SUM(RG48:AHQ48)</f>
        <v>166316.29999999999</v>
      </c>
      <c r="AIL48" s="75">
        <f>AE48</f>
        <v>0</v>
      </c>
      <c r="AIM48" s="75">
        <f>SUM(AFZ48:AHD48)</f>
        <v>0</v>
      </c>
      <c r="AIN48" s="75">
        <f>SUM(AIK48-AIM48)</f>
        <v>166316.29999999999</v>
      </c>
      <c r="AIO48" s="75">
        <f>SUM(AIL48+AIM48)</f>
        <v>0</v>
      </c>
      <c r="AIP48" s="23">
        <f>SUM(AIO48/AIN48)</f>
        <v>0</v>
      </c>
    </row>
    <row r="49" spans="5:926" ht="38.25" x14ac:dyDescent="0.2">
      <c r="E49" s="72"/>
      <c r="J49" s="78">
        <v>2020</v>
      </c>
      <c r="K49" s="78">
        <v>391</v>
      </c>
      <c r="L49" s="79">
        <v>43882</v>
      </c>
      <c r="M49" s="78">
        <v>1313900</v>
      </c>
      <c r="N49" s="80" t="s">
        <v>850</v>
      </c>
      <c r="O49" s="80" t="s">
        <v>715</v>
      </c>
      <c r="P49" s="80" t="s">
        <v>851</v>
      </c>
      <c r="Q49" s="80" t="s">
        <v>852</v>
      </c>
      <c r="R49" s="22">
        <v>29</v>
      </c>
      <c r="S49" s="22">
        <v>4</v>
      </c>
      <c r="T49" s="22">
        <v>9</v>
      </c>
      <c r="U49" s="68" t="s">
        <v>698</v>
      </c>
      <c r="V49" s="22" t="s">
        <v>737</v>
      </c>
      <c r="X49" s="22">
        <v>207.86</v>
      </c>
      <c r="Y49" s="74">
        <f>SUM(AK49/X49)</f>
        <v>2068.7000865967475</v>
      </c>
      <c r="Z49" s="75">
        <v>349935</v>
      </c>
      <c r="AA49" s="75">
        <v>1405</v>
      </c>
      <c r="AB49" s="75">
        <v>3450</v>
      </c>
      <c r="AC49" s="75">
        <f>SUM(Z49:AB49)</f>
        <v>354790</v>
      </c>
      <c r="AD49" s="75">
        <v>349935</v>
      </c>
      <c r="AE49" s="75">
        <v>1405</v>
      </c>
      <c r="AF49" s="75">
        <v>3450</v>
      </c>
      <c r="AG49" s="75">
        <f>SUM(AD49:AF49)</f>
        <v>354790</v>
      </c>
      <c r="AH49" s="74">
        <v>430000</v>
      </c>
      <c r="AI49" s="74">
        <v>0</v>
      </c>
      <c r="AJ49" s="74">
        <v>0</v>
      </c>
      <c r="AK49" s="76">
        <f>SUM(AH49-(AI49+AJ49))</f>
        <v>430000</v>
      </c>
      <c r="AL49" s="23">
        <f>SUM(AD49/AK49)</f>
        <v>0.81380232558139531</v>
      </c>
      <c r="AM49" s="77">
        <f>ABS(AL49-$A$7)</f>
        <v>8.4641154433729771E-2</v>
      </c>
      <c r="AN49" s="77">
        <f>ABS(AL49-$A$9)</f>
        <v>7.7034256230930409E-2</v>
      </c>
      <c r="AO49" s="77">
        <f>SUMSQ(AN49)</f>
        <v>5.9342766330526403E-3</v>
      </c>
      <c r="AP49" s="75">
        <f>AK49^2</f>
        <v>184900000000</v>
      </c>
      <c r="AQ49" s="74">
        <f>AG49^2</f>
        <v>125875944100</v>
      </c>
      <c r="AR49" s="75">
        <f>AG49*AK49</f>
        <v>152559700000</v>
      </c>
      <c r="KY49" s="22">
        <v>27.37</v>
      </c>
      <c r="KZ49" s="22">
        <v>37.1</v>
      </c>
      <c r="LB49" s="22">
        <v>28.09</v>
      </c>
      <c r="LC49" s="22">
        <v>10.07</v>
      </c>
      <c r="LD49" s="22">
        <v>19.68</v>
      </c>
      <c r="ME49" s="22">
        <v>93.33</v>
      </c>
      <c r="MG49" s="22">
        <v>3.75</v>
      </c>
      <c r="NO49" s="22">
        <v>12.76</v>
      </c>
      <c r="NR49" s="22">
        <v>1.1000000000000001</v>
      </c>
      <c r="NT49" s="22">
        <v>0.27</v>
      </c>
      <c r="OE49" s="22">
        <v>0.1</v>
      </c>
      <c r="OH49" s="22">
        <v>0.14000000000000001</v>
      </c>
      <c r="OJ49" s="22">
        <v>0.87</v>
      </c>
      <c r="RB49" s="22">
        <v>1.32</v>
      </c>
      <c r="RE49" s="22">
        <f>SUM(AS49:PG49)</f>
        <v>234.62999999999997</v>
      </c>
      <c r="RF49" s="22">
        <f>SUM(AS49:RC49)</f>
        <v>235.94999999999996</v>
      </c>
      <c r="RG49" s="75">
        <f>SUM(AS49*$RG$28)</f>
        <v>0</v>
      </c>
      <c r="RH49" s="75">
        <f>SUM(AT49*$RH$28)</f>
        <v>0</v>
      </c>
      <c r="RI49" s="75">
        <f>SUM(AU49*$RI$28)</f>
        <v>0</v>
      </c>
      <c r="RJ49" s="75">
        <f>SUM(AV49*$RJ$28)</f>
        <v>0</v>
      </c>
      <c r="RK49" s="75">
        <f>SUM(AW49*$RK$28)</f>
        <v>0</v>
      </c>
      <c r="RL49" s="75">
        <f>SUM(AX49*$RL$28)</f>
        <v>0</v>
      </c>
      <c r="RM49" s="75">
        <f>SUM(AY49*$RM$28)</f>
        <v>0</v>
      </c>
      <c r="RN49" s="75">
        <f>SUM(AZ49*$RN$28)</f>
        <v>0</v>
      </c>
      <c r="RO49" s="75">
        <f>SUM(BA49*$RO$28)</f>
        <v>0</v>
      </c>
      <c r="RP49" s="75">
        <f>SUM(BB49*$RP$28)</f>
        <v>0</v>
      </c>
      <c r="RQ49" s="75">
        <f>SUM(BC49*$RQ$28)</f>
        <v>0</v>
      </c>
      <c r="RR49" s="75">
        <f>SUM(BD49*$RR$28)</f>
        <v>0</v>
      </c>
      <c r="RS49" s="75">
        <f>SUM(BE49*$RS$28)</f>
        <v>0</v>
      </c>
      <c r="RT49" s="75">
        <f>SUM(BF49*$RT$28)</f>
        <v>0</v>
      </c>
      <c r="RU49" s="75">
        <f>SUM(BG49*$RU$28)</f>
        <v>0</v>
      </c>
      <c r="RV49" s="75">
        <f>SUM(BH49*$RV$28)</f>
        <v>0</v>
      </c>
      <c r="RW49" s="75">
        <f>SUM(BI49*$RW$28)</f>
        <v>0</v>
      </c>
      <c r="RX49" s="75">
        <f>SUM(BJ49*$RX$28)</f>
        <v>0</v>
      </c>
      <c r="RY49" s="75">
        <f>SUM(BK49*$RY$28)</f>
        <v>0</v>
      </c>
      <c r="RZ49" s="75">
        <f>SUM(BL49*$RZ$28)</f>
        <v>0</v>
      </c>
      <c r="SA49" s="75">
        <f>SUM(BM49*$SA$28)</f>
        <v>0</v>
      </c>
      <c r="SB49" s="75">
        <f>SUM(BN49*$SB$28)</f>
        <v>0</v>
      </c>
      <c r="SC49" s="75">
        <f>SUM(BO49*$SC$28)</f>
        <v>0</v>
      </c>
      <c r="SD49" s="75">
        <f>SUM(BP49*$SD$28)</f>
        <v>0</v>
      </c>
      <c r="SE49" s="75">
        <f>SUM(BQ49*$SE$28)</f>
        <v>0</v>
      </c>
      <c r="SF49" s="75">
        <f>SUM(BR49*$SF$28)</f>
        <v>0</v>
      </c>
      <c r="SG49" s="75">
        <f>SUM(BS49*$SG$28)</f>
        <v>0</v>
      </c>
      <c r="SH49" s="75">
        <f>SUM(BT49*$SH$28)</f>
        <v>0</v>
      </c>
      <c r="SI49" s="75">
        <f>SUM(BU49*$SI$28)</f>
        <v>0</v>
      </c>
      <c r="SJ49" s="75">
        <f>SUM(BV49*$SJ$28)</f>
        <v>0</v>
      </c>
      <c r="SK49" s="75">
        <f>SUM(BW49*$SK$28)</f>
        <v>0</v>
      </c>
      <c r="SL49" s="75">
        <f>SUM(BX49*$SL$28)</f>
        <v>0</v>
      </c>
      <c r="SM49" s="75">
        <f>SUM(BY49*$SM$28)</f>
        <v>0</v>
      </c>
      <c r="SN49" s="75">
        <f>SUM(BZ49*$SN$28)</f>
        <v>0</v>
      </c>
      <c r="SO49" s="75">
        <f>SUM(CA49*$SO$28)</f>
        <v>0</v>
      </c>
      <c r="SP49" s="75">
        <f>SUM(CB49*$SP$28)</f>
        <v>0</v>
      </c>
      <c r="SQ49" s="75">
        <f>SUM(CC49*$SQ$28)</f>
        <v>0</v>
      </c>
      <c r="SR49" s="75">
        <f>SUM(CD49*$SR$28)</f>
        <v>0</v>
      </c>
      <c r="SS49" s="75">
        <f>SUM(CE49*$SS$28)</f>
        <v>0</v>
      </c>
      <c r="ST49" s="75">
        <f>SUM(CF49*$ST$28)</f>
        <v>0</v>
      </c>
      <c r="SU49" s="75">
        <f>SUM(CG49*$SU$28)</f>
        <v>0</v>
      </c>
      <c r="SV49" s="75">
        <f>SUM(CH49*$SV$28)</f>
        <v>0</v>
      </c>
      <c r="SW49" s="75">
        <f>SUM(CI49*$SW$28)</f>
        <v>0</v>
      </c>
      <c r="SX49" s="75">
        <f>SUM(CJ49*$SX$28)</f>
        <v>0</v>
      </c>
      <c r="SY49" s="75">
        <f>SUM(CK49*$SY$28)</f>
        <v>0</v>
      </c>
      <c r="SZ49" s="75">
        <f>SUM(CL49*$SZ$28)</f>
        <v>0</v>
      </c>
      <c r="TA49" s="75">
        <f>SUM(CM49*$TA$28)</f>
        <v>0</v>
      </c>
      <c r="TB49" s="75">
        <f>SUM(CN49*$TB$28)</f>
        <v>0</v>
      </c>
      <c r="TC49" s="75">
        <f>SUM(CO49*$TC$28)</f>
        <v>0</v>
      </c>
      <c r="TD49" s="75">
        <f>SUM(CP49*$TD$28)</f>
        <v>0</v>
      </c>
      <c r="TE49" s="75">
        <f>SUM(CQ49*$TE$28)</f>
        <v>0</v>
      </c>
      <c r="TF49" s="75">
        <f>SUM(CR49*$TF$28)</f>
        <v>0</v>
      </c>
      <c r="TG49" s="75">
        <f>SUM(CS49*$TG$28)</f>
        <v>0</v>
      </c>
      <c r="TH49" s="75">
        <f>SUM(CT49*$TH$28)</f>
        <v>0</v>
      </c>
      <c r="TI49" s="75">
        <f>SUM(CU49*$TI$28)</f>
        <v>0</v>
      </c>
      <c r="TJ49" s="75">
        <f>SUM(CV49*$TJ$28)</f>
        <v>0</v>
      </c>
      <c r="TK49" s="75">
        <f>SUM(CW49*$TK$28)</f>
        <v>0</v>
      </c>
      <c r="TL49" s="75">
        <f>SUM(CX49*$TL$28)</f>
        <v>0</v>
      </c>
      <c r="TM49" s="75">
        <f>SUM(CY49*$TM$28)</f>
        <v>0</v>
      </c>
      <c r="TN49" s="75">
        <f>SUM(CZ49*$TN$28)</f>
        <v>0</v>
      </c>
      <c r="TO49" s="75">
        <f>SUM(DA49*$TO$28)</f>
        <v>0</v>
      </c>
      <c r="TP49" s="75">
        <f>SUM(DB49*$TP$28)</f>
        <v>0</v>
      </c>
      <c r="TQ49" s="75">
        <f>SUM(DC49*$TQ$28)</f>
        <v>0</v>
      </c>
      <c r="TR49" s="75">
        <f>SUM(DD49*$TR$28)</f>
        <v>0</v>
      </c>
      <c r="TS49" s="75">
        <f>SUM(DE49*$TS$28)</f>
        <v>0</v>
      </c>
      <c r="TT49" s="75">
        <f>SUM(DF49*$TT$28)</f>
        <v>0</v>
      </c>
      <c r="TU49" s="75">
        <f>SUM(DG49*$TU$28)</f>
        <v>0</v>
      </c>
      <c r="TV49" s="75">
        <f>SUM(DH49*$TV$28)</f>
        <v>0</v>
      </c>
      <c r="TW49" s="75">
        <f>SUM(DI49*$TW$28)</f>
        <v>0</v>
      </c>
      <c r="TX49" s="75">
        <f>SUM(DJ49*$TX$28)</f>
        <v>0</v>
      </c>
      <c r="TY49" s="75">
        <f>SUM(DK49*$TY$28)</f>
        <v>0</v>
      </c>
      <c r="TZ49" s="75">
        <f>SUM(DL49*$TZ$28)</f>
        <v>0</v>
      </c>
      <c r="UA49" s="75">
        <f>SUM(DM49*$UA$28)</f>
        <v>0</v>
      </c>
      <c r="UB49" s="75">
        <f>SUM(DN49*$UB$28)</f>
        <v>0</v>
      </c>
      <c r="UC49" s="75">
        <f>SUM(DO49*$UC$28)</f>
        <v>0</v>
      </c>
      <c r="UD49" s="75">
        <f>SUM(DP49*$UD$28)</f>
        <v>0</v>
      </c>
      <c r="UE49" s="75">
        <f>SUM(DQ49*$UE$28)</f>
        <v>0</v>
      </c>
      <c r="UF49" s="75">
        <f>SUM(DR49*$UF$28)</f>
        <v>0</v>
      </c>
      <c r="UG49" s="75">
        <f>SUM(DS49*$UG$28)</f>
        <v>0</v>
      </c>
      <c r="UH49" s="75">
        <f>SUM(DT49*$UH$28)</f>
        <v>0</v>
      </c>
      <c r="UI49" s="75">
        <f>SUM(DU49*$UI$28)</f>
        <v>0</v>
      </c>
      <c r="UJ49" s="75">
        <f>SUM(DV49*$UJ$28)</f>
        <v>0</v>
      </c>
      <c r="UK49" s="75">
        <f>SUM(DW49*$UK$28)</f>
        <v>0</v>
      </c>
      <c r="UL49" s="75">
        <f>SUM(DX49*$UL$28)</f>
        <v>0</v>
      </c>
      <c r="UM49" s="75">
        <f>SUM(DY49*$UM$28)</f>
        <v>0</v>
      </c>
      <c r="UN49" s="75">
        <f>SUM(DZ49*$UN$28)</f>
        <v>0</v>
      </c>
      <c r="UO49" s="75">
        <f>SUM(EA49*$UO$28)</f>
        <v>0</v>
      </c>
      <c r="UP49" s="75">
        <f>SUM(EB49*$UP$28)</f>
        <v>0</v>
      </c>
      <c r="UQ49" s="75">
        <f>SUM(EC49*$UQ$28)</f>
        <v>0</v>
      </c>
      <c r="UR49" s="75">
        <f>SUM(ED49*$UR$28)</f>
        <v>0</v>
      </c>
      <c r="US49" s="75">
        <f>SUM(EE49*$US$28)</f>
        <v>0</v>
      </c>
      <c r="UT49" s="75">
        <f>SUM(EF49*$UT$28)</f>
        <v>0</v>
      </c>
      <c r="UU49" s="75">
        <f>SUM(EG49*$UU$28)</f>
        <v>0</v>
      </c>
      <c r="UV49" s="75">
        <f>SUM(EH49*$UV$28)</f>
        <v>0</v>
      </c>
      <c r="UW49" s="75">
        <f>SUM(EI49*$UW$28)</f>
        <v>0</v>
      </c>
      <c r="UX49" s="75">
        <f>SUM(EJ49*$UX$28)</f>
        <v>0</v>
      </c>
      <c r="UY49" s="75">
        <f>SUM(EK49*$UY$28)</f>
        <v>0</v>
      </c>
      <c r="UZ49" s="75">
        <f>SUM(EL49*$UZ$28)</f>
        <v>0</v>
      </c>
      <c r="VA49" s="75">
        <f>SUM(EM49*$VA$28)</f>
        <v>0</v>
      </c>
      <c r="VB49" s="75">
        <f>SUM(EN49*$VB$28)</f>
        <v>0</v>
      </c>
      <c r="VC49" s="75">
        <f>SUM(EO49*$VC$28)</f>
        <v>0</v>
      </c>
      <c r="VD49" s="75">
        <f>SUM(EP49*$VD$28)</f>
        <v>0</v>
      </c>
      <c r="VE49" s="75">
        <f>SUM(EQ49*$VE$28)</f>
        <v>0</v>
      </c>
      <c r="VF49" s="75">
        <f>SUM(ER49*$VF$28)</f>
        <v>0</v>
      </c>
      <c r="VG49" s="75">
        <f>SUM(ES49*$VG$28)</f>
        <v>0</v>
      </c>
      <c r="VH49" s="75">
        <f>SUM(ET49*$VH$28)</f>
        <v>0</v>
      </c>
      <c r="VI49" s="75">
        <f>SUM(EU49*$VI$28)</f>
        <v>0</v>
      </c>
      <c r="VJ49" s="75">
        <f>SUM(EV49*$VJ$28)</f>
        <v>0</v>
      </c>
      <c r="VK49" s="75">
        <f>SUM(EW49*$VK$28)</f>
        <v>0</v>
      </c>
      <c r="VL49" s="75">
        <f>SUM(EX49*$VL$28)</f>
        <v>0</v>
      </c>
      <c r="VM49" s="75">
        <f>SUM(EY49*$VM$28)</f>
        <v>0</v>
      </c>
      <c r="VN49" s="75">
        <f>SUM(EZ49*$VND$28)</f>
        <v>0</v>
      </c>
      <c r="VO49" s="75">
        <f>SUM(FA49*$VO$28)</f>
        <v>0</v>
      </c>
      <c r="VP49" s="75">
        <f>SUM(FB49*$VP$28)</f>
        <v>0</v>
      </c>
      <c r="VQ49" s="75">
        <f>SUM(FC49*$VQ$28)</f>
        <v>0</v>
      </c>
      <c r="VR49" s="75">
        <f>SUM(FD49*$VR$28)</f>
        <v>0</v>
      </c>
      <c r="VS49" s="75">
        <f>SUM(FE49*$VS$28)</f>
        <v>0</v>
      </c>
      <c r="VT49" s="75">
        <f>SUM(FF49*$VT$28)</f>
        <v>0</v>
      </c>
      <c r="VU49" s="75">
        <f>SUM(FG49*$VU$28)</f>
        <v>0</v>
      </c>
      <c r="VV49" s="75">
        <f>SUM(FH49*$VV$28)</f>
        <v>0</v>
      </c>
      <c r="VW49" s="75">
        <f>SUM(FI49*$VW$28)</f>
        <v>0</v>
      </c>
      <c r="VX49" s="75">
        <f>SUM(FJ49*$VX$28)</f>
        <v>0</v>
      </c>
      <c r="VY49" s="75">
        <f>SUM(FK49*$VY$28)</f>
        <v>0</v>
      </c>
      <c r="VZ49" s="75">
        <f>SUM(FL49*$VZ$28)</f>
        <v>0</v>
      </c>
      <c r="WA49" s="75">
        <f>SUM(FM49*$WA$28)</f>
        <v>0</v>
      </c>
      <c r="WB49" s="75">
        <f>SUM(FN49*$WB$28)</f>
        <v>0</v>
      </c>
      <c r="WC49" s="75">
        <f>SUM(FO49*$WC$28)</f>
        <v>0</v>
      </c>
      <c r="WD49" s="75">
        <f>SUM(FP49*$WD$28)</f>
        <v>0</v>
      </c>
      <c r="WE49" s="75">
        <f>SUM(FQ49*$WE$28)</f>
        <v>0</v>
      </c>
      <c r="WF49" s="75">
        <f>SUM(FR49*$WF$28)</f>
        <v>0</v>
      </c>
      <c r="WG49" s="75">
        <f>SUM(FS49*$WG$28)</f>
        <v>0</v>
      </c>
      <c r="WH49" s="75">
        <f>SUM(FT49*$WH$28)</f>
        <v>0</v>
      </c>
      <c r="WI49" s="75">
        <f>SUM(FU49*$WI$28)</f>
        <v>0</v>
      </c>
      <c r="WJ49" s="75">
        <f>SUM(FV49*$WJ$28)</f>
        <v>0</v>
      </c>
      <c r="WK49" s="75">
        <f>SUM(FW49*$WK$28)</f>
        <v>0</v>
      </c>
      <c r="WL49" s="75">
        <f>SUM(FX49*$WL$28)</f>
        <v>0</v>
      </c>
      <c r="WM49" s="75">
        <f>SUM(FY49*$WM$28)</f>
        <v>0</v>
      </c>
      <c r="WN49" s="75">
        <f>SUM(FZ49*$WN$28)</f>
        <v>0</v>
      </c>
      <c r="WO49" s="75">
        <f>SUM(GA49*$WO$28)</f>
        <v>0</v>
      </c>
      <c r="WP49" s="75">
        <f>SUM(GB49*$WP$28)</f>
        <v>0</v>
      </c>
      <c r="WQ49" s="75">
        <f>SUM(GC49*$WQ$28)</f>
        <v>0</v>
      </c>
      <c r="WR49" s="75">
        <f>SUM(GD49*$WR$28)</f>
        <v>0</v>
      </c>
      <c r="WS49" s="75">
        <f>SUM(GE49*$WS$28)</f>
        <v>0</v>
      </c>
      <c r="WT49" s="75">
        <f>SUM(GF49*$WT$28)</f>
        <v>0</v>
      </c>
      <c r="WU49" s="75">
        <f>SUM(GG49*$WU$28)</f>
        <v>0</v>
      </c>
      <c r="WV49" s="75">
        <f>SUM(GH49*$WV$28)</f>
        <v>0</v>
      </c>
      <c r="WW49" s="75">
        <f>SUM(GI49*$WW$28)</f>
        <v>0</v>
      </c>
      <c r="WX49" s="75">
        <f>SUM(GJ49*$WX$28)</f>
        <v>0</v>
      </c>
      <c r="WY49" s="75">
        <f>SUM(GK49*$WY$28)</f>
        <v>0</v>
      </c>
      <c r="WZ49" s="75">
        <f>SUM(GL49*$WZ$28)</f>
        <v>0</v>
      </c>
      <c r="XA49" s="75">
        <f>SUM(GM49*$XA$28)</f>
        <v>0</v>
      </c>
      <c r="XB49" s="75">
        <f>SUM(GN49*$XB$28)</f>
        <v>0</v>
      </c>
      <c r="XC49" s="75">
        <f>SUM(GO49*$XC$28)</f>
        <v>0</v>
      </c>
      <c r="XD49" s="75">
        <f>SUM(GP49*$XD$28)</f>
        <v>0</v>
      </c>
      <c r="XE49" s="75">
        <f>SUM(GQ49*$XE$28)</f>
        <v>0</v>
      </c>
      <c r="XF49" s="75">
        <f>SUM(GR49*$XF$28)</f>
        <v>0</v>
      </c>
      <c r="XG49" s="75">
        <f>SUM(GS49*$XG$28)</f>
        <v>0</v>
      </c>
      <c r="XH49" s="75">
        <f>SUM(GT49*$XH$28)</f>
        <v>0</v>
      </c>
      <c r="XI49" s="75">
        <f>SUM(GU49*$XI$28)</f>
        <v>0</v>
      </c>
      <c r="XJ49" s="75">
        <f>SUM(GV49*$XJ$28)</f>
        <v>0</v>
      </c>
      <c r="XK49" s="75">
        <f>SUM(GW49*$XK$28)</f>
        <v>0</v>
      </c>
      <c r="XL49" s="75">
        <f>SUM(GX49*$XL$28)</f>
        <v>0</v>
      </c>
      <c r="XM49" s="75">
        <f>SUM(GY49*$XM$28)</f>
        <v>0</v>
      </c>
      <c r="XN49" s="75">
        <f>SUM(GZ49*$XN$28)</f>
        <v>0</v>
      </c>
      <c r="XO49" s="75">
        <f>SUM(HA49*$XO$28)</f>
        <v>0</v>
      </c>
      <c r="XP49" s="75">
        <f>SUM(HB49*$XP$28)</f>
        <v>0</v>
      </c>
      <c r="XQ49" s="75">
        <f>SUM(HC49*$XQ$28)</f>
        <v>0</v>
      </c>
      <c r="XR49" s="75">
        <f>SUM(HD49*$XR$28)</f>
        <v>0</v>
      </c>
      <c r="XS49" s="75">
        <f>SUM(HE49*$XS$28)</f>
        <v>0</v>
      </c>
      <c r="XT49" s="75">
        <f>SUM(HF49*$XT$28)</f>
        <v>0</v>
      </c>
      <c r="XU49" s="75">
        <f>SUM(HG49*$XU$28)</f>
        <v>0</v>
      </c>
      <c r="XV49" s="75">
        <f>SUM(HH49*$XV$28)</f>
        <v>0</v>
      </c>
      <c r="XW49" s="75">
        <f>SUM(HI49*$XW$28)</f>
        <v>0</v>
      </c>
      <c r="XX49" s="75">
        <f>SUM(HJ49*$XX$28)</f>
        <v>0</v>
      </c>
      <c r="XY49" s="75">
        <f>SUM(HK49*$XY$28)</f>
        <v>0</v>
      </c>
      <c r="XZ49" s="75">
        <f>SUM(HL49*$XZ$28)</f>
        <v>0</v>
      </c>
      <c r="YA49" s="75">
        <f>SUM(HM49*$YA$28)</f>
        <v>0</v>
      </c>
      <c r="YB49" s="75">
        <f>SUM(HN49*$YB$28)</f>
        <v>0</v>
      </c>
      <c r="YC49" s="75">
        <f>SUM(HO49*$YC$28)</f>
        <v>0</v>
      </c>
      <c r="YD49" s="75">
        <f>SUM(HP49*$YD$28)</f>
        <v>0</v>
      </c>
      <c r="YE49" s="75">
        <f>SUM(HQ49*$YE$28)</f>
        <v>0</v>
      </c>
      <c r="YF49" s="75">
        <f>SUM(HR49*$YF$28)</f>
        <v>0</v>
      </c>
      <c r="YG49" s="75">
        <f>SUM(HS49*$YG$28)</f>
        <v>0</v>
      </c>
      <c r="YH49" s="75">
        <f>SUM(HT49*$YH$28)</f>
        <v>0</v>
      </c>
      <c r="YI49" s="75">
        <f>SUM(HU49*$YI$28)</f>
        <v>0</v>
      </c>
      <c r="YJ49" s="75">
        <f>SUM(HV49*$YJ$28)</f>
        <v>0</v>
      </c>
      <c r="YK49" s="75">
        <f>SUM(HW49*$YK$28)</f>
        <v>0</v>
      </c>
      <c r="YL49" s="75">
        <f>SUM(HX49*$YL$28)</f>
        <v>0</v>
      </c>
      <c r="YM49" s="75">
        <f>SUM(HY49*$YM$28)</f>
        <v>0</v>
      </c>
      <c r="YN49" s="75">
        <f>SUM(HZ49*$YN$28)</f>
        <v>0</v>
      </c>
      <c r="YO49" s="75">
        <f>SUM(IA49*$YO$28)</f>
        <v>0</v>
      </c>
      <c r="YP49" s="75">
        <f>SUM(IB49*$YP$28)</f>
        <v>0</v>
      </c>
      <c r="YQ49" s="75">
        <f>SUM(IC49*$YQ$28)</f>
        <v>0</v>
      </c>
      <c r="YR49" s="75">
        <f>SUM(ID49*$YR$28)</f>
        <v>0</v>
      </c>
      <c r="YS49" s="75">
        <f>SUM(IE49*$YS$28)</f>
        <v>0</v>
      </c>
      <c r="YT49" s="75">
        <f>SUM(IF49*$YT$28)</f>
        <v>0</v>
      </c>
      <c r="YU49" s="75">
        <f>SUM(IG49*$YU$28)</f>
        <v>0</v>
      </c>
      <c r="YV49" s="75">
        <f>SUM(IH49*$YV$28)</f>
        <v>0</v>
      </c>
      <c r="YW49" s="75">
        <f>SUM(II49*$YW$28)</f>
        <v>0</v>
      </c>
      <c r="YX49" s="75">
        <f>SUM(IJ49*$YX$28)</f>
        <v>0</v>
      </c>
      <c r="YY49" s="75">
        <f>SUM(IK49*$YY$28)</f>
        <v>0</v>
      </c>
      <c r="YZ49" s="75">
        <f>SUM(IL49*$YZ$28)</f>
        <v>0</v>
      </c>
      <c r="ZA49" s="75">
        <f>SUM(IM49*$ZA$28)</f>
        <v>0</v>
      </c>
      <c r="ZB49" s="75">
        <f>SUM(IN49*$ZB$28)</f>
        <v>0</v>
      </c>
      <c r="ZC49" s="75">
        <f>SUM(IO49*$ZC$28)</f>
        <v>0</v>
      </c>
      <c r="ZD49" s="75">
        <f>SUM(IP49*$ZD$28)</f>
        <v>0</v>
      </c>
      <c r="ZE49" s="75">
        <f>SUM(IQ49*$ZE$28)</f>
        <v>0</v>
      </c>
      <c r="ZF49" s="75">
        <f>SUM(IR49*$ZF$28)</f>
        <v>0</v>
      </c>
      <c r="ZG49" s="75">
        <f>SUM(IS49*$ZG$28)</f>
        <v>0</v>
      </c>
      <c r="ZH49" s="75">
        <f>SUM(IT49*$ZH$28)</f>
        <v>0</v>
      </c>
      <c r="ZI49" s="75">
        <f>SUM(IU49*$ZI$28)</f>
        <v>0</v>
      </c>
      <c r="ZJ49" s="75">
        <f>SUM(IV49*$ZJ$28)</f>
        <v>0</v>
      </c>
      <c r="ZK49" s="75">
        <f>SUM(IW49*$ZK$28)</f>
        <v>0</v>
      </c>
      <c r="ZL49" s="75">
        <f>SUM(IX49*$ZL$28)</f>
        <v>0</v>
      </c>
      <c r="ZM49" s="75">
        <f>SUM(IY49*$ZM$28)</f>
        <v>0</v>
      </c>
      <c r="ZN49" s="75">
        <f>SUM(IZ49*$ZN$28)</f>
        <v>0</v>
      </c>
      <c r="ZO49" s="75">
        <f>SUM(JA49*$ZO$28)</f>
        <v>0</v>
      </c>
      <c r="ZP49" s="75">
        <f>SUM(JB49*$ZP$28)</f>
        <v>0</v>
      </c>
      <c r="ZQ49" s="75">
        <f>SUM(JC49*$ZQ$28)</f>
        <v>0</v>
      </c>
      <c r="ZR49" s="75">
        <f>SUM(JD49*$ZR$28)</f>
        <v>0</v>
      </c>
      <c r="ZS49" s="75">
        <f>SUM(JE49*$ZS$28)</f>
        <v>0</v>
      </c>
      <c r="ZT49" s="75">
        <f>SUM(JF49*$ZT$28)</f>
        <v>0</v>
      </c>
      <c r="ZU49" s="75">
        <f>SUM(JG49*$ZU$28)</f>
        <v>0</v>
      </c>
      <c r="ZV49" s="75">
        <f>SUM(JH49*$ZV$28)</f>
        <v>0</v>
      </c>
      <c r="ZW49" s="75">
        <f>SUM(JI49*$ZW$28)</f>
        <v>0</v>
      </c>
      <c r="ZX49" s="75">
        <f>SUM(JJ49*$ZX$28)</f>
        <v>0</v>
      </c>
      <c r="ZY49" s="75">
        <f>SUM(JK49*$ZY$28)</f>
        <v>0</v>
      </c>
      <c r="ZZ49" s="75">
        <f>SUM(JL49*$ZZ$28)</f>
        <v>0</v>
      </c>
      <c r="AAA49" s="75">
        <f>SUM(JM49*$AAA$28)</f>
        <v>0</v>
      </c>
      <c r="AAB49" s="75">
        <f>SUM(JN49*$AAB$28)</f>
        <v>0</v>
      </c>
      <c r="AAC49" s="75">
        <f>SUM(JO49*$AAC$28)</f>
        <v>0</v>
      </c>
      <c r="AAD49" s="75">
        <f>SUM(JP49*$AAD$28)</f>
        <v>0</v>
      </c>
      <c r="AAE49" s="75">
        <f>SUM(JQ49*$AAE$28)</f>
        <v>0</v>
      </c>
      <c r="AAF49" s="75">
        <f>SUM(JR49*$AAF$28)</f>
        <v>0</v>
      </c>
      <c r="AAG49" s="75">
        <f>SUM(JS49*$AAG$28)</f>
        <v>0</v>
      </c>
      <c r="AAH49" s="75">
        <f>SUM(JT49*$AAH$28)</f>
        <v>0</v>
      </c>
      <c r="AAI49" s="75">
        <f>SUM(JU49*$AAI$28)</f>
        <v>0</v>
      </c>
      <c r="AAJ49" s="75">
        <f>SUM(JV49*$AAJ$28)</f>
        <v>0</v>
      </c>
      <c r="AAK49" s="75">
        <f>SUM(JW49*$AAK$28)</f>
        <v>0</v>
      </c>
      <c r="AAL49" s="75">
        <f>SUM(JX49*$AAL$28)</f>
        <v>0</v>
      </c>
      <c r="AAM49" s="75">
        <f>SUM(JY49*$AAM$28)</f>
        <v>0</v>
      </c>
      <c r="AAN49" s="75">
        <f>SUM(JZ49*$AAN$28)</f>
        <v>0</v>
      </c>
      <c r="AAO49" s="75">
        <f>SUM(KA49*$AAO$28)</f>
        <v>0</v>
      </c>
      <c r="AAP49" s="75">
        <f>SUM(KB49*$AAP$28)</f>
        <v>0</v>
      </c>
      <c r="AAQ49" s="75">
        <f>SUM(KC49*$AAQ$28)</f>
        <v>0</v>
      </c>
      <c r="AAR49" s="75">
        <f>SUM(KD49*$AAR$28)</f>
        <v>0</v>
      </c>
      <c r="AAS49" s="75">
        <f>SUM(KE49*$AAS$28)</f>
        <v>0</v>
      </c>
      <c r="AAT49" s="75">
        <f>SUM(KF49*$AAT$28)</f>
        <v>0</v>
      </c>
      <c r="AAU49" s="75">
        <f>SUM(KG49*$AAU$28)</f>
        <v>0</v>
      </c>
      <c r="AAV49" s="75">
        <f>SUM(KH49*$AAV$28)</f>
        <v>0</v>
      </c>
      <c r="AAW49" s="75">
        <f>SUM(KI49*$AAW$28)</f>
        <v>0</v>
      </c>
      <c r="AAX49" s="75">
        <f>SUM(KJ49*$AAX$28)</f>
        <v>0</v>
      </c>
      <c r="AAY49" s="75">
        <f>SUM(KK49*$AAY$28)</f>
        <v>0</v>
      </c>
      <c r="AAZ49" s="75">
        <f>SUM(KL49*$AAZ$28)</f>
        <v>0</v>
      </c>
      <c r="ABA49" s="75">
        <f>SUM(KM49*$ABA$28)</f>
        <v>0</v>
      </c>
      <c r="ABB49" s="75">
        <f>SUM(KN49*$ABB$28)</f>
        <v>0</v>
      </c>
      <c r="ABC49" s="75">
        <f>SUM(KO49*$ABC$28)</f>
        <v>0</v>
      </c>
      <c r="ABD49" s="75">
        <f>SUM(KP49*$ABD$28)</f>
        <v>0</v>
      </c>
      <c r="ABE49" s="75">
        <f>SUM(KQ49*$ABE$28)</f>
        <v>0</v>
      </c>
      <c r="ABF49" s="75">
        <f>SUM(KR49*$ABF$28)</f>
        <v>0</v>
      </c>
      <c r="ABG49" s="75">
        <f>SUM(KS49*$ABG$28)</f>
        <v>0</v>
      </c>
      <c r="ABH49" s="75">
        <f>SUM(KT49*$ABH$28)</f>
        <v>0</v>
      </c>
      <c r="ABI49" s="75">
        <f>SUM(KU49*$ABI$28)</f>
        <v>0</v>
      </c>
      <c r="ABJ49" s="75">
        <f>SUM(KV49*$ABJ$28)</f>
        <v>0</v>
      </c>
      <c r="ABK49" s="75">
        <f>SUM(KW49*$ABK$28)</f>
        <v>0</v>
      </c>
      <c r="ABL49" s="75">
        <f>SUM(KX49*$ABL$28)</f>
        <v>0</v>
      </c>
      <c r="ABM49" s="75">
        <f>SUM(KY49*$ABM$28)</f>
        <v>75130.650000000009</v>
      </c>
      <c r="ABN49" s="75">
        <f>SUM(KZ49*$ABN$28)</f>
        <v>89596.5</v>
      </c>
      <c r="ABO49" s="75">
        <f>SUM(LA49*$ABO$28)</f>
        <v>0</v>
      </c>
      <c r="ABP49" s="75">
        <f>SUM(LB49*$ABP$28)</f>
        <v>67837.350000000006</v>
      </c>
      <c r="ABQ49" s="75">
        <f>SUM(LC49*$ABQ$28)</f>
        <v>17320.400000000001</v>
      </c>
      <c r="ABR49" s="75">
        <f>SUM(LD49*$ABR$28)</f>
        <v>33849.599999999999</v>
      </c>
      <c r="ABS49" s="75">
        <f>SUM(LE49*$ABS$28)</f>
        <v>0</v>
      </c>
      <c r="ABT49" s="75">
        <f>SUM(LF49*$ABT$28)</f>
        <v>0</v>
      </c>
      <c r="ABU49" s="75">
        <f>SUM(LG49*$ABU$28)</f>
        <v>0</v>
      </c>
      <c r="ABV49" s="75">
        <f>SUM(LH49*$ABV$28)</f>
        <v>0</v>
      </c>
      <c r="ABW49" s="75">
        <f>SUM(LI49*$ABW$28)</f>
        <v>0</v>
      </c>
      <c r="ABX49" s="75">
        <f>SUM(LJ49*$ABX$28)</f>
        <v>0</v>
      </c>
      <c r="ABY49" s="75">
        <f>SUM(LK49*$ABY$28)</f>
        <v>0</v>
      </c>
      <c r="ABZ49" s="75">
        <f>SUM(LL49*$ABZ$28)</f>
        <v>0</v>
      </c>
      <c r="ACA49" s="75">
        <f>SUM(LM49*$ACA$28)</f>
        <v>0</v>
      </c>
      <c r="ACB49" s="75">
        <f>SUM(LN49*$ACB$28)</f>
        <v>0</v>
      </c>
      <c r="ACC49" s="75">
        <f>SUM(LO49*$ACC$28)</f>
        <v>0</v>
      </c>
      <c r="ACD49" s="75">
        <f>SUM(LP49*$ACD$28)</f>
        <v>0</v>
      </c>
      <c r="ACE49" s="75">
        <f>SUM(LQ49*$ACE$28)</f>
        <v>0</v>
      </c>
      <c r="ACF49" s="75">
        <f>SUM(LR49*$ACF$28)</f>
        <v>0</v>
      </c>
      <c r="ACG49" s="75">
        <f>SUM(LS49*$ACG$28)</f>
        <v>0</v>
      </c>
      <c r="ACH49" s="75">
        <f>SUM(LT49*$ACH$28)</f>
        <v>0</v>
      </c>
      <c r="ACI49" s="75">
        <f>SUM(LU49*$ACI$28)</f>
        <v>0</v>
      </c>
      <c r="ACJ49" s="75">
        <f>SUM(LV49*$ACJ$28)</f>
        <v>0</v>
      </c>
      <c r="ACK49" s="75">
        <f>SUM(LW49*$ACK$28)</f>
        <v>0</v>
      </c>
      <c r="ACL49" s="75">
        <f>SUM(LX49*$ACL$28)</f>
        <v>0</v>
      </c>
      <c r="ACM49" s="75">
        <f>SUM(LY49*$ACM$28)</f>
        <v>0</v>
      </c>
      <c r="ACN49" s="75">
        <f>SUM(LZ49*$ACN$28)</f>
        <v>0</v>
      </c>
      <c r="ACO49" s="75">
        <f>SUM(MA49*$ACO$28)</f>
        <v>0</v>
      </c>
      <c r="ACP49" s="75">
        <f>SUM(MB49*$ACP$28)</f>
        <v>0</v>
      </c>
      <c r="ACQ49" s="75">
        <f>SUM(MC49*$ACQ$28)</f>
        <v>0</v>
      </c>
      <c r="ACR49" s="75">
        <f>SUM(MD49*$ACR$28)</f>
        <v>0</v>
      </c>
      <c r="ACS49" s="75">
        <f>SUM(ME49*$ACS$28)</f>
        <v>130662</v>
      </c>
      <c r="ACT49" s="75">
        <f>SUM(MF49*$ACT$28)</f>
        <v>0</v>
      </c>
      <c r="ACU49" s="75">
        <f>SUM(MG49*$ACU$28)</f>
        <v>5250</v>
      </c>
      <c r="ACV49" s="75">
        <f>SUM(MH49*$ACV$28)</f>
        <v>0</v>
      </c>
      <c r="ACW49" s="75">
        <f>SUM(MI49*$ACW$28)</f>
        <v>0</v>
      </c>
      <c r="ACX49" s="75">
        <f>SUM(MJ49*$ACX$28)</f>
        <v>0</v>
      </c>
      <c r="ACY49" s="75">
        <f>SUM(MK49*$ACY$28)</f>
        <v>0</v>
      </c>
      <c r="ACZ49" s="75">
        <f>SUM(ML49*$ACZ$28)</f>
        <v>0</v>
      </c>
      <c r="ADA49" s="75">
        <f>SUM(MM49*$ADA$28)</f>
        <v>0</v>
      </c>
      <c r="ADB49" s="75">
        <f>SUM(MN49*$ADB$28)</f>
        <v>0</v>
      </c>
      <c r="ADC49" s="75">
        <f>SUM(MO49*$ADC$28)</f>
        <v>0</v>
      </c>
      <c r="ADD49" s="75">
        <f>SUM(MP49*$ADD$28)</f>
        <v>0</v>
      </c>
      <c r="ADE49" s="75">
        <f>SUM(MQ49*$ADE$28)</f>
        <v>0</v>
      </c>
      <c r="ADF49" s="75">
        <f>SUM(MR49*$ADF$28)</f>
        <v>0</v>
      </c>
      <c r="ADG49" s="75">
        <f>SUM(MS49*$ADG$28)</f>
        <v>0</v>
      </c>
      <c r="ADH49" s="75">
        <f>SUM(MT49*$ADH$28)</f>
        <v>0</v>
      </c>
      <c r="ADI49" s="75">
        <f>SUM(MU49*$ADI$28)</f>
        <v>0</v>
      </c>
      <c r="ADJ49" s="75">
        <f>SUM(MV49*$ADJ$28)</f>
        <v>0</v>
      </c>
      <c r="ADK49" s="75">
        <f>SUM(MW49*$ADK$28)</f>
        <v>0</v>
      </c>
      <c r="ADL49" s="75">
        <f>SUM(MX49*$ADL$28)</f>
        <v>0</v>
      </c>
      <c r="ADM49" s="75">
        <f>SUM(MY49*$ADM$28)</f>
        <v>0</v>
      </c>
      <c r="ADN49" s="75">
        <f>SUM(MZ49*$ADN$28)</f>
        <v>0</v>
      </c>
      <c r="ADO49" s="75">
        <f>SUM(NA49*$ADO$28)</f>
        <v>0</v>
      </c>
      <c r="ADP49" s="75">
        <f>SUM(NB49*$ADP$28)</f>
        <v>0</v>
      </c>
      <c r="ADQ49" s="75">
        <f>SUM(NC49*$ADQ$28)</f>
        <v>0</v>
      </c>
      <c r="ADR49" s="75">
        <f>SUM(ND49*$ADR$28)</f>
        <v>0</v>
      </c>
      <c r="ADS49" s="75">
        <f>SUM(NE49*$ADS$28)</f>
        <v>0</v>
      </c>
      <c r="ADT49" s="75">
        <f>SUM(NF49*$ADT$28)</f>
        <v>0</v>
      </c>
      <c r="ADU49" s="75">
        <f>SUM(NG49*$ADU$28)</f>
        <v>0</v>
      </c>
      <c r="ADV49" s="75">
        <f>SUM(NH49*$ADV$28)</f>
        <v>0</v>
      </c>
      <c r="ADW49" s="75">
        <f>SUM(NI49*$ADW$28)</f>
        <v>0</v>
      </c>
      <c r="ADX49" s="75">
        <f>SUM(NJ49*$ADX$28)</f>
        <v>0</v>
      </c>
      <c r="ADY49" s="75">
        <f>SUM(NK49*$ADY$28)</f>
        <v>0</v>
      </c>
      <c r="ADZ49" s="75">
        <f>SUM(NL49*$ADZ$28)</f>
        <v>0</v>
      </c>
      <c r="AEA49" s="75">
        <f>SUM(NM49*$AEA$28)</f>
        <v>0</v>
      </c>
      <c r="AEB49" s="75">
        <f>SUM(NN49*$AEB$28)</f>
        <v>0</v>
      </c>
      <c r="AEC49" s="75">
        <f>SUM(NO49*$AEC$28)</f>
        <v>23478.399999999998</v>
      </c>
      <c r="AED49" s="75">
        <f>SUM(NP49*$AED$28)</f>
        <v>0</v>
      </c>
      <c r="AEE49" s="75">
        <f>SUM(NQ49*$AEE$28)</f>
        <v>0</v>
      </c>
      <c r="AEF49" s="75">
        <f>SUM(NR49*$AEF$28)</f>
        <v>2024.0000000000002</v>
      </c>
      <c r="AEG49" s="75">
        <f>SUM(NS49*$AEG$28)</f>
        <v>0</v>
      </c>
      <c r="AEH49" s="75">
        <f>SUM(NT49*$AEH$28)</f>
        <v>388.8</v>
      </c>
      <c r="AEI49" s="75">
        <f>SUM(NU49*$AEI$28)</f>
        <v>0</v>
      </c>
      <c r="AEJ49" s="75">
        <f>SUM(NV49*$AEJ$28)</f>
        <v>0</v>
      </c>
      <c r="AEK49" s="75">
        <f>SUM(NW49*$AEK$28)</f>
        <v>0</v>
      </c>
      <c r="AEL49" s="75">
        <f>SUM(NX49*$AEL$28)</f>
        <v>0</v>
      </c>
      <c r="AEM49" s="75">
        <f>SUM(NY49*$AEM$28)</f>
        <v>0</v>
      </c>
      <c r="AEN49" s="75">
        <f>SUM(NZ49*$AEN$28)</f>
        <v>0</v>
      </c>
      <c r="AEO49" s="75">
        <f>SUM(OA49*$AEO$28)</f>
        <v>0</v>
      </c>
      <c r="AEP49" s="75">
        <f>SUM(OB49*$AEP$28)</f>
        <v>0</v>
      </c>
      <c r="AEQ49" s="75">
        <f>SUM(OC49*$AEQ$28)</f>
        <v>0</v>
      </c>
      <c r="AER49" s="75">
        <f>SUM(OD49*$AER$28)</f>
        <v>0</v>
      </c>
      <c r="AES49" s="75">
        <f>SUM(OE49*$AES$28)</f>
        <v>28</v>
      </c>
      <c r="AET49" s="75">
        <f>SUM(OF49*$AET$28)</f>
        <v>0</v>
      </c>
      <c r="AEU49" s="75">
        <f>SUM(OG49*$AEU$28)</f>
        <v>0</v>
      </c>
      <c r="AEV49" s="75">
        <f>SUM(OH49*$AEV$28)</f>
        <v>39.200000000000003</v>
      </c>
      <c r="AEW49" s="75">
        <f>SUM(OI49*$AEW$28)</f>
        <v>0</v>
      </c>
      <c r="AEX49" s="75">
        <f>SUM(OJ49*$AEX$28)</f>
        <v>243.6</v>
      </c>
      <c r="AEY49" s="75">
        <f>SUM(OK49*$AEY$28)</f>
        <v>0</v>
      </c>
      <c r="AEZ49" s="75">
        <f>SUM(OL49*$AEZ$28)</f>
        <v>0</v>
      </c>
      <c r="AFA49" s="75">
        <f>SUM(OM49*$AFA$28)</f>
        <v>0</v>
      </c>
      <c r="AFB49" s="75">
        <f>SUM(ON49*$AFB$28)</f>
        <v>0</v>
      </c>
      <c r="AFC49" s="75">
        <f>SUM(OO49*$AFC$28)</f>
        <v>0</v>
      </c>
      <c r="AFD49" s="75">
        <f>SUM(OP49*$AFD$28)</f>
        <v>0</v>
      </c>
      <c r="AFE49" s="75">
        <f>SUM(OQ49*$AFE$28)</f>
        <v>0</v>
      </c>
      <c r="AFF49" s="75">
        <f>SUM(OR49*$AFF$28)</f>
        <v>0</v>
      </c>
      <c r="AFG49" s="75">
        <f>SUM(OS49*$AFG$28)</f>
        <v>0</v>
      </c>
      <c r="AFH49" s="75">
        <f>SUM(OT49*$AFH$28)</f>
        <v>0</v>
      </c>
      <c r="AFI49" s="75">
        <f>SUM(OU49*$AFI$28)</f>
        <v>0</v>
      </c>
      <c r="AFJ49" s="75">
        <f>SUM(OV49*$AFJ$28)</f>
        <v>0</v>
      </c>
      <c r="AFK49" s="75">
        <f>SUM(OW49*$AFK$28)</f>
        <v>0</v>
      </c>
      <c r="AFL49" s="75">
        <f>SUM(OX49*$AFL$28)</f>
        <v>0</v>
      </c>
      <c r="AFM49" s="75">
        <f>SUM(OY49*$AFM$28)</f>
        <v>0</v>
      </c>
      <c r="AFN49" s="75">
        <f>SUM(OZ49*$AFN$28)</f>
        <v>0</v>
      </c>
      <c r="AFO49" s="75">
        <f>SUM(PA49*$AFO$28)</f>
        <v>0</v>
      </c>
      <c r="AFP49" s="75">
        <f>SUM(PB49*$AFP$28)</f>
        <v>0</v>
      </c>
      <c r="AFQ49" s="75">
        <f>SUM(PC49*$AFQ$28)</f>
        <v>0</v>
      </c>
      <c r="AFR49" s="75">
        <f>SUM(PD49*$AFR$28)</f>
        <v>0</v>
      </c>
      <c r="AFS49" s="75">
        <f>SUM(PE49*$AFS$28)</f>
        <v>0</v>
      </c>
      <c r="AFT49" s="75">
        <f>SUM(PF49*$AFT$28)</f>
        <v>0</v>
      </c>
      <c r="AFU49" s="75">
        <f>SUM(PG49*$AFU$28)</f>
        <v>0</v>
      </c>
      <c r="AFV49" s="75">
        <f>SUM(PH49*$AFV$28)</f>
        <v>0</v>
      </c>
      <c r="AFW49" s="75">
        <f>SUM(PI49*$AFW$28)</f>
        <v>0</v>
      </c>
      <c r="AFX49" s="75">
        <f>SUM(PJ49*$AFX$28)</f>
        <v>0</v>
      </c>
      <c r="AFY49" s="75">
        <f>SUM(PK49*$AFY$28)</f>
        <v>0</v>
      </c>
      <c r="AFZ49" s="75">
        <f>SUM(PL49*$AFZ$28)</f>
        <v>0</v>
      </c>
      <c r="AGA49" s="75">
        <f>SUM(PM49*$AGA$28)</f>
        <v>0</v>
      </c>
      <c r="AGB49" s="75">
        <f>SUM(PN49*$AGB$28)</f>
        <v>0</v>
      </c>
      <c r="AGC49" s="75">
        <f>SUM(PO49*$AGC$28)</f>
        <v>0</v>
      </c>
      <c r="AGD49" s="75">
        <f>SUM(PP49*$AGD$28)</f>
        <v>0</v>
      </c>
      <c r="AGE49" s="75">
        <f>SUM(PQ49*$AGE$28)</f>
        <v>0</v>
      </c>
      <c r="AGF49" s="75">
        <f>SUM(PR49*$AGF$28)</f>
        <v>0</v>
      </c>
      <c r="AGG49" s="75">
        <f>SUM(PS49*$AGG$28)</f>
        <v>0</v>
      </c>
      <c r="AGH49" s="75">
        <f>SUM(PT49*$AGH$28)</f>
        <v>0</v>
      </c>
      <c r="AGI49" s="75">
        <f>SUM(PU49*$AGI$28)</f>
        <v>0</v>
      </c>
      <c r="AGJ49" s="75">
        <f>SUM(PV49*$AGJ$28)</f>
        <v>0</v>
      </c>
      <c r="AGK49" s="75">
        <f>SUM(PW49*$AGK$28)</f>
        <v>0</v>
      </c>
      <c r="AGL49" s="75">
        <f>SUM(PX49*$AGL$28)</f>
        <v>0</v>
      </c>
      <c r="AGM49" s="75">
        <f>SUM(PY49*$AGM$28)</f>
        <v>0</v>
      </c>
      <c r="AGN49" s="75">
        <f>SUM(PZ49*$AGN$28)</f>
        <v>0</v>
      </c>
      <c r="AGO49" s="75">
        <f>SUM(QA49*$AGO$28)</f>
        <v>0</v>
      </c>
      <c r="AGP49" s="75">
        <f>SUM(QB49*$AGP$28)</f>
        <v>0</v>
      </c>
      <c r="AGQ49" s="75">
        <f>SUM(QC49*$AGQ$28)</f>
        <v>0</v>
      </c>
      <c r="AGR49" s="75">
        <f>SUM(QD49*$AGR$28)</f>
        <v>0</v>
      </c>
      <c r="AGS49" s="75">
        <f>SUM(QE49*$AGS$28)</f>
        <v>0</v>
      </c>
      <c r="AGT49" s="75">
        <f>SUM(QF49*$AGT$28)</f>
        <v>0</v>
      </c>
      <c r="AGU49" s="75">
        <f>SUM(QG49*$AGU$28)</f>
        <v>0</v>
      </c>
      <c r="AGV49" s="75">
        <f>SUM(QH49*$AGV$28)</f>
        <v>0</v>
      </c>
      <c r="AGW49" s="75">
        <f>SUM(QI49*$AGW$28)</f>
        <v>0</v>
      </c>
      <c r="AGX49" s="75">
        <f>SUM(QJ49*$AGX$28)</f>
        <v>0</v>
      </c>
      <c r="AGY49" s="75">
        <f>SUM(QK49*$AGY$28)</f>
        <v>0</v>
      </c>
      <c r="AGZ49" s="75">
        <f>SUM(QL49*$AGZ$28)</f>
        <v>0</v>
      </c>
      <c r="AHA49" s="75">
        <f>SUM(QM49*$AHA$28)</f>
        <v>0</v>
      </c>
      <c r="AHB49" s="75">
        <f>SUM(QN49*$AHB$28)</f>
        <v>0</v>
      </c>
      <c r="AHC49" s="75">
        <f>SUM(QO49*$AHC$28)</f>
        <v>0</v>
      </c>
      <c r="AHD49" s="75">
        <f>SUM(QP49*$AHD$28)</f>
        <v>0</v>
      </c>
      <c r="AHE49" s="75">
        <f>SUM(QQ49*$AHE$28)</f>
        <v>0</v>
      </c>
      <c r="AHF49" s="75">
        <f>SUM(QR49*$AHF$28)</f>
        <v>0</v>
      </c>
      <c r="AHG49" s="75">
        <f>SUM(QS49*$AHG$28)</f>
        <v>0</v>
      </c>
      <c r="AHH49" s="75">
        <f>SUM(QT49*$AHH$28)</f>
        <v>0</v>
      </c>
      <c r="AHI49" s="75">
        <f>SUM(QU49*$AHI$28)</f>
        <v>0</v>
      </c>
      <c r="AHJ49" s="75">
        <f>SUM(QV49*$AHJ$28)</f>
        <v>0</v>
      </c>
      <c r="AHK49" s="75">
        <f>SUM(QW49*$AHK$28)</f>
        <v>0</v>
      </c>
      <c r="AHL49" s="75">
        <f>SUM(QX49*$AHL$28)</f>
        <v>0</v>
      </c>
      <c r="AHM49" s="75">
        <f>SUM(QY49*$AHM$28)</f>
        <v>0</v>
      </c>
      <c r="AHN49" s="75">
        <f>SUM(QZ49*$AHN$28)</f>
        <v>0</v>
      </c>
      <c r="AHO49" s="75">
        <f>SUM(RA49*$AHO$28)</f>
        <v>0</v>
      </c>
      <c r="AHP49" s="75">
        <f>SUM(RB49*$AHP$28)</f>
        <v>0</v>
      </c>
      <c r="AHQ49" s="75">
        <f>SUM(RC49*$AHQ$28)</f>
        <v>0</v>
      </c>
      <c r="AHT49" s="22">
        <f>SUM(AS49:KN49)</f>
        <v>0</v>
      </c>
      <c r="AHU49" s="22">
        <f>SUM(KO49:KV49)</f>
        <v>0</v>
      </c>
      <c r="AHV49" s="22">
        <f>SUM(KW49:MD49)</f>
        <v>122.31</v>
      </c>
      <c r="AHW49" s="22">
        <f>SUM(ME49:NL49)</f>
        <v>97.08</v>
      </c>
      <c r="AHX49" s="22">
        <f>SUM(NM49:NT49)</f>
        <v>14.129999999999999</v>
      </c>
      <c r="AHY49" s="22">
        <f>SUM(NU49:OJ49)</f>
        <v>1.1100000000000001</v>
      </c>
      <c r="AHZ49" s="22">
        <f>SUM(OK49:RC49)</f>
        <v>1.32</v>
      </c>
      <c r="AIA49" s="22">
        <f>SUM(AHT49:AHZ49)</f>
        <v>235.95</v>
      </c>
      <c r="AIB49" s="77">
        <f>SUM(AHT49/AIA49)</f>
        <v>0</v>
      </c>
      <c r="AIC49" s="77">
        <f>SUM(AHU49/AIA49)</f>
        <v>0</v>
      </c>
      <c r="AID49" s="77">
        <f>SUM(AHV49/AIA49)</f>
        <v>0.51837253655435478</v>
      </c>
      <c r="AIE49" s="77">
        <f>SUM(AHW49/AIA49)</f>
        <v>0.41144310235219328</v>
      </c>
      <c r="AIF49" s="77">
        <f>SUM(AHX49/AIA49)</f>
        <v>5.9885568976478065E-2</v>
      </c>
      <c r="AIG49" s="77">
        <f>SUM(AHY49/AIA49)</f>
        <v>4.7043865225683415E-3</v>
      </c>
      <c r="AIH49" s="77">
        <f>SUM(AHZ49/AIA49)</f>
        <v>5.5944055944055953E-3</v>
      </c>
      <c r="AII49" s="22" t="s">
        <v>584</v>
      </c>
      <c r="AIK49" s="75">
        <f>SUM(RG49:AHQ49)</f>
        <v>445848.5</v>
      </c>
      <c r="AIL49" s="75">
        <f>AE49</f>
        <v>1405</v>
      </c>
      <c r="AIM49" s="75">
        <f>SUM(AFZ49:AHD49)</f>
        <v>0</v>
      </c>
      <c r="AIN49" s="75">
        <f>SUM(AIK49-AIM49)</f>
        <v>445848.5</v>
      </c>
      <c r="AIO49" s="75">
        <f>SUM(AIL49+AIM49)</f>
        <v>1405</v>
      </c>
      <c r="AIP49" s="23">
        <f>SUM(AIO49/AIN49)</f>
        <v>3.1512946662375224E-3</v>
      </c>
    </row>
    <row r="50" spans="5:926" ht="25.5" x14ac:dyDescent="0.2">
      <c r="E50" s="72"/>
      <c r="J50" s="78">
        <v>2020</v>
      </c>
      <c r="K50" s="78">
        <v>501</v>
      </c>
      <c r="L50" s="79">
        <v>43892</v>
      </c>
      <c r="M50" s="78">
        <v>2205200</v>
      </c>
      <c r="N50" s="80"/>
      <c r="O50" s="80" t="s">
        <v>697</v>
      </c>
      <c r="P50" s="80" t="s">
        <v>812</v>
      </c>
      <c r="Q50" s="80" t="s">
        <v>813</v>
      </c>
      <c r="R50" s="22">
        <v>32</v>
      </c>
      <c r="S50" s="22">
        <v>1</v>
      </c>
      <c r="T50" s="22">
        <v>12</v>
      </c>
      <c r="U50" s="68" t="s">
        <v>698</v>
      </c>
      <c r="V50" s="22" t="s">
        <v>699</v>
      </c>
      <c r="X50" s="22">
        <v>160</v>
      </c>
      <c r="Y50" s="74">
        <f>SUM(AK50/X50)</f>
        <v>1656.25</v>
      </c>
      <c r="Z50" s="75">
        <f>SUM(RC50:AHM50)</f>
        <v>221518</v>
      </c>
      <c r="AA50" s="75">
        <v>0</v>
      </c>
      <c r="AB50" s="75">
        <v>0</v>
      </c>
      <c r="AC50" s="75">
        <f>SUM(Z50:AB50)</f>
        <v>221518</v>
      </c>
      <c r="AD50" s="75">
        <f>SUM(RG50:AHQ50)</f>
        <v>221200</v>
      </c>
      <c r="AE50" s="75">
        <v>0</v>
      </c>
      <c r="AF50" s="75">
        <v>0</v>
      </c>
      <c r="AG50" s="75">
        <f>SUM(AD50:AF50)</f>
        <v>221200</v>
      </c>
      <c r="AH50" s="74">
        <v>265000</v>
      </c>
      <c r="AI50" s="74">
        <v>0</v>
      </c>
      <c r="AJ50" s="74">
        <v>0</v>
      </c>
      <c r="AK50" s="76">
        <f>SUM(AH50-(AI50+AJ50))</f>
        <v>265000</v>
      </c>
      <c r="AL50" s="23">
        <f>SUM(AD50/AK50)</f>
        <v>0.83471698113207549</v>
      </c>
      <c r="AM50" s="77">
        <f>ABS(AL50-$A$7)</f>
        <v>0.10555580998440994</v>
      </c>
      <c r="AN50" s="77">
        <f>ABS(AL50-$A$9)</f>
        <v>9.7948911781610581E-2</v>
      </c>
      <c r="AO50" s="77">
        <f>SUMSQ(AN50)</f>
        <v>9.5939893192017317E-3</v>
      </c>
      <c r="AP50" s="75">
        <f>AK50^2</f>
        <v>70225000000</v>
      </c>
      <c r="AQ50" s="74">
        <f>AG50^2</f>
        <v>48929440000</v>
      </c>
      <c r="AR50" s="75">
        <f>AG50*AK50</f>
        <v>58618000000</v>
      </c>
      <c r="ME50" s="22">
        <v>46</v>
      </c>
      <c r="MG50" s="22">
        <v>50</v>
      </c>
      <c r="MI50" s="22">
        <v>62</v>
      </c>
      <c r="RB50" s="22">
        <v>2</v>
      </c>
      <c r="RE50" s="22">
        <f>SUM(AS50:PG50)</f>
        <v>158</v>
      </c>
      <c r="RF50" s="22">
        <f>SUM(AS50:RC50)</f>
        <v>160</v>
      </c>
      <c r="RG50" s="75">
        <f>SUM(AS50*$RG$28)</f>
        <v>0</v>
      </c>
      <c r="RH50" s="75">
        <f>SUM(AT50*$RH$28)</f>
        <v>0</v>
      </c>
      <c r="RI50" s="75">
        <f>SUM(AU50*$RI$28)</f>
        <v>0</v>
      </c>
      <c r="RJ50" s="75">
        <f>SUM(AV50*$RJ$28)</f>
        <v>0</v>
      </c>
      <c r="RK50" s="75">
        <f>SUM(AW50*$RK$28)</f>
        <v>0</v>
      </c>
      <c r="RL50" s="75">
        <f>SUM(AX50*$RL$28)</f>
        <v>0</v>
      </c>
      <c r="RM50" s="75">
        <f>SUM(AY50*$RM$28)</f>
        <v>0</v>
      </c>
      <c r="RN50" s="75">
        <f>SUM(AZ50*$RN$28)</f>
        <v>0</v>
      </c>
      <c r="RO50" s="75">
        <f>SUM(BA50*$RO$28)</f>
        <v>0</v>
      </c>
      <c r="RP50" s="75">
        <f>SUM(BB50*$RP$28)</f>
        <v>0</v>
      </c>
      <c r="RQ50" s="75">
        <f>SUM(BC50*$RQ$28)</f>
        <v>0</v>
      </c>
      <c r="RR50" s="75">
        <f>SUM(BD50*$RR$28)</f>
        <v>0</v>
      </c>
      <c r="RS50" s="75">
        <f>SUM(BE50*$RS$28)</f>
        <v>0</v>
      </c>
      <c r="RT50" s="75">
        <f>SUM(BF50*$RT$28)</f>
        <v>0</v>
      </c>
      <c r="RU50" s="75">
        <f>SUM(BG50*$RU$28)</f>
        <v>0</v>
      </c>
      <c r="RV50" s="75">
        <f>SUM(BH50*$RV$28)</f>
        <v>0</v>
      </c>
      <c r="RW50" s="75">
        <f>SUM(BI50*$RW$28)</f>
        <v>0</v>
      </c>
      <c r="RX50" s="75">
        <f>SUM(BJ50*$RX$28)</f>
        <v>0</v>
      </c>
      <c r="RY50" s="75">
        <f>SUM(BK50*$RY$28)</f>
        <v>0</v>
      </c>
      <c r="RZ50" s="75">
        <f>SUM(BL50*$RZ$28)</f>
        <v>0</v>
      </c>
      <c r="SA50" s="75">
        <f>SUM(BM50*$SA$28)</f>
        <v>0</v>
      </c>
      <c r="SB50" s="75">
        <f>SUM(BN50*$SB$28)</f>
        <v>0</v>
      </c>
      <c r="SC50" s="75">
        <f>SUM(BO50*$SC$28)</f>
        <v>0</v>
      </c>
      <c r="SD50" s="75">
        <f>SUM(BP50*$SD$28)</f>
        <v>0</v>
      </c>
      <c r="SE50" s="75">
        <f>SUM(BQ50*$SE$28)</f>
        <v>0</v>
      </c>
      <c r="SF50" s="75">
        <f>SUM(BR50*$SF$28)</f>
        <v>0</v>
      </c>
      <c r="SG50" s="75">
        <f>SUM(BS50*$SG$28)</f>
        <v>0</v>
      </c>
      <c r="SH50" s="75">
        <f>SUM(BT50*$SH$28)</f>
        <v>0</v>
      </c>
      <c r="SI50" s="75">
        <f>SUM(BU50*$SI$28)</f>
        <v>0</v>
      </c>
      <c r="SJ50" s="75">
        <f>SUM(BV50*$SJ$28)</f>
        <v>0</v>
      </c>
      <c r="SK50" s="75">
        <f>SUM(BW50*$SK$28)</f>
        <v>0</v>
      </c>
      <c r="SL50" s="75">
        <f>SUM(BX50*$SL$28)</f>
        <v>0</v>
      </c>
      <c r="SM50" s="75">
        <f>SUM(BY50*$SM$28)</f>
        <v>0</v>
      </c>
      <c r="SN50" s="75">
        <f>SUM(BZ50*$SN$28)</f>
        <v>0</v>
      </c>
      <c r="SO50" s="75">
        <f>SUM(CA50*$SO$28)</f>
        <v>0</v>
      </c>
      <c r="SP50" s="75">
        <f>SUM(CB50*$SP$28)</f>
        <v>0</v>
      </c>
      <c r="SQ50" s="75">
        <f>SUM(CC50*$SQ$28)</f>
        <v>0</v>
      </c>
      <c r="SR50" s="75">
        <f>SUM(CD50*$SR$28)</f>
        <v>0</v>
      </c>
      <c r="SS50" s="75">
        <f>SUM(CE50*$SS$28)</f>
        <v>0</v>
      </c>
      <c r="ST50" s="75">
        <f>SUM(CF50*$ST$28)</f>
        <v>0</v>
      </c>
      <c r="SU50" s="75">
        <f>SUM(CG50*$SU$28)</f>
        <v>0</v>
      </c>
      <c r="SV50" s="75">
        <f>SUM(CH50*$SV$28)</f>
        <v>0</v>
      </c>
      <c r="SW50" s="75">
        <f>SUM(CI50*$SW$28)</f>
        <v>0</v>
      </c>
      <c r="SX50" s="75">
        <f>SUM(CJ50*$SX$28)</f>
        <v>0</v>
      </c>
      <c r="SY50" s="75">
        <f>SUM(CK50*$SY$28)</f>
        <v>0</v>
      </c>
      <c r="SZ50" s="75">
        <f>SUM(CL50*$SZ$28)</f>
        <v>0</v>
      </c>
      <c r="TA50" s="75">
        <f>SUM(CM50*$TA$28)</f>
        <v>0</v>
      </c>
      <c r="TB50" s="75">
        <f>SUM(CN50*$TB$28)</f>
        <v>0</v>
      </c>
      <c r="TC50" s="75">
        <f>SUM(CO50*$TC$28)</f>
        <v>0</v>
      </c>
      <c r="TD50" s="75">
        <f>SUM(CP50*$TD$28)</f>
        <v>0</v>
      </c>
      <c r="TE50" s="75">
        <f>SUM(CQ50*$TE$28)</f>
        <v>0</v>
      </c>
      <c r="TF50" s="75">
        <f>SUM(CR50*$TF$28)</f>
        <v>0</v>
      </c>
      <c r="TG50" s="75">
        <f>SUM(CS50*$TG$28)</f>
        <v>0</v>
      </c>
      <c r="TH50" s="75">
        <f>SUM(CT50*$TH$28)</f>
        <v>0</v>
      </c>
      <c r="TI50" s="75">
        <f>SUM(CU50*$TI$28)</f>
        <v>0</v>
      </c>
      <c r="TJ50" s="75">
        <f>SUM(CV50*$TJ$28)</f>
        <v>0</v>
      </c>
      <c r="TK50" s="75">
        <f>SUM(CW50*$TK$28)</f>
        <v>0</v>
      </c>
      <c r="TL50" s="75">
        <f>SUM(CX50*$TL$28)</f>
        <v>0</v>
      </c>
      <c r="TM50" s="75">
        <f>SUM(CY50*$TM$28)</f>
        <v>0</v>
      </c>
      <c r="TN50" s="75">
        <f>SUM(CZ50*$TN$28)</f>
        <v>0</v>
      </c>
      <c r="TO50" s="75">
        <f>SUM(DA50*$TO$28)</f>
        <v>0</v>
      </c>
      <c r="TP50" s="75">
        <f>SUM(DB50*$TP$28)</f>
        <v>0</v>
      </c>
      <c r="TQ50" s="75">
        <f>SUM(DC50*$TQ$28)</f>
        <v>0</v>
      </c>
      <c r="TR50" s="75">
        <f>SUM(DD50*$TR$28)</f>
        <v>0</v>
      </c>
      <c r="TS50" s="75">
        <f>SUM(DE50*$TS$28)</f>
        <v>0</v>
      </c>
      <c r="TT50" s="75">
        <f>SUM(DF50*$TT$28)</f>
        <v>0</v>
      </c>
      <c r="TU50" s="75">
        <f>SUM(DG50*$TU$28)</f>
        <v>0</v>
      </c>
      <c r="TV50" s="75">
        <f>SUM(DH50*$TV$28)</f>
        <v>0</v>
      </c>
      <c r="TW50" s="75">
        <f>SUM(DI50*$TW$28)</f>
        <v>0</v>
      </c>
      <c r="TX50" s="75">
        <f>SUM(DJ50*$TX$28)</f>
        <v>0</v>
      </c>
      <c r="TY50" s="75">
        <f>SUM(DK50*$TY$28)</f>
        <v>0</v>
      </c>
      <c r="TZ50" s="75">
        <f>SUM(DL50*$TZ$28)</f>
        <v>0</v>
      </c>
      <c r="UA50" s="75">
        <f>SUM(DM50*$UA$28)</f>
        <v>0</v>
      </c>
      <c r="UB50" s="75">
        <f>SUM(DN50*$UB$28)</f>
        <v>0</v>
      </c>
      <c r="UC50" s="75">
        <f>SUM(DO50*$UC$28)</f>
        <v>0</v>
      </c>
      <c r="UD50" s="75">
        <f>SUM(DP50*$UD$28)</f>
        <v>0</v>
      </c>
      <c r="UE50" s="75">
        <f>SUM(DQ50*$UE$28)</f>
        <v>0</v>
      </c>
      <c r="UF50" s="75">
        <f>SUM(DR50*$UF$28)</f>
        <v>0</v>
      </c>
      <c r="UG50" s="75">
        <f>SUM(DS50*$UG$28)</f>
        <v>0</v>
      </c>
      <c r="UH50" s="75">
        <f>SUM(DT50*$UH$28)</f>
        <v>0</v>
      </c>
      <c r="UI50" s="75">
        <f>SUM(DU50*$UI$28)</f>
        <v>0</v>
      </c>
      <c r="UJ50" s="75">
        <f>SUM(DV50*$UJ$28)</f>
        <v>0</v>
      </c>
      <c r="UK50" s="75">
        <f>SUM(DW50*$UK$28)</f>
        <v>0</v>
      </c>
      <c r="UL50" s="75">
        <f>SUM(DX50*$UL$28)</f>
        <v>0</v>
      </c>
      <c r="UM50" s="75">
        <f>SUM(DY50*$UM$28)</f>
        <v>0</v>
      </c>
      <c r="UN50" s="75">
        <f>SUM(DZ50*$UN$28)</f>
        <v>0</v>
      </c>
      <c r="UO50" s="75">
        <f>SUM(EA50*$UO$28)</f>
        <v>0</v>
      </c>
      <c r="UP50" s="75">
        <f>SUM(EB50*$UP$28)</f>
        <v>0</v>
      </c>
      <c r="UQ50" s="75">
        <f>SUM(EC50*$UQ$28)</f>
        <v>0</v>
      </c>
      <c r="UR50" s="75">
        <f>SUM(ED50*$UR$28)</f>
        <v>0</v>
      </c>
      <c r="US50" s="75">
        <f>SUM(EE50*$US$28)</f>
        <v>0</v>
      </c>
      <c r="UT50" s="75">
        <f>SUM(EF50*$UT$28)</f>
        <v>0</v>
      </c>
      <c r="UU50" s="75">
        <f>SUM(EG50*$UU$28)</f>
        <v>0</v>
      </c>
      <c r="UV50" s="75">
        <f>SUM(EH50*$UV$28)</f>
        <v>0</v>
      </c>
      <c r="UW50" s="75">
        <f>SUM(EI50*$UW$28)</f>
        <v>0</v>
      </c>
      <c r="UX50" s="75">
        <f>SUM(EJ50*$UX$28)</f>
        <v>0</v>
      </c>
      <c r="UY50" s="75">
        <f>SUM(EK50*$UY$28)</f>
        <v>0</v>
      </c>
      <c r="UZ50" s="75">
        <f>SUM(EL50*$UZ$28)</f>
        <v>0</v>
      </c>
      <c r="VA50" s="75">
        <f>SUM(EM50*$VA$28)</f>
        <v>0</v>
      </c>
      <c r="VB50" s="75">
        <f>SUM(EN50*$VB$28)</f>
        <v>0</v>
      </c>
      <c r="VC50" s="75">
        <f>SUM(EO50*$VC$28)</f>
        <v>0</v>
      </c>
      <c r="VD50" s="75">
        <f>SUM(EP50*$VD$28)</f>
        <v>0</v>
      </c>
      <c r="VE50" s="75">
        <f>SUM(EQ50*$VE$28)</f>
        <v>0</v>
      </c>
      <c r="VF50" s="75">
        <f>SUM(ER50*$VF$28)</f>
        <v>0</v>
      </c>
      <c r="VG50" s="75">
        <f>SUM(ES50*$VG$28)</f>
        <v>0</v>
      </c>
      <c r="VH50" s="75">
        <f>SUM(ET50*$VH$28)</f>
        <v>0</v>
      </c>
      <c r="VI50" s="75">
        <f>SUM(EU50*$VI$28)</f>
        <v>0</v>
      </c>
      <c r="VJ50" s="75">
        <f>SUM(EV50*$VJ$28)</f>
        <v>0</v>
      </c>
      <c r="VK50" s="75">
        <f>SUM(EW50*$VK$28)</f>
        <v>0</v>
      </c>
      <c r="VL50" s="75">
        <f>SUM(EX50*$VL$28)</f>
        <v>0</v>
      </c>
      <c r="VM50" s="75">
        <f>SUM(EY50*$VM$28)</f>
        <v>0</v>
      </c>
      <c r="VN50" s="75">
        <f>SUM(EZ50*$VND$28)</f>
        <v>0</v>
      </c>
      <c r="VO50" s="75">
        <f>SUM(FA50*$VO$28)</f>
        <v>0</v>
      </c>
      <c r="VP50" s="75">
        <f>SUM(FB50*$VP$28)</f>
        <v>0</v>
      </c>
      <c r="VQ50" s="75">
        <f>SUM(FC50*$VQ$28)</f>
        <v>0</v>
      </c>
      <c r="VR50" s="75">
        <f>SUM(FD50*$VR$28)</f>
        <v>0</v>
      </c>
      <c r="VS50" s="75">
        <f>SUM(FE50*$VS$28)</f>
        <v>0</v>
      </c>
      <c r="VT50" s="75">
        <f>SUM(FF50*$VT$28)</f>
        <v>0</v>
      </c>
      <c r="VU50" s="75">
        <f>SUM(FG50*$VU$28)</f>
        <v>0</v>
      </c>
      <c r="VV50" s="75">
        <f>SUM(FH50*$VV$28)</f>
        <v>0</v>
      </c>
      <c r="VW50" s="75">
        <f>SUM(FI50*$VW$28)</f>
        <v>0</v>
      </c>
      <c r="VX50" s="75">
        <f>SUM(FJ50*$VX$28)</f>
        <v>0</v>
      </c>
      <c r="VY50" s="75">
        <f>SUM(FK50*$VY$28)</f>
        <v>0</v>
      </c>
      <c r="VZ50" s="75">
        <f>SUM(FL50*$VZ$28)</f>
        <v>0</v>
      </c>
      <c r="WA50" s="75">
        <f>SUM(FM50*$WA$28)</f>
        <v>0</v>
      </c>
      <c r="WB50" s="75">
        <f>SUM(FN50*$WB$28)</f>
        <v>0</v>
      </c>
      <c r="WC50" s="75">
        <f>SUM(FO50*$WC$28)</f>
        <v>0</v>
      </c>
      <c r="WD50" s="75">
        <f>SUM(FP50*$WD$28)</f>
        <v>0</v>
      </c>
      <c r="WE50" s="75">
        <f>SUM(FQ50*$WE$28)</f>
        <v>0</v>
      </c>
      <c r="WF50" s="75">
        <f>SUM(FR50*$WF$28)</f>
        <v>0</v>
      </c>
      <c r="WG50" s="75">
        <f>SUM(FS50*$WG$28)</f>
        <v>0</v>
      </c>
      <c r="WH50" s="75">
        <f>SUM(FT50*$WH$28)</f>
        <v>0</v>
      </c>
      <c r="WI50" s="75">
        <f>SUM(FU50*$WI$28)</f>
        <v>0</v>
      </c>
      <c r="WJ50" s="75">
        <f>SUM(FV50*$WJ$28)</f>
        <v>0</v>
      </c>
      <c r="WK50" s="75">
        <f>SUM(FW50*$WK$28)</f>
        <v>0</v>
      </c>
      <c r="WL50" s="75">
        <f>SUM(FX50*$WL$28)</f>
        <v>0</v>
      </c>
      <c r="WM50" s="75">
        <f>SUM(FY50*$WM$28)</f>
        <v>0</v>
      </c>
      <c r="WN50" s="75">
        <f>SUM(FZ50*$WN$28)</f>
        <v>0</v>
      </c>
      <c r="WO50" s="75">
        <f>SUM(GA50*$WO$28)</f>
        <v>0</v>
      </c>
      <c r="WP50" s="75">
        <f>SUM(GB50*$WP$28)</f>
        <v>0</v>
      </c>
      <c r="WQ50" s="75">
        <f>SUM(GC50*$WQ$28)</f>
        <v>0</v>
      </c>
      <c r="WR50" s="75">
        <f>SUM(GD50*$WR$28)</f>
        <v>0</v>
      </c>
      <c r="WS50" s="75">
        <f>SUM(GE50*$WS$28)</f>
        <v>0</v>
      </c>
      <c r="WT50" s="75">
        <f>SUM(GF50*$WT$28)</f>
        <v>0</v>
      </c>
      <c r="WU50" s="75">
        <f>SUM(GG50*$WU$28)</f>
        <v>0</v>
      </c>
      <c r="WV50" s="75">
        <f>SUM(GH50*$WV$28)</f>
        <v>0</v>
      </c>
      <c r="WW50" s="75">
        <f>SUM(GI50*$WW$28)</f>
        <v>0</v>
      </c>
      <c r="WX50" s="75">
        <f>SUM(GJ50*$WX$28)</f>
        <v>0</v>
      </c>
      <c r="WY50" s="75">
        <f>SUM(GK50*$WY$28)</f>
        <v>0</v>
      </c>
      <c r="WZ50" s="75">
        <f>SUM(GL50*$WZ$28)</f>
        <v>0</v>
      </c>
      <c r="XA50" s="75">
        <f>SUM(GM50*$XA$28)</f>
        <v>0</v>
      </c>
      <c r="XB50" s="75">
        <f>SUM(GN50*$XB$28)</f>
        <v>0</v>
      </c>
      <c r="XC50" s="75">
        <f>SUM(GO50*$XC$28)</f>
        <v>0</v>
      </c>
      <c r="XD50" s="75">
        <f>SUM(GP50*$XD$28)</f>
        <v>0</v>
      </c>
      <c r="XE50" s="75">
        <f>SUM(GQ50*$XE$28)</f>
        <v>0</v>
      </c>
      <c r="XF50" s="75">
        <f>SUM(GR50*$XF$28)</f>
        <v>0</v>
      </c>
      <c r="XG50" s="75">
        <f>SUM(GS50*$XG$28)</f>
        <v>0</v>
      </c>
      <c r="XH50" s="75">
        <f>SUM(GT50*$XH$28)</f>
        <v>0</v>
      </c>
      <c r="XI50" s="75">
        <f>SUM(GU50*$XI$28)</f>
        <v>0</v>
      </c>
      <c r="XJ50" s="75">
        <f>SUM(GV50*$XJ$28)</f>
        <v>0</v>
      </c>
      <c r="XK50" s="75">
        <f>SUM(GW50*$XK$28)</f>
        <v>0</v>
      </c>
      <c r="XL50" s="75">
        <f>SUM(GX50*$XL$28)</f>
        <v>0</v>
      </c>
      <c r="XM50" s="75">
        <f>SUM(GY50*$XM$28)</f>
        <v>0</v>
      </c>
      <c r="XN50" s="75">
        <f>SUM(GZ50*$XN$28)</f>
        <v>0</v>
      </c>
      <c r="XO50" s="75">
        <f>SUM(HA50*$XO$28)</f>
        <v>0</v>
      </c>
      <c r="XP50" s="75">
        <f>SUM(HB50*$XP$28)</f>
        <v>0</v>
      </c>
      <c r="XQ50" s="75">
        <f>SUM(HC50*$XQ$28)</f>
        <v>0</v>
      </c>
      <c r="XR50" s="75">
        <f>SUM(HD50*$XR$28)</f>
        <v>0</v>
      </c>
      <c r="XS50" s="75">
        <f>SUM(HE50*$XS$28)</f>
        <v>0</v>
      </c>
      <c r="XT50" s="75">
        <f>SUM(HF50*$XT$28)</f>
        <v>0</v>
      </c>
      <c r="XU50" s="75">
        <f>SUM(HG50*$XU$28)</f>
        <v>0</v>
      </c>
      <c r="XV50" s="75">
        <f>SUM(HH50*$XV$28)</f>
        <v>0</v>
      </c>
      <c r="XW50" s="75">
        <f>SUM(HI50*$XW$28)</f>
        <v>0</v>
      </c>
      <c r="XX50" s="75">
        <f>SUM(HJ50*$XX$28)</f>
        <v>0</v>
      </c>
      <c r="XY50" s="75">
        <f>SUM(HK50*$XY$28)</f>
        <v>0</v>
      </c>
      <c r="XZ50" s="75">
        <f>SUM(HL50*$XZ$28)</f>
        <v>0</v>
      </c>
      <c r="YA50" s="75">
        <f>SUM(HM50*$YA$28)</f>
        <v>0</v>
      </c>
      <c r="YB50" s="75">
        <f>SUM(HN50*$YB$28)</f>
        <v>0</v>
      </c>
      <c r="YC50" s="75">
        <f>SUM(HO50*$YC$28)</f>
        <v>0</v>
      </c>
      <c r="YD50" s="75">
        <f>SUM(HP50*$YD$28)</f>
        <v>0</v>
      </c>
      <c r="YE50" s="75">
        <f>SUM(HQ50*$YE$28)</f>
        <v>0</v>
      </c>
      <c r="YF50" s="75">
        <f>SUM(HR50*$YF$28)</f>
        <v>0</v>
      </c>
      <c r="YG50" s="75">
        <f>SUM(HS50*$YG$28)</f>
        <v>0</v>
      </c>
      <c r="YH50" s="75">
        <f>SUM(HT50*$YH$28)</f>
        <v>0</v>
      </c>
      <c r="YI50" s="75">
        <f>SUM(HU50*$YI$28)</f>
        <v>0</v>
      </c>
      <c r="YJ50" s="75">
        <f>SUM(HV50*$YJ$28)</f>
        <v>0</v>
      </c>
      <c r="YK50" s="75">
        <f>SUM(HW50*$YK$28)</f>
        <v>0</v>
      </c>
      <c r="YL50" s="75">
        <f>SUM(HX50*$YL$28)</f>
        <v>0</v>
      </c>
      <c r="YM50" s="75">
        <f>SUM(HY50*$YM$28)</f>
        <v>0</v>
      </c>
      <c r="YN50" s="75">
        <f>SUM(HZ50*$YN$28)</f>
        <v>0</v>
      </c>
      <c r="YO50" s="75">
        <f>SUM(IA50*$YO$28)</f>
        <v>0</v>
      </c>
      <c r="YP50" s="75">
        <f>SUM(IB50*$YP$28)</f>
        <v>0</v>
      </c>
      <c r="YQ50" s="75">
        <f>SUM(IC50*$YQ$28)</f>
        <v>0</v>
      </c>
      <c r="YR50" s="75">
        <f>SUM(ID50*$YR$28)</f>
        <v>0</v>
      </c>
      <c r="YS50" s="75">
        <f>SUM(IE50*$YS$28)</f>
        <v>0</v>
      </c>
      <c r="YT50" s="75">
        <f>SUM(IF50*$YT$28)</f>
        <v>0</v>
      </c>
      <c r="YU50" s="75">
        <f>SUM(IG50*$YU$28)</f>
        <v>0</v>
      </c>
      <c r="YV50" s="75">
        <f>SUM(IH50*$YV$28)</f>
        <v>0</v>
      </c>
      <c r="YW50" s="75">
        <f>SUM(II50*$YW$28)</f>
        <v>0</v>
      </c>
      <c r="YX50" s="75">
        <f>SUM(IJ50*$YX$28)</f>
        <v>0</v>
      </c>
      <c r="YY50" s="75">
        <f>SUM(IK50*$YY$28)</f>
        <v>0</v>
      </c>
      <c r="YZ50" s="75">
        <f>SUM(IL50*$YZ$28)</f>
        <v>0</v>
      </c>
      <c r="ZA50" s="75">
        <f>SUM(IM50*$ZA$28)</f>
        <v>0</v>
      </c>
      <c r="ZB50" s="75">
        <f>SUM(IN50*$ZB$28)</f>
        <v>0</v>
      </c>
      <c r="ZC50" s="75">
        <f>SUM(IO50*$ZC$28)</f>
        <v>0</v>
      </c>
      <c r="ZD50" s="75">
        <f>SUM(IP50*$ZD$28)</f>
        <v>0</v>
      </c>
      <c r="ZE50" s="75">
        <f>SUM(IQ50*$ZE$28)</f>
        <v>0</v>
      </c>
      <c r="ZF50" s="75">
        <f>SUM(IR50*$ZF$28)</f>
        <v>0</v>
      </c>
      <c r="ZG50" s="75">
        <f>SUM(IS50*$ZG$28)</f>
        <v>0</v>
      </c>
      <c r="ZH50" s="75">
        <f>SUM(IT50*$ZH$28)</f>
        <v>0</v>
      </c>
      <c r="ZI50" s="75">
        <f>SUM(IU50*$ZI$28)</f>
        <v>0</v>
      </c>
      <c r="ZJ50" s="75">
        <f>SUM(IV50*$ZJ$28)</f>
        <v>0</v>
      </c>
      <c r="ZK50" s="75">
        <f>SUM(IW50*$ZK$28)</f>
        <v>0</v>
      </c>
      <c r="ZL50" s="75">
        <f>SUM(IX50*$ZL$28)</f>
        <v>0</v>
      </c>
      <c r="ZM50" s="75">
        <f>SUM(IY50*$ZM$28)</f>
        <v>0</v>
      </c>
      <c r="ZN50" s="75">
        <f>SUM(IZ50*$ZN$28)</f>
        <v>0</v>
      </c>
      <c r="ZO50" s="75">
        <f>SUM(JA50*$ZO$28)</f>
        <v>0</v>
      </c>
      <c r="ZP50" s="75">
        <f>SUM(JB50*$ZP$28)</f>
        <v>0</v>
      </c>
      <c r="ZQ50" s="75">
        <f>SUM(JC50*$ZQ$28)</f>
        <v>0</v>
      </c>
      <c r="ZR50" s="75">
        <f>SUM(JD50*$ZR$28)</f>
        <v>0</v>
      </c>
      <c r="ZS50" s="75">
        <f>SUM(JE50*$ZS$28)</f>
        <v>0</v>
      </c>
      <c r="ZT50" s="75">
        <f>SUM(JF50*$ZT$28)</f>
        <v>0</v>
      </c>
      <c r="ZU50" s="75">
        <f>SUM(JG50*$ZU$28)</f>
        <v>0</v>
      </c>
      <c r="ZV50" s="75">
        <f>SUM(JH50*$ZV$28)</f>
        <v>0</v>
      </c>
      <c r="ZW50" s="75">
        <f>SUM(JI50*$ZW$28)</f>
        <v>0</v>
      </c>
      <c r="ZX50" s="75">
        <f>SUM(JJ50*$ZX$28)</f>
        <v>0</v>
      </c>
      <c r="ZY50" s="75">
        <f>SUM(JK50*$ZY$28)</f>
        <v>0</v>
      </c>
      <c r="ZZ50" s="75">
        <f>SUM(JL50*$ZZ$28)</f>
        <v>0</v>
      </c>
      <c r="AAA50" s="75">
        <f>SUM(JM50*$AAA$28)</f>
        <v>0</v>
      </c>
      <c r="AAB50" s="75">
        <f>SUM(JN50*$AAB$28)</f>
        <v>0</v>
      </c>
      <c r="AAC50" s="75">
        <f>SUM(JO50*$AAC$28)</f>
        <v>0</v>
      </c>
      <c r="AAD50" s="75">
        <f>SUM(JP50*$AAD$28)</f>
        <v>0</v>
      </c>
      <c r="AAE50" s="75">
        <f>SUM(JQ50*$AAE$28)</f>
        <v>0</v>
      </c>
      <c r="AAF50" s="75">
        <f>SUM(JR50*$AAF$28)</f>
        <v>0</v>
      </c>
      <c r="AAG50" s="75">
        <f>SUM(JS50*$AAG$28)</f>
        <v>0</v>
      </c>
      <c r="AAH50" s="75">
        <f>SUM(JT50*$AAH$28)</f>
        <v>0</v>
      </c>
      <c r="AAI50" s="75">
        <f>SUM(JU50*$AAI$28)</f>
        <v>0</v>
      </c>
      <c r="AAJ50" s="75">
        <f>SUM(JV50*$AAJ$28)</f>
        <v>0</v>
      </c>
      <c r="AAK50" s="75">
        <f>SUM(JW50*$AAK$28)</f>
        <v>0</v>
      </c>
      <c r="AAL50" s="75">
        <f>SUM(JX50*$AAL$28)</f>
        <v>0</v>
      </c>
      <c r="AAM50" s="75">
        <f>SUM(JY50*$AAM$28)</f>
        <v>0</v>
      </c>
      <c r="AAN50" s="75">
        <f>SUM(JZ50*$AAN$28)</f>
        <v>0</v>
      </c>
      <c r="AAO50" s="75">
        <f>SUM(KA50*$AAO$28)</f>
        <v>0</v>
      </c>
      <c r="AAP50" s="75">
        <f>SUM(KB50*$AAP$28)</f>
        <v>0</v>
      </c>
      <c r="AAQ50" s="75">
        <f>SUM(KC50*$AAQ$28)</f>
        <v>0</v>
      </c>
      <c r="AAR50" s="75">
        <f>SUM(KD50*$AAR$28)</f>
        <v>0</v>
      </c>
      <c r="AAS50" s="75">
        <f>SUM(KE50*$AAS$28)</f>
        <v>0</v>
      </c>
      <c r="AAT50" s="75">
        <f>SUM(KF50*$AAT$28)</f>
        <v>0</v>
      </c>
      <c r="AAU50" s="75">
        <f>SUM(KG50*$AAU$28)</f>
        <v>0</v>
      </c>
      <c r="AAV50" s="75">
        <f>SUM(KH50*$AAV$28)</f>
        <v>0</v>
      </c>
      <c r="AAW50" s="75">
        <f>SUM(KI50*$AAW$28)</f>
        <v>0</v>
      </c>
      <c r="AAX50" s="75">
        <f>SUM(KJ50*$AAX$28)</f>
        <v>0</v>
      </c>
      <c r="AAY50" s="75">
        <f>SUM(KK50*$AAY$28)</f>
        <v>0</v>
      </c>
      <c r="AAZ50" s="75">
        <f>SUM(KL50*$AAZ$28)</f>
        <v>0</v>
      </c>
      <c r="ABA50" s="75">
        <f>SUM(KM50*$ABA$28)</f>
        <v>0</v>
      </c>
      <c r="ABB50" s="75">
        <f>SUM(KN50*$ABB$28)</f>
        <v>0</v>
      </c>
      <c r="ABC50" s="75">
        <f>SUM(KO50*$ABC$28)</f>
        <v>0</v>
      </c>
      <c r="ABD50" s="75">
        <f>SUM(KP50*$ABD$28)</f>
        <v>0</v>
      </c>
      <c r="ABE50" s="75">
        <f>SUM(KQ50*$ABE$28)</f>
        <v>0</v>
      </c>
      <c r="ABF50" s="75">
        <f>SUM(KR50*$ABF$28)</f>
        <v>0</v>
      </c>
      <c r="ABG50" s="75">
        <f>SUM(KS50*$ABG$28)</f>
        <v>0</v>
      </c>
      <c r="ABH50" s="75">
        <f>SUM(KT50*$ABH$28)</f>
        <v>0</v>
      </c>
      <c r="ABI50" s="75">
        <f>SUM(KU50*$ABI$28)</f>
        <v>0</v>
      </c>
      <c r="ABJ50" s="75">
        <f>SUM(KV50*$ABJ$28)</f>
        <v>0</v>
      </c>
      <c r="ABK50" s="75">
        <f>SUM(KW50*$ABK$28)</f>
        <v>0</v>
      </c>
      <c r="ABL50" s="75">
        <f>SUM(KX50*$ABL$28)</f>
        <v>0</v>
      </c>
      <c r="ABM50" s="75">
        <f>SUM(KY50*$ABM$28)</f>
        <v>0</v>
      </c>
      <c r="ABN50" s="75">
        <f>SUM(KZ50*$ABN$28)</f>
        <v>0</v>
      </c>
      <c r="ABO50" s="75">
        <f>SUM(LA50*$ABO$28)</f>
        <v>0</v>
      </c>
      <c r="ABP50" s="75">
        <f>SUM(LB50*$ABP$28)</f>
        <v>0</v>
      </c>
      <c r="ABQ50" s="75">
        <f>SUM(LC50*$ABQ$28)</f>
        <v>0</v>
      </c>
      <c r="ABR50" s="75">
        <f>SUM(LD50*$ABR$28)</f>
        <v>0</v>
      </c>
      <c r="ABS50" s="75">
        <f>SUM(LE50*$ABS$28)</f>
        <v>0</v>
      </c>
      <c r="ABT50" s="75">
        <f>SUM(LF50*$ABT$28)</f>
        <v>0</v>
      </c>
      <c r="ABU50" s="75">
        <f>SUM(LG50*$ABU$28)</f>
        <v>0</v>
      </c>
      <c r="ABV50" s="75">
        <f>SUM(LH50*$ABV$28)</f>
        <v>0</v>
      </c>
      <c r="ABW50" s="75">
        <f>SUM(LI50*$ABW$28)</f>
        <v>0</v>
      </c>
      <c r="ABX50" s="75">
        <f>SUM(LJ50*$ABX$28)</f>
        <v>0</v>
      </c>
      <c r="ABY50" s="75">
        <f>SUM(LK50*$ABY$28)</f>
        <v>0</v>
      </c>
      <c r="ABZ50" s="75">
        <f>SUM(LL50*$ABZ$28)</f>
        <v>0</v>
      </c>
      <c r="ACA50" s="75">
        <f>SUM(LM50*$ACA$28)</f>
        <v>0</v>
      </c>
      <c r="ACB50" s="75">
        <f>SUM(LN50*$ACB$28)</f>
        <v>0</v>
      </c>
      <c r="ACC50" s="75">
        <f>SUM(LO50*$ACC$28)</f>
        <v>0</v>
      </c>
      <c r="ACD50" s="75">
        <f>SUM(LP50*$ACD$28)</f>
        <v>0</v>
      </c>
      <c r="ACE50" s="75">
        <f>SUM(LQ50*$ACE$28)</f>
        <v>0</v>
      </c>
      <c r="ACF50" s="75">
        <f>SUM(LR50*$ACF$28)</f>
        <v>0</v>
      </c>
      <c r="ACG50" s="75">
        <f>SUM(LS50*$ACG$28)</f>
        <v>0</v>
      </c>
      <c r="ACH50" s="75">
        <f>SUM(LT50*$ACH$28)</f>
        <v>0</v>
      </c>
      <c r="ACI50" s="75">
        <f>SUM(LU50*$ACI$28)</f>
        <v>0</v>
      </c>
      <c r="ACJ50" s="75">
        <f>SUM(LV50*$ACJ$28)</f>
        <v>0</v>
      </c>
      <c r="ACK50" s="75">
        <f>SUM(LW50*$ACK$28)</f>
        <v>0</v>
      </c>
      <c r="ACL50" s="75">
        <f>SUM(LX50*$ACL$28)</f>
        <v>0</v>
      </c>
      <c r="ACM50" s="75">
        <f>SUM(LY50*$ACM$28)</f>
        <v>0</v>
      </c>
      <c r="ACN50" s="75">
        <f>SUM(LZ50*$ACN$28)</f>
        <v>0</v>
      </c>
      <c r="ACO50" s="75">
        <f>SUM(MA50*$ACO$28)</f>
        <v>0</v>
      </c>
      <c r="ACP50" s="75">
        <f>SUM(MB50*$ACP$28)</f>
        <v>0</v>
      </c>
      <c r="ACQ50" s="75">
        <f>SUM(MC50*$ACQ$28)</f>
        <v>0</v>
      </c>
      <c r="ACR50" s="75">
        <f>SUM(MD50*$ACR$28)</f>
        <v>0</v>
      </c>
      <c r="ACS50" s="75">
        <f>SUM(ME50*$ACS$28)</f>
        <v>64400</v>
      </c>
      <c r="ACT50" s="75">
        <f>SUM(MF50*$ACT$28)</f>
        <v>0</v>
      </c>
      <c r="ACU50" s="75">
        <f>SUM(MG50*$ACU$28)</f>
        <v>70000</v>
      </c>
      <c r="ACV50" s="75">
        <f>SUM(MH50*$ACV$28)</f>
        <v>0</v>
      </c>
      <c r="ACW50" s="75">
        <f>SUM(MI50*$ACW$28)</f>
        <v>86800</v>
      </c>
      <c r="ACX50" s="75">
        <f>SUM(MJ50*$ACX$28)</f>
        <v>0</v>
      </c>
      <c r="ACY50" s="75">
        <f>SUM(MK50*$ACY$28)</f>
        <v>0</v>
      </c>
      <c r="ACZ50" s="75">
        <f>SUM(ML50*$ACZ$28)</f>
        <v>0</v>
      </c>
      <c r="ADA50" s="75">
        <f>SUM(MM50*$ADA$28)</f>
        <v>0</v>
      </c>
      <c r="ADB50" s="75">
        <f>SUM(MN50*$ADB$28)</f>
        <v>0</v>
      </c>
      <c r="ADC50" s="75">
        <f>SUM(MO50*$ADC$28)</f>
        <v>0</v>
      </c>
      <c r="ADD50" s="75">
        <f>SUM(MP50*$ADD$28)</f>
        <v>0</v>
      </c>
      <c r="ADE50" s="75">
        <f>SUM(MQ50*$ADE$28)</f>
        <v>0</v>
      </c>
      <c r="ADF50" s="75">
        <f>SUM(MR50*$ADF$28)</f>
        <v>0</v>
      </c>
      <c r="ADG50" s="75">
        <f>SUM(MS50*$ADG$28)</f>
        <v>0</v>
      </c>
      <c r="ADH50" s="75">
        <f>SUM(MT50*$ADH$28)</f>
        <v>0</v>
      </c>
      <c r="ADI50" s="75">
        <f>SUM(MU50*$ADI$28)</f>
        <v>0</v>
      </c>
      <c r="ADJ50" s="75">
        <f>SUM(MV50*$ADJ$28)</f>
        <v>0</v>
      </c>
      <c r="ADK50" s="75">
        <f>SUM(MW50*$ADK$28)</f>
        <v>0</v>
      </c>
      <c r="ADL50" s="75">
        <f>SUM(MX50*$ADL$28)</f>
        <v>0</v>
      </c>
      <c r="ADM50" s="75">
        <f>SUM(MY50*$ADM$28)</f>
        <v>0</v>
      </c>
      <c r="ADN50" s="75">
        <f>SUM(MZ50*$ADN$28)</f>
        <v>0</v>
      </c>
      <c r="ADO50" s="75">
        <f>SUM(NA50*$ADO$28)</f>
        <v>0</v>
      </c>
      <c r="ADP50" s="75">
        <f>SUM(NB50*$ADP$28)</f>
        <v>0</v>
      </c>
      <c r="ADQ50" s="75">
        <f>SUM(NC50*$ADQ$28)</f>
        <v>0</v>
      </c>
      <c r="ADR50" s="75">
        <f>SUM(ND50*$ADR$28)</f>
        <v>0</v>
      </c>
      <c r="ADS50" s="75">
        <f>SUM(NE50*$ADS$28)</f>
        <v>0</v>
      </c>
      <c r="ADT50" s="75">
        <f>SUM(NF50*$ADT$28)</f>
        <v>0</v>
      </c>
      <c r="ADU50" s="75">
        <f>SUM(NG50*$ADU$28)</f>
        <v>0</v>
      </c>
      <c r="ADV50" s="75">
        <f>SUM(NH50*$ADV$28)</f>
        <v>0</v>
      </c>
      <c r="ADW50" s="75">
        <f>SUM(NI50*$ADW$28)</f>
        <v>0</v>
      </c>
      <c r="ADX50" s="75">
        <f>SUM(NJ50*$ADX$28)</f>
        <v>0</v>
      </c>
      <c r="ADY50" s="75">
        <f>SUM(NK50*$ADY$28)</f>
        <v>0</v>
      </c>
      <c r="ADZ50" s="75">
        <f>SUM(NL50*$ADZ$28)</f>
        <v>0</v>
      </c>
      <c r="AEA50" s="75">
        <f>SUM(NM50*$AEA$28)</f>
        <v>0</v>
      </c>
      <c r="AEB50" s="75">
        <f>SUM(NN50*$AEB$28)</f>
        <v>0</v>
      </c>
      <c r="AEC50" s="75">
        <f>SUM(NO50*$AEC$28)</f>
        <v>0</v>
      </c>
      <c r="AED50" s="75">
        <f>SUM(NP50*$AED$28)</f>
        <v>0</v>
      </c>
      <c r="AEE50" s="75">
        <f>SUM(NQ50*$AEE$28)</f>
        <v>0</v>
      </c>
      <c r="AEF50" s="75">
        <f>SUM(NR50*$AEF$28)</f>
        <v>0</v>
      </c>
      <c r="AEG50" s="75">
        <f>SUM(NS50*$AEG$28)</f>
        <v>0</v>
      </c>
      <c r="AEH50" s="75">
        <f>SUM(NT50*$AEH$28)</f>
        <v>0</v>
      </c>
      <c r="AEI50" s="75">
        <f>SUM(NU50*$AEI$28)</f>
        <v>0</v>
      </c>
      <c r="AEJ50" s="75">
        <f>SUM(NV50*$AEJ$28)</f>
        <v>0</v>
      </c>
      <c r="AEK50" s="75">
        <f>SUM(NW50*$AEK$28)</f>
        <v>0</v>
      </c>
      <c r="AEL50" s="75">
        <f>SUM(NX50*$AEL$28)</f>
        <v>0</v>
      </c>
      <c r="AEM50" s="75">
        <f>SUM(NY50*$AEM$28)</f>
        <v>0</v>
      </c>
      <c r="AEN50" s="75">
        <f>SUM(NZ50*$AEN$28)</f>
        <v>0</v>
      </c>
      <c r="AEO50" s="75">
        <f>SUM(OA50*$AEO$28)</f>
        <v>0</v>
      </c>
      <c r="AEP50" s="75">
        <f>SUM(OB50*$AEP$28)</f>
        <v>0</v>
      </c>
      <c r="AEQ50" s="75">
        <f>SUM(OC50*$AEQ$28)</f>
        <v>0</v>
      </c>
      <c r="AER50" s="75">
        <f>SUM(OD50*$AER$28)</f>
        <v>0</v>
      </c>
      <c r="AES50" s="75">
        <f>SUM(OE50*$AES$28)</f>
        <v>0</v>
      </c>
      <c r="AET50" s="75">
        <f>SUM(OF50*$AET$28)</f>
        <v>0</v>
      </c>
      <c r="AEU50" s="75">
        <f>SUM(OG50*$AEU$28)</f>
        <v>0</v>
      </c>
      <c r="AEV50" s="75">
        <f>SUM(OH50*$AEV$28)</f>
        <v>0</v>
      </c>
      <c r="AEW50" s="75">
        <f>SUM(OI50*$AEW$28)</f>
        <v>0</v>
      </c>
      <c r="AEX50" s="75">
        <f>SUM(OJ50*$AEX$28)</f>
        <v>0</v>
      </c>
      <c r="AEY50" s="75">
        <f>SUM(OK50*$AEY$28)</f>
        <v>0</v>
      </c>
      <c r="AEZ50" s="75">
        <f>SUM(OL50*$AEZ$28)</f>
        <v>0</v>
      </c>
      <c r="AFA50" s="75">
        <f>SUM(OM50*$AFA$28)</f>
        <v>0</v>
      </c>
      <c r="AFB50" s="75">
        <f>SUM(ON50*$AFB$28)</f>
        <v>0</v>
      </c>
      <c r="AFC50" s="75">
        <f>SUM(OO50*$AFC$28)</f>
        <v>0</v>
      </c>
      <c r="AFD50" s="75">
        <f>SUM(OP50*$AFD$28)</f>
        <v>0</v>
      </c>
      <c r="AFE50" s="75">
        <f>SUM(OQ50*$AFE$28)</f>
        <v>0</v>
      </c>
      <c r="AFF50" s="75">
        <f>SUM(OR50*$AFF$28)</f>
        <v>0</v>
      </c>
      <c r="AFG50" s="75">
        <f>SUM(OS50*$AFG$28)</f>
        <v>0</v>
      </c>
      <c r="AFH50" s="75">
        <f>SUM(OT50*$AFH$28)</f>
        <v>0</v>
      </c>
      <c r="AFI50" s="75">
        <f>SUM(OU50*$AFI$28)</f>
        <v>0</v>
      </c>
      <c r="AFJ50" s="75">
        <f>SUM(OV50*$AFJ$28)</f>
        <v>0</v>
      </c>
      <c r="AFK50" s="75">
        <f>SUM(OW50*$AFK$28)</f>
        <v>0</v>
      </c>
      <c r="AFL50" s="75">
        <f>SUM(OX50*$AFL$28)</f>
        <v>0</v>
      </c>
      <c r="AFM50" s="75">
        <f>SUM(OY50*$AFM$28)</f>
        <v>0</v>
      </c>
      <c r="AFN50" s="75">
        <f>SUM(OZ50*$AFN$28)</f>
        <v>0</v>
      </c>
      <c r="AFO50" s="75">
        <f>SUM(PA50*$AFO$28)</f>
        <v>0</v>
      </c>
      <c r="AFP50" s="75">
        <f>SUM(PB50*$AFP$28)</f>
        <v>0</v>
      </c>
      <c r="AFQ50" s="75">
        <f>SUM(PC50*$AFQ$28)</f>
        <v>0</v>
      </c>
      <c r="AFR50" s="75">
        <f>SUM(PD50*$AFR$28)</f>
        <v>0</v>
      </c>
      <c r="AFS50" s="75">
        <f>SUM(PE50*$AFS$28)</f>
        <v>0</v>
      </c>
      <c r="AFT50" s="75">
        <f>SUM(PF50*$AFT$28)</f>
        <v>0</v>
      </c>
      <c r="AFU50" s="75">
        <f>SUM(PG50*$AFU$28)</f>
        <v>0</v>
      </c>
      <c r="AFV50" s="75">
        <f>SUM(PH50*$AFV$28)</f>
        <v>0</v>
      </c>
      <c r="AFW50" s="75">
        <f>SUM(PI50*$AFW$28)</f>
        <v>0</v>
      </c>
      <c r="AFX50" s="75">
        <f>SUM(PJ50*$AFX$28)</f>
        <v>0</v>
      </c>
      <c r="AFY50" s="75">
        <f>SUM(PK50*$AFY$28)</f>
        <v>0</v>
      </c>
      <c r="AFZ50" s="75">
        <f>SUM(PL50*$AFZ$28)</f>
        <v>0</v>
      </c>
      <c r="AGA50" s="75">
        <f>SUM(PM50*$AGA$28)</f>
        <v>0</v>
      </c>
      <c r="AGB50" s="75">
        <f>SUM(PN50*$AGB$28)</f>
        <v>0</v>
      </c>
      <c r="AGC50" s="75">
        <f>SUM(PO50*$AGC$28)</f>
        <v>0</v>
      </c>
      <c r="AGD50" s="75">
        <f>SUM(PP50*$AGD$28)</f>
        <v>0</v>
      </c>
      <c r="AGE50" s="75">
        <f>SUM(PQ50*$AGE$28)</f>
        <v>0</v>
      </c>
      <c r="AGF50" s="75">
        <f>SUM(PR50*$AGF$28)</f>
        <v>0</v>
      </c>
      <c r="AGG50" s="75">
        <f>SUM(PS50*$AGG$28)</f>
        <v>0</v>
      </c>
      <c r="AGH50" s="75">
        <f>SUM(PT50*$AGH$28)</f>
        <v>0</v>
      </c>
      <c r="AGI50" s="75">
        <f>SUM(PU50*$AGI$28)</f>
        <v>0</v>
      </c>
      <c r="AGJ50" s="75">
        <f>SUM(PV50*$AGJ$28)</f>
        <v>0</v>
      </c>
      <c r="AGK50" s="75">
        <f>SUM(PW50*$AGK$28)</f>
        <v>0</v>
      </c>
      <c r="AGL50" s="75">
        <f>SUM(PX50*$AGL$28)</f>
        <v>0</v>
      </c>
      <c r="AGM50" s="75">
        <f>SUM(PY50*$AGM$28)</f>
        <v>0</v>
      </c>
      <c r="AGN50" s="75">
        <f>SUM(PZ50*$AGN$28)</f>
        <v>0</v>
      </c>
      <c r="AGO50" s="75">
        <f>SUM(QA50*$AGO$28)</f>
        <v>0</v>
      </c>
      <c r="AGP50" s="75">
        <f>SUM(QB50*$AGP$28)</f>
        <v>0</v>
      </c>
      <c r="AGQ50" s="75">
        <f>SUM(QC50*$AGQ$28)</f>
        <v>0</v>
      </c>
      <c r="AGR50" s="75">
        <f>SUM(QD50*$AGR$28)</f>
        <v>0</v>
      </c>
      <c r="AGS50" s="75">
        <f>SUM(QE50*$AGS$28)</f>
        <v>0</v>
      </c>
      <c r="AGT50" s="75">
        <f>SUM(QF50*$AGT$28)</f>
        <v>0</v>
      </c>
      <c r="AGU50" s="75">
        <f>SUM(QG50*$AGU$28)</f>
        <v>0</v>
      </c>
      <c r="AGV50" s="75">
        <f>SUM(QH50*$AGV$28)</f>
        <v>0</v>
      </c>
      <c r="AGW50" s="75">
        <f>SUM(QI50*$AGW$28)</f>
        <v>0</v>
      </c>
      <c r="AGX50" s="75">
        <f>SUM(QJ50*$AGX$28)</f>
        <v>0</v>
      </c>
      <c r="AGY50" s="75">
        <f>SUM(QK50*$AGY$28)</f>
        <v>0</v>
      </c>
      <c r="AGZ50" s="75">
        <f>SUM(QL50*$AGZ$28)</f>
        <v>0</v>
      </c>
      <c r="AHA50" s="75">
        <f>SUM(QM50*$AHA$28)</f>
        <v>0</v>
      </c>
      <c r="AHB50" s="75">
        <f>SUM(QN50*$AHB$28)</f>
        <v>0</v>
      </c>
      <c r="AHC50" s="75">
        <f>SUM(QO50*$AHC$28)</f>
        <v>0</v>
      </c>
      <c r="AHD50" s="75">
        <f>SUM(QP50*$AHD$28)</f>
        <v>0</v>
      </c>
      <c r="AHE50" s="75">
        <f>SUM(QQ50*$AHE$28)</f>
        <v>0</v>
      </c>
      <c r="AHF50" s="75">
        <f>SUM(QR50*$AHF$28)</f>
        <v>0</v>
      </c>
      <c r="AHG50" s="75">
        <f>SUM(QS50*$AHG$28)</f>
        <v>0</v>
      </c>
      <c r="AHH50" s="75">
        <f>SUM(QT50*$AHH$28)</f>
        <v>0</v>
      </c>
      <c r="AHI50" s="75">
        <f>SUM(QU50*$AHI$28)</f>
        <v>0</v>
      </c>
      <c r="AHJ50" s="75">
        <f>SUM(QV50*$AHJ$28)</f>
        <v>0</v>
      </c>
      <c r="AHK50" s="75">
        <f>SUM(QW50*$AHK$28)</f>
        <v>0</v>
      </c>
      <c r="AHL50" s="75">
        <f>SUM(QX50*$AHL$28)</f>
        <v>0</v>
      </c>
      <c r="AHM50" s="75">
        <f>SUM(QY50*$AHM$28)</f>
        <v>0</v>
      </c>
      <c r="AHN50" s="75">
        <f>SUM(QZ50*$AHN$28)</f>
        <v>0</v>
      </c>
      <c r="AHO50" s="75">
        <f>SUM(RA50*$AHO$28)</f>
        <v>0</v>
      </c>
      <c r="AHP50" s="75">
        <f>SUM(RB50*$AHP$28)</f>
        <v>0</v>
      </c>
      <c r="AHQ50" s="75">
        <f>SUM(RC50*$AHQ$28)</f>
        <v>0</v>
      </c>
      <c r="AHT50" s="22">
        <f>SUM(AS50:KN50)</f>
        <v>0</v>
      </c>
      <c r="AHU50" s="22">
        <f>SUM(KO50:KV50)</f>
        <v>0</v>
      </c>
      <c r="AHV50" s="22">
        <f>SUM(KW50:MD50)</f>
        <v>0</v>
      </c>
      <c r="AHW50" s="22">
        <f>SUM(ME50:NL50)</f>
        <v>158</v>
      </c>
      <c r="AHX50" s="22">
        <f>SUM(NM50:NT50)</f>
        <v>0</v>
      </c>
      <c r="AHY50" s="22">
        <f>SUM(NU50:OJ50)</f>
        <v>0</v>
      </c>
      <c r="AHZ50" s="22">
        <f>SUM(OK50:RC50)</f>
        <v>2</v>
      </c>
      <c r="AIA50" s="22">
        <f>SUM(AHT50:AHZ50)</f>
        <v>160</v>
      </c>
      <c r="AIB50" s="77">
        <f>SUM(AHT50/AIA50)</f>
        <v>0</v>
      </c>
      <c r="AIC50" s="77">
        <f>SUM(AHU50/AIA50)</f>
        <v>0</v>
      </c>
      <c r="AID50" s="77">
        <f>SUM(AHV50/AIA50)</f>
        <v>0</v>
      </c>
      <c r="AIE50" s="77">
        <f>SUM(AHW50/AIA50)</f>
        <v>0.98750000000000004</v>
      </c>
      <c r="AIF50" s="77">
        <f>SUM(AHX50/AIA50)</f>
        <v>0</v>
      </c>
      <c r="AIG50" s="77">
        <f>SUM(AHY50/AIA50)</f>
        <v>0</v>
      </c>
      <c r="AIH50" s="77">
        <f>SUM(AHZ50/AIA50)</f>
        <v>1.2500000000000001E-2</v>
      </c>
      <c r="AII50" s="22" t="s">
        <v>584</v>
      </c>
      <c r="AIK50" s="75">
        <f>SUM(RG50:AHQ50)</f>
        <v>221200</v>
      </c>
      <c r="AIL50" s="75">
        <f>AE50</f>
        <v>0</v>
      </c>
      <c r="AIM50" s="75">
        <f>SUM(AFZ50:AHD50)</f>
        <v>0</v>
      </c>
      <c r="AIN50" s="75">
        <f>SUM(AIK50-AIM50)</f>
        <v>221200</v>
      </c>
      <c r="AIO50" s="75">
        <f>SUM(AIL50+AIM50)</f>
        <v>0</v>
      </c>
      <c r="AIP50" s="23">
        <f>SUM(AIO50/AIN50)</f>
        <v>0</v>
      </c>
    </row>
    <row r="51" spans="5:926" ht="23.25" customHeight="1" x14ac:dyDescent="0.2">
      <c r="E51" s="72"/>
      <c r="J51" s="78">
        <v>2020</v>
      </c>
      <c r="K51" s="78">
        <v>573</v>
      </c>
      <c r="L51" s="79">
        <v>43893</v>
      </c>
      <c r="M51" s="78">
        <v>1717101</v>
      </c>
      <c r="N51" s="80"/>
      <c r="O51" s="80" t="s">
        <v>697</v>
      </c>
      <c r="P51" s="80" t="s">
        <v>774</v>
      </c>
      <c r="Q51" s="80" t="s">
        <v>775</v>
      </c>
      <c r="R51" s="22">
        <v>30</v>
      </c>
      <c r="S51" s="22">
        <v>4</v>
      </c>
      <c r="T51" s="22">
        <v>10</v>
      </c>
      <c r="U51" s="68" t="s">
        <v>698</v>
      </c>
      <c r="V51" s="22" t="s">
        <v>737</v>
      </c>
      <c r="X51" s="22">
        <v>160.41999999999999</v>
      </c>
      <c r="Y51" s="74">
        <f>SUM(AK51/X51)</f>
        <v>2618.127415534223</v>
      </c>
      <c r="Z51" s="75">
        <v>318505</v>
      </c>
      <c r="AA51" s="75">
        <v>0</v>
      </c>
      <c r="AB51" s="75">
        <v>0</v>
      </c>
      <c r="AC51" s="75">
        <f>SUM(Z51:AB51)</f>
        <v>318505</v>
      </c>
      <c r="AD51" s="75">
        <v>318505</v>
      </c>
      <c r="AE51" s="75">
        <v>0</v>
      </c>
      <c r="AF51" s="75">
        <v>0</v>
      </c>
      <c r="AG51" s="75">
        <f>SUM(AD51:AF51)</f>
        <v>318505</v>
      </c>
      <c r="AH51" s="74">
        <v>420000</v>
      </c>
      <c r="AI51" s="74">
        <v>0</v>
      </c>
      <c r="AJ51" s="74">
        <v>0</v>
      </c>
      <c r="AK51" s="76">
        <f>SUM(AH51-(AI51+AJ51))</f>
        <v>420000</v>
      </c>
      <c r="AL51" s="23">
        <f>SUM(AD51/AK51)</f>
        <v>0.75834523809523813</v>
      </c>
      <c r="AM51" s="77">
        <f>ABS(AL51-$A$7)</f>
        <v>2.9184066947572584E-2</v>
      </c>
      <c r="AN51" s="77">
        <f>ABS(AL51-$A$9)</f>
        <v>2.1577168744773223E-2</v>
      </c>
      <c r="AO51" s="77">
        <f>SUMSQ(AN51)</f>
        <v>4.6557421104041844E-4</v>
      </c>
      <c r="AP51" s="75">
        <f>AK51^2</f>
        <v>176400000000</v>
      </c>
      <c r="AQ51" s="74">
        <f>AG51^2</f>
        <v>101445435025</v>
      </c>
      <c r="AR51" s="75">
        <f>AG51*AK51</f>
        <v>133772100000</v>
      </c>
      <c r="KW51" s="22">
        <v>22.58</v>
      </c>
      <c r="KX51" s="22">
        <v>40.29</v>
      </c>
      <c r="KY51" s="22">
        <v>2</v>
      </c>
      <c r="KZ51" s="22">
        <v>0.04</v>
      </c>
      <c r="LA51" s="22">
        <v>34.89</v>
      </c>
      <c r="LC51" s="22">
        <v>31.28</v>
      </c>
      <c r="LD51" s="22">
        <v>6.77</v>
      </c>
      <c r="ME51" s="22">
        <v>7.25</v>
      </c>
      <c r="MF51" s="22">
        <v>0.41</v>
      </c>
      <c r="MG51" s="22">
        <v>4.54</v>
      </c>
      <c r="MI51" s="22">
        <v>0</v>
      </c>
      <c r="OC51" s="22">
        <v>0.11</v>
      </c>
      <c r="OD51" s="22">
        <v>2.0699999999999998</v>
      </c>
      <c r="OG51" s="22">
        <v>0.12</v>
      </c>
      <c r="OI51" s="22">
        <v>2.4700000000000002</v>
      </c>
      <c r="OJ51" s="22">
        <v>1.63</v>
      </c>
      <c r="RB51" s="22">
        <v>3.98</v>
      </c>
      <c r="RE51" s="22">
        <f>SUM(AS51:PG51)</f>
        <v>156.45000000000002</v>
      </c>
      <c r="RF51" s="22">
        <f>SUM(AS51:RC51)</f>
        <v>160.43</v>
      </c>
      <c r="RG51" s="75">
        <f>SUM(AS51*$RG$28)</f>
        <v>0</v>
      </c>
      <c r="RH51" s="75">
        <f>SUM(AT51*$RH$28)</f>
        <v>0</v>
      </c>
      <c r="RI51" s="75">
        <f>SUM(AU51*$RI$28)</f>
        <v>0</v>
      </c>
      <c r="RJ51" s="75">
        <f>SUM(AV51*$RJ$28)</f>
        <v>0</v>
      </c>
      <c r="RK51" s="75">
        <f>SUM(AW51*$RK$28)</f>
        <v>0</v>
      </c>
      <c r="RL51" s="75">
        <f>SUM(AX51*$RL$28)</f>
        <v>0</v>
      </c>
      <c r="RM51" s="75">
        <f>SUM(AY51*$RM$28)</f>
        <v>0</v>
      </c>
      <c r="RN51" s="75">
        <f>SUM(AZ51*$RN$28)</f>
        <v>0</v>
      </c>
      <c r="RO51" s="75">
        <f>SUM(BA51*$RO$28)</f>
        <v>0</v>
      </c>
      <c r="RP51" s="75">
        <f>SUM(BB51*$RP$28)</f>
        <v>0</v>
      </c>
      <c r="RQ51" s="75">
        <f>SUM(BC51*$RQ$28)</f>
        <v>0</v>
      </c>
      <c r="RR51" s="75">
        <f>SUM(BD51*$RR$28)</f>
        <v>0</v>
      </c>
      <c r="RS51" s="75">
        <f>SUM(BE51*$RS$28)</f>
        <v>0</v>
      </c>
      <c r="RT51" s="75">
        <f>SUM(BF51*$RT$28)</f>
        <v>0</v>
      </c>
      <c r="RU51" s="75">
        <f>SUM(BG51*$RU$28)</f>
        <v>0</v>
      </c>
      <c r="RV51" s="75">
        <f>SUM(BH51*$RV$28)</f>
        <v>0</v>
      </c>
      <c r="RW51" s="75">
        <f>SUM(BI51*$RW$28)</f>
        <v>0</v>
      </c>
      <c r="RX51" s="75">
        <f>SUM(BJ51*$RX$28)</f>
        <v>0</v>
      </c>
      <c r="RY51" s="75">
        <f>SUM(BK51*$RY$28)</f>
        <v>0</v>
      </c>
      <c r="RZ51" s="75">
        <f>SUM(BL51*$RZ$28)</f>
        <v>0</v>
      </c>
      <c r="SA51" s="75">
        <f>SUM(BM51*$SA$28)</f>
        <v>0</v>
      </c>
      <c r="SB51" s="75">
        <f>SUM(BN51*$SB$28)</f>
        <v>0</v>
      </c>
      <c r="SC51" s="75">
        <f>SUM(BO51*$SC$28)</f>
        <v>0</v>
      </c>
      <c r="SD51" s="75">
        <f>SUM(BP51*$SD$28)</f>
        <v>0</v>
      </c>
      <c r="SE51" s="75">
        <f>SUM(BQ51*$SE$28)</f>
        <v>0</v>
      </c>
      <c r="SF51" s="75">
        <f>SUM(BR51*$SF$28)</f>
        <v>0</v>
      </c>
      <c r="SG51" s="75">
        <f>SUM(BS51*$SG$28)</f>
        <v>0</v>
      </c>
      <c r="SH51" s="75">
        <f>SUM(BT51*$SH$28)</f>
        <v>0</v>
      </c>
      <c r="SI51" s="75">
        <f>SUM(BU51*$SI$28)</f>
        <v>0</v>
      </c>
      <c r="SJ51" s="75">
        <f>SUM(BV51*$SJ$28)</f>
        <v>0</v>
      </c>
      <c r="SK51" s="75">
        <f>SUM(BW51*$SK$28)</f>
        <v>0</v>
      </c>
      <c r="SL51" s="75">
        <f>SUM(BX51*$SL$28)</f>
        <v>0</v>
      </c>
      <c r="SM51" s="75">
        <f>SUM(BY51*$SM$28)</f>
        <v>0</v>
      </c>
      <c r="SN51" s="75">
        <f>SUM(BZ51*$SN$28)</f>
        <v>0</v>
      </c>
      <c r="SO51" s="75">
        <f>SUM(CA51*$SO$28)</f>
        <v>0</v>
      </c>
      <c r="SP51" s="75">
        <f>SUM(CB51*$SP$28)</f>
        <v>0</v>
      </c>
      <c r="SQ51" s="75">
        <f>SUM(CC51*$SQ$28)</f>
        <v>0</v>
      </c>
      <c r="SR51" s="75">
        <f>SUM(CD51*$SR$28)</f>
        <v>0</v>
      </c>
      <c r="SS51" s="75">
        <f>SUM(CE51*$SS$28)</f>
        <v>0</v>
      </c>
      <c r="ST51" s="75">
        <f>SUM(CF51*$ST$28)</f>
        <v>0</v>
      </c>
      <c r="SU51" s="75">
        <f>SUM(CG51*$SU$28)</f>
        <v>0</v>
      </c>
      <c r="SV51" s="75">
        <f>SUM(CH51*$SV$28)</f>
        <v>0</v>
      </c>
      <c r="SW51" s="75">
        <f>SUM(CI51*$SW$28)</f>
        <v>0</v>
      </c>
      <c r="SX51" s="75">
        <f>SUM(CJ51*$SX$28)</f>
        <v>0</v>
      </c>
      <c r="SY51" s="75">
        <f>SUM(CK51*$SY$28)</f>
        <v>0</v>
      </c>
      <c r="SZ51" s="75">
        <f>SUM(CL51*$SZ$28)</f>
        <v>0</v>
      </c>
      <c r="TA51" s="75">
        <f>SUM(CM51*$TA$28)</f>
        <v>0</v>
      </c>
      <c r="TB51" s="75">
        <f>SUM(CN51*$TB$28)</f>
        <v>0</v>
      </c>
      <c r="TC51" s="75">
        <f>SUM(CO51*$TC$28)</f>
        <v>0</v>
      </c>
      <c r="TD51" s="75">
        <f>SUM(CP51*$TD$28)</f>
        <v>0</v>
      </c>
      <c r="TE51" s="75">
        <f>SUM(CQ51*$TE$28)</f>
        <v>0</v>
      </c>
      <c r="TF51" s="75">
        <f>SUM(CR51*$TF$28)</f>
        <v>0</v>
      </c>
      <c r="TG51" s="75">
        <f>SUM(CS51*$TG$28)</f>
        <v>0</v>
      </c>
      <c r="TH51" s="75">
        <f>SUM(CT51*$TH$28)</f>
        <v>0</v>
      </c>
      <c r="TI51" s="75">
        <f>SUM(CU51*$TI$28)</f>
        <v>0</v>
      </c>
      <c r="TJ51" s="75">
        <f>SUM(CV51*$TJ$28)</f>
        <v>0</v>
      </c>
      <c r="TK51" s="75">
        <f>SUM(CW51*$TK$28)</f>
        <v>0</v>
      </c>
      <c r="TL51" s="75">
        <f>SUM(CX51*$TL$28)</f>
        <v>0</v>
      </c>
      <c r="TM51" s="75">
        <f>SUM(CY51*$TM$28)</f>
        <v>0</v>
      </c>
      <c r="TN51" s="75">
        <f>SUM(CZ51*$TN$28)</f>
        <v>0</v>
      </c>
      <c r="TO51" s="75">
        <f>SUM(DA51*$TO$28)</f>
        <v>0</v>
      </c>
      <c r="TP51" s="75">
        <f>SUM(DB51*$TP$28)</f>
        <v>0</v>
      </c>
      <c r="TQ51" s="75">
        <f>SUM(DC51*$TQ$28)</f>
        <v>0</v>
      </c>
      <c r="TR51" s="75">
        <f>SUM(DD51*$TR$28)</f>
        <v>0</v>
      </c>
      <c r="TS51" s="75">
        <f>SUM(DE51*$TS$28)</f>
        <v>0</v>
      </c>
      <c r="TT51" s="75">
        <f>SUM(DF51*$TT$28)</f>
        <v>0</v>
      </c>
      <c r="TU51" s="75">
        <f>SUM(DG51*$TU$28)</f>
        <v>0</v>
      </c>
      <c r="TV51" s="75">
        <f>SUM(DH51*$TV$28)</f>
        <v>0</v>
      </c>
      <c r="TW51" s="75">
        <f>SUM(DI51*$TW$28)</f>
        <v>0</v>
      </c>
      <c r="TX51" s="75">
        <f>SUM(DJ51*$TX$28)</f>
        <v>0</v>
      </c>
      <c r="TY51" s="75">
        <f>SUM(DK51*$TY$28)</f>
        <v>0</v>
      </c>
      <c r="TZ51" s="75">
        <f>SUM(DL51*$TZ$28)</f>
        <v>0</v>
      </c>
      <c r="UA51" s="75">
        <f>SUM(DM51*$UA$28)</f>
        <v>0</v>
      </c>
      <c r="UB51" s="75">
        <f>SUM(DN51*$UB$28)</f>
        <v>0</v>
      </c>
      <c r="UC51" s="75">
        <f>SUM(DO51*$UC$28)</f>
        <v>0</v>
      </c>
      <c r="UD51" s="75">
        <f>SUM(DP51*$UD$28)</f>
        <v>0</v>
      </c>
      <c r="UE51" s="75">
        <f>SUM(DQ51*$UE$28)</f>
        <v>0</v>
      </c>
      <c r="UF51" s="75">
        <f>SUM(DR51*$UF$28)</f>
        <v>0</v>
      </c>
      <c r="UG51" s="75">
        <f>SUM(DS51*$UG$28)</f>
        <v>0</v>
      </c>
      <c r="UH51" s="75">
        <f>SUM(DT51*$UH$28)</f>
        <v>0</v>
      </c>
      <c r="UI51" s="75">
        <f>SUM(DU51*$UI$28)</f>
        <v>0</v>
      </c>
      <c r="UJ51" s="75">
        <f>SUM(DV51*$UJ$28)</f>
        <v>0</v>
      </c>
      <c r="UK51" s="75">
        <f>SUM(DW51*$UK$28)</f>
        <v>0</v>
      </c>
      <c r="UL51" s="75">
        <f>SUM(DX51*$UL$28)</f>
        <v>0</v>
      </c>
      <c r="UM51" s="75">
        <f>SUM(DY51*$UM$28)</f>
        <v>0</v>
      </c>
      <c r="UN51" s="75">
        <f>SUM(DZ51*$UN$28)</f>
        <v>0</v>
      </c>
      <c r="UO51" s="75">
        <f>SUM(EA51*$UO$28)</f>
        <v>0</v>
      </c>
      <c r="UP51" s="75">
        <f>SUM(EB51*$UP$28)</f>
        <v>0</v>
      </c>
      <c r="UQ51" s="75">
        <f>SUM(EC51*$UQ$28)</f>
        <v>0</v>
      </c>
      <c r="UR51" s="75">
        <f>SUM(ED51*$UR$28)</f>
        <v>0</v>
      </c>
      <c r="US51" s="75">
        <f>SUM(EE51*$US$28)</f>
        <v>0</v>
      </c>
      <c r="UT51" s="75">
        <f>SUM(EF51*$UT$28)</f>
        <v>0</v>
      </c>
      <c r="UU51" s="75">
        <f>SUM(EG51*$UU$28)</f>
        <v>0</v>
      </c>
      <c r="UV51" s="75">
        <f>SUM(EH51*$UV$28)</f>
        <v>0</v>
      </c>
      <c r="UW51" s="75">
        <f>SUM(EI51*$UW$28)</f>
        <v>0</v>
      </c>
      <c r="UX51" s="75">
        <f>SUM(EJ51*$UX$28)</f>
        <v>0</v>
      </c>
      <c r="UY51" s="75">
        <f>SUM(EK51*$UY$28)</f>
        <v>0</v>
      </c>
      <c r="UZ51" s="75">
        <f>SUM(EL51*$UZ$28)</f>
        <v>0</v>
      </c>
      <c r="VA51" s="75">
        <f>SUM(EM51*$VA$28)</f>
        <v>0</v>
      </c>
      <c r="VB51" s="75">
        <f>SUM(EN51*$VB$28)</f>
        <v>0</v>
      </c>
      <c r="VC51" s="75">
        <f>SUM(EO51*$VC$28)</f>
        <v>0</v>
      </c>
      <c r="VD51" s="75">
        <f>SUM(EP51*$VD$28)</f>
        <v>0</v>
      </c>
      <c r="VE51" s="75">
        <f>SUM(EQ51*$VE$28)</f>
        <v>0</v>
      </c>
      <c r="VF51" s="75">
        <f>SUM(ER51*$VF$28)</f>
        <v>0</v>
      </c>
      <c r="VG51" s="75">
        <f>SUM(ES51*$VG$28)</f>
        <v>0</v>
      </c>
      <c r="VH51" s="75">
        <f>SUM(ET51*$VH$28)</f>
        <v>0</v>
      </c>
      <c r="VI51" s="75">
        <f>SUM(EU51*$VI$28)</f>
        <v>0</v>
      </c>
      <c r="VJ51" s="75">
        <f>SUM(EV51*$VJ$28)</f>
        <v>0</v>
      </c>
      <c r="VK51" s="75">
        <f>SUM(EW51*$VK$28)</f>
        <v>0</v>
      </c>
      <c r="VL51" s="75">
        <f>SUM(EX51*$VL$28)</f>
        <v>0</v>
      </c>
      <c r="VM51" s="75">
        <f>SUM(EY51*$VM$28)</f>
        <v>0</v>
      </c>
      <c r="VN51" s="75">
        <f>SUM(EZ51*$VND$28)</f>
        <v>0</v>
      </c>
      <c r="VO51" s="75">
        <f>SUM(FA51*$VO$28)</f>
        <v>0</v>
      </c>
      <c r="VP51" s="75">
        <f>SUM(FB51*$VP$28)</f>
        <v>0</v>
      </c>
      <c r="VQ51" s="75">
        <f>SUM(FC51*$VQ$28)</f>
        <v>0</v>
      </c>
      <c r="VR51" s="75">
        <f>SUM(FD51*$VR$28)</f>
        <v>0</v>
      </c>
      <c r="VS51" s="75">
        <f>SUM(FE51*$VS$28)</f>
        <v>0</v>
      </c>
      <c r="VT51" s="75">
        <f>SUM(FF51*$VT$28)</f>
        <v>0</v>
      </c>
      <c r="VU51" s="75">
        <f>SUM(FG51*$VU$28)</f>
        <v>0</v>
      </c>
      <c r="VV51" s="75">
        <f>SUM(FH51*$VV$28)</f>
        <v>0</v>
      </c>
      <c r="VW51" s="75">
        <f>SUM(FI51*$VW$28)</f>
        <v>0</v>
      </c>
      <c r="VX51" s="75">
        <f>SUM(FJ51*$VX$28)</f>
        <v>0</v>
      </c>
      <c r="VY51" s="75">
        <f>SUM(FK51*$VY$28)</f>
        <v>0</v>
      </c>
      <c r="VZ51" s="75">
        <f>SUM(FL51*$VZ$28)</f>
        <v>0</v>
      </c>
      <c r="WA51" s="75">
        <f>SUM(FM51*$WA$28)</f>
        <v>0</v>
      </c>
      <c r="WB51" s="75">
        <f>SUM(FN51*$WB$28)</f>
        <v>0</v>
      </c>
      <c r="WC51" s="75">
        <f>SUM(FO51*$WC$28)</f>
        <v>0</v>
      </c>
      <c r="WD51" s="75">
        <f>SUM(FP51*$WD$28)</f>
        <v>0</v>
      </c>
      <c r="WE51" s="75">
        <f>SUM(FQ51*$WE$28)</f>
        <v>0</v>
      </c>
      <c r="WF51" s="75">
        <f>SUM(FR51*$WF$28)</f>
        <v>0</v>
      </c>
      <c r="WG51" s="75">
        <f>SUM(FS51*$WG$28)</f>
        <v>0</v>
      </c>
      <c r="WH51" s="75">
        <f>SUM(FT51*$WH$28)</f>
        <v>0</v>
      </c>
      <c r="WI51" s="75">
        <f>SUM(FU51*$WI$28)</f>
        <v>0</v>
      </c>
      <c r="WJ51" s="75">
        <f>SUM(FV51*$WJ$28)</f>
        <v>0</v>
      </c>
      <c r="WK51" s="75">
        <f>SUM(FW51*$WK$28)</f>
        <v>0</v>
      </c>
      <c r="WL51" s="75">
        <f>SUM(FX51*$WL$28)</f>
        <v>0</v>
      </c>
      <c r="WM51" s="75">
        <f>SUM(FY51*$WM$28)</f>
        <v>0</v>
      </c>
      <c r="WN51" s="75">
        <f>SUM(FZ51*$WN$28)</f>
        <v>0</v>
      </c>
      <c r="WO51" s="75">
        <f>SUM(GA51*$WO$28)</f>
        <v>0</v>
      </c>
      <c r="WP51" s="75">
        <f>SUM(GB51*$WP$28)</f>
        <v>0</v>
      </c>
      <c r="WQ51" s="75">
        <f>SUM(GC51*$WQ$28)</f>
        <v>0</v>
      </c>
      <c r="WR51" s="75">
        <f>SUM(GD51*$WR$28)</f>
        <v>0</v>
      </c>
      <c r="WS51" s="75">
        <f>SUM(GE51*$WS$28)</f>
        <v>0</v>
      </c>
      <c r="WT51" s="75">
        <f>SUM(GF51*$WT$28)</f>
        <v>0</v>
      </c>
      <c r="WU51" s="75">
        <f>SUM(GG51*$WU$28)</f>
        <v>0</v>
      </c>
      <c r="WV51" s="75">
        <f>SUM(GH51*$WV$28)</f>
        <v>0</v>
      </c>
      <c r="WW51" s="75">
        <f>SUM(GI51*$WW$28)</f>
        <v>0</v>
      </c>
      <c r="WX51" s="75">
        <f>SUM(GJ51*$WX$28)</f>
        <v>0</v>
      </c>
      <c r="WY51" s="75">
        <f>SUM(GK51*$WY$28)</f>
        <v>0</v>
      </c>
      <c r="WZ51" s="75">
        <f>SUM(GL51*$WZ$28)</f>
        <v>0</v>
      </c>
      <c r="XA51" s="75">
        <f>SUM(GM51*$XA$28)</f>
        <v>0</v>
      </c>
      <c r="XB51" s="75">
        <f>SUM(GN51*$XB$28)</f>
        <v>0</v>
      </c>
      <c r="XC51" s="75">
        <f>SUM(GO51*$XC$28)</f>
        <v>0</v>
      </c>
      <c r="XD51" s="75">
        <f>SUM(GP51*$XD$28)</f>
        <v>0</v>
      </c>
      <c r="XE51" s="75">
        <f>SUM(GQ51*$XE$28)</f>
        <v>0</v>
      </c>
      <c r="XF51" s="75">
        <f>SUM(GR51*$XF$28)</f>
        <v>0</v>
      </c>
      <c r="XG51" s="75">
        <f>SUM(GS51*$XG$28)</f>
        <v>0</v>
      </c>
      <c r="XH51" s="75">
        <f>SUM(GT51*$XH$28)</f>
        <v>0</v>
      </c>
      <c r="XI51" s="75">
        <f>SUM(GU51*$XI$28)</f>
        <v>0</v>
      </c>
      <c r="XJ51" s="75">
        <f>SUM(GV51*$XJ$28)</f>
        <v>0</v>
      </c>
      <c r="XK51" s="75">
        <f>SUM(GW51*$XK$28)</f>
        <v>0</v>
      </c>
      <c r="XL51" s="75">
        <f>SUM(GX51*$XL$28)</f>
        <v>0</v>
      </c>
      <c r="XM51" s="75">
        <f>SUM(GY51*$XM$28)</f>
        <v>0</v>
      </c>
      <c r="XN51" s="75">
        <f>SUM(GZ51*$XN$28)</f>
        <v>0</v>
      </c>
      <c r="XO51" s="75">
        <f>SUM(HA51*$XO$28)</f>
        <v>0</v>
      </c>
      <c r="XP51" s="75">
        <f>SUM(HB51*$XP$28)</f>
        <v>0</v>
      </c>
      <c r="XQ51" s="75">
        <f>SUM(HC51*$XQ$28)</f>
        <v>0</v>
      </c>
      <c r="XR51" s="75">
        <f>SUM(HD51*$XR$28)</f>
        <v>0</v>
      </c>
      <c r="XS51" s="75">
        <f>SUM(HE51*$XS$28)</f>
        <v>0</v>
      </c>
      <c r="XT51" s="75">
        <f>SUM(HF51*$XT$28)</f>
        <v>0</v>
      </c>
      <c r="XU51" s="75">
        <f>SUM(HG51*$XU$28)</f>
        <v>0</v>
      </c>
      <c r="XV51" s="75">
        <f>SUM(HH51*$XV$28)</f>
        <v>0</v>
      </c>
      <c r="XW51" s="75">
        <f>SUM(HI51*$XW$28)</f>
        <v>0</v>
      </c>
      <c r="XX51" s="75">
        <f>SUM(HJ51*$XX$28)</f>
        <v>0</v>
      </c>
      <c r="XY51" s="75">
        <f>SUM(HK51*$XY$28)</f>
        <v>0</v>
      </c>
      <c r="XZ51" s="75">
        <f>SUM(HL51*$XZ$28)</f>
        <v>0</v>
      </c>
      <c r="YA51" s="75">
        <f>SUM(HM51*$YA$28)</f>
        <v>0</v>
      </c>
      <c r="YB51" s="75">
        <f>SUM(HN51*$YB$28)</f>
        <v>0</v>
      </c>
      <c r="YC51" s="75">
        <f>SUM(HO51*$YC$28)</f>
        <v>0</v>
      </c>
      <c r="YD51" s="75">
        <f>SUM(HP51*$YD$28)</f>
        <v>0</v>
      </c>
      <c r="YE51" s="75">
        <f>SUM(HQ51*$YE$28)</f>
        <v>0</v>
      </c>
      <c r="YF51" s="75">
        <f>SUM(HR51*$YF$28)</f>
        <v>0</v>
      </c>
      <c r="YG51" s="75">
        <f>SUM(HS51*$YG$28)</f>
        <v>0</v>
      </c>
      <c r="YH51" s="75">
        <f>SUM(HT51*$YH$28)</f>
        <v>0</v>
      </c>
      <c r="YI51" s="75">
        <f>SUM(HU51*$YI$28)</f>
        <v>0</v>
      </c>
      <c r="YJ51" s="75">
        <f>SUM(HV51*$YJ$28)</f>
        <v>0</v>
      </c>
      <c r="YK51" s="75">
        <f>SUM(HW51*$YK$28)</f>
        <v>0</v>
      </c>
      <c r="YL51" s="75">
        <f>SUM(HX51*$YL$28)</f>
        <v>0</v>
      </c>
      <c r="YM51" s="75">
        <f>SUM(HY51*$YM$28)</f>
        <v>0</v>
      </c>
      <c r="YN51" s="75">
        <f>SUM(HZ51*$YN$28)</f>
        <v>0</v>
      </c>
      <c r="YO51" s="75">
        <f>SUM(IA51*$YO$28)</f>
        <v>0</v>
      </c>
      <c r="YP51" s="75">
        <f>SUM(IB51*$YP$28)</f>
        <v>0</v>
      </c>
      <c r="YQ51" s="75">
        <f>SUM(IC51*$YQ$28)</f>
        <v>0</v>
      </c>
      <c r="YR51" s="75">
        <f>SUM(ID51*$YR$28)</f>
        <v>0</v>
      </c>
      <c r="YS51" s="75">
        <f>SUM(IE51*$YS$28)</f>
        <v>0</v>
      </c>
      <c r="YT51" s="75">
        <f>SUM(IF51*$YT$28)</f>
        <v>0</v>
      </c>
      <c r="YU51" s="75">
        <f>SUM(IG51*$YU$28)</f>
        <v>0</v>
      </c>
      <c r="YV51" s="75">
        <f>SUM(IH51*$YV$28)</f>
        <v>0</v>
      </c>
      <c r="YW51" s="75">
        <f>SUM(II51*$YW$28)</f>
        <v>0</v>
      </c>
      <c r="YX51" s="75">
        <f>SUM(IJ51*$YX$28)</f>
        <v>0</v>
      </c>
      <c r="YY51" s="75">
        <f>SUM(IK51*$YY$28)</f>
        <v>0</v>
      </c>
      <c r="YZ51" s="75">
        <f>SUM(IL51*$YZ$28)</f>
        <v>0</v>
      </c>
      <c r="ZA51" s="75">
        <f>SUM(IM51*$ZA$28)</f>
        <v>0</v>
      </c>
      <c r="ZB51" s="75">
        <f>SUM(IN51*$ZB$28)</f>
        <v>0</v>
      </c>
      <c r="ZC51" s="75">
        <f>SUM(IO51*$ZC$28)</f>
        <v>0</v>
      </c>
      <c r="ZD51" s="75">
        <f>SUM(IP51*$ZD$28)</f>
        <v>0</v>
      </c>
      <c r="ZE51" s="75">
        <f>SUM(IQ51*$ZE$28)</f>
        <v>0</v>
      </c>
      <c r="ZF51" s="75">
        <f>SUM(IR51*$ZF$28)</f>
        <v>0</v>
      </c>
      <c r="ZG51" s="75">
        <f>SUM(IS51*$ZG$28)</f>
        <v>0</v>
      </c>
      <c r="ZH51" s="75">
        <f>SUM(IT51*$ZH$28)</f>
        <v>0</v>
      </c>
      <c r="ZI51" s="75">
        <f>SUM(IU51*$ZI$28)</f>
        <v>0</v>
      </c>
      <c r="ZJ51" s="75">
        <f>SUM(IV51*$ZJ$28)</f>
        <v>0</v>
      </c>
      <c r="ZK51" s="75">
        <f>SUM(IW51*$ZK$28)</f>
        <v>0</v>
      </c>
      <c r="ZL51" s="75">
        <f>SUM(IX51*$ZL$28)</f>
        <v>0</v>
      </c>
      <c r="ZM51" s="75">
        <f>SUM(IY51*$ZM$28)</f>
        <v>0</v>
      </c>
      <c r="ZN51" s="75">
        <f>SUM(IZ51*$ZN$28)</f>
        <v>0</v>
      </c>
      <c r="ZO51" s="75">
        <f>SUM(JA51*$ZO$28)</f>
        <v>0</v>
      </c>
      <c r="ZP51" s="75">
        <f>SUM(JB51*$ZP$28)</f>
        <v>0</v>
      </c>
      <c r="ZQ51" s="75">
        <f>SUM(JC51*$ZQ$28)</f>
        <v>0</v>
      </c>
      <c r="ZR51" s="75">
        <f>SUM(JD51*$ZR$28)</f>
        <v>0</v>
      </c>
      <c r="ZS51" s="75">
        <f>SUM(JE51*$ZS$28)</f>
        <v>0</v>
      </c>
      <c r="ZT51" s="75">
        <f>SUM(JF51*$ZT$28)</f>
        <v>0</v>
      </c>
      <c r="ZU51" s="75">
        <f>SUM(JG51*$ZU$28)</f>
        <v>0</v>
      </c>
      <c r="ZV51" s="75">
        <f>SUM(JH51*$ZV$28)</f>
        <v>0</v>
      </c>
      <c r="ZW51" s="75">
        <f>SUM(JI51*$ZW$28)</f>
        <v>0</v>
      </c>
      <c r="ZX51" s="75">
        <f>SUM(JJ51*$ZX$28)</f>
        <v>0</v>
      </c>
      <c r="ZY51" s="75">
        <f>SUM(JK51*$ZY$28)</f>
        <v>0</v>
      </c>
      <c r="ZZ51" s="75">
        <f>SUM(JL51*$ZZ$28)</f>
        <v>0</v>
      </c>
      <c r="AAA51" s="75">
        <f>SUM(JM51*$AAA$28)</f>
        <v>0</v>
      </c>
      <c r="AAB51" s="75">
        <f>SUM(JN51*$AAB$28)</f>
        <v>0</v>
      </c>
      <c r="AAC51" s="75">
        <f>SUM(JO51*$AAC$28)</f>
        <v>0</v>
      </c>
      <c r="AAD51" s="75">
        <f>SUM(JP51*$AAD$28)</f>
        <v>0</v>
      </c>
      <c r="AAE51" s="75">
        <f>SUM(JQ51*$AAE$28)</f>
        <v>0</v>
      </c>
      <c r="AAF51" s="75">
        <f>SUM(JR51*$AAF$28)</f>
        <v>0</v>
      </c>
      <c r="AAG51" s="75">
        <f>SUM(JS51*$AAG$28)</f>
        <v>0</v>
      </c>
      <c r="AAH51" s="75">
        <f>SUM(JT51*$AAH$28)</f>
        <v>0</v>
      </c>
      <c r="AAI51" s="75">
        <f>SUM(JU51*$AAI$28)</f>
        <v>0</v>
      </c>
      <c r="AAJ51" s="75">
        <f>SUM(JV51*$AAJ$28)</f>
        <v>0</v>
      </c>
      <c r="AAK51" s="75">
        <f>SUM(JW51*$AAK$28)</f>
        <v>0</v>
      </c>
      <c r="AAL51" s="75">
        <f>SUM(JX51*$AAL$28)</f>
        <v>0</v>
      </c>
      <c r="AAM51" s="75">
        <f>SUM(JY51*$AAM$28)</f>
        <v>0</v>
      </c>
      <c r="AAN51" s="75">
        <f>SUM(JZ51*$AAN$28)</f>
        <v>0</v>
      </c>
      <c r="AAO51" s="75">
        <f>SUM(KA51*$AAO$28)</f>
        <v>0</v>
      </c>
      <c r="AAP51" s="75">
        <f>SUM(KB51*$AAP$28)</f>
        <v>0</v>
      </c>
      <c r="AAQ51" s="75">
        <f>SUM(KC51*$AAQ$28)</f>
        <v>0</v>
      </c>
      <c r="AAR51" s="75">
        <f>SUM(KD51*$AAR$28)</f>
        <v>0</v>
      </c>
      <c r="AAS51" s="75">
        <f>SUM(KE51*$AAS$28)</f>
        <v>0</v>
      </c>
      <c r="AAT51" s="75">
        <f>SUM(KF51*$AAT$28)</f>
        <v>0</v>
      </c>
      <c r="AAU51" s="75">
        <f>SUM(KG51*$AAU$28)</f>
        <v>0</v>
      </c>
      <c r="AAV51" s="75">
        <f>SUM(KH51*$AAV$28)</f>
        <v>0</v>
      </c>
      <c r="AAW51" s="75">
        <f>SUM(KI51*$AAW$28)</f>
        <v>0</v>
      </c>
      <c r="AAX51" s="75">
        <f>SUM(KJ51*$AAX$28)</f>
        <v>0</v>
      </c>
      <c r="AAY51" s="75">
        <f>SUM(KK51*$AAY$28)</f>
        <v>0</v>
      </c>
      <c r="AAZ51" s="75">
        <f>SUM(KL51*$AAZ$28)</f>
        <v>0</v>
      </c>
      <c r="ABA51" s="75">
        <f>SUM(KM51*$ABA$28)</f>
        <v>0</v>
      </c>
      <c r="ABB51" s="75">
        <f>SUM(KN51*$ABB$28)</f>
        <v>0</v>
      </c>
      <c r="ABC51" s="75">
        <f>SUM(KO51*$ABC$28)</f>
        <v>0</v>
      </c>
      <c r="ABD51" s="75">
        <f>SUM(KP51*$ABD$28)</f>
        <v>0</v>
      </c>
      <c r="ABE51" s="75">
        <f>SUM(KQ51*$ABE$28)</f>
        <v>0</v>
      </c>
      <c r="ABF51" s="75">
        <f>SUM(KR51*$ABF$28)</f>
        <v>0</v>
      </c>
      <c r="ABG51" s="75">
        <f>SUM(KS51*$ABG$28)</f>
        <v>0</v>
      </c>
      <c r="ABH51" s="75">
        <f>SUM(KT51*$ABH$28)</f>
        <v>0</v>
      </c>
      <c r="ABI51" s="75">
        <f>SUM(KU51*$ABI$28)</f>
        <v>0</v>
      </c>
      <c r="ABJ51" s="75">
        <f>SUM(KV51*$ABJ$28)</f>
        <v>0</v>
      </c>
      <c r="ABK51" s="75">
        <f>SUM(KW51*$ABK$28)</f>
        <v>61982.1</v>
      </c>
      <c r="ABL51" s="75">
        <f>SUM(KX51*$ABL$28)</f>
        <v>110596.05</v>
      </c>
      <c r="ABM51" s="75">
        <f>SUM(KY51*$ABM$28)</f>
        <v>5490</v>
      </c>
      <c r="ABN51" s="75">
        <f>SUM(KZ51*$ABN$28)</f>
        <v>96.600000000000009</v>
      </c>
      <c r="ABO51" s="75">
        <f>SUM(LA51*$ABO$28)</f>
        <v>84259.35</v>
      </c>
      <c r="ABP51" s="75">
        <f>SUM(LB51*$ABP$28)</f>
        <v>0</v>
      </c>
      <c r="ABQ51" s="75">
        <f>SUM(LC51*$ABQ$28)</f>
        <v>53801.599999999999</v>
      </c>
      <c r="ABR51" s="75">
        <f>SUM(LD51*$ABR$28)</f>
        <v>11644.4</v>
      </c>
      <c r="ABS51" s="75">
        <f>SUM(LE51*$ABS$28)</f>
        <v>0</v>
      </c>
      <c r="ABT51" s="75">
        <f>SUM(LF51*$ABT$28)</f>
        <v>0</v>
      </c>
      <c r="ABU51" s="75">
        <f>SUM(LG51*$ABU$28)</f>
        <v>0</v>
      </c>
      <c r="ABV51" s="75">
        <f>SUM(LH51*$ABV$28)</f>
        <v>0</v>
      </c>
      <c r="ABW51" s="75">
        <f>SUM(LI51*$ABW$28)</f>
        <v>0</v>
      </c>
      <c r="ABX51" s="75">
        <f>SUM(LJ51*$ABX$28)</f>
        <v>0</v>
      </c>
      <c r="ABY51" s="75">
        <f>SUM(LK51*$ABY$28)</f>
        <v>0</v>
      </c>
      <c r="ABZ51" s="75">
        <f>SUM(LL51*$ABZ$28)</f>
        <v>0</v>
      </c>
      <c r="ACA51" s="75">
        <f>SUM(LM51*$ACA$28)</f>
        <v>0</v>
      </c>
      <c r="ACB51" s="75">
        <f>SUM(LN51*$ACB$28)</f>
        <v>0</v>
      </c>
      <c r="ACC51" s="75">
        <f>SUM(LO51*$ACC$28)</f>
        <v>0</v>
      </c>
      <c r="ACD51" s="75">
        <f>SUM(LP51*$ACD$28)</f>
        <v>0</v>
      </c>
      <c r="ACE51" s="75">
        <f>SUM(LQ51*$ACE$28)</f>
        <v>0</v>
      </c>
      <c r="ACF51" s="75">
        <f>SUM(LR51*$ACF$28)</f>
        <v>0</v>
      </c>
      <c r="ACG51" s="75">
        <f>SUM(LS51*$ACG$28)</f>
        <v>0</v>
      </c>
      <c r="ACH51" s="75">
        <f>SUM(LT51*$ACH$28)</f>
        <v>0</v>
      </c>
      <c r="ACI51" s="75">
        <f>SUM(LU51*$ACI$28)</f>
        <v>0</v>
      </c>
      <c r="ACJ51" s="75">
        <f>SUM(LV51*$ACJ$28)</f>
        <v>0</v>
      </c>
      <c r="ACK51" s="75">
        <f>SUM(LW51*$ACK$28)</f>
        <v>0</v>
      </c>
      <c r="ACL51" s="75">
        <f>SUM(LX51*$ACL$28)</f>
        <v>0</v>
      </c>
      <c r="ACM51" s="75">
        <f>SUM(LY51*$ACM$28)</f>
        <v>0</v>
      </c>
      <c r="ACN51" s="75">
        <f>SUM(LZ51*$ACN$28)</f>
        <v>0</v>
      </c>
      <c r="ACO51" s="75">
        <f>SUM(MA51*$ACO$28)</f>
        <v>0</v>
      </c>
      <c r="ACP51" s="75">
        <f>SUM(MB51*$ACP$28)</f>
        <v>0</v>
      </c>
      <c r="ACQ51" s="75">
        <f>SUM(MC51*$ACQ$28)</f>
        <v>0</v>
      </c>
      <c r="ACR51" s="75">
        <f>SUM(MD51*$ACR$28)</f>
        <v>0</v>
      </c>
      <c r="ACS51" s="75">
        <f>SUM(ME51*$ACS$28)</f>
        <v>10150</v>
      </c>
      <c r="ACT51" s="75">
        <f>SUM(MF51*$ACT$28)</f>
        <v>574</v>
      </c>
      <c r="ACU51" s="75">
        <f>SUM(MG51*$ACU$28)</f>
        <v>6356</v>
      </c>
      <c r="ACV51" s="75">
        <f>SUM(MH51*$ACV$28)</f>
        <v>0</v>
      </c>
      <c r="ACW51" s="75">
        <f>SUM(MI51*$ACW$28)</f>
        <v>0</v>
      </c>
      <c r="ACX51" s="75">
        <f>SUM(MJ51*$ACX$28)</f>
        <v>0</v>
      </c>
      <c r="ACY51" s="75">
        <f>SUM(MK51*$ACY$28)</f>
        <v>0</v>
      </c>
      <c r="ACZ51" s="75">
        <f>SUM(ML51*$ACZ$28)</f>
        <v>0</v>
      </c>
      <c r="ADA51" s="75">
        <f>SUM(MM51*$ADA$28)</f>
        <v>0</v>
      </c>
      <c r="ADB51" s="75">
        <f>SUM(MN51*$ADB$28)</f>
        <v>0</v>
      </c>
      <c r="ADC51" s="75">
        <f>SUM(MO51*$ADC$28)</f>
        <v>0</v>
      </c>
      <c r="ADD51" s="75">
        <f>SUM(MP51*$ADD$28)</f>
        <v>0</v>
      </c>
      <c r="ADE51" s="75">
        <f>SUM(MQ51*$ADE$28)</f>
        <v>0</v>
      </c>
      <c r="ADF51" s="75">
        <f>SUM(MR51*$ADF$28)</f>
        <v>0</v>
      </c>
      <c r="ADG51" s="75">
        <f>SUM(MS51*$ADG$28)</f>
        <v>0</v>
      </c>
      <c r="ADH51" s="75">
        <f>SUM(MT51*$ADH$28)</f>
        <v>0</v>
      </c>
      <c r="ADI51" s="75">
        <f>SUM(MU51*$ADI$28)</f>
        <v>0</v>
      </c>
      <c r="ADJ51" s="75">
        <f>SUM(MV51*$ADJ$28)</f>
        <v>0</v>
      </c>
      <c r="ADK51" s="75">
        <f>SUM(MW51*$ADK$28)</f>
        <v>0</v>
      </c>
      <c r="ADL51" s="75">
        <f>SUM(MX51*$ADL$28)</f>
        <v>0</v>
      </c>
      <c r="ADM51" s="75">
        <f>SUM(MY51*$ADM$28)</f>
        <v>0</v>
      </c>
      <c r="ADN51" s="75">
        <f>SUM(MZ51*$ADN$28)</f>
        <v>0</v>
      </c>
      <c r="ADO51" s="75">
        <f>SUM(NA51*$ADO$28)</f>
        <v>0</v>
      </c>
      <c r="ADP51" s="75">
        <f>SUM(NB51*$ADP$28)</f>
        <v>0</v>
      </c>
      <c r="ADQ51" s="75">
        <f>SUM(NC51*$ADQ$28)</f>
        <v>0</v>
      </c>
      <c r="ADR51" s="75">
        <f>SUM(ND51*$ADR$28)</f>
        <v>0</v>
      </c>
      <c r="ADS51" s="75">
        <f>SUM(NE51*$ADS$28)</f>
        <v>0</v>
      </c>
      <c r="ADT51" s="75">
        <f>SUM(NF51*$ADT$28)</f>
        <v>0</v>
      </c>
      <c r="ADU51" s="75">
        <f>SUM(NG51*$ADU$28)</f>
        <v>0</v>
      </c>
      <c r="ADV51" s="75">
        <f>SUM(NH51*$ADV$28)</f>
        <v>0</v>
      </c>
      <c r="ADW51" s="75">
        <f>SUM(NI51*$ADW$28)</f>
        <v>0</v>
      </c>
      <c r="ADX51" s="75">
        <f>SUM(NJ51*$ADX$28)</f>
        <v>0</v>
      </c>
      <c r="ADY51" s="75">
        <f>SUM(NK51*$ADY$28)</f>
        <v>0</v>
      </c>
      <c r="ADZ51" s="75">
        <f>SUM(NL51*$ADZ$28)</f>
        <v>0</v>
      </c>
      <c r="AEA51" s="75">
        <f>SUM(NM51*$AEA$28)</f>
        <v>0</v>
      </c>
      <c r="AEB51" s="75">
        <f>SUM(NN51*$AEB$28)</f>
        <v>0</v>
      </c>
      <c r="AEC51" s="75">
        <f>SUM(NO51*$AEC$28)</f>
        <v>0</v>
      </c>
      <c r="AED51" s="75">
        <f>SUM(NP51*$AED$28)</f>
        <v>0</v>
      </c>
      <c r="AEE51" s="75">
        <f>SUM(NQ51*$AEE$28)</f>
        <v>0</v>
      </c>
      <c r="AEF51" s="75">
        <f>SUM(NR51*$AEF$28)</f>
        <v>0</v>
      </c>
      <c r="AEG51" s="75">
        <f>SUM(NS51*$AEG$28)</f>
        <v>0</v>
      </c>
      <c r="AEH51" s="75">
        <f>SUM(NT51*$AEH$28)</f>
        <v>0</v>
      </c>
      <c r="AEI51" s="75">
        <f>SUM(NU51*$AEI$28)</f>
        <v>0</v>
      </c>
      <c r="AEJ51" s="75">
        <f>SUM(NV51*$AEJ$28)</f>
        <v>0</v>
      </c>
      <c r="AEK51" s="75">
        <f>SUM(NW51*$AEK$28)</f>
        <v>0</v>
      </c>
      <c r="AEL51" s="75">
        <f>SUM(NX51*$AEL$28)</f>
        <v>0</v>
      </c>
      <c r="AEM51" s="75">
        <f>SUM(NY51*$AEM$28)</f>
        <v>0</v>
      </c>
      <c r="AEN51" s="75">
        <f>SUM(NZ51*$AEN$28)</f>
        <v>0</v>
      </c>
      <c r="AEO51" s="75">
        <f>SUM(OA51*$AEO$28)</f>
        <v>0</v>
      </c>
      <c r="AEP51" s="75">
        <f>SUM(OB51*$AEP$28)</f>
        <v>0</v>
      </c>
      <c r="AEQ51" s="75">
        <f>SUM(OC51*$AEQ$28)</f>
        <v>30.8</v>
      </c>
      <c r="AER51" s="75">
        <f>SUM(OD51*$AER$28)</f>
        <v>579.59999999999991</v>
      </c>
      <c r="AES51" s="75">
        <f>SUM(OE51*$AES$28)</f>
        <v>0</v>
      </c>
      <c r="AET51" s="75">
        <f>SUM(OF51*$AET$28)</f>
        <v>0</v>
      </c>
      <c r="AEU51" s="75">
        <f>SUM(OG51*$AEU$28)</f>
        <v>33.6</v>
      </c>
      <c r="AEV51" s="75">
        <f>SUM(OH51*$AEV$28)</f>
        <v>0</v>
      </c>
      <c r="AEW51" s="75">
        <f>SUM(OI51*$AEW$28)</f>
        <v>691.6</v>
      </c>
      <c r="AEX51" s="75">
        <f>SUM(OJ51*$AEX$28)</f>
        <v>456.4</v>
      </c>
      <c r="AEY51" s="75">
        <f>SUM(OK51*$AEY$28)</f>
        <v>0</v>
      </c>
      <c r="AEZ51" s="75">
        <f>SUM(OL51*$AEZ$28)</f>
        <v>0</v>
      </c>
      <c r="AFA51" s="75">
        <f>SUM(OM51*$AFA$28)</f>
        <v>0</v>
      </c>
      <c r="AFB51" s="75">
        <f>SUM(ON51*$AFB$28)</f>
        <v>0</v>
      </c>
      <c r="AFC51" s="75">
        <f>SUM(OO51*$AFC$28)</f>
        <v>0</v>
      </c>
      <c r="AFD51" s="75">
        <f>SUM(OP51*$AFD$28)</f>
        <v>0</v>
      </c>
      <c r="AFE51" s="75">
        <f>SUM(OQ51*$AFE$28)</f>
        <v>0</v>
      </c>
      <c r="AFF51" s="75">
        <f>SUM(OR51*$AFF$28)</f>
        <v>0</v>
      </c>
      <c r="AFG51" s="75">
        <f>SUM(OS51*$AFG$28)</f>
        <v>0</v>
      </c>
      <c r="AFH51" s="75">
        <f>SUM(OT51*$AFH$28)</f>
        <v>0</v>
      </c>
      <c r="AFI51" s="75">
        <f>SUM(OU51*$AFI$28)</f>
        <v>0</v>
      </c>
      <c r="AFJ51" s="75">
        <f>SUM(OV51*$AFJ$28)</f>
        <v>0</v>
      </c>
      <c r="AFK51" s="75">
        <f>SUM(OW51*$AFK$28)</f>
        <v>0</v>
      </c>
      <c r="AFL51" s="75">
        <f>SUM(OX51*$AFL$28)</f>
        <v>0</v>
      </c>
      <c r="AFM51" s="75">
        <f>SUM(OY51*$AFM$28)</f>
        <v>0</v>
      </c>
      <c r="AFN51" s="75">
        <f>SUM(OZ51*$AFN$28)</f>
        <v>0</v>
      </c>
      <c r="AFO51" s="75">
        <f>SUM(PA51*$AFO$28)</f>
        <v>0</v>
      </c>
      <c r="AFP51" s="75">
        <f>SUM(PB51*$AFP$28)</f>
        <v>0</v>
      </c>
      <c r="AFQ51" s="75">
        <f>SUM(PC51*$AFQ$28)</f>
        <v>0</v>
      </c>
      <c r="AFR51" s="75">
        <f>SUM(PD51*$AFR$28)</f>
        <v>0</v>
      </c>
      <c r="AFS51" s="75">
        <f>SUM(PE51*$AFS$28)</f>
        <v>0</v>
      </c>
      <c r="AFT51" s="75">
        <f>SUM(PF51*$AFT$28)</f>
        <v>0</v>
      </c>
      <c r="AFU51" s="75">
        <f>SUM(PG51*$AFU$28)</f>
        <v>0</v>
      </c>
      <c r="AFV51" s="75">
        <f>SUM(PH51*$AFV$28)</f>
        <v>0</v>
      </c>
      <c r="AFW51" s="75">
        <f>SUM(PI51*$AFW$28)</f>
        <v>0</v>
      </c>
      <c r="AFX51" s="75">
        <f>SUM(PJ51*$AFX$28)</f>
        <v>0</v>
      </c>
      <c r="AFY51" s="75">
        <f>SUM(PK51*$AFY$28)</f>
        <v>0</v>
      </c>
      <c r="AFZ51" s="75">
        <f>SUM(PL51*$AFZ$28)</f>
        <v>0</v>
      </c>
      <c r="AGA51" s="75">
        <f>SUM(PM51*$AGA$28)</f>
        <v>0</v>
      </c>
      <c r="AGB51" s="75">
        <f>SUM(PN51*$AGB$28)</f>
        <v>0</v>
      </c>
      <c r="AGC51" s="75">
        <f>SUM(PO51*$AGC$28)</f>
        <v>0</v>
      </c>
      <c r="AGD51" s="75">
        <f>SUM(PP51*$AGD$28)</f>
        <v>0</v>
      </c>
      <c r="AGE51" s="75">
        <f>SUM(PQ51*$AGE$28)</f>
        <v>0</v>
      </c>
      <c r="AGF51" s="75">
        <f>SUM(PR51*$AGF$28)</f>
        <v>0</v>
      </c>
      <c r="AGG51" s="75">
        <f>SUM(PS51*$AGG$28)</f>
        <v>0</v>
      </c>
      <c r="AGH51" s="75">
        <f>SUM(PT51*$AGH$28)</f>
        <v>0</v>
      </c>
      <c r="AGI51" s="75">
        <f>SUM(PU51*$AGI$28)</f>
        <v>0</v>
      </c>
      <c r="AGJ51" s="75">
        <f>SUM(PV51*$AGJ$28)</f>
        <v>0</v>
      </c>
      <c r="AGK51" s="75">
        <f>SUM(PW51*$AGK$28)</f>
        <v>0</v>
      </c>
      <c r="AGL51" s="75">
        <f>SUM(PX51*$AGL$28)</f>
        <v>0</v>
      </c>
      <c r="AGM51" s="75">
        <f>SUM(PY51*$AGM$28)</f>
        <v>0</v>
      </c>
      <c r="AGN51" s="75">
        <f>SUM(PZ51*$AGN$28)</f>
        <v>0</v>
      </c>
      <c r="AGO51" s="75">
        <f>SUM(QA51*$AGO$28)</f>
        <v>0</v>
      </c>
      <c r="AGP51" s="75">
        <f>SUM(QB51*$AGP$28)</f>
        <v>0</v>
      </c>
      <c r="AGQ51" s="75">
        <f>SUM(QC51*$AGQ$28)</f>
        <v>0</v>
      </c>
      <c r="AGR51" s="75">
        <f>SUM(QD51*$AGR$28)</f>
        <v>0</v>
      </c>
      <c r="AGS51" s="75">
        <f>SUM(QE51*$AGS$28)</f>
        <v>0</v>
      </c>
      <c r="AGT51" s="75">
        <f>SUM(QF51*$AGT$28)</f>
        <v>0</v>
      </c>
      <c r="AGU51" s="75">
        <f>SUM(QG51*$AGU$28)</f>
        <v>0</v>
      </c>
      <c r="AGV51" s="75">
        <f>SUM(QH51*$AGV$28)</f>
        <v>0</v>
      </c>
      <c r="AGW51" s="75">
        <f>SUM(QI51*$AGW$28)</f>
        <v>0</v>
      </c>
      <c r="AGX51" s="75">
        <f>SUM(QJ51*$AGX$28)</f>
        <v>0</v>
      </c>
      <c r="AGY51" s="75">
        <f>SUM(QK51*$AGY$28)</f>
        <v>0</v>
      </c>
      <c r="AGZ51" s="75">
        <f>SUM(QL51*$AGZ$28)</f>
        <v>0</v>
      </c>
      <c r="AHA51" s="75">
        <f>SUM(QM51*$AHA$28)</f>
        <v>0</v>
      </c>
      <c r="AHB51" s="75">
        <f>SUM(QN51*$AHB$28)</f>
        <v>0</v>
      </c>
      <c r="AHC51" s="75">
        <f>SUM(QO51*$AHC$28)</f>
        <v>0</v>
      </c>
      <c r="AHD51" s="75">
        <f>SUM(QP51*$AHD$28)</f>
        <v>0</v>
      </c>
      <c r="AHE51" s="75">
        <f>SUM(QQ51*$AHE$28)</f>
        <v>0</v>
      </c>
      <c r="AHF51" s="75">
        <f>SUM(QR51*$AHF$28)</f>
        <v>0</v>
      </c>
      <c r="AHG51" s="75">
        <f>SUM(QS51*$AHG$28)</f>
        <v>0</v>
      </c>
      <c r="AHH51" s="75">
        <f>SUM(QT51*$AHH$28)</f>
        <v>0</v>
      </c>
      <c r="AHI51" s="75">
        <f>SUM(QU51*$AHI$28)</f>
        <v>0</v>
      </c>
      <c r="AHJ51" s="75">
        <f>SUM(QV51*$AHJ$28)</f>
        <v>0</v>
      </c>
      <c r="AHK51" s="75">
        <f>SUM(QW51*$AHK$28)</f>
        <v>0</v>
      </c>
      <c r="AHL51" s="75">
        <f>SUM(QX51*$AHL$28)</f>
        <v>0</v>
      </c>
      <c r="AHM51" s="75">
        <f>SUM(QY51*$AHM$28)</f>
        <v>0</v>
      </c>
      <c r="AHN51" s="75">
        <f>SUM(QZ51*$AHN$28)</f>
        <v>0</v>
      </c>
      <c r="AHO51" s="75">
        <f>SUM(RA51*$AHO$28)</f>
        <v>0</v>
      </c>
      <c r="AHP51" s="75">
        <f>SUM(RB51*$AHP$28)</f>
        <v>0</v>
      </c>
      <c r="AHQ51" s="75">
        <f>SUM(RC51*$AHQ$28)</f>
        <v>0</v>
      </c>
      <c r="AHT51" s="22">
        <f>SUM(AS51:KN51)</f>
        <v>0</v>
      </c>
      <c r="AHU51" s="22">
        <f>SUM(KO51:KV51)</f>
        <v>0</v>
      </c>
      <c r="AHV51" s="22">
        <f>SUM(KW51:MD51)</f>
        <v>137.85000000000002</v>
      </c>
      <c r="AHW51" s="22">
        <f>SUM(ME51:NL51)</f>
        <v>12.2</v>
      </c>
      <c r="AHX51" s="22">
        <f>SUM(NM51:NT51)</f>
        <v>0</v>
      </c>
      <c r="AHY51" s="22">
        <f>SUM(NU51:OJ51)</f>
        <v>6.3999999999999995</v>
      </c>
      <c r="AHZ51" s="22">
        <f>SUM(OK51:RC51)</f>
        <v>3.98</v>
      </c>
      <c r="AIA51" s="22">
        <f>SUM(AHT51:AHZ51)</f>
        <v>160.43</v>
      </c>
      <c r="AIB51" s="77">
        <f>SUM(AHT51/AIA51)</f>
        <v>0</v>
      </c>
      <c r="AIC51" s="77">
        <f>SUM(AHU51/AIA51)</f>
        <v>0</v>
      </c>
      <c r="AID51" s="77">
        <f>SUM(AHV51/AIA51)</f>
        <v>0.85925325687215615</v>
      </c>
      <c r="AIE51" s="77">
        <f>SUM(AHW51/AIA51)</f>
        <v>7.6045627376425853E-2</v>
      </c>
      <c r="AIF51" s="77">
        <f>SUM(AHX51/AIA51)</f>
        <v>0</v>
      </c>
      <c r="AIG51" s="77">
        <f>SUM(AHY51/AIA51)</f>
        <v>3.9892788131895528E-2</v>
      </c>
      <c r="AIH51" s="77">
        <f>SUM(AHZ51/AIA51)</f>
        <v>2.4808327619522532E-2</v>
      </c>
      <c r="AII51" s="22" t="s">
        <v>582</v>
      </c>
      <c r="AIK51" s="75">
        <f>SUM(RG51:AHQ51)</f>
        <v>346742.09999999992</v>
      </c>
      <c r="AIL51" s="75">
        <f>AE51</f>
        <v>0</v>
      </c>
      <c r="AIM51" s="75">
        <f>SUM(AFZ51:AHD51)</f>
        <v>0</v>
      </c>
      <c r="AIN51" s="75">
        <f>SUM(AIK51-AIM51)</f>
        <v>346742.09999999992</v>
      </c>
      <c r="AIO51" s="75">
        <f>SUM(AIL51+AIM51)</f>
        <v>0</v>
      </c>
      <c r="AIP51" s="23">
        <f>SUM(AIO51/AIN51)</f>
        <v>0</v>
      </c>
    </row>
    <row r="52" spans="5:926" ht="23.25" customHeight="1" x14ac:dyDescent="0.2">
      <c r="E52" s="72"/>
      <c r="J52" s="78">
        <v>2020</v>
      </c>
      <c r="K52" s="78">
        <v>714</v>
      </c>
      <c r="L52" s="79">
        <v>43872</v>
      </c>
      <c r="M52" s="78">
        <v>1906201</v>
      </c>
      <c r="N52" s="80"/>
      <c r="O52" s="80" t="s">
        <v>715</v>
      </c>
      <c r="P52" s="80" t="s">
        <v>782</v>
      </c>
      <c r="Q52" s="80" t="s">
        <v>783</v>
      </c>
      <c r="R52" s="22">
        <v>11</v>
      </c>
      <c r="S52" s="22">
        <v>2</v>
      </c>
      <c r="T52" s="22">
        <v>11</v>
      </c>
      <c r="U52" s="68" t="s">
        <v>698</v>
      </c>
      <c r="V52" s="22" t="s">
        <v>699</v>
      </c>
      <c r="X52" s="22">
        <v>79.989999999999995</v>
      </c>
      <c r="Y52" s="74">
        <f>SUM(AK52/X52)</f>
        <v>2150.26878359795</v>
      </c>
      <c r="Z52" s="75">
        <v>142130</v>
      </c>
      <c r="AA52" s="75">
        <v>0</v>
      </c>
      <c r="AB52" s="75">
        <v>0</v>
      </c>
      <c r="AC52" s="75">
        <f>SUM(Z52:AB52)</f>
        <v>142130</v>
      </c>
      <c r="AD52" s="75">
        <v>142130</v>
      </c>
      <c r="AE52" s="75">
        <v>0</v>
      </c>
      <c r="AF52" s="75">
        <v>0</v>
      </c>
      <c r="AG52" s="75">
        <f>SUM(AD52:AF52)</f>
        <v>142130</v>
      </c>
      <c r="AH52" s="74">
        <v>172000</v>
      </c>
      <c r="AI52" s="74">
        <v>0</v>
      </c>
      <c r="AJ52" s="74">
        <v>0</v>
      </c>
      <c r="AK52" s="76">
        <f>SUM(AH52-(AI52+AJ52))</f>
        <v>172000</v>
      </c>
      <c r="AL52" s="23">
        <f>SUM(AD52/AK52)</f>
        <v>0.82633720930232557</v>
      </c>
      <c r="AM52" s="77">
        <f>ABS(AL52-$A$7)</f>
        <v>9.7176038154660027E-2</v>
      </c>
      <c r="AN52" s="77">
        <f>ABS(AL52-$A$9)</f>
        <v>8.9569139951860666E-2</v>
      </c>
      <c r="AO52" s="77">
        <f>SUMSQ(AN52)</f>
        <v>8.0226308317160027E-3</v>
      </c>
      <c r="AP52" s="75">
        <f>AK52^2</f>
        <v>29584000000</v>
      </c>
      <c r="AQ52" s="74">
        <f>AG52^2</f>
        <v>20200936900</v>
      </c>
      <c r="AR52" s="75">
        <f>AG52*AK52</f>
        <v>24446360000</v>
      </c>
      <c r="KX52" s="22">
        <v>33.409999999999997</v>
      </c>
      <c r="LD52" s="22">
        <v>15.62</v>
      </c>
      <c r="ME52" s="22">
        <v>21.16</v>
      </c>
      <c r="MF52" s="22">
        <v>0.32</v>
      </c>
      <c r="MG52" s="22">
        <v>1.56</v>
      </c>
      <c r="MK52" s="22">
        <v>1.98</v>
      </c>
      <c r="ML52" s="22">
        <v>4.05</v>
      </c>
      <c r="PG52" s="22">
        <v>1.7</v>
      </c>
      <c r="RB52" s="22">
        <v>0</v>
      </c>
      <c r="RE52" s="22">
        <f>SUM(AS52:PG52)</f>
        <v>79.8</v>
      </c>
      <c r="RF52" s="22">
        <f>SUM(AS52:RC52)</f>
        <v>79.8</v>
      </c>
      <c r="RG52" s="75">
        <f>SUM(AS52*$RG$28)</f>
        <v>0</v>
      </c>
      <c r="RH52" s="75">
        <f>SUM(AT52*$RH$28)</f>
        <v>0</v>
      </c>
      <c r="RI52" s="75">
        <f>SUM(AU52*$RI$28)</f>
        <v>0</v>
      </c>
      <c r="RJ52" s="75">
        <f>SUM(AV52*$RJ$28)</f>
        <v>0</v>
      </c>
      <c r="RK52" s="75">
        <f>SUM(AW52*$RK$28)</f>
        <v>0</v>
      </c>
      <c r="RL52" s="75">
        <f>SUM(AX52*$RL$28)</f>
        <v>0</v>
      </c>
      <c r="RM52" s="75">
        <f>SUM(AY52*$RM$28)</f>
        <v>0</v>
      </c>
      <c r="RN52" s="75">
        <f>SUM(AZ52*$RN$28)</f>
        <v>0</v>
      </c>
      <c r="RO52" s="75">
        <f>SUM(BA52*$RO$28)</f>
        <v>0</v>
      </c>
      <c r="RP52" s="75">
        <f>SUM(BB52*$RP$28)</f>
        <v>0</v>
      </c>
      <c r="RQ52" s="75">
        <f>SUM(BC52*$RQ$28)</f>
        <v>0</v>
      </c>
      <c r="RR52" s="75">
        <f>SUM(BD52*$RR$28)</f>
        <v>0</v>
      </c>
      <c r="RS52" s="75">
        <f>SUM(BE52*$RS$28)</f>
        <v>0</v>
      </c>
      <c r="RT52" s="75">
        <f>SUM(BF52*$RT$28)</f>
        <v>0</v>
      </c>
      <c r="RU52" s="75">
        <f>SUM(BG52*$RU$28)</f>
        <v>0</v>
      </c>
      <c r="RV52" s="75">
        <f>SUM(BH52*$RV$28)</f>
        <v>0</v>
      </c>
      <c r="RW52" s="75">
        <f>SUM(BI52*$RW$28)</f>
        <v>0</v>
      </c>
      <c r="RX52" s="75">
        <f>SUM(BJ52*$RX$28)</f>
        <v>0</v>
      </c>
      <c r="RY52" s="75">
        <f>SUM(BK52*$RY$28)</f>
        <v>0</v>
      </c>
      <c r="RZ52" s="75">
        <f>SUM(BL52*$RZ$28)</f>
        <v>0</v>
      </c>
      <c r="SA52" s="75">
        <f>SUM(BM52*$SA$28)</f>
        <v>0</v>
      </c>
      <c r="SB52" s="75">
        <f>SUM(BN52*$SB$28)</f>
        <v>0</v>
      </c>
      <c r="SC52" s="75">
        <f>SUM(BO52*$SC$28)</f>
        <v>0</v>
      </c>
      <c r="SD52" s="75">
        <f>SUM(BP52*$SD$28)</f>
        <v>0</v>
      </c>
      <c r="SE52" s="75">
        <f>SUM(BQ52*$SE$28)</f>
        <v>0</v>
      </c>
      <c r="SF52" s="75">
        <f>SUM(BR52*$SF$28)</f>
        <v>0</v>
      </c>
      <c r="SG52" s="75">
        <f>SUM(BS52*$SG$28)</f>
        <v>0</v>
      </c>
      <c r="SH52" s="75">
        <f>SUM(BT52*$SH$28)</f>
        <v>0</v>
      </c>
      <c r="SI52" s="75">
        <f>SUM(BU52*$SI$28)</f>
        <v>0</v>
      </c>
      <c r="SJ52" s="75">
        <f>SUM(BV52*$SJ$28)</f>
        <v>0</v>
      </c>
      <c r="SK52" s="75">
        <f>SUM(BW52*$SK$28)</f>
        <v>0</v>
      </c>
      <c r="SL52" s="75">
        <f>SUM(BX52*$SL$28)</f>
        <v>0</v>
      </c>
      <c r="SM52" s="75">
        <f>SUM(BY52*$SM$28)</f>
        <v>0</v>
      </c>
      <c r="SN52" s="75">
        <f>SUM(BZ52*$SN$28)</f>
        <v>0</v>
      </c>
      <c r="SO52" s="75">
        <f>SUM(CA52*$SO$28)</f>
        <v>0</v>
      </c>
      <c r="SP52" s="75">
        <f>SUM(CB52*$SP$28)</f>
        <v>0</v>
      </c>
      <c r="SQ52" s="75">
        <f>SUM(CC52*$SQ$28)</f>
        <v>0</v>
      </c>
      <c r="SR52" s="75">
        <f>SUM(CD52*$SR$28)</f>
        <v>0</v>
      </c>
      <c r="SS52" s="75">
        <f>SUM(CE52*$SS$28)</f>
        <v>0</v>
      </c>
      <c r="ST52" s="75">
        <f>SUM(CF52*$ST$28)</f>
        <v>0</v>
      </c>
      <c r="SU52" s="75">
        <f>SUM(CG52*$SU$28)</f>
        <v>0</v>
      </c>
      <c r="SV52" s="75">
        <f>SUM(CH52*$SV$28)</f>
        <v>0</v>
      </c>
      <c r="SW52" s="75">
        <f>SUM(CI52*$SW$28)</f>
        <v>0</v>
      </c>
      <c r="SX52" s="75">
        <f>SUM(CJ52*$SX$28)</f>
        <v>0</v>
      </c>
      <c r="SY52" s="75">
        <f>SUM(CK52*$SY$28)</f>
        <v>0</v>
      </c>
      <c r="SZ52" s="75">
        <f>SUM(CL52*$SZ$28)</f>
        <v>0</v>
      </c>
      <c r="TA52" s="75">
        <f>SUM(CM52*$TA$28)</f>
        <v>0</v>
      </c>
      <c r="TB52" s="75">
        <f>SUM(CN52*$TB$28)</f>
        <v>0</v>
      </c>
      <c r="TC52" s="75">
        <f>SUM(CO52*$TC$28)</f>
        <v>0</v>
      </c>
      <c r="TD52" s="75">
        <f>SUM(CP52*$TD$28)</f>
        <v>0</v>
      </c>
      <c r="TE52" s="75">
        <f>SUM(CQ52*$TE$28)</f>
        <v>0</v>
      </c>
      <c r="TF52" s="75">
        <f>SUM(CR52*$TF$28)</f>
        <v>0</v>
      </c>
      <c r="TG52" s="75">
        <f>SUM(CS52*$TG$28)</f>
        <v>0</v>
      </c>
      <c r="TH52" s="75">
        <f>SUM(CT52*$TH$28)</f>
        <v>0</v>
      </c>
      <c r="TI52" s="75">
        <f>SUM(CU52*$TI$28)</f>
        <v>0</v>
      </c>
      <c r="TJ52" s="75">
        <f>SUM(CV52*$TJ$28)</f>
        <v>0</v>
      </c>
      <c r="TK52" s="75">
        <f>SUM(CW52*$TK$28)</f>
        <v>0</v>
      </c>
      <c r="TL52" s="75">
        <f>SUM(CX52*$TL$28)</f>
        <v>0</v>
      </c>
      <c r="TM52" s="75">
        <f>SUM(CY52*$TM$28)</f>
        <v>0</v>
      </c>
      <c r="TN52" s="75">
        <f>SUM(CZ52*$TN$28)</f>
        <v>0</v>
      </c>
      <c r="TO52" s="75">
        <f>SUM(DA52*$TO$28)</f>
        <v>0</v>
      </c>
      <c r="TP52" s="75">
        <f>SUM(DB52*$TP$28)</f>
        <v>0</v>
      </c>
      <c r="TQ52" s="75">
        <f>SUM(DC52*$TQ$28)</f>
        <v>0</v>
      </c>
      <c r="TR52" s="75">
        <f>SUM(DD52*$TR$28)</f>
        <v>0</v>
      </c>
      <c r="TS52" s="75">
        <f>SUM(DE52*$TS$28)</f>
        <v>0</v>
      </c>
      <c r="TT52" s="75">
        <f>SUM(DF52*$TT$28)</f>
        <v>0</v>
      </c>
      <c r="TU52" s="75">
        <f>SUM(DG52*$TU$28)</f>
        <v>0</v>
      </c>
      <c r="TV52" s="75">
        <f>SUM(DH52*$TV$28)</f>
        <v>0</v>
      </c>
      <c r="TW52" s="75">
        <f>SUM(DI52*$TW$28)</f>
        <v>0</v>
      </c>
      <c r="TX52" s="75">
        <f>SUM(DJ52*$TX$28)</f>
        <v>0</v>
      </c>
      <c r="TY52" s="75">
        <f>SUM(DK52*$TY$28)</f>
        <v>0</v>
      </c>
      <c r="TZ52" s="75">
        <f>SUM(DL52*$TZ$28)</f>
        <v>0</v>
      </c>
      <c r="UA52" s="75">
        <f>SUM(DM52*$UA$28)</f>
        <v>0</v>
      </c>
      <c r="UB52" s="75">
        <f>SUM(DN52*$UB$28)</f>
        <v>0</v>
      </c>
      <c r="UC52" s="75">
        <f>SUM(DO52*$UC$28)</f>
        <v>0</v>
      </c>
      <c r="UD52" s="75">
        <f>SUM(DP52*$UD$28)</f>
        <v>0</v>
      </c>
      <c r="UE52" s="75">
        <f>SUM(DQ52*$UE$28)</f>
        <v>0</v>
      </c>
      <c r="UF52" s="75">
        <f>SUM(DR52*$UF$28)</f>
        <v>0</v>
      </c>
      <c r="UG52" s="75">
        <f>SUM(DS52*$UG$28)</f>
        <v>0</v>
      </c>
      <c r="UH52" s="75">
        <f>SUM(DT52*$UH$28)</f>
        <v>0</v>
      </c>
      <c r="UI52" s="75">
        <f>SUM(DU52*$UI$28)</f>
        <v>0</v>
      </c>
      <c r="UJ52" s="75">
        <f>SUM(DV52*$UJ$28)</f>
        <v>0</v>
      </c>
      <c r="UK52" s="75">
        <f>SUM(DW52*$UK$28)</f>
        <v>0</v>
      </c>
      <c r="UL52" s="75">
        <f>SUM(DX52*$UL$28)</f>
        <v>0</v>
      </c>
      <c r="UM52" s="75">
        <f>SUM(DY52*$UM$28)</f>
        <v>0</v>
      </c>
      <c r="UN52" s="75">
        <f>SUM(DZ52*$UN$28)</f>
        <v>0</v>
      </c>
      <c r="UO52" s="75">
        <f>SUM(EA52*$UO$28)</f>
        <v>0</v>
      </c>
      <c r="UP52" s="75">
        <f>SUM(EB52*$UP$28)</f>
        <v>0</v>
      </c>
      <c r="UQ52" s="75">
        <f>SUM(EC52*$UQ$28)</f>
        <v>0</v>
      </c>
      <c r="UR52" s="75">
        <f>SUM(ED52*$UR$28)</f>
        <v>0</v>
      </c>
      <c r="US52" s="75">
        <f>SUM(EE52*$US$28)</f>
        <v>0</v>
      </c>
      <c r="UT52" s="75">
        <f>SUM(EF52*$UT$28)</f>
        <v>0</v>
      </c>
      <c r="UU52" s="75">
        <f>SUM(EG52*$UU$28)</f>
        <v>0</v>
      </c>
      <c r="UV52" s="75">
        <f>SUM(EH52*$UV$28)</f>
        <v>0</v>
      </c>
      <c r="UW52" s="75">
        <f>SUM(EI52*$UW$28)</f>
        <v>0</v>
      </c>
      <c r="UX52" s="75">
        <f>SUM(EJ52*$UX$28)</f>
        <v>0</v>
      </c>
      <c r="UY52" s="75">
        <f>SUM(EK52*$UY$28)</f>
        <v>0</v>
      </c>
      <c r="UZ52" s="75">
        <f>SUM(EL52*$UZ$28)</f>
        <v>0</v>
      </c>
      <c r="VA52" s="75">
        <f>SUM(EM52*$VA$28)</f>
        <v>0</v>
      </c>
      <c r="VB52" s="75">
        <f>SUM(EN52*$VB$28)</f>
        <v>0</v>
      </c>
      <c r="VC52" s="75">
        <f>SUM(EO52*$VC$28)</f>
        <v>0</v>
      </c>
      <c r="VD52" s="75">
        <f>SUM(EP52*$VD$28)</f>
        <v>0</v>
      </c>
      <c r="VE52" s="75">
        <f>SUM(EQ52*$VE$28)</f>
        <v>0</v>
      </c>
      <c r="VF52" s="75">
        <f>SUM(ER52*$VF$28)</f>
        <v>0</v>
      </c>
      <c r="VG52" s="75">
        <f>SUM(ES52*$VG$28)</f>
        <v>0</v>
      </c>
      <c r="VH52" s="75">
        <f>SUM(ET52*$VH$28)</f>
        <v>0</v>
      </c>
      <c r="VI52" s="75">
        <f>SUM(EU52*$VI$28)</f>
        <v>0</v>
      </c>
      <c r="VJ52" s="75">
        <f>SUM(EV52*$VJ$28)</f>
        <v>0</v>
      </c>
      <c r="VK52" s="75">
        <f>SUM(EW52*$VK$28)</f>
        <v>0</v>
      </c>
      <c r="VL52" s="75">
        <f>SUM(EX52*$VL$28)</f>
        <v>0</v>
      </c>
      <c r="VM52" s="75">
        <f>SUM(EY52*$VM$28)</f>
        <v>0</v>
      </c>
      <c r="VN52" s="75">
        <f>SUM(EZ52*$VND$28)</f>
        <v>0</v>
      </c>
      <c r="VO52" s="75">
        <f>SUM(FA52*$VO$28)</f>
        <v>0</v>
      </c>
      <c r="VP52" s="75">
        <f>SUM(FB52*$VP$28)</f>
        <v>0</v>
      </c>
      <c r="VQ52" s="75">
        <f>SUM(FC52*$VQ$28)</f>
        <v>0</v>
      </c>
      <c r="VR52" s="75">
        <f>SUM(FD52*$VR$28)</f>
        <v>0</v>
      </c>
      <c r="VS52" s="75">
        <f>SUM(FE52*$VS$28)</f>
        <v>0</v>
      </c>
      <c r="VT52" s="75">
        <f>SUM(FF52*$VT$28)</f>
        <v>0</v>
      </c>
      <c r="VU52" s="75">
        <f>SUM(FG52*$VU$28)</f>
        <v>0</v>
      </c>
      <c r="VV52" s="75">
        <f>SUM(FH52*$VV$28)</f>
        <v>0</v>
      </c>
      <c r="VW52" s="75">
        <f>SUM(FI52*$VW$28)</f>
        <v>0</v>
      </c>
      <c r="VX52" s="75">
        <f>SUM(FJ52*$VX$28)</f>
        <v>0</v>
      </c>
      <c r="VY52" s="75">
        <f>SUM(FK52*$VY$28)</f>
        <v>0</v>
      </c>
      <c r="VZ52" s="75">
        <f>SUM(FL52*$VZ$28)</f>
        <v>0</v>
      </c>
      <c r="WA52" s="75">
        <f>SUM(FM52*$WA$28)</f>
        <v>0</v>
      </c>
      <c r="WB52" s="75">
        <f>SUM(FN52*$WB$28)</f>
        <v>0</v>
      </c>
      <c r="WC52" s="75">
        <f>SUM(FO52*$WC$28)</f>
        <v>0</v>
      </c>
      <c r="WD52" s="75">
        <f>SUM(FP52*$WD$28)</f>
        <v>0</v>
      </c>
      <c r="WE52" s="75">
        <f>SUM(FQ52*$WE$28)</f>
        <v>0</v>
      </c>
      <c r="WF52" s="75">
        <f>SUM(FR52*$WF$28)</f>
        <v>0</v>
      </c>
      <c r="WG52" s="75">
        <f>SUM(FS52*$WG$28)</f>
        <v>0</v>
      </c>
      <c r="WH52" s="75">
        <f>SUM(FT52*$WH$28)</f>
        <v>0</v>
      </c>
      <c r="WI52" s="75">
        <f>SUM(FU52*$WI$28)</f>
        <v>0</v>
      </c>
      <c r="WJ52" s="75">
        <f>SUM(FV52*$WJ$28)</f>
        <v>0</v>
      </c>
      <c r="WK52" s="75">
        <f>SUM(FW52*$WK$28)</f>
        <v>0</v>
      </c>
      <c r="WL52" s="75">
        <f>SUM(FX52*$WL$28)</f>
        <v>0</v>
      </c>
      <c r="WM52" s="75">
        <f>SUM(FY52*$WM$28)</f>
        <v>0</v>
      </c>
      <c r="WN52" s="75">
        <f>SUM(FZ52*$WN$28)</f>
        <v>0</v>
      </c>
      <c r="WO52" s="75">
        <f>SUM(GA52*$WO$28)</f>
        <v>0</v>
      </c>
      <c r="WP52" s="75">
        <f>SUM(GB52*$WP$28)</f>
        <v>0</v>
      </c>
      <c r="WQ52" s="75">
        <f>SUM(GC52*$WQ$28)</f>
        <v>0</v>
      </c>
      <c r="WR52" s="75">
        <f>SUM(GD52*$WR$28)</f>
        <v>0</v>
      </c>
      <c r="WS52" s="75">
        <f>SUM(GE52*$WS$28)</f>
        <v>0</v>
      </c>
      <c r="WT52" s="75">
        <f>SUM(GF52*$WT$28)</f>
        <v>0</v>
      </c>
      <c r="WU52" s="75">
        <f>SUM(GG52*$WU$28)</f>
        <v>0</v>
      </c>
      <c r="WV52" s="75">
        <f>SUM(GH52*$WV$28)</f>
        <v>0</v>
      </c>
      <c r="WW52" s="75">
        <f>SUM(GI52*$WW$28)</f>
        <v>0</v>
      </c>
      <c r="WX52" s="75">
        <f>SUM(GJ52*$WX$28)</f>
        <v>0</v>
      </c>
      <c r="WY52" s="75">
        <f>SUM(GK52*$WY$28)</f>
        <v>0</v>
      </c>
      <c r="WZ52" s="75">
        <f>SUM(GL52*$WZ$28)</f>
        <v>0</v>
      </c>
      <c r="XA52" s="75">
        <f>SUM(GM52*$XA$28)</f>
        <v>0</v>
      </c>
      <c r="XB52" s="75">
        <f>SUM(GN52*$XB$28)</f>
        <v>0</v>
      </c>
      <c r="XC52" s="75">
        <f>SUM(GO52*$XC$28)</f>
        <v>0</v>
      </c>
      <c r="XD52" s="75">
        <f>SUM(GP52*$XD$28)</f>
        <v>0</v>
      </c>
      <c r="XE52" s="75">
        <f>SUM(GQ52*$XE$28)</f>
        <v>0</v>
      </c>
      <c r="XF52" s="75">
        <f>SUM(GR52*$XF$28)</f>
        <v>0</v>
      </c>
      <c r="XG52" s="75">
        <f>SUM(GS52*$XG$28)</f>
        <v>0</v>
      </c>
      <c r="XH52" s="75">
        <f>SUM(GT52*$XH$28)</f>
        <v>0</v>
      </c>
      <c r="XI52" s="75">
        <f>SUM(GU52*$XI$28)</f>
        <v>0</v>
      </c>
      <c r="XJ52" s="75">
        <f>SUM(GV52*$XJ$28)</f>
        <v>0</v>
      </c>
      <c r="XK52" s="75">
        <f>SUM(GW52*$XK$28)</f>
        <v>0</v>
      </c>
      <c r="XL52" s="75">
        <f>SUM(GX52*$XL$28)</f>
        <v>0</v>
      </c>
      <c r="XM52" s="75">
        <f>SUM(GY52*$XM$28)</f>
        <v>0</v>
      </c>
      <c r="XN52" s="75">
        <f>SUM(GZ52*$XN$28)</f>
        <v>0</v>
      </c>
      <c r="XO52" s="75">
        <f>SUM(HA52*$XO$28)</f>
        <v>0</v>
      </c>
      <c r="XP52" s="75">
        <f>SUM(HB52*$XP$28)</f>
        <v>0</v>
      </c>
      <c r="XQ52" s="75">
        <f>SUM(HC52*$XQ$28)</f>
        <v>0</v>
      </c>
      <c r="XR52" s="75">
        <f>SUM(HD52*$XR$28)</f>
        <v>0</v>
      </c>
      <c r="XS52" s="75">
        <f>SUM(HE52*$XS$28)</f>
        <v>0</v>
      </c>
      <c r="XT52" s="75">
        <f>SUM(HF52*$XT$28)</f>
        <v>0</v>
      </c>
      <c r="XU52" s="75">
        <f>SUM(HG52*$XU$28)</f>
        <v>0</v>
      </c>
      <c r="XV52" s="75">
        <f>SUM(HH52*$XV$28)</f>
        <v>0</v>
      </c>
      <c r="XW52" s="75">
        <f>SUM(HI52*$XW$28)</f>
        <v>0</v>
      </c>
      <c r="XX52" s="75">
        <f>SUM(HJ52*$XX$28)</f>
        <v>0</v>
      </c>
      <c r="XY52" s="75">
        <f>SUM(HK52*$XY$28)</f>
        <v>0</v>
      </c>
      <c r="XZ52" s="75">
        <f>SUM(HL52*$XZ$28)</f>
        <v>0</v>
      </c>
      <c r="YA52" s="75">
        <f>SUM(HM52*$YA$28)</f>
        <v>0</v>
      </c>
      <c r="YB52" s="75">
        <f>SUM(HN52*$YB$28)</f>
        <v>0</v>
      </c>
      <c r="YC52" s="75">
        <f>SUM(HO52*$YC$28)</f>
        <v>0</v>
      </c>
      <c r="YD52" s="75">
        <f>SUM(HP52*$YD$28)</f>
        <v>0</v>
      </c>
      <c r="YE52" s="75">
        <f>SUM(HQ52*$YE$28)</f>
        <v>0</v>
      </c>
      <c r="YF52" s="75">
        <f>SUM(HR52*$YF$28)</f>
        <v>0</v>
      </c>
      <c r="YG52" s="75">
        <f>SUM(HS52*$YG$28)</f>
        <v>0</v>
      </c>
      <c r="YH52" s="75">
        <f>SUM(HT52*$YH$28)</f>
        <v>0</v>
      </c>
      <c r="YI52" s="75">
        <f>SUM(HU52*$YI$28)</f>
        <v>0</v>
      </c>
      <c r="YJ52" s="75">
        <f>SUM(HV52*$YJ$28)</f>
        <v>0</v>
      </c>
      <c r="YK52" s="75">
        <f>SUM(HW52*$YK$28)</f>
        <v>0</v>
      </c>
      <c r="YL52" s="75">
        <f>SUM(HX52*$YL$28)</f>
        <v>0</v>
      </c>
      <c r="YM52" s="75">
        <f>SUM(HY52*$YM$28)</f>
        <v>0</v>
      </c>
      <c r="YN52" s="75">
        <f>SUM(HZ52*$YN$28)</f>
        <v>0</v>
      </c>
      <c r="YO52" s="75">
        <f>SUM(IA52*$YO$28)</f>
        <v>0</v>
      </c>
      <c r="YP52" s="75">
        <f>SUM(IB52*$YP$28)</f>
        <v>0</v>
      </c>
      <c r="YQ52" s="75">
        <f>SUM(IC52*$YQ$28)</f>
        <v>0</v>
      </c>
      <c r="YR52" s="75">
        <f>SUM(ID52*$YR$28)</f>
        <v>0</v>
      </c>
      <c r="YS52" s="75">
        <f>SUM(IE52*$YS$28)</f>
        <v>0</v>
      </c>
      <c r="YT52" s="75">
        <f>SUM(IF52*$YT$28)</f>
        <v>0</v>
      </c>
      <c r="YU52" s="75">
        <f>SUM(IG52*$YU$28)</f>
        <v>0</v>
      </c>
      <c r="YV52" s="75">
        <f>SUM(IH52*$YV$28)</f>
        <v>0</v>
      </c>
      <c r="YW52" s="75">
        <f>SUM(II52*$YW$28)</f>
        <v>0</v>
      </c>
      <c r="YX52" s="75">
        <f>SUM(IJ52*$YX$28)</f>
        <v>0</v>
      </c>
      <c r="YY52" s="75">
        <f>SUM(IK52*$YY$28)</f>
        <v>0</v>
      </c>
      <c r="YZ52" s="75">
        <f>SUM(IL52*$YZ$28)</f>
        <v>0</v>
      </c>
      <c r="ZA52" s="75">
        <f>SUM(IM52*$ZA$28)</f>
        <v>0</v>
      </c>
      <c r="ZB52" s="75">
        <f>SUM(IN52*$ZB$28)</f>
        <v>0</v>
      </c>
      <c r="ZC52" s="75">
        <f>SUM(IO52*$ZC$28)</f>
        <v>0</v>
      </c>
      <c r="ZD52" s="75">
        <f>SUM(IP52*$ZD$28)</f>
        <v>0</v>
      </c>
      <c r="ZE52" s="75">
        <f>SUM(IQ52*$ZE$28)</f>
        <v>0</v>
      </c>
      <c r="ZF52" s="75">
        <f>SUM(IR52*$ZF$28)</f>
        <v>0</v>
      </c>
      <c r="ZG52" s="75">
        <f>SUM(IS52*$ZG$28)</f>
        <v>0</v>
      </c>
      <c r="ZH52" s="75">
        <f>SUM(IT52*$ZH$28)</f>
        <v>0</v>
      </c>
      <c r="ZI52" s="75">
        <f>SUM(IU52*$ZI$28)</f>
        <v>0</v>
      </c>
      <c r="ZJ52" s="75">
        <f>SUM(IV52*$ZJ$28)</f>
        <v>0</v>
      </c>
      <c r="ZK52" s="75">
        <f>SUM(IW52*$ZK$28)</f>
        <v>0</v>
      </c>
      <c r="ZL52" s="75">
        <f>SUM(IX52*$ZL$28)</f>
        <v>0</v>
      </c>
      <c r="ZM52" s="75">
        <f>SUM(IY52*$ZM$28)</f>
        <v>0</v>
      </c>
      <c r="ZN52" s="75">
        <f>SUM(IZ52*$ZN$28)</f>
        <v>0</v>
      </c>
      <c r="ZO52" s="75">
        <f>SUM(JA52*$ZO$28)</f>
        <v>0</v>
      </c>
      <c r="ZP52" s="75">
        <f>SUM(JB52*$ZP$28)</f>
        <v>0</v>
      </c>
      <c r="ZQ52" s="75">
        <f>SUM(JC52*$ZQ$28)</f>
        <v>0</v>
      </c>
      <c r="ZR52" s="75">
        <f>SUM(JD52*$ZR$28)</f>
        <v>0</v>
      </c>
      <c r="ZS52" s="75">
        <f>SUM(JE52*$ZS$28)</f>
        <v>0</v>
      </c>
      <c r="ZT52" s="75">
        <f>SUM(JF52*$ZT$28)</f>
        <v>0</v>
      </c>
      <c r="ZU52" s="75">
        <f>SUM(JG52*$ZU$28)</f>
        <v>0</v>
      </c>
      <c r="ZV52" s="75">
        <f>SUM(JH52*$ZV$28)</f>
        <v>0</v>
      </c>
      <c r="ZW52" s="75">
        <f>SUM(JI52*$ZW$28)</f>
        <v>0</v>
      </c>
      <c r="ZX52" s="75">
        <f>SUM(JJ52*$ZX$28)</f>
        <v>0</v>
      </c>
      <c r="ZY52" s="75">
        <f>SUM(JK52*$ZY$28)</f>
        <v>0</v>
      </c>
      <c r="ZZ52" s="75">
        <f>SUM(JL52*$ZZ$28)</f>
        <v>0</v>
      </c>
      <c r="AAA52" s="75">
        <f>SUM(JM52*$AAA$28)</f>
        <v>0</v>
      </c>
      <c r="AAB52" s="75">
        <f>SUM(JN52*$AAB$28)</f>
        <v>0</v>
      </c>
      <c r="AAC52" s="75">
        <f>SUM(JO52*$AAC$28)</f>
        <v>0</v>
      </c>
      <c r="AAD52" s="75">
        <f>SUM(JP52*$AAD$28)</f>
        <v>0</v>
      </c>
      <c r="AAE52" s="75">
        <f>SUM(JQ52*$AAE$28)</f>
        <v>0</v>
      </c>
      <c r="AAF52" s="75">
        <f>SUM(JR52*$AAF$28)</f>
        <v>0</v>
      </c>
      <c r="AAG52" s="75">
        <f>SUM(JS52*$AAG$28)</f>
        <v>0</v>
      </c>
      <c r="AAH52" s="75">
        <f>SUM(JT52*$AAH$28)</f>
        <v>0</v>
      </c>
      <c r="AAI52" s="75">
        <f>SUM(JU52*$AAI$28)</f>
        <v>0</v>
      </c>
      <c r="AAJ52" s="75">
        <f>SUM(JV52*$AAJ$28)</f>
        <v>0</v>
      </c>
      <c r="AAK52" s="75">
        <f>SUM(JW52*$AAK$28)</f>
        <v>0</v>
      </c>
      <c r="AAL52" s="75">
        <f>SUM(JX52*$AAL$28)</f>
        <v>0</v>
      </c>
      <c r="AAM52" s="75">
        <f>SUM(JY52*$AAM$28)</f>
        <v>0</v>
      </c>
      <c r="AAN52" s="75">
        <f>SUM(JZ52*$AAN$28)</f>
        <v>0</v>
      </c>
      <c r="AAO52" s="75">
        <f>SUM(KA52*$AAO$28)</f>
        <v>0</v>
      </c>
      <c r="AAP52" s="75">
        <f>SUM(KB52*$AAP$28)</f>
        <v>0</v>
      </c>
      <c r="AAQ52" s="75">
        <f>SUM(KC52*$AAQ$28)</f>
        <v>0</v>
      </c>
      <c r="AAR52" s="75">
        <f>SUM(KD52*$AAR$28)</f>
        <v>0</v>
      </c>
      <c r="AAS52" s="75">
        <f>SUM(KE52*$AAS$28)</f>
        <v>0</v>
      </c>
      <c r="AAT52" s="75">
        <f>SUM(KF52*$AAT$28)</f>
        <v>0</v>
      </c>
      <c r="AAU52" s="75">
        <f>SUM(KG52*$AAU$28)</f>
        <v>0</v>
      </c>
      <c r="AAV52" s="75">
        <f>SUM(KH52*$AAV$28)</f>
        <v>0</v>
      </c>
      <c r="AAW52" s="75">
        <f>SUM(KI52*$AAW$28)</f>
        <v>0</v>
      </c>
      <c r="AAX52" s="75">
        <f>SUM(KJ52*$AAX$28)</f>
        <v>0</v>
      </c>
      <c r="AAY52" s="75">
        <f>SUM(KK52*$AAY$28)</f>
        <v>0</v>
      </c>
      <c r="AAZ52" s="75">
        <f>SUM(KL52*$AAZ$28)</f>
        <v>0</v>
      </c>
      <c r="ABA52" s="75">
        <f>SUM(KM52*$ABA$28)</f>
        <v>0</v>
      </c>
      <c r="ABB52" s="75">
        <f>SUM(KN52*$ABB$28)</f>
        <v>0</v>
      </c>
      <c r="ABC52" s="75">
        <f>SUM(KO52*$ABC$28)</f>
        <v>0</v>
      </c>
      <c r="ABD52" s="75">
        <f>SUM(KP52*$ABD$28)</f>
        <v>0</v>
      </c>
      <c r="ABE52" s="75">
        <f>SUM(KQ52*$ABE$28)</f>
        <v>0</v>
      </c>
      <c r="ABF52" s="75">
        <f>SUM(KR52*$ABF$28)</f>
        <v>0</v>
      </c>
      <c r="ABG52" s="75">
        <f>SUM(KS52*$ABG$28)</f>
        <v>0</v>
      </c>
      <c r="ABH52" s="75">
        <f>SUM(KT52*$ABH$28)</f>
        <v>0</v>
      </c>
      <c r="ABI52" s="75">
        <f>SUM(KU52*$ABI$28)</f>
        <v>0</v>
      </c>
      <c r="ABJ52" s="75">
        <f>SUM(KV52*$ABJ$28)</f>
        <v>0</v>
      </c>
      <c r="ABK52" s="75">
        <f>SUM(KW52*$ABK$28)</f>
        <v>0</v>
      </c>
      <c r="ABL52" s="75">
        <f>SUM(KX52*$ABL$28)</f>
        <v>91710.45</v>
      </c>
      <c r="ABM52" s="75">
        <f>SUM(KY52*$ABM$28)</f>
        <v>0</v>
      </c>
      <c r="ABN52" s="75">
        <f>SUM(KZ52*$ABN$28)</f>
        <v>0</v>
      </c>
      <c r="ABO52" s="75">
        <f>SUM(LA52*$ABO$28)</f>
        <v>0</v>
      </c>
      <c r="ABP52" s="75">
        <f>SUM(LB52*$ABP$28)</f>
        <v>0</v>
      </c>
      <c r="ABQ52" s="75">
        <f>SUM(LC52*$ABQ$28)</f>
        <v>0</v>
      </c>
      <c r="ABR52" s="75">
        <f>SUM(LD52*$ABR$28)</f>
        <v>26866.399999999998</v>
      </c>
      <c r="ABS52" s="75">
        <f>SUM(LE52*$ABS$28)</f>
        <v>0</v>
      </c>
      <c r="ABT52" s="75">
        <f>SUM(LF52*$ABT$28)</f>
        <v>0</v>
      </c>
      <c r="ABU52" s="75">
        <f>SUM(LG52*$ABU$28)</f>
        <v>0</v>
      </c>
      <c r="ABV52" s="75">
        <f>SUM(LH52*$ABV$28)</f>
        <v>0</v>
      </c>
      <c r="ABW52" s="75">
        <f>SUM(LI52*$ABW$28)</f>
        <v>0</v>
      </c>
      <c r="ABX52" s="75">
        <f>SUM(LJ52*$ABX$28)</f>
        <v>0</v>
      </c>
      <c r="ABY52" s="75">
        <f>SUM(LK52*$ABY$28)</f>
        <v>0</v>
      </c>
      <c r="ABZ52" s="75">
        <f>SUM(LL52*$ABZ$28)</f>
        <v>0</v>
      </c>
      <c r="ACA52" s="75">
        <f>SUM(LM52*$ACA$28)</f>
        <v>0</v>
      </c>
      <c r="ACB52" s="75">
        <f>SUM(LN52*$ACB$28)</f>
        <v>0</v>
      </c>
      <c r="ACC52" s="75">
        <f>SUM(LO52*$ACC$28)</f>
        <v>0</v>
      </c>
      <c r="ACD52" s="75">
        <f>SUM(LP52*$ACD$28)</f>
        <v>0</v>
      </c>
      <c r="ACE52" s="75">
        <f>SUM(LQ52*$ACE$28)</f>
        <v>0</v>
      </c>
      <c r="ACF52" s="75">
        <f>SUM(LR52*$ACF$28)</f>
        <v>0</v>
      </c>
      <c r="ACG52" s="75">
        <f>SUM(LS52*$ACG$28)</f>
        <v>0</v>
      </c>
      <c r="ACH52" s="75">
        <f>SUM(LT52*$ACH$28)</f>
        <v>0</v>
      </c>
      <c r="ACI52" s="75">
        <f>SUM(LU52*$ACI$28)</f>
        <v>0</v>
      </c>
      <c r="ACJ52" s="75">
        <f>SUM(LV52*$ACJ$28)</f>
        <v>0</v>
      </c>
      <c r="ACK52" s="75">
        <f>SUM(LW52*$ACK$28)</f>
        <v>0</v>
      </c>
      <c r="ACL52" s="75">
        <f>SUM(LX52*$ACL$28)</f>
        <v>0</v>
      </c>
      <c r="ACM52" s="75">
        <f>SUM(LY52*$ACM$28)</f>
        <v>0</v>
      </c>
      <c r="ACN52" s="75">
        <f>SUM(LZ52*$ACN$28)</f>
        <v>0</v>
      </c>
      <c r="ACO52" s="75">
        <f>SUM(MA52*$ACO$28)</f>
        <v>0</v>
      </c>
      <c r="ACP52" s="75">
        <f>SUM(MB52*$ACP$28)</f>
        <v>0</v>
      </c>
      <c r="ACQ52" s="75">
        <f>SUM(MC52*$ACQ$28)</f>
        <v>0</v>
      </c>
      <c r="ACR52" s="75">
        <f>SUM(MD52*$ACR$28)</f>
        <v>0</v>
      </c>
      <c r="ACS52" s="75">
        <f>SUM(ME52*$ACS$28)</f>
        <v>29624</v>
      </c>
      <c r="ACT52" s="75">
        <f>SUM(MF52*$ACT$28)</f>
        <v>448</v>
      </c>
      <c r="ACU52" s="75">
        <f>SUM(MG52*$ACU$28)</f>
        <v>2184</v>
      </c>
      <c r="ACV52" s="75">
        <f>SUM(MH52*$ACV$28)</f>
        <v>0</v>
      </c>
      <c r="ACW52" s="75">
        <f>SUM(MI52*$ACW$28)</f>
        <v>0</v>
      </c>
      <c r="ACX52" s="75">
        <f>SUM(MJ52*$ACX$28)</f>
        <v>0</v>
      </c>
      <c r="ACY52" s="75">
        <f>SUM(MK52*$ACY$28)</f>
        <v>1980</v>
      </c>
      <c r="ACZ52" s="75">
        <f>SUM(ML52*$ACZ$28)</f>
        <v>4050</v>
      </c>
      <c r="ADA52" s="75">
        <f>SUM(MM52*$ADA$28)</f>
        <v>0</v>
      </c>
      <c r="ADB52" s="75">
        <f>SUM(MN52*$ADB$28)</f>
        <v>0</v>
      </c>
      <c r="ADC52" s="75">
        <f>SUM(MO52*$ADC$28)</f>
        <v>0</v>
      </c>
      <c r="ADD52" s="75">
        <f>SUM(MP52*$ADD$28)</f>
        <v>0</v>
      </c>
      <c r="ADE52" s="75">
        <f>SUM(MQ52*$ADE$28)</f>
        <v>0</v>
      </c>
      <c r="ADF52" s="75">
        <f>SUM(MR52*$ADF$28)</f>
        <v>0</v>
      </c>
      <c r="ADG52" s="75">
        <f>SUM(MS52*$ADG$28)</f>
        <v>0</v>
      </c>
      <c r="ADH52" s="75">
        <f>SUM(MT52*$ADH$28)</f>
        <v>0</v>
      </c>
      <c r="ADI52" s="75">
        <f>SUM(MU52*$ADI$28)</f>
        <v>0</v>
      </c>
      <c r="ADJ52" s="75">
        <f>SUM(MV52*$ADJ$28)</f>
        <v>0</v>
      </c>
      <c r="ADK52" s="75">
        <f>SUM(MW52*$ADK$28)</f>
        <v>0</v>
      </c>
      <c r="ADL52" s="75">
        <f>SUM(MX52*$ADL$28)</f>
        <v>0</v>
      </c>
      <c r="ADM52" s="75">
        <f>SUM(MY52*$ADM$28)</f>
        <v>0</v>
      </c>
      <c r="ADN52" s="75">
        <f>SUM(MZ52*$ADN$28)</f>
        <v>0</v>
      </c>
      <c r="ADO52" s="75">
        <f>SUM(NA52*$ADO$28)</f>
        <v>0</v>
      </c>
      <c r="ADP52" s="75">
        <f>SUM(NB52*$ADP$28)</f>
        <v>0</v>
      </c>
      <c r="ADQ52" s="75">
        <f>SUM(NC52*$ADQ$28)</f>
        <v>0</v>
      </c>
      <c r="ADR52" s="75">
        <f>SUM(ND52*$ADR$28)</f>
        <v>0</v>
      </c>
      <c r="ADS52" s="75">
        <f>SUM(NE52*$ADS$28)</f>
        <v>0</v>
      </c>
      <c r="ADT52" s="75">
        <f>SUM(NF52*$ADT$28)</f>
        <v>0</v>
      </c>
      <c r="ADU52" s="75">
        <f>SUM(NG52*$ADU$28)</f>
        <v>0</v>
      </c>
      <c r="ADV52" s="75">
        <f>SUM(NH52*$ADV$28)</f>
        <v>0</v>
      </c>
      <c r="ADW52" s="75">
        <f>SUM(NI52*$ADW$28)</f>
        <v>0</v>
      </c>
      <c r="ADX52" s="75">
        <f>SUM(NJ52*$ADX$28)</f>
        <v>0</v>
      </c>
      <c r="ADY52" s="75">
        <f>SUM(NK52*$ADY$28)</f>
        <v>0</v>
      </c>
      <c r="ADZ52" s="75">
        <f>SUM(NL52*$ADZ$28)</f>
        <v>0</v>
      </c>
      <c r="AEA52" s="75">
        <f>SUM(NM52*$AEA$28)</f>
        <v>0</v>
      </c>
      <c r="AEB52" s="75">
        <f>SUM(NN52*$AEB$28)</f>
        <v>0</v>
      </c>
      <c r="AEC52" s="75">
        <f>SUM(NO52*$AEC$28)</f>
        <v>0</v>
      </c>
      <c r="AED52" s="75">
        <f>SUM(NP52*$AED$28)</f>
        <v>0</v>
      </c>
      <c r="AEE52" s="75">
        <f>SUM(NQ52*$AEE$28)</f>
        <v>0</v>
      </c>
      <c r="AEF52" s="75">
        <f>SUM(NR52*$AEF$28)</f>
        <v>0</v>
      </c>
      <c r="AEG52" s="75">
        <f>SUM(NS52*$AEG$28)</f>
        <v>0</v>
      </c>
      <c r="AEH52" s="75">
        <f>SUM(NT52*$AEH$28)</f>
        <v>0</v>
      </c>
      <c r="AEI52" s="75">
        <f>SUM(NU52*$AEI$28)</f>
        <v>0</v>
      </c>
      <c r="AEJ52" s="75">
        <f>SUM(NV52*$AEJ$28)</f>
        <v>0</v>
      </c>
      <c r="AEK52" s="75">
        <f>SUM(NW52*$AEK$28)</f>
        <v>0</v>
      </c>
      <c r="AEL52" s="75">
        <f>SUM(NX52*$AEL$28)</f>
        <v>0</v>
      </c>
      <c r="AEM52" s="75">
        <f>SUM(NY52*$AEM$28)</f>
        <v>0</v>
      </c>
      <c r="AEN52" s="75">
        <f>SUM(NZ52*$AEN$28)</f>
        <v>0</v>
      </c>
      <c r="AEO52" s="75">
        <f>SUM(OA52*$AEO$28)</f>
        <v>0</v>
      </c>
      <c r="AEP52" s="75">
        <f>SUM(OB52*$AEP$28)</f>
        <v>0</v>
      </c>
      <c r="AEQ52" s="75">
        <f>SUM(OC52*$AEQ$28)</f>
        <v>0</v>
      </c>
      <c r="AER52" s="75">
        <f>SUM(OD52*$AER$28)</f>
        <v>0</v>
      </c>
      <c r="AES52" s="75">
        <f>SUM(OE52*$AES$28)</f>
        <v>0</v>
      </c>
      <c r="AET52" s="75">
        <f>SUM(OF52*$AET$28)</f>
        <v>0</v>
      </c>
      <c r="AEU52" s="75">
        <f>SUM(OG52*$AEU$28)</f>
        <v>0</v>
      </c>
      <c r="AEV52" s="75">
        <f>SUM(OH52*$AEV$28)</f>
        <v>0</v>
      </c>
      <c r="AEW52" s="75">
        <f>SUM(OI52*$AEW$28)</f>
        <v>0</v>
      </c>
      <c r="AEX52" s="75">
        <f>SUM(OJ52*$AEX$28)</f>
        <v>0</v>
      </c>
      <c r="AEY52" s="75">
        <f>SUM(OK52*$AEY$28)</f>
        <v>0</v>
      </c>
      <c r="AEZ52" s="75">
        <f>SUM(OL52*$AEZ$28)</f>
        <v>0</v>
      </c>
      <c r="AFA52" s="75">
        <f>SUM(OM52*$AFA$28)</f>
        <v>0</v>
      </c>
      <c r="AFB52" s="75">
        <f>SUM(ON52*$AFB$28)</f>
        <v>0</v>
      </c>
      <c r="AFC52" s="75">
        <f>SUM(OO52*$AFC$28)</f>
        <v>0</v>
      </c>
      <c r="AFD52" s="75">
        <f>SUM(OP52*$AFD$28)</f>
        <v>0</v>
      </c>
      <c r="AFE52" s="75">
        <f>SUM(OQ52*$AFE$28)</f>
        <v>0</v>
      </c>
      <c r="AFF52" s="75">
        <f>SUM(OR52*$AFF$28)</f>
        <v>0</v>
      </c>
      <c r="AFG52" s="75">
        <f>SUM(OS52*$AFG$28)</f>
        <v>0</v>
      </c>
      <c r="AFH52" s="75">
        <f>SUM(OT52*$AFH$28)</f>
        <v>0</v>
      </c>
      <c r="AFI52" s="75">
        <f>SUM(OU52*$AFI$28)</f>
        <v>0</v>
      </c>
      <c r="AFJ52" s="75">
        <f>SUM(OV52*$AFJ$28)</f>
        <v>0</v>
      </c>
      <c r="AFK52" s="75">
        <f>SUM(OW52*$AFK$28)</f>
        <v>0</v>
      </c>
      <c r="AFL52" s="75">
        <f>SUM(OX52*$AFL$28)</f>
        <v>0</v>
      </c>
      <c r="AFM52" s="75">
        <f>SUM(OY52*$AFM$28)</f>
        <v>0</v>
      </c>
      <c r="AFN52" s="75">
        <f>SUM(OZ52*$AFN$28)</f>
        <v>0</v>
      </c>
      <c r="AFO52" s="75">
        <f>SUM(PA52*$AFO$28)</f>
        <v>0</v>
      </c>
      <c r="AFP52" s="75">
        <f>SUM(PB52*$AFP$28)</f>
        <v>0</v>
      </c>
      <c r="AFQ52" s="75">
        <f>SUM(PC52*$AFQ$28)</f>
        <v>0</v>
      </c>
      <c r="AFR52" s="75">
        <f>SUM(PD52*$AFR$28)</f>
        <v>0</v>
      </c>
      <c r="AFS52" s="75">
        <f>SUM(PE52*$AFS$28)</f>
        <v>0</v>
      </c>
      <c r="AFT52" s="75">
        <f>SUM(PF52*$AFT$28)</f>
        <v>0</v>
      </c>
      <c r="AFU52" s="75">
        <f>SUM(PG52*$AFU$28)</f>
        <v>476</v>
      </c>
      <c r="AFV52" s="75">
        <f>SUM(PH52*$AFV$28)</f>
        <v>0</v>
      </c>
      <c r="AFW52" s="75">
        <f>SUM(PI52*$AFW$28)</f>
        <v>0</v>
      </c>
      <c r="AFX52" s="75">
        <f>SUM(PJ52*$AFX$28)</f>
        <v>0</v>
      </c>
      <c r="AFY52" s="75">
        <f>SUM(PK52*$AFY$28)</f>
        <v>0</v>
      </c>
      <c r="AFZ52" s="75">
        <f>SUM(PL52*$AFZ$28)</f>
        <v>0</v>
      </c>
      <c r="AGA52" s="75">
        <f>SUM(PM52*$AGA$28)</f>
        <v>0</v>
      </c>
      <c r="AGB52" s="75">
        <f>SUM(PN52*$AGB$28)</f>
        <v>0</v>
      </c>
      <c r="AGC52" s="75">
        <f>SUM(PO52*$AGC$28)</f>
        <v>0</v>
      </c>
      <c r="AGD52" s="75">
        <f>SUM(PP52*$AGD$28)</f>
        <v>0</v>
      </c>
      <c r="AGE52" s="75">
        <f>SUM(PQ52*$AGE$28)</f>
        <v>0</v>
      </c>
      <c r="AGF52" s="75">
        <f>SUM(PR52*$AGF$28)</f>
        <v>0</v>
      </c>
      <c r="AGG52" s="75">
        <f>SUM(PS52*$AGG$28)</f>
        <v>0</v>
      </c>
      <c r="AGH52" s="75">
        <f>SUM(PT52*$AGH$28)</f>
        <v>0</v>
      </c>
      <c r="AGI52" s="75">
        <f>SUM(PU52*$AGI$28)</f>
        <v>0</v>
      </c>
      <c r="AGJ52" s="75">
        <f>SUM(PV52*$AGJ$28)</f>
        <v>0</v>
      </c>
      <c r="AGK52" s="75">
        <f>SUM(PW52*$AGK$28)</f>
        <v>0</v>
      </c>
      <c r="AGL52" s="75">
        <f>SUM(PX52*$AGL$28)</f>
        <v>0</v>
      </c>
      <c r="AGM52" s="75">
        <f>SUM(PY52*$AGM$28)</f>
        <v>0</v>
      </c>
      <c r="AGN52" s="75">
        <f>SUM(PZ52*$AGN$28)</f>
        <v>0</v>
      </c>
      <c r="AGO52" s="75">
        <f>SUM(QA52*$AGO$28)</f>
        <v>0</v>
      </c>
      <c r="AGP52" s="75">
        <f>SUM(QB52*$AGP$28)</f>
        <v>0</v>
      </c>
      <c r="AGQ52" s="75">
        <f>SUM(QC52*$AGQ$28)</f>
        <v>0</v>
      </c>
      <c r="AGR52" s="75">
        <f>SUM(QD52*$AGR$28)</f>
        <v>0</v>
      </c>
      <c r="AGS52" s="75">
        <f>SUM(QE52*$AGS$28)</f>
        <v>0</v>
      </c>
      <c r="AGT52" s="75">
        <f>SUM(QF52*$AGT$28)</f>
        <v>0</v>
      </c>
      <c r="AGU52" s="75">
        <f>SUM(QG52*$AGU$28)</f>
        <v>0</v>
      </c>
      <c r="AGV52" s="75">
        <f>SUM(QH52*$AGV$28)</f>
        <v>0</v>
      </c>
      <c r="AGW52" s="75">
        <f>SUM(QI52*$AGW$28)</f>
        <v>0</v>
      </c>
      <c r="AGX52" s="75">
        <f>SUM(QJ52*$AGX$28)</f>
        <v>0</v>
      </c>
      <c r="AGY52" s="75">
        <f>SUM(QK52*$AGY$28)</f>
        <v>0</v>
      </c>
      <c r="AGZ52" s="75">
        <f>SUM(QL52*$AGZ$28)</f>
        <v>0</v>
      </c>
      <c r="AHA52" s="75">
        <f>SUM(QM52*$AHA$28)</f>
        <v>0</v>
      </c>
      <c r="AHB52" s="75">
        <f>SUM(QN52*$AHB$28)</f>
        <v>0</v>
      </c>
      <c r="AHC52" s="75">
        <f>SUM(QO52*$AHC$28)</f>
        <v>0</v>
      </c>
      <c r="AHD52" s="75">
        <f>SUM(QP52*$AHD$28)</f>
        <v>0</v>
      </c>
      <c r="AHE52" s="75">
        <f>SUM(QQ52*$AHE$28)</f>
        <v>0</v>
      </c>
      <c r="AHF52" s="75">
        <f>SUM(QR52*$AHF$28)</f>
        <v>0</v>
      </c>
      <c r="AHG52" s="75">
        <f>SUM(QS52*$AHG$28)</f>
        <v>0</v>
      </c>
      <c r="AHH52" s="75">
        <f>SUM(QT52*$AHH$28)</f>
        <v>0</v>
      </c>
      <c r="AHI52" s="75">
        <f>SUM(QU52*$AHI$28)</f>
        <v>0</v>
      </c>
      <c r="AHJ52" s="75">
        <f>SUM(QV52*$AHJ$28)</f>
        <v>0</v>
      </c>
      <c r="AHK52" s="75">
        <f>SUM(QW52*$AHK$28)</f>
        <v>0</v>
      </c>
      <c r="AHL52" s="75">
        <f>SUM(QX52*$AHL$28)</f>
        <v>0</v>
      </c>
      <c r="AHM52" s="75">
        <f>SUM(QY52*$AHM$28)</f>
        <v>0</v>
      </c>
      <c r="AHN52" s="75">
        <f>SUM(QZ52*$AHN$28)</f>
        <v>0</v>
      </c>
      <c r="AHO52" s="75">
        <f>SUM(RA52*$AHO$28)</f>
        <v>0</v>
      </c>
      <c r="AHP52" s="75">
        <f>SUM(RB52*$AHP$28)</f>
        <v>0</v>
      </c>
      <c r="AHQ52" s="75">
        <f>SUM(RC52*$AHQ$28)</f>
        <v>0</v>
      </c>
      <c r="AHT52" s="22">
        <f>SUM(AS52:KN52)</f>
        <v>0</v>
      </c>
      <c r="AHU52" s="22">
        <f>SUM(KO52:KV52)</f>
        <v>0</v>
      </c>
      <c r="AHV52" s="22">
        <f>SUM(KW52:MD52)</f>
        <v>49.029999999999994</v>
      </c>
      <c r="AHW52" s="22">
        <f>SUM(ME52:NL52)</f>
        <v>29.07</v>
      </c>
      <c r="AHX52" s="22">
        <f>SUM(NM52:NT52)</f>
        <v>0</v>
      </c>
      <c r="AHY52" s="22">
        <f>SUM(NU52:OJ52)</f>
        <v>0</v>
      </c>
      <c r="AHZ52" s="22">
        <f>SUM(OK52:RC52)</f>
        <v>1.7</v>
      </c>
      <c r="AIA52" s="22">
        <f>SUM(AHT52:AHZ52)</f>
        <v>79.8</v>
      </c>
      <c r="AIB52" s="77">
        <f>SUM(AHT52/AIA52)</f>
        <v>0</v>
      </c>
      <c r="AIC52" s="77">
        <f>SUM(AHU52/AIA52)</f>
        <v>0</v>
      </c>
      <c r="AID52" s="77">
        <f>SUM(AHV52/AIA52)</f>
        <v>0.6144110275689223</v>
      </c>
      <c r="AIE52" s="77">
        <f>SUM(AHW52/AIA52)</f>
        <v>0.36428571428571432</v>
      </c>
      <c r="AIF52" s="77">
        <f>SUM(AHX52/AIA52)</f>
        <v>0</v>
      </c>
      <c r="AIG52" s="77">
        <f>SUM(AHY52/AIA52)</f>
        <v>0</v>
      </c>
      <c r="AIH52" s="77">
        <f>SUM(AHZ52/AIA52)</f>
        <v>2.1303258145363407E-2</v>
      </c>
      <c r="AII52" s="22" t="s">
        <v>582</v>
      </c>
      <c r="AIK52" s="75">
        <f>SUM(RG52:AHQ52)</f>
        <v>157338.84999999998</v>
      </c>
      <c r="AIL52" s="75">
        <f>AE52</f>
        <v>0</v>
      </c>
      <c r="AIM52" s="75">
        <f>SUM(AFZ52:AHD52)</f>
        <v>0</v>
      </c>
      <c r="AIN52" s="75">
        <f>SUM(AIK52-AIM52)</f>
        <v>157338.84999999998</v>
      </c>
      <c r="AIO52" s="75">
        <f>SUM(AIL52+AIM52)</f>
        <v>0</v>
      </c>
      <c r="AIP52" s="23">
        <f>SUM(AIO52/AIN52)</f>
        <v>0</v>
      </c>
    </row>
    <row r="53" spans="5:926" ht="25.5" x14ac:dyDescent="0.2">
      <c r="E53" s="72"/>
      <c r="J53" s="78">
        <v>2020</v>
      </c>
      <c r="K53" s="78">
        <v>757</v>
      </c>
      <c r="L53" s="79">
        <v>43922</v>
      </c>
      <c r="M53" s="78">
        <v>2410600</v>
      </c>
      <c r="N53" s="80"/>
      <c r="O53" s="80" t="s">
        <v>830</v>
      </c>
      <c r="P53" s="80" t="s">
        <v>831</v>
      </c>
      <c r="Q53" s="80" t="s">
        <v>832</v>
      </c>
      <c r="R53" s="22">
        <v>27</v>
      </c>
      <c r="S53" s="22">
        <v>3</v>
      </c>
      <c r="T53" s="22">
        <v>12</v>
      </c>
      <c r="U53" s="68" t="s">
        <v>698</v>
      </c>
      <c r="V53" s="22" t="s">
        <v>795</v>
      </c>
      <c r="X53" s="22">
        <v>155</v>
      </c>
      <c r="Y53" s="74">
        <f>SUM(AK53/X53)</f>
        <v>1854.8387096774193</v>
      </c>
      <c r="Z53" s="75">
        <f>SUM(RC53:AHM53)</f>
        <v>288751</v>
      </c>
      <c r="AA53" s="75">
        <v>0</v>
      </c>
      <c r="AB53" s="75">
        <v>0</v>
      </c>
      <c r="AC53" s="75">
        <f>SUM(Z53:AB53)</f>
        <v>288751</v>
      </c>
      <c r="AD53" s="75">
        <f>SUM(RG53:AHQ53)</f>
        <v>288445</v>
      </c>
      <c r="AE53" s="75">
        <v>0</v>
      </c>
      <c r="AF53" s="75">
        <v>0</v>
      </c>
      <c r="AG53" s="75">
        <f>SUM(AD53:AF53)</f>
        <v>288445</v>
      </c>
      <c r="AH53" s="74">
        <v>287500</v>
      </c>
      <c r="AI53" s="74">
        <v>0</v>
      </c>
      <c r="AJ53" s="74">
        <v>0</v>
      </c>
      <c r="AK53" s="76">
        <f>SUM(AH53-(AI53+AJ53))</f>
        <v>287500</v>
      </c>
      <c r="AL53" s="23">
        <f>SUM(AD53/AK53)</f>
        <v>1.003286956521739</v>
      </c>
      <c r="AM53" s="77">
        <f>ABS(AL53-$A$7)</f>
        <v>0.27412578537407351</v>
      </c>
      <c r="AN53" s="77">
        <f>ABS(AL53-$A$9)</f>
        <v>0.26651888717127414</v>
      </c>
      <c r="AO53" s="77">
        <f>SUMSQ(AN53)</f>
        <v>7.103231721901436E-2</v>
      </c>
      <c r="AP53" s="75">
        <f>AK53^2</f>
        <v>82656250000</v>
      </c>
      <c r="AQ53" s="74">
        <f>AG53^2</f>
        <v>83200518025</v>
      </c>
      <c r="AR53" s="75">
        <f>AG53*AK53</f>
        <v>82927937500</v>
      </c>
      <c r="KW53" s="22">
        <v>2</v>
      </c>
      <c r="KX53" s="22">
        <v>15</v>
      </c>
      <c r="KZ53" s="22">
        <v>23</v>
      </c>
      <c r="LA53" s="22">
        <v>5</v>
      </c>
      <c r="LC53" s="22">
        <v>19</v>
      </c>
      <c r="LD53" s="22">
        <v>65</v>
      </c>
      <c r="ME53" s="22">
        <v>18</v>
      </c>
      <c r="MG53" s="22">
        <v>3</v>
      </c>
      <c r="PG53" s="22">
        <v>1</v>
      </c>
      <c r="RB53" s="22">
        <v>4</v>
      </c>
      <c r="RE53" s="22">
        <f>SUM(AS53:PG53)</f>
        <v>151</v>
      </c>
      <c r="RF53" s="22">
        <f>SUM(AS53:RC53)</f>
        <v>155</v>
      </c>
      <c r="RG53" s="75">
        <f>SUM(AS53*$RG$28)</f>
        <v>0</v>
      </c>
      <c r="RH53" s="75">
        <f>SUM(AT53*$RH$28)</f>
        <v>0</v>
      </c>
      <c r="RI53" s="75">
        <f>SUM(AU53*$RI$28)</f>
        <v>0</v>
      </c>
      <c r="RJ53" s="75">
        <f>SUM(AV53*$RJ$28)</f>
        <v>0</v>
      </c>
      <c r="RK53" s="75">
        <f>SUM(AW53*$RK$28)</f>
        <v>0</v>
      </c>
      <c r="RL53" s="75">
        <f>SUM(AX53*$RL$28)</f>
        <v>0</v>
      </c>
      <c r="RM53" s="75">
        <f>SUM(AY53*$RM$28)</f>
        <v>0</v>
      </c>
      <c r="RN53" s="75">
        <f>SUM(AZ53*$RN$28)</f>
        <v>0</v>
      </c>
      <c r="RO53" s="75">
        <f>SUM(BA53*$RO$28)</f>
        <v>0</v>
      </c>
      <c r="RP53" s="75">
        <f>SUM(BB53*$RP$28)</f>
        <v>0</v>
      </c>
      <c r="RQ53" s="75">
        <f>SUM(BC53*$RQ$28)</f>
        <v>0</v>
      </c>
      <c r="RR53" s="75">
        <f>SUM(BD53*$RR$28)</f>
        <v>0</v>
      </c>
      <c r="RS53" s="75">
        <f>SUM(BE53*$RS$28)</f>
        <v>0</v>
      </c>
      <c r="RT53" s="75">
        <f>SUM(BF53*$RT$28)</f>
        <v>0</v>
      </c>
      <c r="RU53" s="75">
        <f>SUM(BG53*$RU$28)</f>
        <v>0</v>
      </c>
      <c r="RV53" s="75">
        <f>SUM(BH53*$RV$28)</f>
        <v>0</v>
      </c>
      <c r="RW53" s="75">
        <f>SUM(BI53*$RW$28)</f>
        <v>0</v>
      </c>
      <c r="RX53" s="75">
        <f>SUM(BJ53*$RX$28)</f>
        <v>0</v>
      </c>
      <c r="RY53" s="75">
        <f>SUM(BK53*$RY$28)</f>
        <v>0</v>
      </c>
      <c r="RZ53" s="75">
        <f>SUM(BL53*$RZ$28)</f>
        <v>0</v>
      </c>
      <c r="SA53" s="75">
        <f>SUM(BM53*$SA$28)</f>
        <v>0</v>
      </c>
      <c r="SB53" s="75">
        <f>SUM(BN53*$SB$28)</f>
        <v>0</v>
      </c>
      <c r="SC53" s="75">
        <f>SUM(BO53*$SC$28)</f>
        <v>0</v>
      </c>
      <c r="SD53" s="75">
        <f>SUM(BP53*$SD$28)</f>
        <v>0</v>
      </c>
      <c r="SE53" s="75">
        <f>SUM(BQ53*$SE$28)</f>
        <v>0</v>
      </c>
      <c r="SF53" s="75">
        <f>SUM(BR53*$SF$28)</f>
        <v>0</v>
      </c>
      <c r="SG53" s="75">
        <f>SUM(BS53*$SG$28)</f>
        <v>0</v>
      </c>
      <c r="SH53" s="75">
        <f>SUM(BT53*$SH$28)</f>
        <v>0</v>
      </c>
      <c r="SI53" s="75">
        <f>SUM(BU53*$SI$28)</f>
        <v>0</v>
      </c>
      <c r="SJ53" s="75">
        <f>SUM(BV53*$SJ$28)</f>
        <v>0</v>
      </c>
      <c r="SK53" s="75">
        <f>SUM(BW53*$SK$28)</f>
        <v>0</v>
      </c>
      <c r="SL53" s="75">
        <f>SUM(BX53*$SL$28)</f>
        <v>0</v>
      </c>
      <c r="SM53" s="75">
        <f>SUM(BY53*$SM$28)</f>
        <v>0</v>
      </c>
      <c r="SN53" s="75">
        <f>SUM(BZ53*$SN$28)</f>
        <v>0</v>
      </c>
      <c r="SO53" s="75">
        <f>SUM(CA53*$SO$28)</f>
        <v>0</v>
      </c>
      <c r="SP53" s="75">
        <f>SUM(CB53*$SP$28)</f>
        <v>0</v>
      </c>
      <c r="SQ53" s="75">
        <f>SUM(CC53*$SQ$28)</f>
        <v>0</v>
      </c>
      <c r="SR53" s="75">
        <f>SUM(CD53*$SR$28)</f>
        <v>0</v>
      </c>
      <c r="SS53" s="75">
        <f>SUM(CE53*$SS$28)</f>
        <v>0</v>
      </c>
      <c r="ST53" s="75">
        <f>SUM(CF53*$ST$28)</f>
        <v>0</v>
      </c>
      <c r="SU53" s="75">
        <f>SUM(CG53*$SU$28)</f>
        <v>0</v>
      </c>
      <c r="SV53" s="75">
        <f>SUM(CH53*$SV$28)</f>
        <v>0</v>
      </c>
      <c r="SW53" s="75">
        <f>SUM(CI53*$SW$28)</f>
        <v>0</v>
      </c>
      <c r="SX53" s="75">
        <f>SUM(CJ53*$SX$28)</f>
        <v>0</v>
      </c>
      <c r="SY53" s="75">
        <f>SUM(CK53*$SY$28)</f>
        <v>0</v>
      </c>
      <c r="SZ53" s="75">
        <f>SUM(CL53*$SZ$28)</f>
        <v>0</v>
      </c>
      <c r="TA53" s="75">
        <f>SUM(CM53*$TA$28)</f>
        <v>0</v>
      </c>
      <c r="TB53" s="75">
        <f>SUM(CN53*$TB$28)</f>
        <v>0</v>
      </c>
      <c r="TC53" s="75">
        <f>SUM(CO53*$TC$28)</f>
        <v>0</v>
      </c>
      <c r="TD53" s="75">
        <f>SUM(CP53*$TD$28)</f>
        <v>0</v>
      </c>
      <c r="TE53" s="75">
        <f>SUM(CQ53*$TE$28)</f>
        <v>0</v>
      </c>
      <c r="TF53" s="75">
        <f>SUM(CR53*$TF$28)</f>
        <v>0</v>
      </c>
      <c r="TG53" s="75">
        <f>SUM(CS53*$TG$28)</f>
        <v>0</v>
      </c>
      <c r="TH53" s="75">
        <f>SUM(CT53*$TH$28)</f>
        <v>0</v>
      </c>
      <c r="TI53" s="75">
        <f>SUM(CU53*$TI$28)</f>
        <v>0</v>
      </c>
      <c r="TJ53" s="75">
        <f>SUM(CV53*$TJ$28)</f>
        <v>0</v>
      </c>
      <c r="TK53" s="75">
        <f>SUM(CW53*$TK$28)</f>
        <v>0</v>
      </c>
      <c r="TL53" s="75">
        <f>SUM(CX53*$TL$28)</f>
        <v>0</v>
      </c>
      <c r="TM53" s="75">
        <f>SUM(CY53*$TM$28)</f>
        <v>0</v>
      </c>
      <c r="TN53" s="75">
        <f>SUM(CZ53*$TN$28)</f>
        <v>0</v>
      </c>
      <c r="TO53" s="75">
        <f>SUM(DA53*$TO$28)</f>
        <v>0</v>
      </c>
      <c r="TP53" s="75">
        <f>SUM(DB53*$TP$28)</f>
        <v>0</v>
      </c>
      <c r="TQ53" s="75">
        <f>SUM(DC53*$TQ$28)</f>
        <v>0</v>
      </c>
      <c r="TR53" s="75">
        <f>SUM(DD53*$TR$28)</f>
        <v>0</v>
      </c>
      <c r="TS53" s="75">
        <f>SUM(DE53*$TS$28)</f>
        <v>0</v>
      </c>
      <c r="TT53" s="75">
        <f>SUM(DF53*$TT$28)</f>
        <v>0</v>
      </c>
      <c r="TU53" s="75">
        <f>SUM(DG53*$TU$28)</f>
        <v>0</v>
      </c>
      <c r="TV53" s="75">
        <f>SUM(DH53*$TV$28)</f>
        <v>0</v>
      </c>
      <c r="TW53" s="75">
        <f>SUM(DI53*$TW$28)</f>
        <v>0</v>
      </c>
      <c r="TX53" s="75">
        <f>SUM(DJ53*$TX$28)</f>
        <v>0</v>
      </c>
      <c r="TY53" s="75">
        <f>SUM(DK53*$TY$28)</f>
        <v>0</v>
      </c>
      <c r="TZ53" s="75">
        <f>SUM(DL53*$TZ$28)</f>
        <v>0</v>
      </c>
      <c r="UA53" s="75">
        <f>SUM(DM53*$UA$28)</f>
        <v>0</v>
      </c>
      <c r="UB53" s="75">
        <f>SUM(DN53*$UB$28)</f>
        <v>0</v>
      </c>
      <c r="UC53" s="75">
        <f>SUM(DO53*$UC$28)</f>
        <v>0</v>
      </c>
      <c r="UD53" s="75">
        <f>SUM(DP53*$UD$28)</f>
        <v>0</v>
      </c>
      <c r="UE53" s="75">
        <f>SUM(DQ53*$UE$28)</f>
        <v>0</v>
      </c>
      <c r="UF53" s="75">
        <f>SUM(DR53*$UF$28)</f>
        <v>0</v>
      </c>
      <c r="UG53" s="75">
        <f>SUM(DS53*$UG$28)</f>
        <v>0</v>
      </c>
      <c r="UH53" s="75">
        <f>SUM(DT53*$UH$28)</f>
        <v>0</v>
      </c>
      <c r="UI53" s="75">
        <f>SUM(DU53*$UI$28)</f>
        <v>0</v>
      </c>
      <c r="UJ53" s="75">
        <f>SUM(DV53*$UJ$28)</f>
        <v>0</v>
      </c>
      <c r="UK53" s="75">
        <f>SUM(DW53*$UK$28)</f>
        <v>0</v>
      </c>
      <c r="UL53" s="75">
        <f>SUM(DX53*$UL$28)</f>
        <v>0</v>
      </c>
      <c r="UM53" s="75">
        <f>SUM(DY53*$UM$28)</f>
        <v>0</v>
      </c>
      <c r="UN53" s="75">
        <f>SUM(DZ53*$UN$28)</f>
        <v>0</v>
      </c>
      <c r="UO53" s="75">
        <f>SUM(EA53*$UO$28)</f>
        <v>0</v>
      </c>
      <c r="UP53" s="75">
        <f>SUM(EB53*$UP$28)</f>
        <v>0</v>
      </c>
      <c r="UQ53" s="75">
        <f>SUM(EC53*$UQ$28)</f>
        <v>0</v>
      </c>
      <c r="UR53" s="75">
        <f>SUM(ED53*$UR$28)</f>
        <v>0</v>
      </c>
      <c r="US53" s="75">
        <f>SUM(EE53*$US$28)</f>
        <v>0</v>
      </c>
      <c r="UT53" s="75">
        <f>SUM(EF53*$UT$28)</f>
        <v>0</v>
      </c>
      <c r="UU53" s="75">
        <f>SUM(EG53*$UU$28)</f>
        <v>0</v>
      </c>
      <c r="UV53" s="75">
        <f>SUM(EH53*$UV$28)</f>
        <v>0</v>
      </c>
      <c r="UW53" s="75">
        <f>SUM(EI53*$UW$28)</f>
        <v>0</v>
      </c>
      <c r="UX53" s="75">
        <f>SUM(EJ53*$UX$28)</f>
        <v>0</v>
      </c>
      <c r="UY53" s="75">
        <f>SUM(EK53*$UY$28)</f>
        <v>0</v>
      </c>
      <c r="UZ53" s="75">
        <f>SUM(EL53*$UZ$28)</f>
        <v>0</v>
      </c>
      <c r="VA53" s="75">
        <f>SUM(EM53*$VA$28)</f>
        <v>0</v>
      </c>
      <c r="VB53" s="75">
        <f>SUM(EN53*$VB$28)</f>
        <v>0</v>
      </c>
      <c r="VC53" s="75">
        <f>SUM(EO53*$VC$28)</f>
        <v>0</v>
      </c>
      <c r="VD53" s="75">
        <f>SUM(EP53*$VD$28)</f>
        <v>0</v>
      </c>
      <c r="VE53" s="75">
        <f>SUM(EQ53*$VE$28)</f>
        <v>0</v>
      </c>
      <c r="VF53" s="75">
        <f>SUM(ER53*$VF$28)</f>
        <v>0</v>
      </c>
      <c r="VG53" s="75">
        <f>SUM(ES53*$VG$28)</f>
        <v>0</v>
      </c>
      <c r="VH53" s="75">
        <f>SUM(ET53*$VH$28)</f>
        <v>0</v>
      </c>
      <c r="VI53" s="75">
        <f>SUM(EU53*$VI$28)</f>
        <v>0</v>
      </c>
      <c r="VJ53" s="75">
        <f>SUM(EV53*$VJ$28)</f>
        <v>0</v>
      </c>
      <c r="VK53" s="75">
        <f>SUM(EW53*$VK$28)</f>
        <v>0</v>
      </c>
      <c r="VL53" s="75">
        <f>SUM(EX53*$VL$28)</f>
        <v>0</v>
      </c>
      <c r="VM53" s="75">
        <f>SUM(EY53*$VM$28)</f>
        <v>0</v>
      </c>
      <c r="VN53" s="75">
        <f>SUM(EZ53*$VND$28)</f>
        <v>0</v>
      </c>
      <c r="VO53" s="75">
        <f>SUM(FA53*$VO$28)</f>
        <v>0</v>
      </c>
      <c r="VP53" s="75">
        <f>SUM(FB53*$VP$28)</f>
        <v>0</v>
      </c>
      <c r="VQ53" s="75">
        <f>SUM(FC53*$VQ$28)</f>
        <v>0</v>
      </c>
      <c r="VR53" s="75">
        <f>SUM(FD53*$VR$28)</f>
        <v>0</v>
      </c>
      <c r="VS53" s="75">
        <f>SUM(FE53*$VS$28)</f>
        <v>0</v>
      </c>
      <c r="VT53" s="75">
        <f>SUM(FF53*$VT$28)</f>
        <v>0</v>
      </c>
      <c r="VU53" s="75">
        <f>SUM(FG53*$VU$28)</f>
        <v>0</v>
      </c>
      <c r="VV53" s="75">
        <f>SUM(FH53*$VV$28)</f>
        <v>0</v>
      </c>
      <c r="VW53" s="75">
        <f>SUM(FI53*$VW$28)</f>
        <v>0</v>
      </c>
      <c r="VX53" s="75">
        <f>SUM(FJ53*$VX$28)</f>
        <v>0</v>
      </c>
      <c r="VY53" s="75">
        <f>SUM(FK53*$VY$28)</f>
        <v>0</v>
      </c>
      <c r="VZ53" s="75">
        <f>SUM(FL53*$VZ$28)</f>
        <v>0</v>
      </c>
      <c r="WA53" s="75">
        <f>SUM(FM53*$WA$28)</f>
        <v>0</v>
      </c>
      <c r="WB53" s="75">
        <f>SUM(FN53*$WB$28)</f>
        <v>0</v>
      </c>
      <c r="WC53" s="75">
        <f>SUM(FO53*$WC$28)</f>
        <v>0</v>
      </c>
      <c r="WD53" s="75">
        <f>SUM(FP53*$WD$28)</f>
        <v>0</v>
      </c>
      <c r="WE53" s="75">
        <f>SUM(FQ53*$WE$28)</f>
        <v>0</v>
      </c>
      <c r="WF53" s="75">
        <f>SUM(FR53*$WF$28)</f>
        <v>0</v>
      </c>
      <c r="WG53" s="75">
        <f>SUM(FS53*$WG$28)</f>
        <v>0</v>
      </c>
      <c r="WH53" s="75">
        <f>SUM(FT53*$WH$28)</f>
        <v>0</v>
      </c>
      <c r="WI53" s="75">
        <f>SUM(FU53*$WI$28)</f>
        <v>0</v>
      </c>
      <c r="WJ53" s="75">
        <f>SUM(FV53*$WJ$28)</f>
        <v>0</v>
      </c>
      <c r="WK53" s="75">
        <f>SUM(FW53*$WK$28)</f>
        <v>0</v>
      </c>
      <c r="WL53" s="75">
        <f>SUM(FX53*$WL$28)</f>
        <v>0</v>
      </c>
      <c r="WM53" s="75">
        <f>SUM(FY53*$WM$28)</f>
        <v>0</v>
      </c>
      <c r="WN53" s="75">
        <f>SUM(FZ53*$WN$28)</f>
        <v>0</v>
      </c>
      <c r="WO53" s="75">
        <f>SUM(GA53*$WO$28)</f>
        <v>0</v>
      </c>
      <c r="WP53" s="75">
        <f>SUM(GB53*$WP$28)</f>
        <v>0</v>
      </c>
      <c r="WQ53" s="75">
        <f>SUM(GC53*$WQ$28)</f>
        <v>0</v>
      </c>
      <c r="WR53" s="75">
        <f>SUM(GD53*$WR$28)</f>
        <v>0</v>
      </c>
      <c r="WS53" s="75">
        <f>SUM(GE53*$WS$28)</f>
        <v>0</v>
      </c>
      <c r="WT53" s="75">
        <f>SUM(GF53*$WT$28)</f>
        <v>0</v>
      </c>
      <c r="WU53" s="75">
        <f>SUM(GG53*$WU$28)</f>
        <v>0</v>
      </c>
      <c r="WV53" s="75">
        <f>SUM(GH53*$WV$28)</f>
        <v>0</v>
      </c>
      <c r="WW53" s="75">
        <f>SUM(GI53*$WW$28)</f>
        <v>0</v>
      </c>
      <c r="WX53" s="75">
        <f>SUM(GJ53*$WX$28)</f>
        <v>0</v>
      </c>
      <c r="WY53" s="75">
        <f>SUM(GK53*$WY$28)</f>
        <v>0</v>
      </c>
      <c r="WZ53" s="75">
        <f>SUM(GL53*$WZ$28)</f>
        <v>0</v>
      </c>
      <c r="XA53" s="75">
        <f>SUM(GM53*$XA$28)</f>
        <v>0</v>
      </c>
      <c r="XB53" s="75">
        <f>SUM(GN53*$XB$28)</f>
        <v>0</v>
      </c>
      <c r="XC53" s="75">
        <f>SUM(GO53*$XC$28)</f>
        <v>0</v>
      </c>
      <c r="XD53" s="75">
        <f>SUM(GP53*$XD$28)</f>
        <v>0</v>
      </c>
      <c r="XE53" s="75">
        <f>SUM(GQ53*$XE$28)</f>
        <v>0</v>
      </c>
      <c r="XF53" s="75">
        <f>SUM(GR53*$XF$28)</f>
        <v>0</v>
      </c>
      <c r="XG53" s="75">
        <f>SUM(GS53*$XG$28)</f>
        <v>0</v>
      </c>
      <c r="XH53" s="75">
        <f>SUM(GT53*$XH$28)</f>
        <v>0</v>
      </c>
      <c r="XI53" s="75">
        <f>SUM(GU53*$XI$28)</f>
        <v>0</v>
      </c>
      <c r="XJ53" s="75">
        <f>SUM(GV53*$XJ$28)</f>
        <v>0</v>
      </c>
      <c r="XK53" s="75">
        <f>SUM(GW53*$XK$28)</f>
        <v>0</v>
      </c>
      <c r="XL53" s="75">
        <f>SUM(GX53*$XL$28)</f>
        <v>0</v>
      </c>
      <c r="XM53" s="75">
        <f>SUM(GY53*$XM$28)</f>
        <v>0</v>
      </c>
      <c r="XN53" s="75">
        <f>SUM(GZ53*$XN$28)</f>
        <v>0</v>
      </c>
      <c r="XO53" s="75">
        <f>SUM(HA53*$XO$28)</f>
        <v>0</v>
      </c>
      <c r="XP53" s="75">
        <f>SUM(HB53*$XP$28)</f>
        <v>0</v>
      </c>
      <c r="XQ53" s="75">
        <f>SUM(HC53*$XQ$28)</f>
        <v>0</v>
      </c>
      <c r="XR53" s="75">
        <f>SUM(HD53*$XR$28)</f>
        <v>0</v>
      </c>
      <c r="XS53" s="75">
        <f>SUM(HE53*$XS$28)</f>
        <v>0</v>
      </c>
      <c r="XT53" s="75">
        <f>SUM(HF53*$XT$28)</f>
        <v>0</v>
      </c>
      <c r="XU53" s="75">
        <f>SUM(HG53*$XU$28)</f>
        <v>0</v>
      </c>
      <c r="XV53" s="75">
        <f>SUM(HH53*$XV$28)</f>
        <v>0</v>
      </c>
      <c r="XW53" s="75">
        <f>SUM(HI53*$XW$28)</f>
        <v>0</v>
      </c>
      <c r="XX53" s="75">
        <f>SUM(HJ53*$XX$28)</f>
        <v>0</v>
      </c>
      <c r="XY53" s="75">
        <f>SUM(HK53*$XY$28)</f>
        <v>0</v>
      </c>
      <c r="XZ53" s="75">
        <f>SUM(HL53*$XZ$28)</f>
        <v>0</v>
      </c>
      <c r="YA53" s="75">
        <f>SUM(HM53*$YA$28)</f>
        <v>0</v>
      </c>
      <c r="YB53" s="75">
        <f>SUM(HN53*$YB$28)</f>
        <v>0</v>
      </c>
      <c r="YC53" s="75">
        <f>SUM(HO53*$YC$28)</f>
        <v>0</v>
      </c>
      <c r="YD53" s="75">
        <f>SUM(HP53*$YD$28)</f>
        <v>0</v>
      </c>
      <c r="YE53" s="75">
        <f>SUM(HQ53*$YE$28)</f>
        <v>0</v>
      </c>
      <c r="YF53" s="75">
        <f>SUM(HR53*$YF$28)</f>
        <v>0</v>
      </c>
      <c r="YG53" s="75">
        <f>SUM(HS53*$YG$28)</f>
        <v>0</v>
      </c>
      <c r="YH53" s="75">
        <f>SUM(HT53*$YH$28)</f>
        <v>0</v>
      </c>
      <c r="YI53" s="75">
        <f>SUM(HU53*$YI$28)</f>
        <v>0</v>
      </c>
      <c r="YJ53" s="75">
        <f>SUM(HV53*$YJ$28)</f>
        <v>0</v>
      </c>
      <c r="YK53" s="75">
        <f>SUM(HW53*$YK$28)</f>
        <v>0</v>
      </c>
      <c r="YL53" s="75">
        <f>SUM(HX53*$YL$28)</f>
        <v>0</v>
      </c>
      <c r="YM53" s="75">
        <f>SUM(HY53*$YM$28)</f>
        <v>0</v>
      </c>
      <c r="YN53" s="75">
        <f>SUM(HZ53*$YN$28)</f>
        <v>0</v>
      </c>
      <c r="YO53" s="75">
        <f>SUM(IA53*$YO$28)</f>
        <v>0</v>
      </c>
      <c r="YP53" s="75">
        <f>SUM(IB53*$YP$28)</f>
        <v>0</v>
      </c>
      <c r="YQ53" s="75">
        <f>SUM(IC53*$YQ$28)</f>
        <v>0</v>
      </c>
      <c r="YR53" s="75">
        <f>SUM(ID53*$YR$28)</f>
        <v>0</v>
      </c>
      <c r="YS53" s="75">
        <f>SUM(IE53*$YS$28)</f>
        <v>0</v>
      </c>
      <c r="YT53" s="75">
        <f>SUM(IF53*$YT$28)</f>
        <v>0</v>
      </c>
      <c r="YU53" s="75">
        <f>SUM(IG53*$YU$28)</f>
        <v>0</v>
      </c>
      <c r="YV53" s="75">
        <f>SUM(IH53*$YV$28)</f>
        <v>0</v>
      </c>
      <c r="YW53" s="75">
        <f>SUM(II53*$YW$28)</f>
        <v>0</v>
      </c>
      <c r="YX53" s="75">
        <f>SUM(IJ53*$YX$28)</f>
        <v>0</v>
      </c>
      <c r="YY53" s="75">
        <f>SUM(IK53*$YY$28)</f>
        <v>0</v>
      </c>
      <c r="YZ53" s="75">
        <f>SUM(IL53*$YZ$28)</f>
        <v>0</v>
      </c>
      <c r="ZA53" s="75">
        <f>SUM(IM53*$ZA$28)</f>
        <v>0</v>
      </c>
      <c r="ZB53" s="75">
        <f>SUM(IN53*$ZB$28)</f>
        <v>0</v>
      </c>
      <c r="ZC53" s="75">
        <f>SUM(IO53*$ZC$28)</f>
        <v>0</v>
      </c>
      <c r="ZD53" s="75">
        <f>SUM(IP53*$ZD$28)</f>
        <v>0</v>
      </c>
      <c r="ZE53" s="75">
        <f>SUM(IQ53*$ZE$28)</f>
        <v>0</v>
      </c>
      <c r="ZF53" s="75">
        <f>SUM(IR53*$ZF$28)</f>
        <v>0</v>
      </c>
      <c r="ZG53" s="75">
        <f>SUM(IS53*$ZG$28)</f>
        <v>0</v>
      </c>
      <c r="ZH53" s="75">
        <f>SUM(IT53*$ZH$28)</f>
        <v>0</v>
      </c>
      <c r="ZI53" s="75">
        <f>SUM(IU53*$ZI$28)</f>
        <v>0</v>
      </c>
      <c r="ZJ53" s="75">
        <f>SUM(IV53*$ZJ$28)</f>
        <v>0</v>
      </c>
      <c r="ZK53" s="75">
        <f>SUM(IW53*$ZK$28)</f>
        <v>0</v>
      </c>
      <c r="ZL53" s="75">
        <f>SUM(IX53*$ZL$28)</f>
        <v>0</v>
      </c>
      <c r="ZM53" s="75">
        <f>SUM(IY53*$ZM$28)</f>
        <v>0</v>
      </c>
      <c r="ZN53" s="75">
        <f>SUM(IZ53*$ZN$28)</f>
        <v>0</v>
      </c>
      <c r="ZO53" s="75">
        <f>SUM(JA53*$ZO$28)</f>
        <v>0</v>
      </c>
      <c r="ZP53" s="75">
        <f>SUM(JB53*$ZP$28)</f>
        <v>0</v>
      </c>
      <c r="ZQ53" s="75">
        <f>SUM(JC53*$ZQ$28)</f>
        <v>0</v>
      </c>
      <c r="ZR53" s="75">
        <f>SUM(JD53*$ZR$28)</f>
        <v>0</v>
      </c>
      <c r="ZS53" s="75">
        <f>SUM(JE53*$ZS$28)</f>
        <v>0</v>
      </c>
      <c r="ZT53" s="75">
        <f>SUM(JF53*$ZT$28)</f>
        <v>0</v>
      </c>
      <c r="ZU53" s="75">
        <f>SUM(JG53*$ZU$28)</f>
        <v>0</v>
      </c>
      <c r="ZV53" s="75">
        <f>SUM(JH53*$ZV$28)</f>
        <v>0</v>
      </c>
      <c r="ZW53" s="75">
        <f>SUM(JI53*$ZW$28)</f>
        <v>0</v>
      </c>
      <c r="ZX53" s="75">
        <f>SUM(JJ53*$ZX$28)</f>
        <v>0</v>
      </c>
      <c r="ZY53" s="75">
        <f>SUM(JK53*$ZY$28)</f>
        <v>0</v>
      </c>
      <c r="ZZ53" s="75">
        <f>SUM(JL53*$ZZ$28)</f>
        <v>0</v>
      </c>
      <c r="AAA53" s="75">
        <f>SUM(JM53*$AAA$28)</f>
        <v>0</v>
      </c>
      <c r="AAB53" s="75">
        <f>SUM(JN53*$AAB$28)</f>
        <v>0</v>
      </c>
      <c r="AAC53" s="75">
        <f>SUM(JO53*$AAC$28)</f>
        <v>0</v>
      </c>
      <c r="AAD53" s="75">
        <f>SUM(JP53*$AAD$28)</f>
        <v>0</v>
      </c>
      <c r="AAE53" s="75">
        <f>SUM(JQ53*$AAE$28)</f>
        <v>0</v>
      </c>
      <c r="AAF53" s="75">
        <f>SUM(JR53*$AAF$28)</f>
        <v>0</v>
      </c>
      <c r="AAG53" s="75">
        <f>SUM(JS53*$AAG$28)</f>
        <v>0</v>
      </c>
      <c r="AAH53" s="75">
        <f>SUM(JT53*$AAH$28)</f>
        <v>0</v>
      </c>
      <c r="AAI53" s="75">
        <f>SUM(JU53*$AAI$28)</f>
        <v>0</v>
      </c>
      <c r="AAJ53" s="75">
        <f>SUM(JV53*$AAJ$28)</f>
        <v>0</v>
      </c>
      <c r="AAK53" s="75">
        <f>SUM(JW53*$AAK$28)</f>
        <v>0</v>
      </c>
      <c r="AAL53" s="75">
        <f>SUM(JX53*$AAL$28)</f>
        <v>0</v>
      </c>
      <c r="AAM53" s="75">
        <f>SUM(JY53*$AAM$28)</f>
        <v>0</v>
      </c>
      <c r="AAN53" s="75">
        <f>SUM(JZ53*$AAN$28)</f>
        <v>0</v>
      </c>
      <c r="AAO53" s="75">
        <f>SUM(KA53*$AAO$28)</f>
        <v>0</v>
      </c>
      <c r="AAP53" s="75">
        <f>SUM(KB53*$AAP$28)</f>
        <v>0</v>
      </c>
      <c r="AAQ53" s="75">
        <f>SUM(KC53*$AAQ$28)</f>
        <v>0</v>
      </c>
      <c r="AAR53" s="75">
        <f>SUM(KD53*$AAR$28)</f>
        <v>0</v>
      </c>
      <c r="AAS53" s="75">
        <f>SUM(KE53*$AAS$28)</f>
        <v>0</v>
      </c>
      <c r="AAT53" s="75">
        <f>SUM(KF53*$AAT$28)</f>
        <v>0</v>
      </c>
      <c r="AAU53" s="75">
        <f>SUM(KG53*$AAU$28)</f>
        <v>0</v>
      </c>
      <c r="AAV53" s="75">
        <f>SUM(KH53*$AAV$28)</f>
        <v>0</v>
      </c>
      <c r="AAW53" s="75">
        <f>SUM(KI53*$AAW$28)</f>
        <v>0</v>
      </c>
      <c r="AAX53" s="75">
        <f>SUM(KJ53*$AAX$28)</f>
        <v>0</v>
      </c>
      <c r="AAY53" s="75">
        <f>SUM(KK53*$AAY$28)</f>
        <v>0</v>
      </c>
      <c r="AAZ53" s="75">
        <f>SUM(KL53*$AAZ$28)</f>
        <v>0</v>
      </c>
      <c r="ABA53" s="75">
        <f>SUM(KM53*$ABA$28)</f>
        <v>0</v>
      </c>
      <c r="ABB53" s="75">
        <f>SUM(KN53*$ABB$28)</f>
        <v>0</v>
      </c>
      <c r="ABC53" s="75">
        <f>SUM(KO53*$ABC$28)</f>
        <v>0</v>
      </c>
      <c r="ABD53" s="75">
        <f>SUM(KP53*$ABD$28)</f>
        <v>0</v>
      </c>
      <c r="ABE53" s="75">
        <f>SUM(KQ53*$ABE$28)</f>
        <v>0</v>
      </c>
      <c r="ABF53" s="75">
        <f>SUM(KR53*$ABF$28)</f>
        <v>0</v>
      </c>
      <c r="ABG53" s="75">
        <f>SUM(KS53*$ABG$28)</f>
        <v>0</v>
      </c>
      <c r="ABH53" s="75">
        <f>SUM(KT53*$ABH$28)</f>
        <v>0</v>
      </c>
      <c r="ABI53" s="75">
        <f>SUM(KU53*$ABI$28)</f>
        <v>0</v>
      </c>
      <c r="ABJ53" s="75">
        <f>SUM(KV53*$ABJ$28)</f>
        <v>0</v>
      </c>
      <c r="ABK53" s="75">
        <f>SUM(KW53*$ABK$28)</f>
        <v>5490</v>
      </c>
      <c r="ABL53" s="75">
        <f>SUM(KX53*$ABL$28)</f>
        <v>41175</v>
      </c>
      <c r="ABM53" s="75">
        <f>SUM(KY53*$ABM$28)</f>
        <v>0</v>
      </c>
      <c r="ABN53" s="75">
        <f>SUM(KZ53*$ABN$28)</f>
        <v>55545</v>
      </c>
      <c r="ABO53" s="75">
        <f>SUM(LA53*$ABO$28)</f>
        <v>12075</v>
      </c>
      <c r="ABP53" s="75">
        <f>SUM(LB53*$ABP$28)</f>
        <v>0</v>
      </c>
      <c r="ABQ53" s="75">
        <f>SUM(LC53*$ABQ$28)</f>
        <v>32680</v>
      </c>
      <c r="ABR53" s="75">
        <f>SUM(LD53*$ABR$28)</f>
        <v>111800</v>
      </c>
      <c r="ABS53" s="75">
        <f>SUM(LE53*$ABS$28)</f>
        <v>0</v>
      </c>
      <c r="ABT53" s="75">
        <f>SUM(LF53*$ABT$28)</f>
        <v>0</v>
      </c>
      <c r="ABU53" s="75">
        <f>SUM(LG53*$ABU$28)</f>
        <v>0</v>
      </c>
      <c r="ABV53" s="75">
        <f>SUM(LH53*$ABV$28)</f>
        <v>0</v>
      </c>
      <c r="ABW53" s="75">
        <f>SUM(LI53*$ABW$28)</f>
        <v>0</v>
      </c>
      <c r="ABX53" s="75">
        <f>SUM(LJ53*$ABX$28)</f>
        <v>0</v>
      </c>
      <c r="ABY53" s="75">
        <f>SUM(LK53*$ABY$28)</f>
        <v>0</v>
      </c>
      <c r="ABZ53" s="75">
        <f>SUM(LL53*$ABZ$28)</f>
        <v>0</v>
      </c>
      <c r="ACA53" s="75">
        <f>SUM(LM53*$ACA$28)</f>
        <v>0</v>
      </c>
      <c r="ACB53" s="75">
        <f>SUM(LN53*$ACB$28)</f>
        <v>0</v>
      </c>
      <c r="ACC53" s="75">
        <f>SUM(LO53*$ACC$28)</f>
        <v>0</v>
      </c>
      <c r="ACD53" s="75">
        <f>SUM(LP53*$ACD$28)</f>
        <v>0</v>
      </c>
      <c r="ACE53" s="75">
        <f>SUM(LQ53*$ACE$28)</f>
        <v>0</v>
      </c>
      <c r="ACF53" s="75">
        <f>SUM(LR53*$ACF$28)</f>
        <v>0</v>
      </c>
      <c r="ACG53" s="75">
        <f>SUM(LS53*$ACG$28)</f>
        <v>0</v>
      </c>
      <c r="ACH53" s="75">
        <f>SUM(LT53*$ACH$28)</f>
        <v>0</v>
      </c>
      <c r="ACI53" s="75">
        <f>SUM(LU53*$ACI$28)</f>
        <v>0</v>
      </c>
      <c r="ACJ53" s="75">
        <f>SUM(LV53*$ACJ$28)</f>
        <v>0</v>
      </c>
      <c r="ACK53" s="75">
        <f>SUM(LW53*$ACK$28)</f>
        <v>0</v>
      </c>
      <c r="ACL53" s="75">
        <f>SUM(LX53*$ACL$28)</f>
        <v>0</v>
      </c>
      <c r="ACM53" s="75">
        <f>SUM(LY53*$ACM$28)</f>
        <v>0</v>
      </c>
      <c r="ACN53" s="75">
        <f>SUM(LZ53*$ACN$28)</f>
        <v>0</v>
      </c>
      <c r="ACO53" s="75">
        <f>SUM(MA53*$ACO$28)</f>
        <v>0</v>
      </c>
      <c r="ACP53" s="75">
        <f>SUM(MB53*$ACP$28)</f>
        <v>0</v>
      </c>
      <c r="ACQ53" s="75">
        <f>SUM(MC53*$ACQ$28)</f>
        <v>0</v>
      </c>
      <c r="ACR53" s="75">
        <f>SUM(MD53*$ACR$28)</f>
        <v>0</v>
      </c>
      <c r="ACS53" s="75">
        <f>SUM(ME53*$ACS$28)</f>
        <v>25200</v>
      </c>
      <c r="ACT53" s="75">
        <f>SUM(MF53*$ACT$28)</f>
        <v>0</v>
      </c>
      <c r="ACU53" s="75">
        <f>SUM(MG53*$ACU$28)</f>
        <v>4200</v>
      </c>
      <c r="ACV53" s="75">
        <f>SUM(MH53*$ACV$28)</f>
        <v>0</v>
      </c>
      <c r="ACW53" s="75">
        <f>SUM(MI53*$ACW$28)</f>
        <v>0</v>
      </c>
      <c r="ACX53" s="75">
        <f>SUM(MJ53*$ACX$28)</f>
        <v>0</v>
      </c>
      <c r="ACY53" s="75">
        <f>SUM(MK53*$ACY$28)</f>
        <v>0</v>
      </c>
      <c r="ACZ53" s="75">
        <f>SUM(ML53*$ACZ$28)</f>
        <v>0</v>
      </c>
      <c r="ADA53" s="75">
        <f>SUM(MM53*$ADA$28)</f>
        <v>0</v>
      </c>
      <c r="ADB53" s="75">
        <f>SUM(MN53*$ADB$28)</f>
        <v>0</v>
      </c>
      <c r="ADC53" s="75">
        <f>SUM(MO53*$ADC$28)</f>
        <v>0</v>
      </c>
      <c r="ADD53" s="75">
        <f>SUM(MP53*$ADD$28)</f>
        <v>0</v>
      </c>
      <c r="ADE53" s="75">
        <f>SUM(MQ53*$ADE$28)</f>
        <v>0</v>
      </c>
      <c r="ADF53" s="75">
        <f>SUM(MR53*$ADF$28)</f>
        <v>0</v>
      </c>
      <c r="ADG53" s="75">
        <f>SUM(MS53*$ADG$28)</f>
        <v>0</v>
      </c>
      <c r="ADH53" s="75">
        <f>SUM(MT53*$ADH$28)</f>
        <v>0</v>
      </c>
      <c r="ADI53" s="75">
        <f>SUM(MU53*$ADI$28)</f>
        <v>0</v>
      </c>
      <c r="ADJ53" s="75">
        <f>SUM(MV53*$ADJ$28)</f>
        <v>0</v>
      </c>
      <c r="ADK53" s="75">
        <f>SUM(MW53*$ADK$28)</f>
        <v>0</v>
      </c>
      <c r="ADL53" s="75">
        <f>SUM(MX53*$ADL$28)</f>
        <v>0</v>
      </c>
      <c r="ADM53" s="75">
        <f>SUM(MY53*$ADM$28)</f>
        <v>0</v>
      </c>
      <c r="ADN53" s="75">
        <f>SUM(MZ53*$ADN$28)</f>
        <v>0</v>
      </c>
      <c r="ADO53" s="75">
        <f>SUM(NA53*$ADO$28)</f>
        <v>0</v>
      </c>
      <c r="ADP53" s="75">
        <f>SUM(NB53*$ADP$28)</f>
        <v>0</v>
      </c>
      <c r="ADQ53" s="75">
        <f>SUM(NC53*$ADQ$28)</f>
        <v>0</v>
      </c>
      <c r="ADR53" s="75">
        <f>SUM(ND53*$ADR$28)</f>
        <v>0</v>
      </c>
      <c r="ADS53" s="75">
        <f>SUM(NE53*$ADS$28)</f>
        <v>0</v>
      </c>
      <c r="ADT53" s="75">
        <f>SUM(NF53*$ADT$28)</f>
        <v>0</v>
      </c>
      <c r="ADU53" s="75">
        <f>SUM(NG53*$ADU$28)</f>
        <v>0</v>
      </c>
      <c r="ADV53" s="75">
        <f>SUM(NH53*$ADV$28)</f>
        <v>0</v>
      </c>
      <c r="ADW53" s="75">
        <f>SUM(NI53*$ADW$28)</f>
        <v>0</v>
      </c>
      <c r="ADX53" s="75">
        <f>SUM(NJ53*$ADX$28)</f>
        <v>0</v>
      </c>
      <c r="ADY53" s="75">
        <f>SUM(NK53*$ADY$28)</f>
        <v>0</v>
      </c>
      <c r="ADZ53" s="75">
        <f>SUM(NL53*$ADZ$28)</f>
        <v>0</v>
      </c>
      <c r="AEA53" s="75">
        <f>SUM(NM53*$AEA$28)</f>
        <v>0</v>
      </c>
      <c r="AEB53" s="75">
        <f>SUM(NN53*$AEB$28)</f>
        <v>0</v>
      </c>
      <c r="AEC53" s="75">
        <f>SUM(NO53*$AEC$28)</f>
        <v>0</v>
      </c>
      <c r="AED53" s="75">
        <f>SUM(NP53*$AED$28)</f>
        <v>0</v>
      </c>
      <c r="AEE53" s="75">
        <f>SUM(NQ53*$AEE$28)</f>
        <v>0</v>
      </c>
      <c r="AEF53" s="75">
        <f>SUM(NR53*$AEF$28)</f>
        <v>0</v>
      </c>
      <c r="AEG53" s="75">
        <f>SUM(NS53*$AEG$28)</f>
        <v>0</v>
      </c>
      <c r="AEH53" s="75">
        <f>SUM(NT53*$AEH$28)</f>
        <v>0</v>
      </c>
      <c r="AEI53" s="75">
        <f>SUM(NU53*$AEI$28)</f>
        <v>0</v>
      </c>
      <c r="AEJ53" s="75">
        <f>SUM(NV53*$AEJ$28)</f>
        <v>0</v>
      </c>
      <c r="AEK53" s="75">
        <f>SUM(NW53*$AEK$28)</f>
        <v>0</v>
      </c>
      <c r="AEL53" s="75">
        <f>SUM(NX53*$AEL$28)</f>
        <v>0</v>
      </c>
      <c r="AEM53" s="75">
        <f>SUM(NY53*$AEM$28)</f>
        <v>0</v>
      </c>
      <c r="AEN53" s="75">
        <f>SUM(NZ53*$AEN$28)</f>
        <v>0</v>
      </c>
      <c r="AEO53" s="75">
        <f>SUM(OA53*$AEO$28)</f>
        <v>0</v>
      </c>
      <c r="AEP53" s="75">
        <f>SUM(OB53*$AEP$28)</f>
        <v>0</v>
      </c>
      <c r="AEQ53" s="75">
        <f>SUM(OC53*$AEQ$28)</f>
        <v>0</v>
      </c>
      <c r="AER53" s="75">
        <f>SUM(OD53*$AER$28)</f>
        <v>0</v>
      </c>
      <c r="AES53" s="75">
        <f>SUM(OE53*$AES$28)</f>
        <v>0</v>
      </c>
      <c r="AET53" s="75">
        <f>SUM(OF53*$AET$28)</f>
        <v>0</v>
      </c>
      <c r="AEU53" s="75">
        <f>SUM(OG53*$AEU$28)</f>
        <v>0</v>
      </c>
      <c r="AEV53" s="75">
        <f>SUM(OH53*$AEV$28)</f>
        <v>0</v>
      </c>
      <c r="AEW53" s="75">
        <f>SUM(OI53*$AEW$28)</f>
        <v>0</v>
      </c>
      <c r="AEX53" s="75">
        <f>SUM(OJ53*$AEX$28)</f>
        <v>0</v>
      </c>
      <c r="AEY53" s="75">
        <f>SUM(OK53*$AEY$28)</f>
        <v>0</v>
      </c>
      <c r="AEZ53" s="75">
        <f>SUM(OL53*$AEZ$28)</f>
        <v>0</v>
      </c>
      <c r="AFA53" s="75">
        <f>SUM(OM53*$AFA$28)</f>
        <v>0</v>
      </c>
      <c r="AFB53" s="75">
        <f>SUM(ON53*$AFB$28)</f>
        <v>0</v>
      </c>
      <c r="AFC53" s="75">
        <f>SUM(OO53*$AFC$28)</f>
        <v>0</v>
      </c>
      <c r="AFD53" s="75">
        <f>SUM(OP53*$AFD$28)</f>
        <v>0</v>
      </c>
      <c r="AFE53" s="75">
        <f>SUM(OQ53*$AFE$28)</f>
        <v>0</v>
      </c>
      <c r="AFF53" s="75">
        <f>SUM(OR53*$AFF$28)</f>
        <v>0</v>
      </c>
      <c r="AFG53" s="75">
        <f>SUM(OS53*$AFG$28)</f>
        <v>0</v>
      </c>
      <c r="AFH53" s="75">
        <f>SUM(OT53*$AFH$28)</f>
        <v>0</v>
      </c>
      <c r="AFI53" s="75">
        <f>SUM(OU53*$AFI$28)</f>
        <v>0</v>
      </c>
      <c r="AFJ53" s="75">
        <f>SUM(OV53*$AFJ$28)</f>
        <v>0</v>
      </c>
      <c r="AFK53" s="75">
        <f>SUM(OW53*$AFK$28)</f>
        <v>0</v>
      </c>
      <c r="AFL53" s="75">
        <f>SUM(OX53*$AFL$28)</f>
        <v>0</v>
      </c>
      <c r="AFM53" s="75">
        <f>SUM(OY53*$AFM$28)</f>
        <v>0</v>
      </c>
      <c r="AFN53" s="75">
        <f>SUM(OZ53*$AFN$28)</f>
        <v>0</v>
      </c>
      <c r="AFO53" s="75">
        <f>SUM(PA53*$AFO$28)</f>
        <v>0</v>
      </c>
      <c r="AFP53" s="75">
        <f>SUM(PB53*$AFP$28)</f>
        <v>0</v>
      </c>
      <c r="AFQ53" s="75">
        <f>SUM(PC53*$AFQ$28)</f>
        <v>0</v>
      </c>
      <c r="AFR53" s="75">
        <f>SUM(PD53*$AFR$28)</f>
        <v>0</v>
      </c>
      <c r="AFS53" s="75">
        <f>SUM(PE53*$AFS$28)</f>
        <v>0</v>
      </c>
      <c r="AFT53" s="75">
        <f>SUM(PF53*$AFT$28)</f>
        <v>0</v>
      </c>
      <c r="AFU53" s="75">
        <f>SUM(PG53*$AFU$28)</f>
        <v>280</v>
      </c>
      <c r="AFV53" s="75">
        <f>SUM(PH53*$AFV$28)</f>
        <v>0</v>
      </c>
      <c r="AFW53" s="75">
        <f>SUM(PI53*$AFW$28)</f>
        <v>0</v>
      </c>
      <c r="AFX53" s="75">
        <f>SUM(PJ53*$AFX$28)</f>
        <v>0</v>
      </c>
      <c r="AFY53" s="75">
        <f>SUM(PK53*$AFY$28)</f>
        <v>0</v>
      </c>
      <c r="AFZ53" s="75">
        <f>SUM(PL53*$AFZ$28)</f>
        <v>0</v>
      </c>
      <c r="AGA53" s="75">
        <f>SUM(PM53*$AGA$28)</f>
        <v>0</v>
      </c>
      <c r="AGB53" s="75">
        <f>SUM(PN53*$AGB$28)</f>
        <v>0</v>
      </c>
      <c r="AGC53" s="75">
        <f>SUM(PO53*$AGC$28)</f>
        <v>0</v>
      </c>
      <c r="AGD53" s="75">
        <f>SUM(PP53*$AGD$28)</f>
        <v>0</v>
      </c>
      <c r="AGE53" s="75">
        <f>SUM(PQ53*$AGE$28)</f>
        <v>0</v>
      </c>
      <c r="AGF53" s="75">
        <f>SUM(PR53*$AGF$28)</f>
        <v>0</v>
      </c>
      <c r="AGG53" s="75">
        <f>SUM(PS53*$AGG$28)</f>
        <v>0</v>
      </c>
      <c r="AGH53" s="75">
        <f>SUM(PT53*$AGH$28)</f>
        <v>0</v>
      </c>
      <c r="AGI53" s="75">
        <f>SUM(PU53*$AGI$28)</f>
        <v>0</v>
      </c>
      <c r="AGJ53" s="75">
        <f>SUM(PV53*$AGJ$28)</f>
        <v>0</v>
      </c>
      <c r="AGK53" s="75">
        <f>SUM(PW53*$AGK$28)</f>
        <v>0</v>
      </c>
      <c r="AGL53" s="75">
        <f>SUM(PX53*$AGL$28)</f>
        <v>0</v>
      </c>
      <c r="AGM53" s="75">
        <f>SUM(PY53*$AGM$28)</f>
        <v>0</v>
      </c>
      <c r="AGN53" s="75">
        <f>SUM(PZ53*$AGN$28)</f>
        <v>0</v>
      </c>
      <c r="AGO53" s="75">
        <f>SUM(QA53*$AGO$28)</f>
        <v>0</v>
      </c>
      <c r="AGP53" s="75">
        <f>SUM(QB53*$AGP$28)</f>
        <v>0</v>
      </c>
      <c r="AGQ53" s="75">
        <f>SUM(QC53*$AGQ$28)</f>
        <v>0</v>
      </c>
      <c r="AGR53" s="75">
        <f>SUM(QD53*$AGR$28)</f>
        <v>0</v>
      </c>
      <c r="AGS53" s="75">
        <f>SUM(QE53*$AGS$28)</f>
        <v>0</v>
      </c>
      <c r="AGT53" s="75">
        <f>SUM(QF53*$AGT$28)</f>
        <v>0</v>
      </c>
      <c r="AGU53" s="75">
        <f>SUM(QG53*$AGU$28)</f>
        <v>0</v>
      </c>
      <c r="AGV53" s="75">
        <f>SUM(QH53*$AGV$28)</f>
        <v>0</v>
      </c>
      <c r="AGW53" s="75">
        <f>SUM(QI53*$AGW$28)</f>
        <v>0</v>
      </c>
      <c r="AGX53" s="75">
        <f>SUM(QJ53*$AGX$28)</f>
        <v>0</v>
      </c>
      <c r="AGY53" s="75">
        <f>SUM(QK53*$AGY$28)</f>
        <v>0</v>
      </c>
      <c r="AGZ53" s="75">
        <f>SUM(QL53*$AGZ$28)</f>
        <v>0</v>
      </c>
      <c r="AHA53" s="75">
        <f>SUM(QM53*$AHA$28)</f>
        <v>0</v>
      </c>
      <c r="AHB53" s="75">
        <f>SUM(QN53*$AHB$28)</f>
        <v>0</v>
      </c>
      <c r="AHC53" s="75">
        <f>SUM(QO53*$AHC$28)</f>
        <v>0</v>
      </c>
      <c r="AHD53" s="75">
        <f>SUM(QP53*$AHD$28)</f>
        <v>0</v>
      </c>
      <c r="AHE53" s="75">
        <f>SUM(QQ53*$AHE$28)</f>
        <v>0</v>
      </c>
      <c r="AHF53" s="75">
        <f>SUM(QR53*$AHF$28)</f>
        <v>0</v>
      </c>
      <c r="AHG53" s="75">
        <f>SUM(QS53*$AHG$28)</f>
        <v>0</v>
      </c>
      <c r="AHH53" s="75">
        <f>SUM(QT53*$AHH$28)</f>
        <v>0</v>
      </c>
      <c r="AHI53" s="75">
        <f>SUM(QU53*$AHI$28)</f>
        <v>0</v>
      </c>
      <c r="AHJ53" s="75">
        <f>SUM(QV53*$AHJ$28)</f>
        <v>0</v>
      </c>
      <c r="AHK53" s="75">
        <f>SUM(QW53*$AHK$28)</f>
        <v>0</v>
      </c>
      <c r="AHL53" s="75">
        <f>SUM(QX53*$AHL$28)</f>
        <v>0</v>
      </c>
      <c r="AHM53" s="75">
        <f>SUM(QY53*$AHM$28)</f>
        <v>0</v>
      </c>
      <c r="AHN53" s="75">
        <f>SUM(QZ53*$AHN$28)</f>
        <v>0</v>
      </c>
      <c r="AHO53" s="75">
        <f>SUM(RA53*$AHO$28)</f>
        <v>0</v>
      </c>
      <c r="AHP53" s="75">
        <f>SUM(RB53*$AHP$28)</f>
        <v>0</v>
      </c>
      <c r="AHQ53" s="75">
        <f>SUM(RC53*$AHQ$28)</f>
        <v>0</v>
      </c>
      <c r="AHT53" s="22">
        <f>SUM(AS53:KN53)</f>
        <v>0</v>
      </c>
      <c r="AHU53" s="22">
        <f>SUM(KO53:KV53)</f>
        <v>0</v>
      </c>
      <c r="AHV53" s="22">
        <f>SUM(KW53:MD53)</f>
        <v>129</v>
      </c>
      <c r="AHW53" s="22">
        <f>SUM(ME53:NL53)</f>
        <v>21</v>
      </c>
      <c r="AHX53" s="22">
        <f>SUM(NM53:NT53)</f>
        <v>0</v>
      </c>
      <c r="AHY53" s="22">
        <f>SUM(NU53:OJ53)</f>
        <v>0</v>
      </c>
      <c r="AHZ53" s="22">
        <f>SUM(OK53:RC53)</f>
        <v>5</v>
      </c>
      <c r="AIA53" s="22">
        <f>SUM(AHT53:AHZ53)</f>
        <v>155</v>
      </c>
      <c r="AIB53" s="77">
        <f>SUM(AHT53/AIA53)</f>
        <v>0</v>
      </c>
      <c r="AIC53" s="77">
        <f>SUM(AHU53/AIA53)</f>
        <v>0</v>
      </c>
      <c r="AID53" s="77">
        <f>SUM(AHV53/AIA53)</f>
        <v>0.83225806451612905</v>
      </c>
      <c r="AIE53" s="77">
        <f>SUM(AHW53/AIA53)</f>
        <v>0.13548387096774195</v>
      </c>
      <c r="AIF53" s="77">
        <f>SUM(AHX53/AIA53)</f>
        <v>0</v>
      </c>
      <c r="AIG53" s="77">
        <f>SUM(AHY53/AIA53)</f>
        <v>0</v>
      </c>
      <c r="AIH53" s="77">
        <f>SUM(AHZ53/AIA53)</f>
        <v>3.2258064516129031E-2</v>
      </c>
      <c r="AII53" s="22" t="s">
        <v>582</v>
      </c>
      <c r="AIK53" s="75">
        <f>SUM(RG53:AHQ53)</f>
        <v>288445</v>
      </c>
      <c r="AIL53" s="75">
        <f>AE53</f>
        <v>0</v>
      </c>
      <c r="AIM53" s="75">
        <f>SUM(AFZ53:AHD53)</f>
        <v>0</v>
      </c>
      <c r="AIN53" s="75">
        <f>SUM(AIK53-AIM53)</f>
        <v>288445</v>
      </c>
      <c r="AIO53" s="75">
        <f>SUM(AIL53+AIM53)</f>
        <v>0</v>
      </c>
      <c r="AIP53" s="23">
        <f>SUM(AIO53/AIN53)</f>
        <v>0</v>
      </c>
    </row>
    <row r="54" spans="5:926" ht="25.5" x14ac:dyDescent="0.2">
      <c r="E54" s="72"/>
      <c r="J54" s="78">
        <v>2020</v>
      </c>
      <c r="K54" s="78">
        <v>835</v>
      </c>
      <c r="L54" s="79">
        <v>43929</v>
      </c>
      <c r="M54" s="78">
        <v>1314000</v>
      </c>
      <c r="N54" s="80"/>
      <c r="O54" s="80" t="s">
        <v>715</v>
      </c>
      <c r="P54" s="80" t="s">
        <v>841</v>
      </c>
      <c r="Q54" s="80" t="s">
        <v>842</v>
      </c>
      <c r="R54" s="22">
        <v>29</v>
      </c>
      <c r="S54" s="22">
        <v>4</v>
      </c>
      <c r="T54" s="22">
        <v>9</v>
      </c>
      <c r="U54" s="68" t="s">
        <v>698</v>
      </c>
      <c r="V54" s="22" t="s">
        <v>737</v>
      </c>
      <c r="X54" s="22">
        <v>82.92</v>
      </c>
      <c r="Y54" s="74">
        <f>SUM(AK54/X54)</f>
        <v>2940.7260009647853</v>
      </c>
      <c r="Z54" s="75">
        <v>143625</v>
      </c>
      <c r="AA54" s="75">
        <v>0</v>
      </c>
      <c r="AB54" s="75">
        <v>0</v>
      </c>
      <c r="AC54" s="75">
        <f>SUM(Z54:AB54)</f>
        <v>143625</v>
      </c>
      <c r="AD54" s="75">
        <v>143625</v>
      </c>
      <c r="AE54" s="75">
        <v>0</v>
      </c>
      <c r="AF54" s="75">
        <v>0</v>
      </c>
      <c r="AG54" s="75">
        <f>SUM(AD54:AF54)</f>
        <v>143625</v>
      </c>
      <c r="AH54" s="74">
        <v>243845</v>
      </c>
      <c r="AI54" s="74">
        <v>0</v>
      </c>
      <c r="AJ54" s="74">
        <v>0</v>
      </c>
      <c r="AK54" s="76">
        <f>SUM(AH54-(AI54+AJ54))</f>
        <v>243845</v>
      </c>
      <c r="AL54" s="23">
        <f>SUM(AD54/AK54)</f>
        <v>0.58900120978490433</v>
      </c>
      <c r="AM54" s="77">
        <f>ABS(AL54-$A$7)</f>
        <v>0.14015996136276121</v>
      </c>
      <c r="AN54" s="77">
        <f>ABS(AL54-$A$9)</f>
        <v>0.14776685956556057</v>
      </c>
      <c r="AO54" s="77">
        <f>SUMSQ(AN54)</f>
        <v>2.1835044785868101E-2</v>
      </c>
      <c r="AP54" s="75">
        <f>AK54^2</f>
        <v>59460384025</v>
      </c>
      <c r="AQ54" s="74">
        <f>AG54^2</f>
        <v>20628140625</v>
      </c>
      <c r="AR54" s="75">
        <f>AG54*AK54</f>
        <v>35022238125</v>
      </c>
      <c r="KY54" s="22">
        <v>7.67</v>
      </c>
      <c r="KZ54" s="22">
        <v>39.950000000000003</v>
      </c>
      <c r="LD54" s="22">
        <v>24.08</v>
      </c>
      <c r="NW54" s="22">
        <v>3.29</v>
      </c>
      <c r="NZ54" s="22">
        <v>0.54</v>
      </c>
      <c r="OB54" s="22">
        <v>0.72</v>
      </c>
      <c r="RB54" s="22">
        <v>1.46</v>
      </c>
      <c r="RE54" s="22">
        <f>SUM(AS54:PG54)</f>
        <v>76.250000000000014</v>
      </c>
      <c r="RF54" s="22">
        <f>SUM(AS54:RC54)</f>
        <v>77.710000000000008</v>
      </c>
      <c r="RG54" s="75">
        <f>SUM(AS54*$RG$28)</f>
        <v>0</v>
      </c>
      <c r="RH54" s="75">
        <f>SUM(AT54*$RH$28)</f>
        <v>0</v>
      </c>
      <c r="RI54" s="75">
        <f>SUM(AU54*$RI$28)</f>
        <v>0</v>
      </c>
      <c r="RJ54" s="75">
        <f>SUM(AV54*$RJ$28)</f>
        <v>0</v>
      </c>
      <c r="RK54" s="75">
        <f>SUM(AW54*$RK$28)</f>
        <v>0</v>
      </c>
      <c r="RL54" s="75">
        <f>SUM(AX54*$RL$28)</f>
        <v>0</v>
      </c>
      <c r="RM54" s="75">
        <f>SUM(AY54*$RM$28)</f>
        <v>0</v>
      </c>
      <c r="RN54" s="75">
        <f>SUM(AZ54*$RN$28)</f>
        <v>0</v>
      </c>
      <c r="RO54" s="75">
        <f>SUM(BA54*$RO$28)</f>
        <v>0</v>
      </c>
      <c r="RP54" s="75">
        <f>SUM(BB54*$RP$28)</f>
        <v>0</v>
      </c>
      <c r="RQ54" s="75">
        <f>SUM(BC54*$RQ$28)</f>
        <v>0</v>
      </c>
      <c r="RR54" s="75">
        <f>SUM(BD54*$RR$28)</f>
        <v>0</v>
      </c>
      <c r="RS54" s="75">
        <f>SUM(BE54*$RS$28)</f>
        <v>0</v>
      </c>
      <c r="RT54" s="75">
        <f>SUM(BF54*$RT$28)</f>
        <v>0</v>
      </c>
      <c r="RU54" s="75">
        <f>SUM(BG54*$RU$28)</f>
        <v>0</v>
      </c>
      <c r="RV54" s="75">
        <f>SUM(BH54*$RV$28)</f>
        <v>0</v>
      </c>
      <c r="RW54" s="75">
        <f>SUM(BI54*$RW$28)</f>
        <v>0</v>
      </c>
      <c r="RX54" s="75">
        <f>SUM(BJ54*$RX$28)</f>
        <v>0</v>
      </c>
      <c r="RY54" s="75">
        <f>SUM(BK54*$RY$28)</f>
        <v>0</v>
      </c>
      <c r="RZ54" s="75">
        <f>SUM(BL54*$RZ$28)</f>
        <v>0</v>
      </c>
      <c r="SA54" s="75">
        <f>SUM(BM54*$SA$28)</f>
        <v>0</v>
      </c>
      <c r="SB54" s="75">
        <f>SUM(BN54*$SB$28)</f>
        <v>0</v>
      </c>
      <c r="SC54" s="75">
        <f>SUM(BO54*$SC$28)</f>
        <v>0</v>
      </c>
      <c r="SD54" s="75">
        <f>SUM(BP54*$SD$28)</f>
        <v>0</v>
      </c>
      <c r="SE54" s="75">
        <f>SUM(BQ54*$SE$28)</f>
        <v>0</v>
      </c>
      <c r="SF54" s="75">
        <f>SUM(BR54*$SF$28)</f>
        <v>0</v>
      </c>
      <c r="SG54" s="75">
        <f>SUM(BS54*$SG$28)</f>
        <v>0</v>
      </c>
      <c r="SH54" s="75">
        <f>SUM(BT54*$SH$28)</f>
        <v>0</v>
      </c>
      <c r="SI54" s="75">
        <f>SUM(BU54*$SI$28)</f>
        <v>0</v>
      </c>
      <c r="SJ54" s="75">
        <f>SUM(BV54*$SJ$28)</f>
        <v>0</v>
      </c>
      <c r="SK54" s="75">
        <f>SUM(BW54*$SK$28)</f>
        <v>0</v>
      </c>
      <c r="SL54" s="75">
        <f>SUM(BX54*$SL$28)</f>
        <v>0</v>
      </c>
      <c r="SM54" s="75">
        <f>SUM(BY54*$SM$28)</f>
        <v>0</v>
      </c>
      <c r="SN54" s="75">
        <f>SUM(BZ54*$SN$28)</f>
        <v>0</v>
      </c>
      <c r="SO54" s="75">
        <f>SUM(CA54*$SO$28)</f>
        <v>0</v>
      </c>
      <c r="SP54" s="75">
        <f>SUM(CB54*$SP$28)</f>
        <v>0</v>
      </c>
      <c r="SQ54" s="75">
        <f>SUM(CC54*$SQ$28)</f>
        <v>0</v>
      </c>
      <c r="SR54" s="75">
        <f>SUM(CD54*$SR$28)</f>
        <v>0</v>
      </c>
      <c r="SS54" s="75">
        <f>SUM(CE54*$SS$28)</f>
        <v>0</v>
      </c>
      <c r="ST54" s="75">
        <f>SUM(CF54*$ST$28)</f>
        <v>0</v>
      </c>
      <c r="SU54" s="75">
        <f>SUM(CG54*$SU$28)</f>
        <v>0</v>
      </c>
      <c r="SV54" s="75">
        <f>SUM(CH54*$SV$28)</f>
        <v>0</v>
      </c>
      <c r="SW54" s="75">
        <f>SUM(CI54*$SW$28)</f>
        <v>0</v>
      </c>
      <c r="SX54" s="75">
        <f>SUM(CJ54*$SX$28)</f>
        <v>0</v>
      </c>
      <c r="SY54" s="75">
        <f>SUM(CK54*$SY$28)</f>
        <v>0</v>
      </c>
      <c r="SZ54" s="75">
        <f>SUM(CL54*$SZ$28)</f>
        <v>0</v>
      </c>
      <c r="TA54" s="75">
        <f>SUM(CM54*$TA$28)</f>
        <v>0</v>
      </c>
      <c r="TB54" s="75">
        <f>SUM(CN54*$TB$28)</f>
        <v>0</v>
      </c>
      <c r="TC54" s="75">
        <f>SUM(CO54*$TC$28)</f>
        <v>0</v>
      </c>
      <c r="TD54" s="75">
        <f>SUM(CP54*$TD$28)</f>
        <v>0</v>
      </c>
      <c r="TE54" s="75">
        <f>SUM(CQ54*$TE$28)</f>
        <v>0</v>
      </c>
      <c r="TF54" s="75">
        <f>SUM(CR54*$TF$28)</f>
        <v>0</v>
      </c>
      <c r="TG54" s="75">
        <f>SUM(CS54*$TG$28)</f>
        <v>0</v>
      </c>
      <c r="TH54" s="75">
        <f>SUM(CT54*$TH$28)</f>
        <v>0</v>
      </c>
      <c r="TI54" s="75">
        <f>SUM(CU54*$TI$28)</f>
        <v>0</v>
      </c>
      <c r="TJ54" s="75">
        <f>SUM(CV54*$TJ$28)</f>
        <v>0</v>
      </c>
      <c r="TK54" s="75">
        <f>SUM(CW54*$TK$28)</f>
        <v>0</v>
      </c>
      <c r="TL54" s="75">
        <f>SUM(CX54*$TL$28)</f>
        <v>0</v>
      </c>
      <c r="TM54" s="75">
        <f>SUM(CY54*$TM$28)</f>
        <v>0</v>
      </c>
      <c r="TN54" s="75">
        <f>SUM(CZ54*$TN$28)</f>
        <v>0</v>
      </c>
      <c r="TO54" s="75">
        <f>SUM(DA54*$TO$28)</f>
        <v>0</v>
      </c>
      <c r="TP54" s="75">
        <f>SUM(DB54*$TP$28)</f>
        <v>0</v>
      </c>
      <c r="TQ54" s="75">
        <f>SUM(DC54*$TQ$28)</f>
        <v>0</v>
      </c>
      <c r="TR54" s="75">
        <f>SUM(DD54*$TR$28)</f>
        <v>0</v>
      </c>
      <c r="TS54" s="75">
        <f>SUM(DE54*$TS$28)</f>
        <v>0</v>
      </c>
      <c r="TT54" s="75">
        <f>SUM(DF54*$TT$28)</f>
        <v>0</v>
      </c>
      <c r="TU54" s="75">
        <f>SUM(DG54*$TU$28)</f>
        <v>0</v>
      </c>
      <c r="TV54" s="75">
        <f>SUM(DH54*$TV$28)</f>
        <v>0</v>
      </c>
      <c r="TW54" s="75">
        <f>SUM(DI54*$TW$28)</f>
        <v>0</v>
      </c>
      <c r="TX54" s="75">
        <f>SUM(DJ54*$TX$28)</f>
        <v>0</v>
      </c>
      <c r="TY54" s="75">
        <f>SUM(DK54*$TY$28)</f>
        <v>0</v>
      </c>
      <c r="TZ54" s="75">
        <f>SUM(DL54*$TZ$28)</f>
        <v>0</v>
      </c>
      <c r="UA54" s="75">
        <f>SUM(DM54*$UA$28)</f>
        <v>0</v>
      </c>
      <c r="UB54" s="75">
        <f>SUM(DN54*$UB$28)</f>
        <v>0</v>
      </c>
      <c r="UC54" s="75">
        <f>SUM(DO54*$UC$28)</f>
        <v>0</v>
      </c>
      <c r="UD54" s="75">
        <f>SUM(DP54*$UD$28)</f>
        <v>0</v>
      </c>
      <c r="UE54" s="75">
        <f>SUM(DQ54*$UE$28)</f>
        <v>0</v>
      </c>
      <c r="UF54" s="75">
        <f>SUM(DR54*$UF$28)</f>
        <v>0</v>
      </c>
      <c r="UG54" s="75">
        <f>SUM(DS54*$UG$28)</f>
        <v>0</v>
      </c>
      <c r="UH54" s="75">
        <f>SUM(DT54*$UH$28)</f>
        <v>0</v>
      </c>
      <c r="UI54" s="75">
        <f>SUM(DU54*$UI$28)</f>
        <v>0</v>
      </c>
      <c r="UJ54" s="75">
        <f>SUM(DV54*$UJ$28)</f>
        <v>0</v>
      </c>
      <c r="UK54" s="75">
        <f>SUM(DW54*$UK$28)</f>
        <v>0</v>
      </c>
      <c r="UL54" s="75">
        <f>SUM(DX54*$UL$28)</f>
        <v>0</v>
      </c>
      <c r="UM54" s="75">
        <f>SUM(DY54*$UM$28)</f>
        <v>0</v>
      </c>
      <c r="UN54" s="75">
        <f>SUM(DZ54*$UN$28)</f>
        <v>0</v>
      </c>
      <c r="UO54" s="75">
        <f>SUM(EA54*$UO$28)</f>
        <v>0</v>
      </c>
      <c r="UP54" s="75">
        <f>SUM(EB54*$UP$28)</f>
        <v>0</v>
      </c>
      <c r="UQ54" s="75">
        <f>SUM(EC54*$UQ$28)</f>
        <v>0</v>
      </c>
      <c r="UR54" s="75">
        <f>SUM(ED54*$UR$28)</f>
        <v>0</v>
      </c>
      <c r="US54" s="75">
        <f>SUM(EE54*$US$28)</f>
        <v>0</v>
      </c>
      <c r="UT54" s="75">
        <f>SUM(EF54*$UT$28)</f>
        <v>0</v>
      </c>
      <c r="UU54" s="75">
        <f>SUM(EG54*$UU$28)</f>
        <v>0</v>
      </c>
      <c r="UV54" s="75">
        <f>SUM(EH54*$UV$28)</f>
        <v>0</v>
      </c>
      <c r="UW54" s="75">
        <f>SUM(EI54*$UW$28)</f>
        <v>0</v>
      </c>
      <c r="UX54" s="75">
        <f>SUM(EJ54*$UX$28)</f>
        <v>0</v>
      </c>
      <c r="UY54" s="75">
        <f>SUM(EK54*$UY$28)</f>
        <v>0</v>
      </c>
      <c r="UZ54" s="75">
        <f>SUM(EL54*$UZ$28)</f>
        <v>0</v>
      </c>
      <c r="VA54" s="75">
        <f>SUM(EM54*$VA$28)</f>
        <v>0</v>
      </c>
      <c r="VB54" s="75">
        <f>SUM(EN54*$VB$28)</f>
        <v>0</v>
      </c>
      <c r="VC54" s="75">
        <f>SUM(EO54*$VC$28)</f>
        <v>0</v>
      </c>
      <c r="VD54" s="75">
        <f>SUM(EP54*$VD$28)</f>
        <v>0</v>
      </c>
      <c r="VE54" s="75">
        <f>SUM(EQ54*$VE$28)</f>
        <v>0</v>
      </c>
      <c r="VF54" s="75">
        <f>SUM(ER54*$VF$28)</f>
        <v>0</v>
      </c>
      <c r="VG54" s="75">
        <f>SUM(ES54*$VG$28)</f>
        <v>0</v>
      </c>
      <c r="VH54" s="75">
        <f>SUM(ET54*$VH$28)</f>
        <v>0</v>
      </c>
      <c r="VI54" s="75">
        <f>SUM(EU54*$VI$28)</f>
        <v>0</v>
      </c>
      <c r="VJ54" s="75">
        <f>SUM(EV54*$VJ$28)</f>
        <v>0</v>
      </c>
      <c r="VK54" s="75">
        <f>SUM(EW54*$VK$28)</f>
        <v>0</v>
      </c>
      <c r="VL54" s="75">
        <f>SUM(EX54*$VL$28)</f>
        <v>0</v>
      </c>
      <c r="VM54" s="75">
        <f>SUM(EY54*$VM$28)</f>
        <v>0</v>
      </c>
      <c r="VN54" s="75">
        <f>SUM(EZ54*$VND$28)</f>
        <v>0</v>
      </c>
      <c r="VO54" s="75">
        <f>SUM(FA54*$VO$28)</f>
        <v>0</v>
      </c>
      <c r="VP54" s="75">
        <f>SUM(FB54*$VP$28)</f>
        <v>0</v>
      </c>
      <c r="VQ54" s="75">
        <f>SUM(FC54*$VQ$28)</f>
        <v>0</v>
      </c>
      <c r="VR54" s="75">
        <f>SUM(FD54*$VR$28)</f>
        <v>0</v>
      </c>
      <c r="VS54" s="75">
        <f>SUM(FE54*$VS$28)</f>
        <v>0</v>
      </c>
      <c r="VT54" s="75">
        <f>SUM(FF54*$VT$28)</f>
        <v>0</v>
      </c>
      <c r="VU54" s="75">
        <f>SUM(FG54*$VU$28)</f>
        <v>0</v>
      </c>
      <c r="VV54" s="75">
        <f>SUM(FH54*$VV$28)</f>
        <v>0</v>
      </c>
      <c r="VW54" s="75">
        <f>SUM(FI54*$VW$28)</f>
        <v>0</v>
      </c>
      <c r="VX54" s="75">
        <f>SUM(FJ54*$VX$28)</f>
        <v>0</v>
      </c>
      <c r="VY54" s="75">
        <f>SUM(FK54*$VY$28)</f>
        <v>0</v>
      </c>
      <c r="VZ54" s="75">
        <f>SUM(FL54*$VZ$28)</f>
        <v>0</v>
      </c>
      <c r="WA54" s="75">
        <f>SUM(FM54*$WA$28)</f>
        <v>0</v>
      </c>
      <c r="WB54" s="75">
        <f>SUM(FN54*$WB$28)</f>
        <v>0</v>
      </c>
      <c r="WC54" s="75">
        <f>SUM(FO54*$WC$28)</f>
        <v>0</v>
      </c>
      <c r="WD54" s="75">
        <f>SUM(FP54*$WD$28)</f>
        <v>0</v>
      </c>
      <c r="WE54" s="75">
        <f>SUM(FQ54*$WE$28)</f>
        <v>0</v>
      </c>
      <c r="WF54" s="75">
        <f>SUM(FR54*$WF$28)</f>
        <v>0</v>
      </c>
      <c r="WG54" s="75">
        <f>SUM(FS54*$WG$28)</f>
        <v>0</v>
      </c>
      <c r="WH54" s="75">
        <f>SUM(FT54*$WH$28)</f>
        <v>0</v>
      </c>
      <c r="WI54" s="75">
        <f>SUM(FU54*$WI$28)</f>
        <v>0</v>
      </c>
      <c r="WJ54" s="75">
        <f>SUM(FV54*$WJ$28)</f>
        <v>0</v>
      </c>
      <c r="WK54" s="75">
        <f>SUM(FW54*$WK$28)</f>
        <v>0</v>
      </c>
      <c r="WL54" s="75">
        <f>SUM(FX54*$WL$28)</f>
        <v>0</v>
      </c>
      <c r="WM54" s="75">
        <f>SUM(FY54*$WM$28)</f>
        <v>0</v>
      </c>
      <c r="WN54" s="75">
        <f>SUM(FZ54*$WN$28)</f>
        <v>0</v>
      </c>
      <c r="WO54" s="75">
        <f>SUM(GA54*$WO$28)</f>
        <v>0</v>
      </c>
      <c r="WP54" s="75">
        <f>SUM(GB54*$WP$28)</f>
        <v>0</v>
      </c>
      <c r="WQ54" s="75">
        <f>SUM(GC54*$WQ$28)</f>
        <v>0</v>
      </c>
      <c r="WR54" s="75">
        <f>SUM(GD54*$WR$28)</f>
        <v>0</v>
      </c>
      <c r="WS54" s="75">
        <f>SUM(GE54*$WS$28)</f>
        <v>0</v>
      </c>
      <c r="WT54" s="75">
        <f>SUM(GF54*$WT$28)</f>
        <v>0</v>
      </c>
      <c r="WU54" s="75">
        <f>SUM(GG54*$WU$28)</f>
        <v>0</v>
      </c>
      <c r="WV54" s="75">
        <f>SUM(GH54*$WV$28)</f>
        <v>0</v>
      </c>
      <c r="WW54" s="75">
        <f>SUM(GI54*$WW$28)</f>
        <v>0</v>
      </c>
      <c r="WX54" s="75">
        <f>SUM(GJ54*$WX$28)</f>
        <v>0</v>
      </c>
      <c r="WY54" s="75">
        <f>SUM(GK54*$WY$28)</f>
        <v>0</v>
      </c>
      <c r="WZ54" s="75">
        <f>SUM(GL54*$WZ$28)</f>
        <v>0</v>
      </c>
      <c r="XA54" s="75">
        <f>SUM(GM54*$XA$28)</f>
        <v>0</v>
      </c>
      <c r="XB54" s="75">
        <f>SUM(GN54*$XB$28)</f>
        <v>0</v>
      </c>
      <c r="XC54" s="75">
        <f>SUM(GO54*$XC$28)</f>
        <v>0</v>
      </c>
      <c r="XD54" s="75">
        <f>SUM(GP54*$XD$28)</f>
        <v>0</v>
      </c>
      <c r="XE54" s="75">
        <f>SUM(GQ54*$XE$28)</f>
        <v>0</v>
      </c>
      <c r="XF54" s="75">
        <f>SUM(GR54*$XF$28)</f>
        <v>0</v>
      </c>
      <c r="XG54" s="75">
        <f>SUM(GS54*$XG$28)</f>
        <v>0</v>
      </c>
      <c r="XH54" s="75">
        <f>SUM(GT54*$XH$28)</f>
        <v>0</v>
      </c>
      <c r="XI54" s="75">
        <f>SUM(GU54*$XI$28)</f>
        <v>0</v>
      </c>
      <c r="XJ54" s="75">
        <f>SUM(GV54*$XJ$28)</f>
        <v>0</v>
      </c>
      <c r="XK54" s="75">
        <f>SUM(GW54*$XK$28)</f>
        <v>0</v>
      </c>
      <c r="XL54" s="75">
        <f>SUM(GX54*$XL$28)</f>
        <v>0</v>
      </c>
      <c r="XM54" s="75">
        <f>SUM(GY54*$XM$28)</f>
        <v>0</v>
      </c>
      <c r="XN54" s="75">
        <f>SUM(GZ54*$XN$28)</f>
        <v>0</v>
      </c>
      <c r="XO54" s="75">
        <f>SUM(HA54*$XO$28)</f>
        <v>0</v>
      </c>
      <c r="XP54" s="75">
        <f>SUM(HB54*$XP$28)</f>
        <v>0</v>
      </c>
      <c r="XQ54" s="75">
        <f>SUM(HC54*$XQ$28)</f>
        <v>0</v>
      </c>
      <c r="XR54" s="75">
        <f>SUM(HD54*$XR$28)</f>
        <v>0</v>
      </c>
      <c r="XS54" s="75">
        <f>SUM(HE54*$XS$28)</f>
        <v>0</v>
      </c>
      <c r="XT54" s="75">
        <f>SUM(HF54*$XT$28)</f>
        <v>0</v>
      </c>
      <c r="XU54" s="75">
        <f>SUM(HG54*$XU$28)</f>
        <v>0</v>
      </c>
      <c r="XV54" s="75">
        <f>SUM(HH54*$XV$28)</f>
        <v>0</v>
      </c>
      <c r="XW54" s="75">
        <f>SUM(HI54*$XW$28)</f>
        <v>0</v>
      </c>
      <c r="XX54" s="75">
        <f>SUM(HJ54*$XX$28)</f>
        <v>0</v>
      </c>
      <c r="XY54" s="75">
        <f>SUM(HK54*$XY$28)</f>
        <v>0</v>
      </c>
      <c r="XZ54" s="75">
        <f>SUM(HL54*$XZ$28)</f>
        <v>0</v>
      </c>
      <c r="YA54" s="75">
        <f>SUM(HM54*$YA$28)</f>
        <v>0</v>
      </c>
      <c r="YB54" s="75">
        <f>SUM(HN54*$YB$28)</f>
        <v>0</v>
      </c>
      <c r="YC54" s="75">
        <f>SUM(HO54*$YC$28)</f>
        <v>0</v>
      </c>
      <c r="YD54" s="75">
        <f>SUM(HP54*$YD$28)</f>
        <v>0</v>
      </c>
      <c r="YE54" s="75">
        <f>SUM(HQ54*$YE$28)</f>
        <v>0</v>
      </c>
      <c r="YF54" s="75">
        <f>SUM(HR54*$YF$28)</f>
        <v>0</v>
      </c>
      <c r="YG54" s="75">
        <f>SUM(HS54*$YG$28)</f>
        <v>0</v>
      </c>
      <c r="YH54" s="75">
        <f>SUM(HT54*$YH$28)</f>
        <v>0</v>
      </c>
      <c r="YI54" s="75">
        <f>SUM(HU54*$YI$28)</f>
        <v>0</v>
      </c>
      <c r="YJ54" s="75">
        <f>SUM(HV54*$YJ$28)</f>
        <v>0</v>
      </c>
      <c r="YK54" s="75">
        <f>SUM(HW54*$YK$28)</f>
        <v>0</v>
      </c>
      <c r="YL54" s="75">
        <f>SUM(HX54*$YL$28)</f>
        <v>0</v>
      </c>
      <c r="YM54" s="75">
        <f>SUM(HY54*$YM$28)</f>
        <v>0</v>
      </c>
      <c r="YN54" s="75">
        <f>SUM(HZ54*$YN$28)</f>
        <v>0</v>
      </c>
      <c r="YO54" s="75">
        <f>SUM(IA54*$YO$28)</f>
        <v>0</v>
      </c>
      <c r="YP54" s="75">
        <f>SUM(IB54*$YP$28)</f>
        <v>0</v>
      </c>
      <c r="YQ54" s="75">
        <f>SUM(IC54*$YQ$28)</f>
        <v>0</v>
      </c>
      <c r="YR54" s="75">
        <f>SUM(ID54*$YR$28)</f>
        <v>0</v>
      </c>
      <c r="YS54" s="75">
        <f>SUM(IE54*$YS$28)</f>
        <v>0</v>
      </c>
      <c r="YT54" s="75">
        <f>SUM(IF54*$YT$28)</f>
        <v>0</v>
      </c>
      <c r="YU54" s="75">
        <f>SUM(IG54*$YU$28)</f>
        <v>0</v>
      </c>
      <c r="YV54" s="75">
        <f>SUM(IH54*$YV$28)</f>
        <v>0</v>
      </c>
      <c r="YW54" s="75">
        <f>SUM(II54*$YW$28)</f>
        <v>0</v>
      </c>
      <c r="YX54" s="75">
        <f>SUM(IJ54*$YX$28)</f>
        <v>0</v>
      </c>
      <c r="YY54" s="75">
        <f>SUM(IK54*$YY$28)</f>
        <v>0</v>
      </c>
      <c r="YZ54" s="75">
        <f>SUM(IL54*$YZ$28)</f>
        <v>0</v>
      </c>
      <c r="ZA54" s="75">
        <f>SUM(IM54*$ZA$28)</f>
        <v>0</v>
      </c>
      <c r="ZB54" s="75">
        <f>SUM(IN54*$ZB$28)</f>
        <v>0</v>
      </c>
      <c r="ZC54" s="75">
        <f>SUM(IO54*$ZC$28)</f>
        <v>0</v>
      </c>
      <c r="ZD54" s="75">
        <f>SUM(IP54*$ZD$28)</f>
        <v>0</v>
      </c>
      <c r="ZE54" s="75">
        <f>SUM(IQ54*$ZE$28)</f>
        <v>0</v>
      </c>
      <c r="ZF54" s="75">
        <f>SUM(IR54*$ZF$28)</f>
        <v>0</v>
      </c>
      <c r="ZG54" s="75">
        <f>SUM(IS54*$ZG$28)</f>
        <v>0</v>
      </c>
      <c r="ZH54" s="75">
        <f>SUM(IT54*$ZH$28)</f>
        <v>0</v>
      </c>
      <c r="ZI54" s="75">
        <f>SUM(IU54*$ZI$28)</f>
        <v>0</v>
      </c>
      <c r="ZJ54" s="75">
        <f>SUM(IV54*$ZJ$28)</f>
        <v>0</v>
      </c>
      <c r="ZK54" s="75">
        <f>SUM(IW54*$ZK$28)</f>
        <v>0</v>
      </c>
      <c r="ZL54" s="75">
        <f>SUM(IX54*$ZL$28)</f>
        <v>0</v>
      </c>
      <c r="ZM54" s="75">
        <f>SUM(IY54*$ZM$28)</f>
        <v>0</v>
      </c>
      <c r="ZN54" s="75">
        <f>SUM(IZ54*$ZN$28)</f>
        <v>0</v>
      </c>
      <c r="ZO54" s="75">
        <f>SUM(JA54*$ZO$28)</f>
        <v>0</v>
      </c>
      <c r="ZP54" s="75">
        <f>SUM(JB54*$ZP$28)</f>
        <v>0</v>
      </c>
      <c r="ZQ54" s="75">
        <f>SUM(JC54*$ZQ$28)</f>
        <v>0</v>
      </c>
      <c r="ZR54" s="75">
        <f>SUM(JD54*$ZR$28)</f>
        <v>0</v>
      </c>
      <c r="ZS54" s="75">
        <f>SUM(JE54*$ZS$28)</f>
        <v>0</v>
      </c>
      <c r="ZT54" s="75">
        <f>SUM(JF54*$ZT$28)</f>
        <v>0</v>
      </c>
      <c r="ZU54" s="75">
        <f>SUM(JG54*$ZU$28)</f>
        <v>0</v>
      </c>
      <c r="ZV54" s="75">
        <f>SUM(JH54*$ZV$28)</f>
        <v>0</v>
      </c>
      <c r="ZW54" s="75">
        <f>SUM(JI54*$ZW$28)</f>
        <v>0</v>
      </c>
      <c r="ZX54" s="75">
        <f>SUM(JJ54*$ZX$28)</f>
        <v>0</v>
      </c>
      <c r="ZY54" s="75">
        <f>SUM(JK54*$ZY$28)</f>
        <v>0</v>
      </c>
      <c r="ZZ54" s="75">
        <f>SUM(JL54*$ZZ$28)</f>
        <v>0</v>
      </c>
      <c r="AAA54" s="75">
        <f>SUM(JM54*$AAA$28)</f>
        <v>0</v>
      </c>
      <c r="AAB54" s="75">
        <f>SUM(JN54*$AAB$28)</f>
        <v>0</v>
      </c>
      <c r="AAC54" s="75">
        <f>SUM(JO54*$AAC$28)</f>
        <v>0</v>
      </c>
      <c r="AAD54" s="75">
        <f>SUM(JP54*$AAD$28)</f>
        <v>0</v>
      </c>
      <c r="AAE54" s="75">
        <f>SUM(JQ54*$AAE$28)</f>
        <v>0</v>
      </c>
      <c r="AAF54" s="75">
        <f>SUM(JR54*$AAF$28)</f>
        <v>0</v>
      </c>
      <c r="AAG54" s="75">
        <f>SUM(JS54*$AAG$28)</f>
        <v>0</v>
      </c>
      <c r="AAH54" s="75">
        <f>SUM(JT54*$AAH$28)</f>
        <v>0</v>
      </c>
      <c r="AAI54" s="75">
        <f>SUM(JU54*$AAI$28)</f>
        <v>0</v>
      </c>
      <c r="AAJ54" s="75">
        <f>SUM(JV54*$AAJ$28)</f>
        <v>0</v>
      </c>
      <c r="AAK54" s="75">
        <f>SUM(JW54*$AAK$28)</f>
        <v>0</v>
      </c>
      <c r="AAL54" s="75">
        <f>SUM(JX54*$AAL$28)</f>
        <v>0</v>
      </c>
      <c r="AAM54" s="75">
        <f>SUM(JY54*$AAM$28)</f>
        <v>0</v>
      </c>
      <c r="AAN54" s="75">
        <f>SUM(JZ54*$AAN$28)</f>
        <v>0</v>
      </c>
      <c r="AAO54" s="75">
        <f>SUM(KA54*$AAO$28)</f>
        <v>0</v>
      </c>
      <c r="AAP54" s="75">
        <f>SUM(KB54*$AAP$28)</f>
        <v>0</v>
      </c>
      <c r="AAQ54" s="75">
        <f>SUM(KC54*$AAQ$28)</f>
        <v>0</v>
      </c>
      <c r="AAR54" s="75">
        <f>SUM(KD54*$AAR$28)</f>
        <v>0</v>
      </c>
      <c r="AAS54" s="75">
        <f>SUM(KE54*$AAS$28)</f>
        <v>0</v>
      </c>
      <c r="AAT54" s="75">
        <f>SUM(KF54*$AAT$28)</f>
        <v>0</v>
      </c>
      <c r="AAU54" s="75">
        <f>SUM(KG54*$AAU$28)</f>
        <v>0</v>
      </c>
      <c r="AAV54" s="75">
        <f>SUM(KH54*$AAV$28)</f>
        <v>0</v>
      </c>
      <c r="AAW54" s="75">
        <f>SUM(KI54*$AAW$28)</f>
        <v>0</v>
      </c>
      <c r="AAX54" s="75">
        <f>SUM(KJ54*$AAX$28)</f>
        <v>0</v>
      </c>
      <c r="AAY54" s="75">
        <f>SUM(KK54*$AAY$28)</f>
        <v>0</v>
      </c>
      <c r="AAZ54" s="75">
        <f>SUM(KL54*$AAZ$28)</f>
        <v>0</v>
      </c>
      <c r="ABA54" s="75">
        <f>SUM(KM54*$ABA$28)</f>
        <v>0</v>
      </c>
      <c r="ABB54" s="75">
        <f>SUM(KN54*$ABB$28)</f>
        <v>0</v>
      </c>
      <c r="ABC54" s="75">
        <f>SUM(KO54*$ABC$28)</f>
        <v>0</v>
      </c>
      <c r="ABD54" s="75">
        <f>SUM(KP54*$ABD$28)</f>
        <v>0</v>
      </c>
      <c r="ABE54" s="75">
        <f>SUM(KQ54*$ABE$28)</f>
        <v>0</v>
      </c>
      <c r="ABF54" s="75">
        <f>SUM(KR54*$ABF$28)</f>
        <v>0</v>
      </c>
      <c r="ABG54" s="75">
        <f>SUM(KS54*$ABG$28)</f>
        <v>0</v>
      </c>
      <c r="ABH54" s="75">
        <f>SUM(KT54*$ABH$28)</f>
        <v>0</v>
      </c>
      <c r="ABI54" s="75">
        <f>SUM(KU54*$ABI$28)</f>
        <v>0</v>
      </c>
      <c r="ABJ54" s="75">
        <f>SUM(KV54*$ABJ$28)</f>
        <v>0</v>
      </c>
      <c r="ABK54" s="75">
        <f>SUM(KW54*$ABK$28)</f>
        <v>0</v>
      </c>
      <c r="ABL54" s="75">
        <f>SUM(KX54*$ABL$28)</f>
        <v>0</v>
      </c>
      <c r="ABM54" s="75">
        <f>SUM(KY54*$ABM$28)</f>
        <v>21054.15</v>
      </c>
      <c r="ABN54" s="75">
        <f>SUM(KZ54*$ABN$28)</f>
        <v>96479.25</v>
      </c>
      <c r="ABO54" s="75">
        <f>SUM(LA54*$ABO$28)</f>
        <v>0</v>
      </c>
      <c r="ABP54" s="75">
        <f>SUM(LB54*$ABP$28)</f>
        <v>0</v>
      </c>
      <c r="ABQ54" s="75">
        <f>SUM(LC54*$ABQ$28)</f>
        <v>0</v>
      </c>
      <c r="ABR54" s="75">
        <f>SUM(LD54*$ABR$28)</f>
        <v>41417.599999999999</v>
      </c>
      <c r="ABS54" s="75">
        <f>SUM(LE54*$ABS$28)</f>
        <v>0</v>
      </c>
      <c r="ABT54" s="75">
        <f>SUM(LF54*$ABT$28)</f>
        <v>0</v>
      </c>
      <c r="ABU54" s="75">
        <f>SUM(LG54*$ABU$28)</f>
        <v>0</v>
      </c>
      <c r="ABV54" s="75">
        <f>SUM(LH54*$ABV$28)</f>
        <v>0</v>
      </c>
      <c r="ABW54" s="75">
        <f>SUM(LI54*$ABW$28)</f>
        <v>0</v>
      </c>
      <c r="ABX54" s="75">
        <f>SUM(LJ54*$ABX$28)</f>
        <v>0</v>
      </c>
      <c r="ABY54" s="75">
        <f>SUM(LK54*$ABY$28)</f>
        <v>0</v>
      </c>
      <c r="ABZ54" s="75">
        <f>SUM(LL54*$ABZ$28)</f>
        <v>0</v>
      </c>
      <c r="ACA54" s="75">
        <f>SUM(LM54*$ACA$28)</f>
        <v>0</v>
      </c>
      <c r="ACB54" s="75">
        <f>SUM(LN54*$ACB$28)</f>
        <v>0</v>
      </c>
      <c r="ACC54" s="75">
        <f>SUM(LO54*$ACC$28)</f>
        <v>0</v>
      </c>
      <c r="ACD54" s="75">
        <f>SUM(LP54*$ACD$28)</f>
        <v>0</v>
      </c>
      <c r="ACE54" s="75">
        <f>SUM(LQ54*$ACE$28)</f>
        <v>0</v>
      </c>
      <c r="ACF54" s="75">
        <f>SUM(LR54*$ACF$28)</f>
        <v>0</v>
      </c>
      <c r="ACG54" s="75">
        <f>SUM(LS54*$ACG$28)</f>
        <v>0</v>
      </c>
      <c r="ACH54" s="75">
        <f>SUM(LT54*$ACH$28)</f>
        <v>0</v>
      </c>
      <c r="ACI54" s="75">
        <f>SUM(LU54*$ACI$28)</f>
        <v>0</v>
      </c>
      <c r="ACJ54" s="75">
        <f>SUM(LV54*$ACJ$28)</f>
        <v>0</v>
      </c>
      <c r="ACK54" s="75">
        <f>SUM(LW54*$ACK$28)</f>
        <v>0</v>
      </c>
      <c r="ACL54" s="75">
        <f>SUM(LX54*$ACL$28)</f>
        <v>0</v>
      </c>
      <c r="ACM54" s="75">
        <f>SUM(LY54*$ACM$28)</f>
        <v>0</v>
      </c>
      <c r="ACN54" s="75">
        <f>SUM(LZ54*$ACN$28)</f>
        <v>0</v>
      </c>
      <c r="ACO54" s="75">
        <f>SUM(MA54*$ACO$28)</f>
        <v>0</v>
      </c>
      <c r="ACP54" s="75">
        <f>SUM(MB54*$ACP$28)</f>
        <v>0</v>
      </c>
      <c r="ACQ54" s="75">
        <f>SUM(MC54*$ACQ$28)</f>
        <v>0</v>
      </c>
      <c r="ACR54" s="75">
        <f>SUM(MD54*$ACR$28)</f>
        <v>0</v>
      </c>
      <c r="ACS54" s="75">
        <f>SUM(ME54*$ACS$28)</f>
        <v>0</v>
      </c>
      <c r="ACT54" s="75">
        <f>SUM(MF54*$ACT$28)</f>
        <v>0</v>
      </c>
      <c r="ACU54" s="75">
        <f>SUM(MG54*$ACU$28)</f>
        <v>0</v>
      </c>
      <c r="ACV54" s="75">
        <f>SUM(MH54*$ACV$28)</f>
        <v>0</v>
      </c>
      <c r="ACW54" s="75">
        <f>SUM(MI54*$ACW$28)</f>
        <v>0</v>
      </c>
      <c r="ACX54" s="75">
        <f>SUM(MJ54*$ACX$28)</f>
        <v>0</v>
      </c>
      <c r="ACY54" s="75">
        <f>SUM(MK54*$ACY$28)</f>
        <v>0</v>
      </c>
      <c r="ACZ54" s="75">
        <f>SUM(ML54*$ACZ$28)</f>
        <v>0</v>
      </c>
      <c r="ADA54" s="75">
        <f>SUM(MM54*$ADA$28)</f>
        <v>0</v>
      </c>
      <c r="ADB54" s="75">
        <f>SUM(MN54*$ADB$28)</f>
        <v>0</v>
      </c>
      <c r="ADC54" s="75">
        <f>SUM(MO54*$ADC$28)</f>
        <v>0</v>
      </c>
      <c r="ADD54" s="75">
        <f>SUM(MP54*$ADD$28)</f>
        <v>0</v>
      </c>
      <c r="ADE54" s="75">
        <f>SUM(MQ54*$ADE$28)</f>
        <v>0</v>
      </c>
      <c r="ADF54" s="75">
        <f>SUM(MR54*$ADF$28)</f>
        <v>0</v>
      </c>
      <c r="ADG54" s="75">
        <f>SUM(MS54*$ADG$28)</f>
        <v>0</v>
      </c>
      <c r="ADH54" s="75">
        <f>SUM(MT54*$ADH$28)</f>
        <v>0</v>
      </c>
      <c r="ADI54" s="75">
        <f>SUM(MU54*$ADI$28)</f>
        <v>0</v>
      </c>
      <c r="ADJ54" s="75">
        <f>SUM(MV54*$ADJ$28)</f>
        <v>0</v>
      </c>
      <c r="ADK54" s="75">
        <f>SUM(MW54*$ADK$28)</f>
        <v>0</v>
      </c>
      <c r="ADL54" s="75">
        <f>SUM(MX54*$ADL$28)</f>
        <v>0</v>
      </c>
      <c r="ADM54" s="75">
        <f>SUM(MY54*$ADM$28)</f>
        <v>0</v>
      </c>
      <c r="ADN54" s="75">
        <f>SUM(MZ54*$ADN$28)</f>
        <v>0</v>
      </c>
      <c r="ADO54" s="75">
        <f>SUM(NA54*$ADO$28)</f>
        <v>0</v>
      </c>
      <c r="ADP54" s="75">
        <f>SUM(NB54*$ADP$28)</f>
        <v>0</v>
      </c>
      <c r="ADQ54" s="75">
        <f>SUM(NC54*$ADQ$28)</f>
        <v>0</v>
      </c>
      <c r="ADR54" s="75">
        <f>SUM(ND54*$ADR$28)</f>
        <v>0</v>
      </c>
      <c r="ADS54" s="75">
        <f>SUM(NE54*$ADS$28)</f>
        <v>0</v>
      </c>
      <c r="ADT54" s="75">
        <f>SUM(NF54*$ADT$28)</f>
        <v>0</v>
      </c>
      <c r="ADU54" s="75">
        <f>SUM(NG54*$ADU$28)</f>
        <v>0</v>
      </c>
      <c r="ADV54" s="75">
        <f>SUM(NH54*$ADV$28)</f>
        <v>0</v>
      </c>
      <c r="ADW54" s="75">
        <f>SUM(NI54*$ADW$28)</f>
        <v>0</v>
      </c>
      <c r="ADX54" s="75">
        <f>SUM(NJ54*$ADX$28)</f>
        <v>0</v>
      </c>
      <c r="ADY54" s="75">
        <f>SUM(NK54*$ADY$28)</f>
        <v>0</v>
      </c>
      <c r="ADZ54" s="75">
        <f>SUM(NL54*$ADZ$28)</f>
        <v>0</v>
      </c>
      <c r="AEA54" s="75">
        <f>SUM(NM54*$AEA$28)</f>
        <v>0</v>
      </c>
      <c r="AEB54" s="75">
        <f>SUM(NN54*$AEB$28)</f>
        <v>0</v>
      </c>
      <c r="AEC54" s="75">
        <f>SUM(NO54*$AEC$28)</f>
        <v>0</v>
      </c>
      <c r="AED54" s="75">
        <f>SUM(NP54*$AED$28)</f>
        <v>0</v>
      </c>
      <c r="AEE54" s="75">
        <f>SUM(NQ54*$AEE$28)</f>
        <v>0</v>
      </c>
      <c r="AEF54" s="75">
        <f>SUM(NR54*$AEF$28)</f>
        <v>0</v>
      </c>
      <c r="AEG54" s="75">
        <f>SUM(NS54*$AEG$28)</f>
        <v>0</v>
      </c>
      <c r="AEH54" s="75">
        <f>SUM(NT54*$AEH$28)</f>
        <v>0</v>
      </c>
      <c r="AEI54" s="75">
        <f>SUM(NU54*$AEI$28)</f>
        <v>0</v>
      </c>
      <c r="AEJ54" s="75">
        <f>SUM(NV54*$AEJ$28)</f>
        <v>0</v>
      </c>
      <c r="AEK54" s="75">
        <f>SUM(NW54*$AEK$28)</f>
        <v>921.2</v>
      </c>
      <c r="AEL54" s="75">
        <f>SUM(NX54*$AEL$28)</f>
        <v>0</v>
      </c>
      <c r="AEM54" s="75">
        <f>SUM(NY54*$AEM$28)</f>
        <v>0</v>
      </c>
      <c r="AEN54" s="75">
        <f>SUM(NZ54*$AEN$28)</f>
        <v>151.20000000000002</v>
      </c>
      <c r="AEO54" s="75">
        <f>SUM(OA54*$AEO$28)</f>
        <v>0</v>
      </c>
      <c r="AEP54" s="75">
        <f>SUM(OB54*$AEP$28)</f>
        <v>201.6</v>
      </c>
      <c r="AEQ54" s="75">
        <f>SUM(OC54*$AEQ$28)</f>
        <v>0</v>
      </c>
      <c r="AER54" s="75">
        <f>SUM(OD54*$AER$28)</f>
        <v>0</v>
      </c>
      <c r="AES54" s="75">
        <f>SUM(OE54*$AES$28)</f>
        <v>0</v>
      </c>
      <c r="AET54" s="75">
        <f>SUM(OF54*$AET$28)</f>
        <v>0</v>
      </c>
      <c r="AEU54" s="75">
        <f>SUM(OG54*$AEU$28)</f>
        <v>0</v>
      </c>
      <c r="AEV54" s="75">
        <f>SUM(OH54*$AEV$28)</f>
        <v>0</v>
      </c>
      <c r="AEW54" s="75">
        <f>SUM(OI54*$AEW$28)</f>
        <v>0</v>
      </c>
      <c r="AEX54" s="75">
        <f>SUM(OJ54*$AEX$28)</f>
        <v>0</v>
      </c>
      <c r="AEY54" s="75">
        <f>SUM(OK54*$AEY$28)</f>
        <v>0</v>
      </c>
      <c r="AEZ54" s="75">
        <f>SUM(OL54*$AEZ$28)</f>
        <v>0</v>
      </c>
      <c r="AFA54" s="75">
        <f>SUM(OM54*$AFA$28)</f>
        <v>0</v>
      </c>
      <c r="AFB54" s="75">
        <f>SUM(ON54*$AFB$28)</f>
        <v>0</v>
      </c>
      <c r="AFC54" s="75">
        <f>SUM(OO54*$AFC$28)</f>
        <v>0</v>
      </c>
      <c r="AFD54" s="75">
        <f>SUM(OP54*$AFD$28)</f>
        <v>0</v>
      </c>
      <c r="AFE54" s="75">
        <f>SUM(OQ54*$AFE$28)</f>
        <v>0</v>
      </c>
      <c r="AFF54" s="75">
        <f>SUM(OR54*$AFF$28)</f>
        <v>0</v>
      </c>
      <c r="AFG54" s="75">
        <f>SUM(OS54*$AFG$28)</f>
        <v>0</v>
      </c>
      <c r="AFH54" s="75">
        <f>SUM(OT54*$AFH$28)</f>
        <v>0</v>
      </c>
      <c r="AFI54" s="75">
        <f>SUM(OU54*$AFI$28)</f>
        <v>0</v>
      </c>
      <c r="AFJ54" s="75">
        <f>SUM(OV54*$AFJ$28)</f>
        <v>0</v>
      </c>
      <c r="AFK54" s="75">
        <f>SUM(OW54*$AFK$28)</f>
        <v>0</v>
      </c>
      <c r="AFL54" s="75">
        <f>SUM(OX54*$AFL$28)</f>
        <v>0</v>
      </c>
      <c r="AFM54" s="75">
        <f>SUM(OY54*$AFM$28)</f>
        <v>0</v>
      </c>
      <c r="AFN54" s="75">
        <f>SUM(OZ54*$AFN$28)</f>
        <v>0</v>
      </c>
      <c r="AFO54" s="75">
        <f>SUM(PA54*$AFO$28)</f>
        <v>0</v>
      </c>
      <c r="AFP54" s="75">
        <f>SUM(PB54*$AFP$28)</f>
        <v>0</v>
      </c>
      <c r="AFQ54" s="75">
        <f>SUM(PC54*$AFQ$28)</f>
        <v>0</v>
      </c>
      <c r="AFR54" s="75">
        <f>SUM(PD54*$AFR$28)</f>
        <v>0</v>
      </c>
      <c r="AFS54" s="75">
        <f>SUM(PE54*$AFS$28)</f>
        <v>0</v>
      </c>
      <c r="AFT54" s="75">
        <f>SUM(PF54*$AFT$28)</f>
        <v>0</v>
      </c>
      <c r="AFU54" s="75">
        <f>SUM(PG54*$AFU$28)</f>
        <v>0</v>
      </c>
      <c r="AFV54" s="75">
        <f>SUM(PH54*$AFV$28)</f>
        <v>0</v>
      </c>
      <c r="AFW54" s="75">
        <f>SUM(PI54*$AFW$28)</f>
        <v>0</v>
      </c>
      <c r="AFX54" s="75">
        <f>SUM(PJ54*$AFX$28)</f>
        <v>0</v>
      </c>
      <c r="AFY54" s="75">
        <f>SUM(PK54*$AFY$28)</f>
        <v>0</v>
      </c>
      <c r="AFZ54" s="75">
        <f>SUM(PL54*$AFZ$28)</f>
        <v>0</v>
      </c>
      <c r="AGA54" s="75">
        <f>SUM(PM54*$AGA$28)</f>
        <v>0</v>
      </c>
      <c r="AGB54" s="75">
        <f>SUM(PN54*$AGB$28)</f>
        <v>0</v>
      </c>
      <c r="AGC54" s="75">
        <f>SUM(PO54*$AGC$28)</f>
        <v>0</v>
      </c>
      <c r="AGD54" s="75">
        <f>SUM(PP54*$AGD$28)</f>
        <v>0</v>
      </c>
      <c r="AGE54" s="75">
        <f>SUM(PQ54*$AGE$28)</f>
        <v>0</v>
      </c>
      <c r="AGF54" s="75">
        <f>SUM(PR54*$AGF$28)</f>
        <v>0</v>
      </c>
      <c r="AGG54" s="75">
        <f>SUM(PS54*$AGG$28)</f>
        <v>0</v>
      </c>
      <c r="AGH54" s="75">
        <f>SUM(PT54*$AGH$28)</f>
        <v>0</v>
      </c>
      <c r="AGI54" s="75">
        <f>SUM(PU54*$AGI$28)</f>
        <v>0</v>
      </c>
      <c r="AGJ54" s="75">
        <f>SUM(PV54*$AGJ$28)</f>
        <v>0</v>
      </c>
      <c r="AGK54" s="75">
        <f>SUM(PW54*$AGK$28)</f>
        <v>0</v>
      </c>
      <c r="AGL54" s="75">
        <f>SUM(PX54*$AGL$28)</f>
        <v>0</v>
      </c>
      <c r="AGM54" s="75">
        <f>SUM(PY54*$AGM$28)</f>
        <v>0</v>
      </c>
      <c r="AGN54" s="75">
        <f>SUM(PZ54*$AGN$28)</f>
        <v>0</v>
      </c>
      <c r="AGO54" s="75">
        <f>SUM(QA54*$AGO$28)</f>
        <v>0</v>
      </c>
      <c r="AGP54" s="75">
        <f>SUM(QB54*$AGP$28)</f>
        <v>0</v>
      </c>
      <c r="AGQ54" s="75">
        <f>SUM(QC54*$AGQ$28)</f>
        <v>0</v>
      </c>
      <c r="AGR54" s="75">
        <f>SUM(QD54*$AGR$28)</f>
        <v>0</v>
      </c>
      <c r="AGS54" s="75">
        <f>SUM(QE54*$AGS$28)</f>
        <v>0</v>
      </c>
      <c r="AGT54" s="75">
        <f>SUM(QF54*$AGT$28)</f>
        <v>0</v>
      </c>
      <c r="AGU54" s="75">
        <f>SUM(QG54*$AGU$28)</f>
        <v>0</v>
      </c>
      <c r="AGV54" s="75">
        <f>SUM(QH54*$AGV$28)</f>
        <v>0</v>
      </c>
      <c r="AGW54" s="75">
        <f>SUM(QI54*$AGW$28)</f>
        <v>0</v>
      </c>
      <c r="AGX54" s="75">
        <f>SUM(QJ54*$AGX$28)</f>
        <v>0</v>
      </c>
      <c r="AGY54" s="75">
        <f>SUM(QK54*$AGY$28)</f>
        <v>0</v>
      </c>
      <c r="AGZ54" s="75">
        <f>SUM(QL54*$AGZ$28)</f>
        <v>0</v>
      </c>
      <c r="AHA54" s="75">
        <f>SUM(QM54*$AHA$28)</f>
        <v>0</v>
      </c>
      <c r="AHB54" s="75">
        <f>SUM(QN54*$AHB$28)</f>
        <v>0</v>
      </c>
      <c r="AHC54" s="75">
        <f>SUM(QO54*$AHC$28)</f>
        <v>0</v>
      </c>
      <c r="AHD54" s="75">
        <f>SUM(QP54*$AHD$28)</f>
        <v>0</v>
      </c>
      <c r="AHE54" s="75">
        <f>SUM(QQ54*$AHE$28)</f>
        <v>0</v>
      </c>
      <c r="AHF54" s="75">
        <f>SUM(QR54*$AHF$28)</f>
        <v>0</v>
      </c>
      <c r="AHG54" s="75">
        <f>SUM(QS54*$AHG$28)</f>
        <v>0</v>
      </c>
      <c r="AHH54" s="75">
        <f>SUM(QT54*$AHH$28)</f>
        <v>0</v>
      </c>
      <c r="AHI54" s="75">
        <f>SUM(QU54*$AHI$28)</f>
        <v>0</v>
      </c>
      <c r="AHJ54" s="75">
        <f>SUM(QV54*$AHJ$28)</f>
        <v>0</v>
      </c>
      <c r="AHK54" s="75">
        <f>SUM(QW54*$AHK$28)</f>
        <v>0</v>
      </c>
      <c r="AHL54" s="75">
        <f>SUM(QX54*$AHL$28)</f>
        <v>0</v>
      </c>
      <c r="AHM54" s="75">
        <f>SUM(QY54*$AHM$28)</f>
        <v>0</v>
      </c>
      <c r="AHN54" s="75">
        <f>SUM(QZ54*$AHN$28)</f>
        <v>0</v>
      </c>
      <c r="AHO54" s="75">
        <f>SUM(RA54*$AHO$28)</f>
        <v>0</v>
      </c>
      <c r="AHP54" s="75">
        <f>SUM(RB54*$AHP$28)</f>
        <v>0</v>
      </c>
      <c r="AHQ54" s="75">
        <f>SUM(RC54*$AHQ$28)</f>
        <v>0</v>
      </c>
      <c r="AHT54" s="22">
        <f>SUM(AS54:KN54)</f>
        <v>0</v>
      </c>
      <c r="AHU54" s="22">
        <f>SUM(KO54:KV54)</f>
        <v>0</v>
      </c>
      <c r="AHV54" s="22">
        <f>SUM(KW54:MD54)</f>
        <v>71.7</v>
      </c>
      <c r="AHW54" s="22">
        <f>SUM(ME54:NL54)</f>
        <v>0</v>
      </c>
      <c r="AHX54" s="22">
        <f>SUM(NM54:NT54)</f>
        <v>0</v>
      </c>
      <c r="AHY54" s="22">
        <f>SUM(NU54:OJ54)</f>
        <v>4.55</v>
      </c>
      <c r="AHZ54" s="22">
        <f>SUM(OK54:RC54)</f>
        <v>1.46</v>
      </c>
      <c r="AIA54" s="22">
        <f>SUM(AHT54:AHZ54)</f>
        <v>77.709999999999994</v>
      </c>
      <c r="AIB54" s="77">
        <f>SUM(AHT54/AIA54)</f>
        <v>0</v>
      </c>
      <c r="AIC54" s="77">
        <f>SUM(AHU54/AIA54)</f>
        <v>0</v>
      </c>
      <c r="AID54" s="77">
        <f>SUM(AHV54/AIA54)</f>
        <v>0.92266117616780352</v>
      </c>
      <c r="AIE54" s="77">
        <f>SUM(AHW54/AIA54)</f>
        <v>0</v>
      </c>
      <c r="AIF54" s="77">
        <f>SUM(AHX54/AIA54)</f>
        <v>0</v>
      </c>
      <c r="AIG54" s="77">
        <f>SUM(AHY54/AIA54)</f>
        <v>5.8551023034358517E-2</v>
      </c>
      <c r="AIH54" s="77">
        <f>SUM(AHZ54/AIA54)</f>
        <v>1.8787800797838119E-2</v>
      </c>
      <c r="AII54" s="22" t="s">
        <v>582</v>
      </c>
      <c r="AIK54" s="75">
        <f>SUM(RG54:AHQ54)</f>
        <v>160225.00000000003</v>
      </c>
      <c r="AIL54" s="75">
        <f>AE54</f>
        <v>0</v>
      </c>
      <c r="AIM54" s="75">
        <f>SUM(AFZ54:AHD54)</f>
        <v>0</v>
      </c>
      <c r="AIN54" s="75">
        <f>SUM(AIK54-AIM54)</f>
        <v>160225.00000000003</v>
      </c>
      <c r="AIO54" s="75">
        <f>SUM(AIL54+AIM54)</f>
        <v>0</v>
      </c>
      <c r="AIP54" s="23">
        <f>SUM(AIO54/AIN54)</f>
        <v>0</v>
      </c>
    </row>
    <row r="55" spans="5:926" ht="23.25" customHeight="1" x14ac:dyDescent="0.2">
      <c r="E55" s="72"/>
      <c r="J55" s="78">
        <v>2020</v>
      </c>
      <c r="K55" s="78">
        <v>848</v>
      </c>
      <c r="L55" s="79">
        <v>43927</v>
      </c>
      <c r="M55" s="78">
        <v>1906500</v>
      </c>
      <c r="N55" s="80"/>
      <c r="O55" s="80" t="s">
        <v>784</v>
      </c>
      <c r="P55" s="80" t="s">
        <v>785</v>
      </c>
      <c r="Q55" s="80" t="s">
        <v>786</v>
      </c>
      <c r="R55" s="22">
        <v>12</v>
      </c>
      <c r="S55" s="22">
        <v>2</v>
      </c>
      <c r="T55" s="22">
        <v>11</v>
      </c>
      <c r="U55" s="68" t="s">
        <v>698</v>
      </c>
      <c r="V55" s="22" t="s">
        <v>699</v>
      </c>
      <c r="X55" s="22">
        <v>160</v>
      </c>
      <c r="Y55" s="74">
        <f>SUM(AK55/X55)</f>
        <v>5543.75</v>
      </c>
      <c r="Z55" s="75">
        <f>SUM(RC55:AHM55)</f>
        <v>796233.5</v>
      </c>
      <c r="AA55" s="75">
        <v>0</v>
      </c>
      <c r="AB55" s="75">
        <v>0</v>
      </c>
      <c r="AC55" s="75">
        <f>SUM(Z55:AB55)</f>
        <v>796233.5</v>
      </c>
      <c r="AD55" s="75">
        <f>SUM(RG55:AHQ55)</f>
        <v>795807.5</v>
      </c>
      <c r="AE55" s="75">
        <v>0</v>
      </c>
      <c r="AF55" s="75">
        <v>0</v>
      </c>
      <c r="AG55" s="75">
        <f>SUM(AD55:AF55)</f>
        <v>795807.5</v>
      </c>
      <c r="AH55" s="74">
        <v>912000</v>
      </c>
      <c r="AI55" s="74">
        <v>25000</v>
      </c>
      <c r="AJ55" s="74">
        <v>0</v>
      </c>
      <c r="AK55" s="76">
        <f>SUM(AH55-(AI55+AJ55))</f>
        <v>887000</v>
      </c>
      <c r="AL55" s="23">
        <f>SUM(AD55/AK55)</f>
        <v>0.89718996617812852</v>
      </c>
      <c r="AM55" s="77">
        <f>ABS(AL55-$A$7)</f>
        <v>0.16802879503046297</v>
      </c>
      <c r="AN55" s="77">
        <f>ABS(AL55-$A$9)</f>
        <v>0.16042189682766361</v>
      </c>
      <c r="AO55" s="77">
        <f>SUMSQ(AN55)</f>
        <v>2.573518498178555E-2</v>
      </c>
      <c r="AP55" s="75">
        <f>AK55^2</f>
        <v>786769000000</v>
      </c>
      <c r="AQ55" s="74">
        <f>AG55^2</f>
        <v>633309577056.25</v>
      </c>
      <c r="AR55" s="75">
        <f>AG55*AK55</f>
        <v>705881252500</v>
      </c>
      <c r="AS55" s="22">
        <v>1</v>
      </c>
      <c r="AT55" s="22">
        <v>49.5</v>
      </c>
      <c r="AV55" s="22">
        <v>45</v>
      </c>
      <c r="AY55" s="22">
        <v>31</v>
      </c>
      <c r="AZ55" s="22">
        <v>31.5</v>
      </c>
      <c r="KX55" s="22">
        <v>20.5</v>
      </c>
      <c r="LC55" s="22">
        <v>7</v>
      </c>
      <c r="LD55" s="22">
        <v>16.5</v>
      </c>
      <c r="MG55" s="22">
        <v>2</v>
      </c>
      <c r="ML55" s="22">
        <v>4</v>
      </c>
      <c r="RB55" s="22">
        <v>10</v>
      </c>
      <c r="RE55" s="22">
        <f>SUM(AS55:PG55)</f>
        <v>208</v>
      </c>
      <c r="RF55" s="22">
        <f>SUM(AS55:RC55)</f>
        <v>218</v>
      </c>
      <c r="RG55" s="75">
        <f>SUM(AS55*$RG$28)</f>
        <v>4580</v>
      </c>
      <c r="RH55" s="75">
        <f>SUM(AT55*$RH$28)</f>
        <v>226710</v>
      </c>
      <c r="RI55" s="75">
        <f>SUM(AU55*$RI$28)</f>
        <v>0</v>
      </c>
      <c r="RJ55" s="75">
        <f>SUM(AV55*$RJ$28)</f>
        <v>196650</v>
      </c>
      <c r="RK55" s="75">
        <f>SUM(AW55*$RK$28)</f>
        <v>0</v>
      </c>
      <c r="RL55" s="75">
        <f>SUM(AX55*$RL$28)</f>
        <v>0</v>
      </c>
      <c r="RM55" s="75">
        <f>SUM(AY55*$RM$28)</f>
        <v>131130</v>
      </c>
      <c r="RN55" s="75">
        <f>SUM(AZ55*$RN$28)</f>
        <v>133245</v>
      </c>
      <c r="RO55" s="75">
        <f>SUM(BA55*$RO$28)</f>
        <v>0</v>
      </c>
      <c r="RP55" s="75">
        <f>SUM(BB55*$RP$28)</f>
        <v>0</v>
      </c>
      <c r="RQ55" s="75">
        <f>SUM(BC55*$RQ$28)</f>
        <v>0</v>
      </c>
      <c r="RR55" s="75">
        <f>SUM(BD55*$RR$28)</f>
        <v>0</v>
      </c>
      <c r="RS55" s="75">
        <f>SUM(BE55*$RS$28)</f>
        <v>0</v>
      </c>
      <c r="RT55" s="75">
        <f>SUM(BF55*$RT$28)</f>
        <v>0</v>
      </c>
      <c r="RU55" s="75">
        <f>SUM(BG55*$RU$28)</f>
        <v>0</v>
      </c>
      <c r="RV55" s="75">
        <f>SUM(BH55*$RV$28)</f>
        <v>0</v>
      </c>
      <c r="RW55" s="75">
        <f>SUM(BI55*$RW$28)</f>
        <v>0</v>
      </c>
      <c r="RX55" s="75">
        <f>SUM(BJ55*$RX$28)</f>
        <v>0</v>
      </c>
      <c r="RY55" s="75">
        <f>SUM(BK55*$RY$28)</f>
        <v>0</v>
      </c>
      <c r="RZ55" s="75">
        <f>SUM(BL55*$RZ$28)</f>
        <v>0</v>
      </c>
      <c r="SA55" s="75">
        <f>SUM(BM55*$SA$28)</f>
        <v>0</v>
      </c>
      <c r="SB55" s="75">
        <f>SUM(BN55*$SB$28)</f>
        <v>0</v>
      </c>
      <c r="SC55" s="75">
        <f>SUM(BO55*$SC$28)</f>
        <v>0</v>
      </c>
      <c r="SD55" s="75">
        <f>SUM(BP55*$SD$28)</f>
        <v>0</v>
      </c>
      <c r="SE55" s="75">
        <f>SUM(BQ55*$SE$28)</f>
        <v>0</v>
      </c>
      <c r="SF55" s="75">
        <f>SUM(BR55*$SF$28)</f>
        <v>0</v>
      </c>
      <c r="SG55" s="75">
        <f>SUM(BS55*$SG$28)</f>
        <v>0</v>
      </c>
      <c r="SH55" s="75">
        <f>SUM(BT55*$SH$28)</f>
        <v>0</v>
      </c>
      <c r="SI55" s="75">
        <f>SUM(BU55*$SI$28)</f>
        <v>0</v>
      </c>
      <c r="SJ55" s="75">
        <f>SUM(BV55*$SJ$28)</f>
        <v>0</v>
      </c>
      <c r="SK55" s="75">
        <f>SUM(BW55*$SK$28)</f>
        <v>0</v>
      </c>
      <c r="SL55" s="75">
        <f>SUM(BX55*$SL$28)</f>
        <v>0</v>
      </c>
      <c r="SM55" s="75">
        <f>SUM(BY55*$SM$28)</f>
        <v>0</v>
      </c>
      <c r="SN55" s="75">
        <f>SUM(BZ55*$SN$28)</f>
        <v>0</v>
      </c>
      <c r="SO55" s="75">
        <f>SUM(CA55*$SO$28)</f>
        <v>0</v>
      </c>
      <c r="SP55" s="75">
        <f>SUM(CB55*$SP$28)</f>
        <v>0</v>
      </c>
      <c r="SQ55" s="75">
        <f>SUM(CC55*$SQ$28)</f>
        <v>0</v>
      </c>
      <c r="SR55" s="75">
        <f>SUM(CD55*$SR$28)</f>
        <v>0</v>
      </c>
      <c r="SS55" s="75">
        <f>SUM(CE55*$SS$28)</f>
        <v>0</v>
      </c>
      <c r="ST55" s="75">
        <f>SUM(CF55*$ST$28)</f>
        <v>0</v>
      </c>
      <c r="SU55" s="75">
        <f>SUM(CG55*$SU$28)</f>
        <v>0</v>
      </c>
      <c r="SV55" s="75">
        <f>SUM(CH55*$SV$28)</f>
        <v>0</v>
      </c>
      <c r="SW55" s="75">
        <f>SUM(CI55*$SW$28)</f>
        <v>0</v>
      </c>
      <c r="SX55" s="75">
        <f>SUM(CJ55*$SX$28)</f>
        <v>0</v>
      </c>
      <c r="SY55" s="75">
        <f>SUM(CK55*$SY$28)</f>
        <v>0</v>
      </c>
      <c r="SZ55" s="75">
        <f>SUM(CL55*$SZ$28)</f>
        <v>0</v>
      </c>
      <c r="TA55" s="75">
        <f>SUM(CM55*$TA$28)</f>
        <v>0</v>
      </c>
      <c r="TB55" s="75">
        <f>SUM(CN55*$TB$28)</f>
        <v>0</v>
      </c>
      <c r="TC55" s="75">
        <f>SUM(CO55*$TC$28)</f>
        <v>0</v>
      </c>
      <c r="TD55" s="75">
        <f>SUM(CP55*$TD$28)</f>
        <v>0</v>
      </c>
      <c r="TE55" s="75">
        <f>SUM(CQ55*$TE$28)</f>
        <v>0</v>
      </c>
      <c r="TF55" s="75">
        <f>SUM(CR55*$TF$28)</f>
        <v>0</v>
      </c>
      <c r="TG55" s="75">
        <f>SUM(CS55*$TG$28)</f>
        <v>0</v>
      </c>
      <c r="TH55" s="75">
        <f>SUM(CT55*$TH$28)</f>
        <v>0</v>
      </c>
      <c r="TI55" s="75">
        <f>SUM(CU55*$TI$28)</f>
        <v>0</v>
      </c>
      <c r="TJ55" s="75">
        <f>SUM(CV55*$TJ$28)</f>
        <v>0</v>
      </c>
      <c r="TK55" s="75">
        <f>SUM(CW55*$TK$28)</f>
        <v>0</v>
      </c>
      <c r="TL55" s="75">
        <f>SUM(CX55*$TL$28)</f>
        <v>0</v>
      </c>
      <c r="TM55" s="75">
        <f>SUM(CY55*$TM$28)</f>
        <v>0</v>
      </c>
      <c r="TN55" s="75">
        <f>SUM(CZ55*$TN$28)</f>
        <v>0</v>
      </c>
      <c r="TO55" s="75">
        <f>SUM(DA55*$TO$28)</f>
        <v>0</v>
      </c>
      <c r="TP55" s="75">
        <f>SUM(DB55*$TP$28)</f>
        <v>0</v>
      </c>
      <c r="TQ55" s="75">
        <f>SUM(DC55*$TQ$28)</f>
        <v>0</v>
      </c>
      <c r="TR55" s="75">
        <f>SUM(DD55*$TR$28)</f>
        <v>0</v>
      </c>
      <c r="TS55" s="75">
        <f>SUM(DE55*$TS$28)</f>
        <v>0</v>
      </c>
      <c r="TT55" s="75">
        <f>SUM(DF55*$TT$28)</f>
        <v>0</v>
      </c>
      <c r="TU55" s="75">
        <f>SUM(DG55*$TU$28)</f>
        <v>0</v>
      </c>
      <c r="TV55" s="75">
        <f>SUM(DH55*$TV$28)</f>
        <v>0</v>
      </c>
      <c r="TW55" s="75">
        <f>SUM(DI55*$TW$28)</f>
        <v>0</v>
      </c>
      <c r="TX55" s="75">
        <f>SUM(DJ55*$TX$28)</f>
        <v>0</v>
      </c>
      <c r="TY55" s="75">
        <f>SUM(DK55*$TY$28)</f>
        <v>0</v>
      </c>
      <c r="TZ55" s="75">
        <f>SUM(DL55*$TZ$28)</f>
        <v>0</v>
      </c>
      <c r="UA55" s="75">
        <f>SUM(DM55*$UA$28)</f>
        <v>0</v>
      </c>
      <c r="UB55" s="75">
        <f>SUM(DN55*$UB$28)</f>
        <v>0</v>
      </c>
      <c r="UC55" s="75">
        <f>SUM(DO55*$UC$28)</f>
        <v>0</v>
      </c>
      <c r="UD55" s="75">
        <f>SUM(DP55*$UD$28)</f>
        <v>0</v>
      </c>
      <c r="UE55" s="75">
        <f>SUM(DQ55*$UE$28)</f>
        <v>0</v>
      </c>
      <c r="UF55" s="75">
        <f>SUM(DR55*$UF$28)</f>
        <v>0</v>
      </c>
      <c r="UG55" s="75">
        <f>SUM(DS55*$UG$28)</f>
        <v>0</v>
      </c>
      <c r="UH55" s="75">
        <f>SUM(DT55*$UH$28)</f>
        <v>0</v>
      </c>
      <c r="UI55" s="75">
        <f>SUM(DU55*$UI$28)</f>
        <v>0</v>
      </c>
      <c r="UJ55" s="75">
        <f>SUM(DV55*$UJ$28)</f>
        <v>0</v>
      </c>
      <c r="UK55" s="75">
        <f>SUM(DW55*$UK$28)</f>
        <v>0</v>
      </c>
      <c r="UL55" s="75">
        <f>SUM(DX55*$UL$28)</f>
        <v>0</v>
      </c>
      <c r="UM55" s="75">
        <f>SUM(DY55*$UM$28)</f>
        <v>0</v>
      </c>
      <c r="UN55" s="75">
        <f>SUM(DZ55*$UN$28)</f>
        <v>0</v>
      </c>
      <c r="UO55" s="75">
        <f>SUM(EA55*$UO$28)</f>
        <v>0</v>
      </c>
      <c r="UP55" s="75">
        <f>SUM(EB55*$UP$28)</f>
        <v>0</v>
      </c>
      <c r="UQ55" s="75">
        <f>SUM(EC55*$UQ$28)</f>
        <v>0</v>
      </c>
      <c r="UR55" s="75">
        <f>SUM(ED55*$UR$28)</f>
        <v>0</v>
      </c>
      <c r="US55" s="75">
        <f>SUM(EE55*$US$28)</f>
        <v>0</v>
      </c>
      <c r="UT55" s="75">
        <f>SUM(EF55*$UT$28)</f>
        <v>0</v>
      </c>
      <c r="UU55" s="75">
        <f>SUM(EG55*$UU$28)</f>
        <v>0</v>
      </c>
      <c r="UV55" s="75">
        <f>SUM(EH55*$UV$28)</f>
        <v>0</v>
      </c>
      <c r="UW55" s="75">
        <f>SUM(EI55*$UW$28)</f>
        <v>0</v>
      </c>
      <c r="UX55" s="75">
        <f>SUM(EJ55*$UX$28)</f>
        <v>0</v>
      </c>
      <c r="UY55" s="75">
        <f>SUM(EK55*$UY$28)</f>
        <v>0</v>
      </c>
      <c r="UZ55" s="75">
        <f>SUM(EL55*$UZ$28)</f>
        <v>0</v>
      </c>
      <c r="VA55" s="75">
        <f>SUM(EM55*$VA$28)</f>
        <v>0</v>
      </c>
      <c r="VB55" s="75">
        <f>SUM(EN55*$VB$28)</f>
        <v>0</v>
      </c>
      <c r="VC55" s="75">
        <f>SUM(EO55*$VC$28)</f>
        <v>0</v>
      </c>
      <c r="VD55" s="75">
        <f>SUM(EP55*$VD$28)</f>
        <v>0</v>
      </c>
      <c r="VE55" s="75">
        <f>SUM(EQ55*$VE$28)</f>
        <v>0</v>
      </c>
      <c r="VF55" s="75">
        <f>SUM(ER55*$VF$28)</f>
        <v>0</v>
      </c>
      <c r="VG55" s="75">
        <f>SUM(ES55*$VG$28)</f>
        <v>0</v>
      </c>
      <c r="VH55" s="75">
        <f>SUM(ET55*$VH$28)</f>
        <v>0</v>
      </c>
      <c r="VI55" s="75">
        <f>SUM(EU55*$VI$28)</f>
        <v>0</v>
      </c>
      <c r="VJ55" s="75">
        <f>SUM(EV55*$VJ$28)</f>
        <v>0</v>
      </c>
      <c r="VK55" s="75">
        <f>SUM(EW55*$VK$28)</f>
        <v>0</v>
      </c>
      <c r="VL55" s="75">
        <f>SUM(EX55*$VL$28)</f>
        <v>0</v>
      </c>
      <c r="VM55" s="75">
        <f>SUM(EY55*$VM$28)</f>
        <v>0</v>
      </c>
      <c r="VN55" s="75">
        <f>SUM(EZ55*$VND$28)</f>
        <v>0</v>
      </c>
      <c r="VO55" s="75">
        <f>SUM(FA55*$VO$28)</f>
        <v>0</v>
      </c>
      <c r="VP55" s="75">
        <f>SUM(FB55*$VP$28)</f>
        <v>0</v>
      </c>
      <c r="VQ55" s="75">
        <f>SUM(FC55*$VQ$28)</f>
        <v>0</v>
      </c>
      <c r="VR55" s="75">
        <f>SUM(FD55*$VR$28)</f>
        <v>0</v>
      </c>
      <c r="VS55" s="75">
        <f>SUM(FE55*$VS$28)</f>
        <v>0</v>
      </c>
      <c r="VT55" s="75">
        <f>SUM(FF55*$VT$28)</f>
        <v>0</v>
      </c>
      <c r="VU55" s="75">
        <f>SUM(FG55*$VU$28)</f>
        <v>0</v>
      </c>
      <c r="VV55" s="75">
        <f>SUM(FH55*$VV$28)</f>
        <v>0</v>
      </c>
      <c r="VW55" s="75">
        <f>SUM(FI55*$VW$28)</f>
        <v>0</v>
      </c>
      <c r="VX55" s="75">
        <f>SUM(FJ55*$VX$28)</f>
        <v>0</v>
      </c>
      <c r="VY55" s="75">
        <f>SUM(FK55*$VY$28)</f>
        <v>0</v>
      </c>
      <c r="VZ55" s="75">
        <f>SUM(FL55*$VZ$28)</f>
        <v>0</v>
      </c>
      <c r="WA55" s="75">
        <f>SUM(FM55*$WA$28)</f>
        <v>0</v>
      </c>
      <c r="WB55" s="75">
        <f>SUM(FN55*$WB$28)</f>
        <v>0</v>
      </c>
      <c r="WC55" s="75">
        <f>SUM(FO55*$WC$28)</f>
        <v>0</v>
      </c>
      <c r="WD55" s="75">
        <f>SUM(FP55*$WD$28)</f>
        <v>0</v>
      </c>
      <c r="WE55" s="75">
        <f>SUM(FQ55*$WE$28)</f>
        <v>0</v>
      </c>
      <c r="WF55" s="75">
        <f>SUM(FR55*$WF$28)</f>
        <v>0</v>
      </c>
      <c r="WG55" s="75">
        <f>SUM(FS55*$WG$28)</f>
        <v>0</v>
      </c>
      <c r="WH55" s="75">
        <f>SUM(FT55*$WH$28)</f>
        <v>0</v>
      </c>
      <c r="WI55" s="75">
        <f>SUM(FU55*$WI$28)</f>
        <v>0</v>
      </c>
      <c r="WJ55" s="75">
        <f>SUM(FV55*$WJ$28)</f>
        <v>0</v>
      </c>
      <c r="WK55" s="75">
        <f>SUM(FW55*$WK$28)</f>
        <v>0</v>
      </c>
      <c r="WL55" s="75">
        <f>SUM(FX55*$WL$28)</f>
        <v>0</v>
      </c>
      <c r="WM55" s="75">
        <f>SUM(FY55*$WM$28)</f>
        <v>0</v>
      </c>
      <c r="WN55" s="75">
        <f>SUM(FZ55*$WN$28)</f>
        <v>0</v>
      </c>
      <c r="WO55" s="75">
        <f>SUM(GA55*$WO$28)</f>
        <v>0</v>
      </c>
      <c r="WP55" s="75">
        <f>SUM(GB55*$WP$28)</f>
        <v>0</v>
      </c>
      <c r="WQ55" s="75">
        <f>SUM(GC55*$WQ$28)</f>
        <v>0</v>
      </c>
      <c r="WR55" s="75">
        <f>SUM(GD55*$WR$28)</f>
        <v>0</v>
      </c>
      <c r="WS55" s="75">
        <f>SUM(GE55*$WS$28)</f>
        <v>0</v>
      </c>
      <c r="WT55" s="75">
        <f>SUM(GF55*$WT$28)</f>
        <v>0</v>
      </c>
      <c r="WU55" s="75">
        <f>SUM(GG55*$WU$28)</f>
        <v>0</v>
      </c>
      <c r="WV55" s="75">
        <f>SUM(GH55*$WV$28)</f>
        <v>0</v>
      </c>
      <c r="WW55" s="75">
        <f>SUM(GI55*$WW$28)</f>
        <v>0</v>
      </c>
      <c r="WX55" s="75">
        <f>SUM(GJ55*$WX$28)</f>
        <v>0</v>
      </c>
      <c r="WY55" s="75">
        <f>SUM(GK55*$WY$28)</f>
        <v>0</v>
      </c>
      <c r="WZ55" s="75">
        <f>SUM(GL55*$WZ$28)</f>
        <v>0</v>
      </c>
      <c r="XA55" s="75">
        <f>SUM(GM55*$XA$28)</f>
        <v>0</v>
      </c>
      <c r="XB55" s="75">
        <f>SUM(GN55*$XB$28)</f>
        <v>0</v>
      </c>
      <c r="XC55" s="75">
        <f>SUM(GO55*$XC$28)</f>
        <v>0</v>
      </c>
      <c r="XD55" s="75">
        <f>SUM(GP55*$XD$28)</f>
        <v>0</v>
      </c>
      <c r="XE55" s="75">
        <f>SUM(GQ55*$XE$28)</f>
        <v>0</v>
      </c>
      <c r="XF55" s="75">
        <f>SUM(GR55*$XF$28)</f>
        <v>0</v>
      </c>
      <c r="XG55" s="75">
        <f>SUM(GS55*$XG$28)</f>
        <v>0</v>
      </c>
      <c r="XH55" s="75">
        <f>SUM(GT55*$XH$28)</f>
        <v>0</v>
      </c>
      <c r="XI55" s="75">
        <f>SUM(GU55*$XI$28)</f>
        <v>0</v>
      </c>
      <c r="XJ55" s="75">
        <f>SUM(GV55*$XJ$28)</f>
        <v>0</v>
      </c>
      <c r="XK55" s="75">
        <f>SUM(GW55*$XK$28)</f>
        <v>0</v>
      </c>
      <c r="XL55" s="75">
        <f>SUM(GX55*$XL$28)</f>
        <v>0</v>
      </c>
      <c r="XM55" s="75">
        <f>SUM(GY55*$XM$28)</f>
        <v>0</v>
      </c>
      <c r="XN55" s="75">
        <f>SUM(GZ55*$XN$28)</f>
        <v>0</v>
      </c>
      <c r="XO55" s="75">
        <f>SUM(HA55*$XO$28)</f>
        <v>0</v>
      </c>
      <c r="XP55" s="75">
        <f>SUM(HB55*$XP$28)</f>
        <v>0</v>
      </c>
      <c r="XQ55" s="75">
        <f>SUM(HC55*$XQ$28)</f>
        <v>0</v>
      </c>
      <c r="XR55" s="75">
        <f>SUM(HD55*$XR$28)</f>
        <v>0</v>
      </c>
      <c r="XS55" s="75">
        <f>SUM(HE55*$XS$28)</f>
        <v>0</v>
      </c>
      <c r="XT55" s="75">
        <f>SUM(HF55*$XT$28)</f>
        <v>0</v>
      </c>
      <c r="XU55" s="75">
        <f>SUM(HG55*$XU$28)</f>
        <v>0</v>
      </c>
      <c r="XV55" s="75">
        <f>SUM(HH55*$XV$28)</f>
        <v>0</v>
      </c>
      <c r="XW55" s="75">
        <f>SUM(HI55*$XW$28)</f>
        <v>0</v>
      </c>
      <c r="XX55" s="75">
        <f>SUM(HJ55*$XX$28)</f>
        <v>0</v>
      </c>
      <c r="XY55" s="75">
        <f>SUM(HK55*$XY$28)</f>
        <v>0</v>
      </c>
      <c r="XZ55" s="75">
        <f>SUM(HL55*$XZ$28)</f>
        <v>0</v>
      </c>
      <c r="YA55" s="75">
        <f>SUM(HM55*$YA$28)</f>
        <v>0</v>
      </c>
      <c r="YB55" s="75">
        <f>SUM(HN55*$YB$28)</f>
        <v>0</v>
      </c>
      <c r="YC55" s="75">
        <f>SUM(HO55*$YC$28)</f>
        <v>0</v>
      </c>
      <c r="YD55" s="75">
        <f>SUM(HP55*$YD$28)</f>
        <v>0</v>
      </c>
      <c r="YE55" s="75">
        <f>SUM(HQ55*$YE$28)</f>
        <v>0</v>
      </c>
      <c r="YF55" s="75">
        <f>SUM(HR55*$YF$28)</f>
        <v>0</v>
      </c>
      <c r="YG55" s="75">
        <f>SUM(HS55*$YG$28)</f>
        <v>0</v>
      </c>
      <c r="YH55" s="75">
        <f>SUM(HT55*$YH$28)</f>
        <v>0</v>
      </c>
      <c r="YI55" s="75">
        <f>SUM(HU55*$YI$28)</f>
        <v>0</v>
      </c>
      <c r="YJ55" s="75">
        <f>SUM(HV55*$YJ$28)</f>
        <v>0</v>
      </c>
      <c r="YK55" s="75">
        <f>SUM(HW55*$YK$28)</f>
        <v>0</v>
      </c>
      <c r="YL55" s="75">
        <f>SUM(HX55*$YL$28)</f>
        <v>0</v>
      </c>
      <c r="YM55" s="75">
        <f>SUM(HY55*$YM$28)</f>
        <v>0</v>
      </c>
      <c r="YN55" s="75">
        <f>SUM(HZ55*$YN$28)</f>
        <v>0</v>
      </c>
      <c r="YO55" s="75">
        <f>SUM(IA55*$YO$28)</f>
        <v>0</v>
      </c>
      <c r="YP55" s="75">
        <f>SUM(IB55*$YP$28)</f>
        <v>0</v>
      </c>
      <c r="YQ55" s="75">
        <f>SUM(IC55*$YQ$28)</f>
        <v>0</v>
      </c>
      <c r="YR55" s="75">
        <f>SUM(ID55*$YR$28)</f>
        <v>0</v>
      </c>
      <c r="YS55" s="75">
        <f>SUM(IE55*$YS$28)</f>
        <v>0</v>
      </c>
      <c r="YT55" s="75">
        <f>SUM(IF55*$YT$28)</f>
        <v>0</v>
      </c>
      <c r="YU55" s="75">
        <f>SUM(IG55*$YU$28)</f>
        <v>0</v>
      </c>
      <c r="YV55" s="75">
        <f>SUM(IH55*$YV$28)</f>
        <v>0</v>
      </c>
      <c r="YW55" s="75">
        <f>SUM(II55*$YW$28)</f>
        <v>0</v>
      </c>
      <c r="YX55" s="75">
        <f>SUM(IJ55*$YX$28)</f>
        <v>0</v>
      </c>
      <c r="YY55" s="75">
        <f>SUM(IK55*$YY$28)</f>
        <v>0</v>
      </c>
      <c r="YZ55" s="75">
        <f>SUM(IL55*$YZ$28)</f>
        <v>0</v>
      </c>
      <c r="ZA55" s="75">
        <f>SUM(IM55*$ZA$28)</f>
        <v>0</v>
      </c>
      <c r="ZB55" s="75">
        <f>SUM(IN55*$ZB$28)</f>
        <v>0</v>
      </c>
      <c r="ZC55" s="75">
        <f>SUM(IO55*$ZC$28)</f>
        <v>0</v>
      </c>
      <c r="ZD55" s="75">
        <f>SUM(IP55*$ZD$28)</f>
        <v>0</v>
      </c>
      <c r="ZE55" s="75">
        <f>SUM(IQ55*$ZE$28)</f>
        <v>0</v>
      </c>
      <c r="ZF55" s="75">
        <f>SUM(IR55*$ZF$28)</f>
        <v>0</v>
      </c>
      <c r="ZG55" s="75">
        <f>SUM(IS55*$ZG$28)</f>
        <v>0</v>
      </c>
      <c r="ZH55" s="75">
        <f>SUM(IT55*$ZH$28)</f>
        <v>0</v>
      </c>
      <c r="ZI55" s="75">
        <f>SUM(IU55*$ZI$28)</f>
        <v>0</v>
      </c>
      <c r="ZJ55" s="75">
        <f>SUM(IV55*$ZJ$28)</f>
        <v>0</v>
      </c>
      <c r="ZK55" s="75">
        <f>SUM(IW55*$ZK$28)</f>
        <v>0</v>
      </c>
      <c r="ZL55" s="75">
        <f>SUM(IX55*$ZL$28)</f>
        <v>0</v>
      </c>
      <c r="ZM55" s="75">
        <f>SUM(IY55*$ZM$28)</f>
        <v>0</v>
      </c>
      <c r="ZN55" s="75">
        <f>SUM(IZ55*$ZN$28)</f>
        <v>0</v>
      </c>
      <c r="ZO55" s="75">
        <f>SUM(JA55*$ZO$28)</f>
        <v>0</v>
      </c>
      <c r="ZP55" s="75">
        <f>SUM(JB55*$ZP$28)</f>
        <v>0</v>
      </c>
      <c r="ZQ55" s="75">
        <f>SUM(JC55*$ZQ$28)</f>
        <v>0</v>
      </c>
      <c r="ZR55" s="75">
        <f>SUM(JD55*$ZR$28)</f>
        <v>0</v>
      </c>
      <c r="ZS55" s="75">
        <f>SUM(JE55*$ZS$28)</f>
        <v>0</v>
      </c>
      <c r="ZT55" s="75">
        <f>SUM(JF55*$ZT$28)</f>
        <v>0</v>
      </c>
      <c r="ZU55" s="75">
        <f>SUM(JG55*$ZU$28)</f>
        <v>0</v>
      </c>
      <c r="ZV55" s="75">
        <f>SUM(JH55*$ZV$28)</f>
        <v>0</v>
      </c>
      <c r="ZW55" s="75">
        <f>SUM(JI55*$ZW$28)</f>
        <v>0</v>
      </c>
      <c r="ZX55" s="75">
        <f>SUM(JJ55*$ZX$28)</f>
        <v>0</v>
      </c>
      <c r="ZY55" s="75">
        <f>SUM(JK55*$ZY$28)</f>
        <v>0</v>
      </c>
      <c r="ZZ55" s="75">
        <f>SUM(JL55*$ZZ$28)</f>
        <v>0</v>
      </c>
      <c r="AAA55" s="75">
        <f>SUM(JM55*$AAA$28)</f>
        <v>0</v>
      </c>
      <c r="AAB55" s="75">
        <f>SUM(JN55*$AAB$28)</f>
        <v>0</v>
      </c>
      <c r="AAC55" s="75">
        <f>SUM(JO55*$AAC$28)</f>
        <v>0</v>
      </c>
      <c r="AAD55" s="75">
        <f>SUM(JP55*$AAD$28)</f>
        <v>0</v>
      </c>
      <c r="AAE55" s="75">
        <f>SUM(JQ55*$AAE$28)</f>
        <v>0</v>
      </c>
      <c r="AAF55" s="75">
        <f>SUM(JR55*$AAF$28)</f>
        <v>0</v>
      </c>
      <c r="AAG55" s="75">
        <f>SUM(JS55*$AAG$28)</f>
        <v>0</v>
      </c>
      <c r="AAH55" s="75">
        <f>SUM(JT55*$AAH$28)</f>
        <v>0</v>
      </c>
      <c r="AAI55" s="75">
        <f>SUM(JU55*$AAI$28)</f>
        <v>0</v>
      </c>
      <c r="AAJ55" s="75">
        <f>SUM(JV55*$AAJ$28)</f>
        <v>0</v>
      </c>
      <c r="AAK55" s="75">
        <f>SUM(JW55*$AAK$28)</f>
        <v>0</v>
      </c>
      <c r="AAL55" s="75">
        <f>SUM(JX55*$AAL$28)</f>
        <v>0</v>
      </c>
      <c r="AAM55" s="75">
        <f>SUM(JY55*$AAM$28)</f>
        <v>0</v>
      </c>
      <c r="AAN55" s="75">
        <f>SUM(JZ55*$AAN$28)</f>
        <v>0</v>
      </c>
      <c r="AAO55" s="75">
        <f>SUM(KA55*$AAO$28)</f>
        <v>0</v>
      </c>
      <c r="AAP55" s="75">
        <f>SUM(KB55*$AAP$28)</f>
        <v>0</v>
      </c>
      <c r="AAQ55" s="75">
        <f>SUM(KC55*$AAQ$28)</f>
        <v>0</v>
      </c>
      <c r="AAR55" s="75">
        <f>SUM(KD55*$AAR$28)</f>
        <v>0</v>
      </c>
      <c r="AAS55" s="75">
        <f>SUM(KE55*$AAS$28)</f>
        <v>0</v>
      </c>
      <c r="AAT55" s="75">
        <f>SUM(KF55*$AAT$28)</f>
        <v>0</v>
      </c>
      <c r="AAU55" s="75">
        <f>SUM(KG55*$AAU$28)</f>
        <v>0</v>
      </c>
      <c r="AAV55" s="75">
        <f>SUM(KH55*$AAV$28)</f>
        <v>0</v>
      </c>
      <c r="AAW55" s="75">
        <f>SUM(KI55*$AAW$28)</f>
        <v>0</v>
      </c>
      <c r="AAX55" s="75">
        <f>SUM(KJ55*$AAX$28)</f>
        <v>0</v>
      </c>
      <c r="AAY55" s="75">
        <f>SUM(KK55*$AAY$28)</f>
        <v>0</v>
      </c>
      <c r="AAZ55" s="75">
        <f>SUM(KL55*$AAZ$28)</f>
        <v>0</v>
      </c>
      <c r="ABA55" s="75">
        <f>SUM(KM55*$ABA$28)</f>
        <v>0</v>
      </c>
      <c r="ABB55" s="75">
        <f>SUM(KN55*$ABB$28)</f>
        <v>0</v>
      </c>
      <c r="ABC55" s="75">
        <f>SUM(KO55*$ABC$28)</f>
        <v>0</v>
      </c>
      <c r="ABD55" s="75">
        <f>SUM(KP55*$ABD$28)</f>
        <v>0</v>
      </c>
      <c r="ABE55" s="75">
        <f>SUM(KQ55*$ABE$28)</f>
        <v>0</v>
      </c>
      <c r="ABF55" s="75">
        <f>SUM(KR55*$ABF$28)</f>
        <v>0</v>
      </c>
      <c r="ABG55" s="75">
        <f>SUM(KS55*$ABG$28)</f>
        <v>0</v>
      </c>
      <c r="ABH55" s="75">
        <f>SUM(KT55*$ABH$28)</f>
        <v>0</v>
      </c>
      <c r="ABI55" s="75">
        <f>SUM(KU55*$ABI$28)</f>
        <v>0</v>
      </c>
      <c r="ABJ55" s="75">
        <f>SUM(KV55*$ABJ$28)</f>
        <v>0</v>
      </c>
      <c r="ABK55" s="75">
        <f>SUM(KW55*$ABK$28)</f>
        <v>0</v>
      </c>
      <c r="ABL55" s="75">
        <f>SUM(KX55*$ABL$28)</f>
        <v>56272.5</v>
      </c>
      <c r="ABM55" s="75">
        <f>SUM(KY55*$ABM$28)</f>
        <v>0</v>
      </c>
      <c r="ABN55" s="75">
        <f>SUM(KZ55*$ABN$28)</f>
        <v>0</v>
      </c>
      <c r="ABO55" s="75">
        <f>SUM(LA55*$ABO$28)</f>
        <v>0</v>
      </c>
      <c r="ABP55" s="75">
        <f>SUM(LB55*$ABP$28)</f>
        <v>0</v>
      </c>
      <c r="ABQ55" s="75">
        <f>SUM(LC55*$ABQ$28)</f>
        <v>12040</v>
      </c>
      <c r="ABR55" s="75">
        <f>SUM(LD55*$ABR$28)</f>
        <v>28380</v>
      </c>
      <c r="ABS55" s="75">
        <f>SUM(LE55*$ABS$28)</f>
        <v>0</v>
      </c>
      <c r="ABT55" s="75">
        <f>SUM(LF55*$ABT$28)</f>
        <v>0</v>
      </c>
      <c r="ABU55" s="75">
        <f>SUM(LG55*$ABU$28)</f>
        <v>0</v>
      </c>
      <c r="ABV55" s="75">
        <f>SUM(LH55*$ABV$28)</f>
        <v>0</v>
      </c>
      <c r="ABW55" s="75">
        <f>SUM(LI55*$ABW$28)</f>
        <v>0</v>
      </c>
      <c r="ABX55" s="75">
        <f>SUM(LJ55*$ABX$28)</f>
        <v>0</v>
      </c>
      <c r="ABY55" s="75">
        <f>SUM(LK55*$ABY$28)</f>
        <v>0</v>
      </c>
      <c r="ABZ55" s="75">
        <f>SUM(LL55*$ABZ$28)</f>
        <v>0</v>
      </c>
      <c r="ACA55" s="75">
        <f>SUM(LM55*$ACA$28)</f>
        <v>0</v>
      </c>
      <c r="ACB55" s="75">
        <f>SUM(LN55*$ACB$28)</f>
        <v>0</v>
      </c>
      <c r="ACC55" s="75">
        <f>SUM(LO55*$ACC$28)</f>
        <v>0</v>
      </c>
      <c r="ACD55" s="75">
        <f>SUM(LP55*$ACD$28)</f>
        <v>0</v>
      </c>
      <c r="ACE55" s="75">
        <f>SUM(LQ55*$ACE$28)</f>
        <v>0</v>
      </c>
      <c r="ACF55" s="75">
        <f>SUM(LR55*$ACF$28)</f>
        <v>0</v>
      </c>
      <c r="ACG55" s="75">
        <f>SUM(LS55*$ACG$28)</f>
        <v>0</v>
      </c>
      <c r="ACH55" s="75">
        <f>SUM(LT55*$ACH$28)</f>
        <v>0</v>
      </c>
      <c r="ACI55" s="75">
        <f>SUM(LU55*$ACI$28)</f>
        <v>0</v>
      </c>
      <c r="ACJ55" s="75">
        <f>SUM(LV55*$ACJ$28)</f>
        <v>0</v>
      </c>
      <c r="ACK55" s="75">
        <f>SUM(LW55*$ACK$28)</f>
        <v>0</v>
      </c>
      <c r="ACL55" s="75">
        <f>SUM(LX55*$ACL$28)</f>
        <v>0</v>
      </c>
      <c r="ACM55" s="75">
        <f>SUM(LY55*$ACM$28)</f>
        <v>0</v>
      </c>
      <c r="ACN55" s="75">
        <f>SUM(LZ55*$ACN$28)</f>
        <v>0</v>
      </c>
      <c r="ACO55" s="75">
        <f>SUM(MA55*$ACO$28)</f>
        <v>0</v>
      </c>
      <c r="ACP55" s="75">
        <f>SUM(MB55*$ACP$28)</f>
        <v>0</v>
      </c>
      <c r="ACQ55" s="75">
        <f>SUM(MC55*$ACQ$28)</f>
        <v>0</v>
      </c>
      <c r="ACR55" s="75">
        <f>SUM(MD55*$ACR$28)</f>
        <v>0</v>
      </c>
      <c r="ACS55" s="75">
        <f>SUM(ME55*$ACS$28)</f>
        <v>0</v>
      </c>
      <c r="ACT55" s="75">
        <f>SUM(MF55*$ACT$28)</f>
        <v>0</v>
      </c>
      <c r="ACU55" s="75">
        <f>SUM(MG55*$ACU$28)</f>
        <v>2800</v>
      </c>
      <c r="ACV55" s="75">
        <f>SUM(MH55*$ACV$28)</f>
        <v>0</v>
      </c>
      <c r="ACW55" s="75">
        <f>SUM(MI55*$ACW$28)</f>
        <v>0</v>
      </c>
      <c r="ACX55" s="75">
        <f>SUM(MJ55*$ACX$28)</f>
        <v>0</v>
      </c>
      <c r="ACY55" s="75">
        <f>SUM(MK55*$ACY$28)</f>
        <v>0</v>
      </c>
      <c r="ACZ55" s="75">
        <f>SUM(ML55*$ACZ$28)</f>
        <v>4000</v>
      </c>
      <c r="ADA55" s="75">
        <f>SUM(MM55*$ADA$28)</f>
        <v>0</v>
      </c>
      <c r="ADB55" s="75">
        <f>SUM(MN55*$ADB$28)</f>
        <v>0</v>
      </c>
      <c r="ADC55" s="75">
        <f>SUM(MO55*$ADC$28)</f>
        <v>0</v>
      </c>
      <c r="ADD55" s="75">
        <f>SUM(MP55*$ADD$28)</f>
        <v>0</v>
      </c>
      <c r="ADE55" s="75">
        <f>SUM(MQ55*$ADE$28)</f>
        <v>0</v>
      </c>
      <c r="ADF55" s="75">
        <f>SUM(MR55*$ADF$28)</f>
        <v>0</v>
      </c>
      <c r="ADG55" s="75">
        <f>SUM(MS55*$ADG$28)</f>
        <v>0</v>
      </c>
      <c r="ADH55" s="75">
        <f>SUM(MT55*$ADH$28)</f>
        <v>0</v>
      </c>
      <c r="ADI55" s="75">
        <f>SUM(MU55*$ADI$28)</f>
        <v>0</v>
      </c>
      <c r="ADJ55" s="75">
        <f>SUM(MV55*$ADJ$28)</f>
        <v>0</v>
      </c>
      <c r="ADK55" s="75">
        <f>SUM(MW55*$ADK$28)</f>
        <v>0</v>
      </c>
      <c r="ADL55" s="75">
        <f>SUM(MX55*$ADL$28)</f>
        <v>0</v>
      </c>
      <c r="ADM55" s="75">
        <f>SUM(MY55*$ADM$28)</f>
        <v>0</v>
      </c>
      <c r="ADN55" s="75">
        <f>SUM(MZ55*$ADN$28)</f>
        <v>0</v>
      </c>
      <c r="ADO55" s="75">
        <f>SUM(NA55*$ADO$28)</f>
        <v>0</v>
      </c>
      <c r="ADP55" s="75">
        <f>SUM(NB55*$ADP$28)</f>
        <v>0</v>
      </c>
      <c r="ADQ55" s="75">
        <f>SUM(NC55*$ADQ$28)</f>
        <v>0</v>
      </c>
      <c r="ADR55" s="75">
        <f>SUM(ND55*$ADR$28)</f>
        <v>0</v>
      </c>
      <c r="ADS55" s="75">
        <f>SUM(NE55*$ADS$28)</f>
        <v>0</v>
      </c>
      <c r="ADT55" s="75">
        <f>SUM(NF55*$ADT$28)</f>
        <v>0</v>
      </c>
      <c r="ADU55" s="75">
        <f>SUM(NG55*$ADU$28)</f>
        <v>0</v>
      </c>
      <c r="ADV55" s="75">
        <f>SUM(NH55*$ADV$28)</f>
        <v>0</v>
      </c>
      <c r="ADW55" s="75">
        <f>SUM(NI55*$ADW$28)</f>
        <v>0</v>
      </c>
      <c r="ADX55" s="75">
        <f>SUM(NJ55*$ADX$28)</f>
        <v>0</v>
      </c>
      <c r="ADY55" s="75">
        <f>SUM(NK55*$ADY$28)</f>
        <v>0</v>
      </c>
      <c r="ADZ55" s="75">
        <f>SUM(NL55*$ADZ$28)</f>
        <v>0</v>
      </c>
      <c r="AEA55" s="75">
        <f>SUM(NM55*$AEA$28)</f>
        <v>0</v>
      </c>
      <c r="AEB55" s="75">
        <f>SUM(NN55*$AEB$28)</f>
        <v>0</v>
      </c>
      <c r="AEC55" s="75">
        <f>SUM(NO55*$AEC$28)</f>
        <v>0</v>
      </c>
      <c r="AED55" s="75">
        <f>SUM(NP55*$AED$28)</f>
        <v>0</v>
      </c>
      <c r="AEE55" s="75">
        <f>SUM(NQ55*$AEE$28)</f>
        <v>0</v>
      </c>
      <c r="AEF55" s="75">
        <f>SUM(NR55*$AEF$28)</f>
        <v>0</v>
      </c>
      <c r="AEG55" s="75">
        <f>SUM(NS55*$AEG$28)</f>
        <v>0</v>
      </c>
      <c r="AEH55" s="75">
        <f>SUM(NT55*$AEH$28)</f>
        <v>0</v>
      </c>
      <c r="AEI55" s="75">
        <f>SUM(NU55*$AEI$28)</f>
        <v>0</v>
      </c>
      <c r="AEJ55" s="75">
        <f>SUM(NV55*$AEJ$28)</f>
        <v>0</v>
      </c>
      <c r="AEK55" s="75">
        <f>SUM(NW55*$AEK$28)</f>
        <v>0</v>
      </c>
      <c r="AEL55" s="75">
        <f>SUM(NX55*$AEL$28)</f>
        <v>0</v>
      </c>
      <c r="AEM55" s="75">
        <f>SUM(NY55*$AEM$28)</f>
        <v>0</v>
      </c>
      <c r="AEN55" s="75">
        <f>SUM(NZ55*$AEN$28)</f>
        <v>0</v>
      </c>
      <c r="AEO55" s="75">
        <f>SUM(OA55*$AEO$28)</f>
        <v>0</v>
      </c>
      <c r="AEP55" s="75">
        <f>SUM(OB55*$AEP$28)</f>
        <v>0</v>
      </c>
      <c r="AEQ55" s="75">
        <f>SUM(OC55*$AEQ$28)</f>
        <v>0</v>
      </c>
      <c r="AER55" s="75">
        <f>SUM(OD55*$AER$28)</f>
        <v>0</v>
      </c>
      <c r="AES55" s="75">
        <f>SUM(OE55*$AES$28)</f>
        <v>0</v>
      </c>
      <c r="AET55" s="75">
        <f>SUM(OF55*$AET$28)</f>
        <v>0</v>
      </c>
      <c r="AEU55" s="75">
        <f>SUM(OG55*$AEU$28)</f>
        <v>0</v>
      </c>
      <c r="AEV55" s="75">
        <f>SUM(OH55*$AEV$28)</f>
        <v>0</v>
      </c>
      <c r="AEW55" s="75">
        <f>SUM(OI55*$AEW$28)</f>
        <v>0</v>
      </c>
      <c r="AEX55" s="75">
        <f>SUM(OJ55*$AEX$28)</f>
        <v>0</v>
      </c>
      <c r="AEY55" s="75">
        <f>SUM(OK55*$AEY$28)</f>
        <v>0</v>
      </c>
      <c r="AEZ55" s="75">
        <f>SUM(OL55*$AEZ$28)</f>
        <v>0</v>
      </c>
      <c r="AFA55" s="75">
        <f>SUM(OM55*$AFA$28)</f>
        <v>0</v>
      </c>
      <c r="AFB55" s="75">
        <f>SUM(ON55*$AFB$28)</f>
        <v>0</v>
      </c>
      <c r="AFC55" s="75">
        <f>SUM(OO55*$AFC$28)</f>
        <v>0</v>
      </c>
      <c r="AFD55" s="75">
        <f>SUM(OP55*$AFD$28)</f>
        <v>0</v>
      </c>
      <c r="AFE55" s="75">
        <f>SUM(OQ55*$AFE$28)</f>
        <v>0</v>
      </c>
      <c r="AFF55" s="75">
        <f>SUM(OR55*$AFF$28)</f>
        <v>0</v>
      </c>
      <c r="AFG55" s="75">
        <f>SUM(OS55*$AFG$28)</f>
        <v>0</v>
      </c>
      <c r="AFH55" s="75">
        <f>SUM(OT55*$AFH$28)</f>
        <v>0</v>
      </c>
      <c r="AFI55" s="75">
        <f>SUM(OU55*$AFI$28)</f>
        <v>0</v>
      </c>
      <c r="AFJ55" s="75">
        <f>SUM(OV55*$AFJ$28)</f>
        <v>0</v>
      </c>
      <c r="AFK55" s="75">
        <f>SUM(OW55*$AFK$28)</f>
        <v>0</v>
      </c>
      <c r="AFL55" s="75">
        <f>SUM(OX55*$AFL$28)</f>
        <v>0</v>
      </c>
      <c r="AFM55" s="75">
        <f>SUM(OY55*$AFM$28)</f>
        <v>0</v>
      </c>
      <c r="AFN55" s="75">
        <f>SUM(OZ55*$AFN$28)</f>
        <v>0</v>
      </c>
      <c r="AFO55" s="75">
        <f>SUM(PA55*$AFO$28)</f>
        <v>0</v>
      </c>
      <c r="AFP55" s="75">
        <f>SUM(PB55*$AFP$28)</f>
        <v>0</v>
      </c>
      <c r="AFQ55" s="75">
        <f>SUM(PC55*$AFQ$28)</f>
        <v>0</v>
      </c>
      <c r="AFR55" s="75">
        <f>SUM(PD55*$AFR$28)</f>
        <v>0</v>
      </c>
      <c r="AFS55" s="75">
        <f>SUM(PE55*$AFS$28)</f>
        <v>0</v>
      </c>
      <c r="AFT55" s="75">
        <f>SUM(PF55*$AFT$28)</f>
        <v>0</v>
      </c>
      <c r="AFU55" s="75">
        <f>SUM(PG55*$AFU$28)</f>
        <v>0</v>
      </c>
      <c r="AFV55" s="75">
        <f>SUM(PH55*$AFV$28)</f>
        <v>0</v>
      </c>
      <c r="AFW55" s="75">
        <f>SUM(PI55*$AFW$28)</f>
        <v>0</v>
      </c>
      <c r="AFX55" s="75">
        <f>SUM(PJ55*$AFX$28)</f>
        <v>0</v>
      </c>
      <c r="AFY55" s="75">
        <f>SUM(PK55*$AFY$28)</f>
        <v>0</v>
      </c>
      <c r="AFZ55" s="75">
        <f>SUM(PL55*$AFZ$28)</f>
        <v>0</v>
      </c>
      <c r="AGA55" s="75">
        <f>SUM(PM55*$AGA$28)</f>
        <v>0</v>
      </c>
      <c r="AGB55" s="75">
        <f>SUM(PN55*$AGB$28)</f>
        <v>0</v>
      </c>
      <c r="AGC55" s="75">
        <f>SUM(PO55*$AGC$28)</f>
        <v>0</v>
      </c>
      <c r="AGD55" s="75">
        <f>SUM(PP55*$AGD$28)</f>
        <v>0</v>
      </c>
      <c r="AGE55" s="75">
        <f>SUM(PQ55*$AGE$28)</f>
        <v>0</v>
      </c>
      <c r="AGF55" s="75">
        <f>SUM(PR55*$AGF$28)</f>
        <v>0</v>
      </c>
      <c r="AGG55" s="75">
        <f>SUM(PS55*$AGG$28)</f>
        <v>0</v>
      </c>
      <c r="AGH55" s="75">
        <f>SUM(PT55*$AGH$28)</f>
        <v>0</v>
      </c>
      <c r="AGI55" s="75">
        <f>SUM(PU55*$AGI$28)</f>
        <v>0</v>
      </c>
      <c r="AGJ55" s="75">
        <f>SUM(PV55*$AGJ$28)</f>
        <v>0</v>
      </c>
      <c r="AGK55" s="75">
        <f>SUM(PW55*$AGK$28)</f>
        <v>0</v>
      </c>
      <c r="AGL55" s="75">
        <f>SUM(PX55*$AGL$28)</f>
        <v>0</v>
      </c>
      <c r="AGM55" s="75">
        <f>SUM(PY55*$AGM$28)</f>
        <v>0</v>
      </c>
      <c r="AGN55" s="75">
        <f>SUM(PZ55*$AGN$28)</f>
        <v>0</v>
      </c>
      <c r="AGO55" s="75">
        <f>SUM(QA55*$AGO$28)</f>
        <v>0</v>
      </c>
      <c r="AGP55" s="75">
        <f>SUM(QB55*$AGP$28)</f>
        <v>0</v>
      </c>
      <c r="AGQ55" s="75">
        <f>SUM(QC55*$AGQ$28)</f>
        <v>0</v>
      </c>
      <c r="AGR55" s="75">
        <f>SUM(QD55*$AGR$28)</f>
        <v>0</v>
      </c>
      <c r="AGS55" s="75">
        <f>SUM(QE55*$AGS$28)</f>
        <v>0</v>
      </c>
      <c r="AGT55" s="75">
        <f>SUM(QF55*$AGT$28)</f>
        <v>0</v>
      </c>
      <c r="AGU55" s="75">
        <f>SUM(QG55*$AGU$28)</f>
        <v>0</v>
      </c>
      <c r="AGV55" s="75">
        <f>SUM(QH55*$AGV$28)</f>
        <v>0</v>
      </c>
      <c r="AGW55" s="75">
        <f>SUM(QI55*$AGW$28)</f>
        <v>0</v>
      </c>
      <c r="AGX55" s="75">
        <f>SUM(QJ55*$AGX$28)</f>
        <v>0</v>
      </c>
      <c r="AGY55" s="75">
        <f>SUM(QK55*$AGY$28)</f>
        <v>0</v>
      </c>
      <c r="AGZ55" s="75">
        <f>SUM(QL55*$AGZ$28)</f>
        <v>0</v>
      </c>
      <c r="AHA55" s="75">
        <f>SUM(QM55*$AHA$28)</f>
        <v>0</v>
      </c>
      <c r="AHB55" s="75">
        <f>SUM(QN55*$AHB$28)</f>
        <v>0</v>
      </c>
      <c r="AHC55" s="75">
        <f>SUM(QO55*$AHC$28)</f>
        <v>0</v>
      </c>
      <c r="AHD55" s="75">
        <f>SUM(QP55*$AHD$28)</f>
        <v>0</v>
      </c>
      <c r="AHE55" s="75">
        <f>SUM(QQ55*$AHE$28)</f>
        <v>0</v>
      </c>
      <c r="AHF55" s="75">
        <f>SUM(QR55*$AHF$28)</f>
        <v>0</v>
      </c>
      <c r="AHG55" s="75">
        <f>SUM(QS55*$AHG$28)</f>
        <v>0</v>
      </c>
      <c r="AHH55" s="75">
        <f>SUM(QT55*$AHH$28)</f>
        <v>0</v>
      </c>
      <c r="AHI55" s="75">
        <f>SUM(QU55*$AHI$28)</f>
        <v>0</v>
      </c>
      <c r="AHJ55" s="75">
        <f>SUM(QV55*$AHJ$28)</f>
        <v>0</v>
      </c>
      <c r="AHK55" s="75">
        <f>SUM(QW55*$AHK$28)</f>
        <v>0</v>
      </c>
      <c r="AHL55" s="75">
        <f>SUM(QX55*$AHL$28)</f>
        <v>0</v>
      </c>
      <c r="AHM55" s="75">
        <f>SUM(QY55*$AHM$28)</f>
        <v>0</v>
      </c>
      <c r="AHN55" s="75">
        <f>SUM(QZ55*$AHN$28)</f>
        <v>0</v>
      </c>
      <c r="AHO55" s="75">
        <f>SUM(RA55*$AHO$28)</f>
        <v>0</v>
      </c>
      <c r="AHP55" s="75">
        <f>SUM(RB55*$AHP$28)</f>
        <v>0</v>
      </c>
      <c r="AHQ55" s="75">
        <f>SUM(RC55*$AHQ$28)</f>
        <v>0</v>
      </c>
      <c r="AHT55" s="22">
        <f>SUM(AS55:KN55)</f>
        <v>158</v>
      </c>
      <c r="AHU55" s="22">
        <f>SUM(KO55:KV55)</f>
        <v>0</v>
      </c>
      <c r="AHV55" s="22">
        <f>SUM(KW55:MD55)</f>
        <v>44</v>
      </c>
      <c r="AHW55" s="22">
        <f>SUM(ME55:NL55)</f>
        <v>6</v>
      </c>
      <c r="AHX55" s="22">
        <f>SUM(NM55:NT55)</f>
        <v>0</v>
      </c>
      <c r="AHY55" s="22">
        <f>SUM(NU55:OJ55)</f>
        <v>0</v>
      </c>
      <c r="AHZ55" s="22">
        <f>SUM(OK55:RC55)</f>
        <v>10</v>
      </c>
      <c r="AIA55" s="22">
        <f>SUM(AHT55:AHZ55)</f>
        <v>218</v>
      </c>
      <c r="AIB55" s="77">
        <f>SUM(AHT55/AIA55)</f>
        <v>0.72477064220183485</v>
      </c>
      <c r="AIC55" s="77">
        <f>SUM(AHU55/AIA55)</f>
        <v>0</v>
      </c>
      <c r="AID55" s="77">
        <f>SUM(AHV55/AIA55)</f>
        <v>0.20183486238532111</v>
      </c>
      <c r="AIE55" s="77">
        <f>SUM(AHW55/AIA55)</f>
        <v>2.7522935779816515E-2</v>
      </c>
      <c r="AIF55" s="77">
        <f>SUM(AHX55/AIA55)</f>
        <v>0</v>
      </c>
      <c r="AIG55" s="77">
        <f>SUM(AHY55/AIA55)</f>
        <v>0</v>
      </c>
      <c r="AIH55" s="77">
        <f>SUM(AHZ55/AIA55)</f>
        <v>4.5871559633027525E-2</v>
      </c>
      <c r="AII55" s="22" t="s">
        <v>576</v>
      </c>
      <c r="AIK55" s="75">
        <f>SUM(RG55:AHQ55)</f>
        <v>795807.5</v>
      </c>
      <c r="AIL55" s="75">
        <f>AE55</f>
        <v>0</v>
      </c>
      <c r="AIM55" s="75">
        <f>SUM(AFZ55:AHD55)</f>
        <v>0</v>
      </c>
      <c r="AIN55" s="75">
        <f>SUM(AIK55-AIM55)</f>
        <v>795807.5</v>
      </c>
      <c r="AIO55" s="75">
        <f>SUM(AIL55+AIM55)</f>
        <v>0</v>
      </c>
      <c r="AIP55" s="23">
        <f>SUM(AIO55/AIN55)</f>
        <v>0</v>
      </c>
    </row>
    <row r="56" spans="5:926" ht="36.75" customHeight="1" x14ac:dyDescent="0.2">
      <c r="E56" s="72"/>
      <c r="J56" s="78">
        <v>2020</v>
      </c>
      <c r="K56" s="78">
        <v>1020</v>
      </c>
      <c r="L56" s="79">
        <v>43923</v>
      </c>
      <c r="M56" s="78">
        <v>1101800</v>
      </c>
      <c r="N56" s="80"/>
      <c r="O56" s="80" t="s">
        <v>697</v>
      </c>
      <c r="P56" s="80" t="s">
        <v>713</v>
      </c>
      <c r="Q56" s="80" t="s">
        <v>714</v>
      </c>
      <c r="R56" s="22">
        <v>4</v>
      </c>
      <c r="S56" s="22">
        <v>2</v>
      </c>
      <c r="T56" s="22">
        <v>9</v>
      </c>
      <c r="U56" s="68" t="s">
        <v>698</v>
      </c>
      <c r="V56" s="22" t="s">
        <v>703</v>
      </c>
      <c r="X56" s="22">
        <v>77.02</v>
      </c>
      <c r="Y56" s="74">
        <f>SUM(AK56/X56)</f>
        <v>2053.6224357309789</v>
      </c>
      <c r="Z56" s="75">
        <v>119540</v>
      </c>
      <c r="AA56" s="75">
        <v>0</v>
      </c>
      <c r="AB56" s="75">
        <v>0</v>
      </c>
      <c r="AC56" s="75">
        <f>SUM(Z56:AB56)</f>
        <v>119540</v>
      </c>
      <c r="AD56" s="75">
        <v>119540</v>
      </c>
      <c r="AE56" s="75">
        <v>0</v>
      </c>
      <c r="AF56" s="75">
        <v>0</v>
      </c>
      <c r="AG56" s="75">
        <f>SUM(AD56:AF56)</f>
        <v>119540</v>
      </c>
      <c r="AH56" s="74">
        <v>158170</v>
      </c>
      <c r="AI56" s="74">
        <v>0</v>
      </c>
      <c r="AJ56" s="74">
        <v>0</v>
      </c>
      <c r="AK56" s="76">
        <f>SUM(AH56-(AI56+AJ56))</f>
        <v>158170</v>
      </c>
      <c r="AL56" s="23">
        <f>SUM(AD56/AK56)</f>
        <v>0.75576910918631857</v>
      </c>
      <c r="AM56" s="77">
        <f>ABS(AL56-$A$7)</f>
        <v>2.6607938038653023E-2</v>
      </c>
      <c r="AN56" s="77">
        <f>ABS(AL56-$A$9)</f>
        <v>1.9001039835853661E-2</v>
      </c>
      <c r="AO56" s="77">
        <f>SUMSQ(AN56)</f>
        <v>3.6103951484369774E-4</v>
      </c>
      <c r="AP56" s="75">
        <f>AK56^2</f>
        <v>25017748900</v>
      </c>
      <c r="AQ56" s="74">
        <f>AG56^2</f>
        <v>14289811600</v>
      </c>
      <c r="AR56" s="75">
        <f>AG56*AK56</f>
        <v>18907641800</v>
      </c>
      <c r="KX56" s="22">
        <v>11.83</v>
      </c>
      <c r="KZ56" s="22">
        <v>15.73</v>
      </c>
      <c r="LA56" s="22">
        <v>12.73</v>
      </c>
      <c r="LD56" s="22">
        <v>10.91</v>
      </c>
      <c r="ME56" s="22">
        <v>4.58</v>
      </c>
      <c r="MG56" s="22">
        <v>1.94</v>
      </c>
      <c r="NV56" s="22">
        <v>0.06</v>
      </c>
      <c r="NZ56" s="22">
        <v>0.67</v>
      </c>
      <c r="OB56" s="22">
        <v>15.64</v>
      </c>
      <c r="RB56" s="22">
        <v>2.93</v>
      </c>
      <c r="RE56" s="22">
        <f>SUM(AS56:PG56)</f>
        <v>74.09</v>
      </c>
      <c r="RF56" s="22">
        <f>SUM(AS56:RC56)</f>
        <v>77.02000000000001</v>
      </c>
      <c r="RG56" s="75">
        <f>SUM(AS56*$RG$28)</f>
        <v>0</v>
      </c>
      <c r="RH56" s="75">
        <f>SUM(AT56*$RH$28)</f>
        <v>0</v>
      </c>
      <c r="RI56" s="75">
        <f>SUM(AU56*$RI$28)</f>
        <v>0</v>
      </c>
      <c r="RJ56" s="75">
        <f>SUM(AV56*$RJ$28)</f>
        <v>0</v>
      </c>
      <c r="RK56" s="75">
        <f>SUM(AW56*$RK$28)</f>
        <v>0</v>
      </c>
      <c r="RL56" s="75">
        <f>SUM(AX56*$RL$28)</f>
        <v>0</v>
      </c>
      <c r="RM56" s="75">
        <f>SUM(AY56*$RM$28)</f>
        <v>0</v>
      </c>
      <c r="RN56" s="75">
        <f>SUM(AZ56*$RN$28)</f>
        <v>0</v>
      </c>
      <c r="RO56" s="75">
        <f>SUM(BA56*$RO$28)</f>
        <v>0</v>
      </c>
      <c r="RP56" s="75">
        <f>SUM(BB56*$RP$28)</f>
        <v>0</v>
      </c>
      <c r="RQ56" s="75">
        <f>SUM(BC56*$RQ$28)</f>
        <v>0</v>
      </c>
      <c r="RR56" s="75">
        <f>SUM(BD56*$RR$28)</f>
        <v>0</v>
      </c>
      <c r="RS56" s="75">
        <f>SUM(BE56*$RS$28)</f>
        <v>0</v>
      </c>
      <c r="RT56" s="75">
        <f>SUM(BF56*$RT$28)</f>
        <v>0</v>
      </c>
      <c r="RU56" s="75">
        <f>SUM(BG56*$RU$28)</f>
        <v>0</v>
      </c>
      <c r="RV56" s="75">
        <f>SUM(BH56*$RV$28)</f>
        <v>0</v>
      </c>
      <c r="RW56" s="75">
        <f>SUM(BI56*$RW$28)</f>
        <v>0</v>
      </c>
      <c r="RX56" s="75">
        <f>SUM(BJ56*$RX$28)</f>
        <v>0</v>
      </c>
      <c r="RY56" s="75">
        <f>SUM(BK56*$RY$28)</f>
        <v>0</v>
      </c>
      <c r="RZ56" s="75">
        <f>SUM(BL56*$RZ$28)</f>
        <v>0</v>
      </c>
      <c r="SA56" s="75">
        <f>SUM(BM56*$SA$28)</f>
        <v>0</v>
      </c>
      <c r="SB56" s="75">
        <f>SUM(BN56*$SB$28)</f>
        <v>0</v>
      </c>
      <c r="SC56" s="75">
        <f>SUM(BO56*$SC$28)</f>
        <v>0</v>
      </c>
      <c r="SD56" s="75">
        <f>SUM(BP56*$SD$28)</f>
        <v>0</v>
      </c>
      <c r="SE56" s="75">
        <f>SUM(BQ56*$SE$28)</f>
        <v>0</v>
      </c>
      <c r="SF56" s="75">
        <f>SUM(BR56*$SF$28)</f>
        <v>0</v>
      </c>
      <c r="SG56" s="75">
        <f>SUM(BS56*$SG$28)</f>
        <v>0</v>
      </c>
      <c r="SH56" s="75">
        <f>SUM(BT56*$SH$28)</f>
        <v>0</v>
      </c>
      <c r="SI56" s="75">
        <f>SUM(BU56*$SI$28)</f>
        <v>0</v>
      </c>
      <c r="SJ56" s="75">
        <f>SUM(BV56*$SJ$28)</f>
        <v>0</v>
      </c>
      <c r="SK56" s="75">
        <f>SUM(BW56*$SK$28)</f>
        <v>0</v>
      </c>
      <c r="SL56" s="75">
        <f>SUM(BX56*$SL$28)</f>
        <v>0</v>
      </c>
      <c r="SM56" s="75">
        <f>SUM(BY56*$SM$28)</f>
        <v>0</v>
      </c>
      <c r="SN56" s="75">
        <f>SUM(BZ56*$SN$28)</f>
        <v>0</v>
      </c>
      <c r="SO56" s="75">
        <f>SUM(CA56*$SO$28)</f>
        <v>0</v>
      </c>
      <c r="SP56" s="75">
        <f>SUM(CB56*$SP$28)</f>
        <v>0</v>
      </c>
      <c r="SQ56" s="75">
        <f>SUM(CC56*$SQ$28)</f>
        <v>0</v>
      </c>
      <c r="SR56" s="75">
        <f>SUM(CD56*$SR$28)</f>
        <v>0</v>
      </c>
      <c r="SS56" s="75">
        <f>SUM(CE56*$SS$28)</f>
        <v>0</v>
      </c>
      <c r="ST56" s="75">
        <f>SUM(CF56*$ST$28)</f>
        <v>0</v>
      </c>
      <c r="SU56" s="75">
        <f>SUM(CG56*$SU$28)</f>
        <v>0</v>
      </c>
      <c r="SV56" s="75">
        <f>SUM(CH56*$SV$28)</f>
        <v>0</v>
      </c>
      <c r="SW56" s="75">
        <f>SUM(CI56*$SW$28)</f>
        <v>0</v>
      </c>
      <c r="SX56" s="75">
        <f>SUM(CJ56*$SX$28)</f>
        <v>0</v>
      </c>
      <c r="SY56" s="75">
        <f>SUM(CK56*$SY$28)</f>
        <v>0</v>
      </c>
      <c r="SZ56" s="75">
        <f>SUM(CL56*$SZ$28)</f>
        <v>0</v>
      </c>
      <c r="TA56" s="75">
        <f>SUM(CM56*$TA$28)</f>
        <v>0</v>
      </c>
      <c r="TB56" s="75">
        <f>SUM(CN56*$TB$28)</f>
        <v>0</v>
      </c>
      <c r="TC56" s="75">
        <f>SUM(CO56*$TC$28)</f>
        <v>0</v>
      </c>
      <c r="TD56" s="75">
        <f>SUM(CP56*$TD$28)</f>
        <v>0</v>
      </c>
      <c r="TE56" s="75">
        <f>SUM(CQ56*$TE$28)</f>
        <v>0</v>
      </c>
      <c r="TF56" s="75">
        <f>SUM(CR56*$TF$28)</f>
        <v>0</v>
      </c>
      <c r="TG56" s="75">
        <f>SUM(CS56*$TG$28)</f>
        <v>0</v>
      </c>
      <c r="TH56" s="75">
        <f>SUM(CT56*$TH$28)</f>
        <v>0</v>
      </c>
      <c r="TI56" s="75">
        <f>SUM(CU56*$TI$28)</f>
        <v>0</v>
      </c>
      <c r="TJ56" s="75">
        <f>SUM(CV56*$TJ$28)</f>
        <v>0</v>
      </c>
      <c r="TK56" s="75">
        <f>SUM(CW56*$TK$28)</f>
        <v>0</v>
      </c>
      <c r="TL56" s="75">
        <f>SUM(CX56*$TL$28)</f>
        <v>0</v>
      </c>
      <c r="TM56" s="75">
        <f>SUM(CY56*$TM$28)</f>
        <v>0</v>
      </c>
      <c r="TN56" s="75">
        <f>SUM(CZ56*$TN$28)</f>
        <v>0</v>
      </c>
      <c r="TO56" s="75">
        <f>SUM(DA56*$TO$28)</f>
        <v>0</v>
      </c>
      <c r="TP56" s="75">
        <f>SUM(DB56*$TP$28)</f>
        <v>0</v>
      </c>
      <c r="TQ56" s="75">
        <f>SUM(DC56*$TQ$28)</f>
        <v>0</v>
      </c>
      <c r="TR56" s="75">
        <f>SUM(DD56*$TR$28)</f>
        <v>0</v>
      </c>
      <c r="TS56" s="75">
        <f>SUM(DE56*$TS$28)</f>
        <v>0</v>
      </c>
      <c r="TT56" s="75">
        <f>SUM(DF56*$TT$28)</f>
        <v>0</v>
      </c>
      <c r="TU56" s="75">
        <f>SUM(DG56*$TU$28)</f>
        <v>0</v>
      </c>
      <c r="TV56" s="75">
        <f>SUM(DH56*$TV$28)</f>
        <v>0</v>
      </c>
      <c r="TW56" s="75">
        <f>SUM(DI56*$TW$28)</f>
        <v>0</v>
      </c>
      <c r="TX56" s="75">
        <f>SUM(DJ56*$TX$28)</f>
        <v>0</v>
      </c>
      <c r="TY56" s="75">
        <f>SUM(DK56*$TY$28)</f>
        <v>0</v>
      </c>
      <c r="TZ56" s="75">
        <f>SUM(DL56*$TZ$28)</f>
        <v>0</v>
      </c>
      <c r="UA56" s="75">
        <f>SUM(DM56*$UA$28)</f>
        <v>0</v>
      </c>
      <c r="UB56" s="75">
        <f>SUM(DN56*$UB$28)</f>
        <v>0</v>
      </c>
      <c r="UC56" s="75">
        <f>SUM(DO56*$UC$28)</f>
        <v>0</v>
      </c>
      <c r="UD56" s="75">
        <f>SUM(DP56*$UD$28)</f>
        <v>0</v>
      </c>
      <c r="UE56" s="75">
        <f>SUM(DQ56*$UE$28)</f>
        <v>0</v>
      </c>
      <c r="UF56" s="75">
        <f>SUM(DR56*$UF$28)</f>
        <v>0</v>
      </c>
      <c r="UG56" s="75">
        <f>SUM(DS56*$UG$28)</f>
        <v>0</v>
      </c>
      <c r="UH56" s="75">
        <f>SUM(DT56*$UH$28)</f>
        <v>0</v>
      </c>
      <c r="UI56" s="75">
        <f>SUM(DU56*$UI$28)</f>
        <v>0</v>
      </c>
      <c r="UJ56" s="75">
        <f>SUM(DV56*$UJ$28)</f>
        <v>0</v>
      </c>
      <c r="UK56" s="75">
        <f>SUM(DW56*$UK$28)</f>
        <v>0</v>
      </c>
      <c r="UL56" s="75">
        <f>SUM(DX56*$UL$28)</f>
        <v>0</v>
      </c>
      <c r="UM56" s="75">
        <f>SUM(DY56*$UM$28)</f>
        <v>0</v>
      </c>
      <c r="UN56" s="75">
        <f>SUM(DZ56*$UN$28)</f>
        <v>0</v>
      </c>
      <c r="UO56" s="75">
        <f>SUM(EA56*$UO$28)</f>
        <v>0</v>
      </c>
      <c r="UP56" s="75">
        <f>SUM(EB56*$UP$28)</f>
        <v>0</v>
      </c>
      <c r="UQ56" s="75">
        <f>SUM(EC56*$UQ$28)</f>
        <v>0</v>
      </c>
      <c r="UR56" s="75">
        <f>SUM(ED56*$UR$28)</f>
        <v>0</v>
      </c>
      <c r="US56" s="75">
        <f>SUM(EE56*$US$28)</f>
        <v>0</v>
      </c>
      <c r="UT56" s="75">
        <f>SUM(EF56*$UT$28)</f>
        <v>0</v>
      </c>
      <c r="UU56" s="75">
        <f>SUM(EG56*$UU$28)</f>
        <v>0</v>
      </c>
      <c r="UV56" s="75">
        <f>SUM(EH56*$UV$28)</f>
        <v>0</v>
      </c>
      <c r="UW56" s="75">
        <f>SUM(EI56*$UW$28)</f>
        <v>0</v>
      </c>
      <c r="UX56" s="75">
        <f>SUM(EJ56*$UX$28)</f>
        <v>0</v>
      </c>
      <c r="UY56" s="75">
        <f>SUM(EK56*$UY$28)</f>
        <v>0</v>
      </c>
      <c r="UZ56" s="75">
        <f>SUM(EL56*$UZ$28)</f>
        <v>0</v>
      </c>
      <c r="VA56" s="75">
        <f>SUM(EM56*$VA$28)</f>
        <v>0</v>
      </c>
      <c r="VB56" s="75">
        <f>SUM(EN56*$VB$28)</f>
        <v>0</v>
      </c>
      <c r="VC56" s="75">
        <f>SUM(EO56*$VC$28)</f>
        <v>0</v>
      </c>
      <c r="VD56" s="75">
        <f>SUM(EP56*$VD$28)</f>
        <v>0</v>
      </c>
      <c r="VE56" s="75">
        <f>SUM(EQ56*$VE$28)</f>
        <v>0</v>
      </c>
      <c r="VF56" s="75">
        <f>SUM(ER56*$VF$28)</f>
        <v>0</v>
      </c>
      <c r="VG56" s="75">
        <f>SUM(ES56*$VG$28)</f>
        <v>0</v>
      </c>
      <c r="VH56" s="75">
        <f>SUM(ET56*$VH$28)</f>
        <v>0</v>
      </c>
      <c r="VI56" s="75">
        <f>SUM(EU56*$VI$28)</f>
        <v>0</v>
      </c>
      <c r="VJ56" s="75">
        <f>SUM(EV56*$VJ$28)</f>
        <v>0</v>
      </c>
      <c r="VK56" s="75">
        <f>SUM(EW56*$VK$28)</f>
        <v>0</v>
      </c>
      <c r="VL56" s="75">
        <f>SUM(EX56*$VL$28)</f>
        <v>0</v>
      </c>
      <c r="VM56" s="75">
        <f>SUM(EY56*$VM$28)</f>
        <v>0</v>
      </c>
      <c r="VN56" s="75">
        <f>SUM(EZ56*$VND$28)</f>
        <v>0</v>
      </c>
      <c r="VO56" s="75">
        <f>SUM(FA56*$VO$28)</f>
        <v>0</v>
      </c>
      <c r="VP56" s="75">
        <f>SUM(FB56*$VP$28)</f>
        <v>0</v>
      </c>
      <c r="VQ56" s="75">
        <f>SUM(FC56*$VQ$28)</f>
        <v>0</v>
      </c>
      <c r="VR56" s="75">
        <f>SUM(FD56*$VR$28)</f>
        <v>0</v>
      </c>
      <c r="VS56" s="75">
        <f>SUM(FE56*$VS$28)</f>
        <v>0</v>
      </c>
      <c r="VT56" s="75">
        <f>SUM(FF56*$VT$28)</f>
        <v>0</v>
      </c>
      <c r="VU56" s="75">
        <f>SUM(FG56*$VU$28)</f>
        <v>0</v>
      </c>
      <c r="VV56" s="75">
        <f>SUM(FH56*$VV$28)</f>
        <v>0</v>
      </c>
      <c r="VW56" s="75">
        <f>SUM(FI56*$VW$28)</f>
        <v>0</v>
      </c>
      <c r="VX56" s="75">
        <f>SUM(FJ56*$VX$28)</f>
        <v>0</v>
      </c>
      <c r="VY56" s="75">
        <f>SUM(FK56*$VY$28)</f>
        <v>0</v>
      </c>
      <c r="VZ56" s="75">
        <f>SUM(FL56*$VZ$28)</f>
        <v>0</v>
      </c>
      <c r="WA56" s="75">
        <f>SUM(FM56*$WA$28)</f>
        <v>0</v>
      </c>
      <c r="WB56" s="75">
        <f>SUM(FN56*$WB$28)</f>
        <v>0</v>
      </c>
      <c r="WC56" s="75">
        <f>SUM(FO56*$WC$28)</f>
        <v>0</v>
      </c>
      <c r="WD56" s="75">
        <f>SUM(FP56*$WD$28)</f>
        <v>0</v>
      </c>
      <c r="WE56" s="75">
        <f>SUM(FQ56*$WE$28)</f>
        <v>0</v>
      </c>
      <c r="WF56" s="75">
        <f>SUM(FR56*$WF$28)</f>
        <v>0</v>
      </c>
      <c r="WG56" s="75">
        <f>SUM(FS56*$WG$28)</f>
        <v>0</v>
      </c>
      <c r="WH56" s="75">
        <f>SUM(FT56*$WH$28)</f>
        <v>0</v>
      </c>
      <c r="WI56" s="75">
        <f>SUM(FU56*$WI$28)</f>
        <v>0</v>
      </c>
      <c r="WJ56" s="75">
        <f>SUM(FV56*$WJ$28)</f>
        <v>0</v>
      </c>
      <c r="WK56" s="75">
        <f>SUM(FW56*$WK$28)</f>
        <v>0</v>
      </c>
      <c r="WL56" s="75">
        <f>SUM(FX56*$WL$28)</f>
        <v>0</v>
      </c>
      <c r="WM56" s="75">
        <f>SUM(FY56*$WM$28)</f>
        <v>0</v>
      </c>
      <c r="WN56" s="75">
        <f>SUM(FZ56*$WN$28)</f>
        <v>0</v>
      </c>
      <c r="WO56" s="75">
        <f>SUM(GA56*$WO$28)</f>
        <v>0</v>
      </c>
      <c r="WP56" s="75">
        <f>SUM(GB56*$WP$28)</f>
        <v>0</v>
      </c>
      <c r="WQ56" s="75">
        <f>SUM(GC56*$WQ$28)</f>
        <v>0</v>
      </c>
      <c r="WR56" s="75">
        <f>SUM(GD56*$WR$28)</f>
        <v>0</v>
      </c>
      <c r="WS56" s="75">
        <f>SUM(GE56*$WS$28)</f>
        <v>0</v>
      </c>
      <c r="WT56" s="75">
        <f>SUM(GF56*$WT$28)</f>
        <v>0</v>
      </c>
      <c r="WU56" s="75">
        <f>SUM(GG56*$WU$28)</f>
        <v>0</v>
      </c>
      <c r="WV56" s="75">
        <f>SUM(GH56*$WV$28)</f>
        <v>0</v>
      </c>
      <c r="WW56" s="75">
        <f>SUM(GI56*$WW$28)</f>
        <v>0</v>
      </c>
      <c r="WX56" s="75">
        <f>SUM(GJ56*$WX$28)</f>
        <v>0</v>
      </c>
      <c r="WY56" s="75">
        <f>SUM(GK56*$WY$28)</f>
        <v>0</v>
      </c>
      <c r="WZ56" s="75">
        <f>SUM(GL56*$WZ$28)</f>
        <v>0</v>
      </c>
      <c r="XA56" s="75">
        <f>SUM(GM56*$XA$28)</f>
        <v>0</v>
      </c>
      <c r="XB56" s="75">
        <f>SUM(GN56*$XB$28)</f>
        <v>0</v>
      </c>
      <c r="XC56" s="75">
        <f>SUM(GO56*$XC$28)</f>
        <v>0</v>
      </c>
      <c r="XD56" s="75">
        <f>SUM(GP56*$XD$28)</f>
        <v>0</v>
      </c>
      <c r="XE56" s="75">
        <f>SUM(GQ56*$XE$28)</f>
        <v>0</v>
      </c>
      <c r="XF56" s="75">
        <f>SUM(GR56*$XF$28)</f>
        <v>0</v>
      </c>
      <c r="XG56" s="75">
        <f>SUM(GS56*$XG$28)</f>
        <v>0</v>
      </c>
      <c r="XH56" s="75">
        <f>SUM(GT56*$XH$28)</f>
        <v>0</v>
      </c>
      <c r="XI56" s="75">
        <f>SUM(GU56*$XI$28)</f>
        <v>0</v>
      </c>
      <c r="XJ56" s="75">
        <f>SUM(GV56*$XJ$28)</f>
        <v>0</v>
      </c>
      <c r="XK56" s="75">
        <f>SUM(GW56*$XK$28)</f>
        <v>0</v>
      </c>
      <c r="XL56" s="75">
        <f>SUM(GX56*$XL$28)</f>
        <v>0</v>
      </c>
      <c r="XM56" s="75">
        <f>SUM(GY56*$XM$28)</f>
        <v>0</v>
      </c>
      <c r="XN56" s="75">
        <f>SUM(GZ56*$XN$28)</f>
        <v>0</v>
      </c>
      <c r="XO56" s="75">
        <f>SUM(HA56*$XO$28)</f>
        <v>0</v>
      </c>
      <c r="XP56" s="75">
        <f>SUM(HB56*$XP$28)</f>
        <v>0</v>
      </c>
      <c r="XQ56" s="75">
        <f>SUM(HC56*$XQ$28)</f>
        <v>0</v>
      </c>
      <c r="XR56" s="75">
        <f>SUM(HD56*$XR$28)</f>
        <v>0</v>
      </c>
      <c r="XS56" s="75">
        <f>SUM(HE56*$XS$28)</f>
        <v>0</v>
      </c>
      <c r="XT56" s="75">
        <f>SUM(HF56*$XT$28)</f>
        <v>0</v>
      </c>
      <c r="XU56" s="75">
        <f>SUM(HG56*$XU$28)</f>
        <v>0</v>
      </c>
      <c r="XV56" s="75">
        <f>SUM(HH56*$XV$28)</f>
        <v>0</v>
      </c>
      <c r="XW56" s="75">
        <f>SUM(HI56*$XW$28)</f>
        <v>0</v>
      </c>
      <c r="XX56" s="75">
        <f>SUM(HJ56*$XX$28)</f>
        <v>0</v>
      </c>
      <c r="XY56" s="75">
        <f>SUM(HK56*$XY$28)</f>
        <v>0</v>
      </c>
      <c r="XZ56" s="75">
        <f>SUM(HL56*$XZ$28)</f>
        <v>0</v>
      </c>
      <c r="YA56" s="75">
        <f>SUM(HM56*$YA$28)</f>
        <v>0</v>
      </c>
      <c r="YB56" s="75">
        <f>SUM(HN56*$YB$28)</f>
        <v>0</v>
      </c>
      <c r="YC56" s="75">
        <f>SUM(HO56*$YC$28)</f>
        <v>0</v>
      </c>
      <c r="YD56" s="75">
        <f>SUM(HP56*$YD$28)</f>
        <v>0</v>
      </c>
      <c r="YE56" s="75">
        <f>SUM(HQ56*$YE$28)</f>
        <v>0</v>
      </c>
      <c r="YF56" s="75">
        <f>SUM(HR56*$YF$28)</f>
        <v>0</v>
      </c>
      <c r="YG56" s="75">
        <f>SUM(HS56*$YG$28)</f>
        <v>0</v>
      </c>
      <c r="YH56" s="75">
        <f>SUM(HT56*$YH$28)</f>
        <v>0</v>
      </c>
      <c r="YI56" s="75">
        <f>SUM(HU56*$YI$28)</f>
        <v>0</v>
      </c>
      <c r="YJ56" s="75">
        <f>SUM(HV56*$YJ$28)</f>
        <v>0</v>
      </c>
      <c r="YK56" s="75">
        <f>SUM(HW56*$YK$28)</f>
        <v>0</v>
      </c>
      <c r="YL56" s="75">
        <f>SUM(HX56*$YL$28)</f>
        <v>0</v>
      </c>
      <c r="YM56" s="75">
        <f>SUM(HY56*$YM$28)</f>
        <v>0</v>
      </c>
      <c r="YN56" s="75">
        <f>SUM(HZ56*$YN$28)</f>
        <v>0</v>
      </c>
      <c r="YO56" s="75">
        <f>SUM(IA56*$YO$28)</f>
        <v>0</v>
      </c>
      <c r="YP56" s="75">
        <f>SUM(IB56*$YP$28)</f>
        <v>0</v>
      </c>
      <c r="YQ56" s="75">
        <f>SUM(IC56*$YQ$28)</f>
        <v>0</v>
      </c>
      <c r="YR56" s="75">
        <f>SUM(ID56*$YR$28)</f>
        <v>0</v>
      </c>
      <c r="YS56" s="75">
        <f>SUM(IE56*$YS$28)</f>
        <v>0</v>
      </c>
      <c r="YT56" s="75">
        <f>SUM(IF56*$YT$28)</f>
        <v>0</v>
      </c>
      <c r="YU56" s="75">
        <f>SUM(IG56*$YU$28)</f>
        <v>0</v>
      </c>
      <c r="YV56" s="75">
        <f>SUM(IH56*$YV$28)</f>
        <v>0</v>
      </c>
      <c r="YW56" s="75">
        <f>SUM(II56*$YW$28)</f>
        <v>0</v>
      </c>
      <c r="YX56" s="75">
        <f>SUM(IJ56*$YX$28)</f>
        <v>0</v>
      </c>
      <c r="YY56" s="75">
        <f>SUM(IK56*$YY$28)</f>
        <v>0</v>
      </c>
      <c r="YZ56" s="75">
        <f>SUM(IL56*$YZ$28)</f>
        <v>0</v>
      </c>
      <c r="ZA56" s="75">
        <f>SUM(IM56*$ZA$28)</f>
        <v>0</v>
      </c>
      <c r="ZB56" s="75">
        <f>SUM(IN56*$ZB$28)</f>
        <v>0</v>
      </c>
      <c r="ZC56" s="75">
        <f>SUM(IO56*$ZC$28)</f>
        <v>0</v>
      </c>
      <c r="ZD56" s="75">
        <f>SUM(IP56*$ZD$28)</f>
        <v>0</v>
      </c>
      <c r="ZE56" s="75">
        <f>SUM(IQ56*$ZE$28)</f>
        <v>0</v>
      </c>
      <c r="ZF56" s="75">
        <f>SUM(IR56*$ZF$28)</f>
        <v>0</v>
      </c>
      <c r="ZG56" s="75">
        <f>SUM(IS56*$ZG$28)</f>
        <v>0</v>
      </c>
      <c r="ZH56" s="75">
        <f>SUM(IT56*$ZH$28)</f>
        <v>0</v>
      </c>
      <c r="ZI56" s="75">
        <f>SUM(IU56*$ZI$28)</f>
        <v>0</v>
      </c>
      <c r="ZJ56" s="75">
        <f>SUM(IV56*$ZJ$28)</f>
        <v>0</v>
      </c>
      <c r="ZK56" s="75">
        <f>SUM(IW56*$ZK$28)</f>
        <v>0</v>
      </c>
      <c r="ZL56" s="75">
        <f>SUM(IX56*$ZL$28)</f>
        <v>0</v>
      </c>
      <c r="ZM56" s="75">
        <f>SUM(IY56*$ZM$28)</f>
        <v>0</v>
      </c>
      <c r="ZN56" s="75">
        <f>SUM(IZ56*$ZN$28)</f>
        <v>0</v>
      </c>
      <c r="ZO56" s="75">
        <f>SUM(JA56*$ZO$28)</f>
        <v>0</v>
      </c>
      <c r="ZP56" s="75">
        <f>SUM(JB56*$ZP$28)</f>
        <v>0</v>
      </c>
      <c r="ZQ56" s="75">
        <f>SUM(JC56*$ZQ$28)</f>
        <v>0</v>
      </c>
      <c r="ZR56" s="75">
        <f>SUM(JD56*$ZR$28)</f>
        <v>0</v>
      </c>
      <c r="ZS56" s="75">
        <f>SUM(JE56*$ZS$28)</f>
        <v>0</v>
      </c>
      <c r="ZT56" s="75">
        <f>SUM(JF56*$ZT$28)</f>
        <v>0</v>
      </c>
      <c r="ZU56" s="75">
        <f>SUM(JG56*$ZU$28)</f>
        <v>0</v>
      </c>
      <c r="ZV56" s="75">
        <f>SUM(JH56*$ZV$28)</f>
        <v>0</v>
      </c>
      <c r="ZW56" s="75">
        <f>SUM(JI56*$ZW$28)</f>
        <v>0</v>
      </c>
      <c r="ZX56" s="75">
        <f>SUM(JJ56*$ZX$28)</f>
        <v>0</v>
      </c>
      <c r="ZY56" s="75">
        <f>SUM(JK56*$ZY$28)</f>
        <v>0</v>
      </c>
      <c r="ZZ56" s="75">
        <f>SUM(JL56*$ZZ$28)</f>
        <v>0</v>
      </c>
      <c r="AAA56" s="75">
        <f>SUM(JM56*$AAA$28)</f>
        <v>0</v>
      </c>
      <c r="AAB56" s="75">
        <f>SUM(JN56*$AAB$28)</f>
        <v>0</v>
      </c>
      <c r="AAC56" s="75">
        <f>SUM(JO56*$AAC$28)</f>
        <v>0</v>
      </c>
      <c r="AAD56" s="75">
        <f>SUM(JP56*$AAD$28)</f>
        <v>0</v>
      </c>
      <c r="AAE56" s="75">
        <f>SUM(JQ56*$AAE$28)</f>
        <v>0</v>
      </c>
      <c r="AAF56" s="75">
        <f>SUM(JR56*$AAF$28)</f>
        <v>0</v>
      </c>
      <c r="AAG56" s="75">
        <f>SUM(JS56*$AAG$28)</f>
        <v>0</v>
      </c>
      <c r="AAH56" s="75">
        <f>SUM(JT56*$AAH$28)</f>
        <v>0</v>
      </c>
      <c r="AAI56" s="75">
        <f>SUM(JU56*$AAI$28)</f>
        <v>0</v>
      </c>
      <c r="AAJ56" s="75">
        <f>SUM(JV56*$AAJ$28)</f>
        <v>0</v>
      </c>
      <c r="AAK56" s="75">
        <f>SUM(JW56*$AAK$28)</f>
        <v>0</v>
      </c>
      <c r="AAL56" s="75">
        <f>SUM(JX56*$AAL$28)</f>
        <v>0</v>
      </c>
      <c r="AAM56" s="75">
        <f>SUM(JY56*$AAM$28)</f>
        <v>0</v>
      </c>
      <c r="AAN56" s="75">
        <f>SUM(JZ56*$AAN$28)</f>
        <v>0</v>
      </c>
      <c r="AAO56" s="75">
        <f>SUM(KA56*$AAO$28)</f>
        <v>0</v>
      </c>
      <c r="AAP56" s="75">
        <f>SUM(KB56*$AAP$28)</f>
        <v>0</v>
      </c>
      <c r="AAQ56" s="75">
        <f>SUM(KC56*$AAQ$28)</f>
        <v>0</v>
      </c>
      <c r="AAR56" s="75">
        <f>SUM(KD56*$AAR$28)</f>
        <v>0</v>
      </c>
      <c r="AAS56" s="75">
        <f>SUM(KE56*$AAS$28)</f>
        <v>0</v>
      </c>
      <c r="AAT56" s="75">
        <f>SUM(KF56*$AAT$28)</f>
        <v>0</v>
      </c>
      <c r="AAU56" s="75">
        <f>SUM(KG56*$AAU$28)</f>
        <v>0</v>
      </c>
      <c r="AAV56" s="75">
        <f>SUM(KH56*$AAV$28)</f>
        <v>0</v>
      </c>
      <c r="AAW56" s="75">
        <f>SUM(KI56*$AAW$28)</f>
        <v>0</v>
      </c>
      <c r="AAX56" s="75">
        <f>SUM(KJ56*$AAX$28)</f>
        <v>0</v>
      </c>
      <c r="AAY56" s="75">
        <f>SUM(KK56*$AAY$28)</f>
        <v>0</v>
      </c>
      <c r="AAZ56" s="75">
        <f>SUM(KL56*$AAZ$28)</f>
        <v>0</v>
      </c>
      <c r="ABA56" s="75">
        <f>SUM(KM56*$ABA$28)</f>
        <v>0</v>
      </c>
      <c r="ABB56" s="75">
        <f>SUM(KN56*$ABB$28)</f>
        <v>0</v>
      </c>
      <c r="ABC56" s="75">
        <f>SUM(KO56*$ABC$28)</f>
        <v>0</v>
      </c>
      <c r="ABD56" s="75">
        <f>SUM(KP56*$ABD$28)</f>
        <v>0</v>
      </c>
      <c r="ABE56" s="75">
        <f>SUM(KQ56*$ABE$28)</f>
        <v>0</v>
      </c>
      <c r="ABF56" s="75">
        <f>SUM(KR56*$ABF$28)</f>
        <v>0</v>
      </c>
      <c r="ABG56" s="75">
        <f>SUM(KS56*$ABG$28)</f>
        <v>0</v>
      </c>
      <c r="ABH56" s="75">
        <f>SUM(KT56*$ABH$28)</f>
        <v>0</v>
      </c>
      <c r="ABI56" s="75">
        <f>SUM(KU56*$ABI$28)</f>
        <v>0</v>
      </c>
      <c r="ABJ56" s="75">
        <f>SUM(KV56*$ABJ$28)</f>
        <v>0</v>
      </c>
      <c r="ABK56" s="75">
        <f>SUM(KW56*$ABK$28)</f>
        <v>0</v>
      </c>
      <c r="ABL56" s="75">
        <f>SUM(KX56*$ABL$28)</f>
        <v>32473.35</v>
      </c>
      <c r="ABM56" s="75">
        <f>SUM(KY56*$ABM$28)</f>
        <v>0</v>
      </c>
      <c r="ABN56" s="75">
        <f>SUM(KZ56*$ABN$28)</f>
        <v>37987.950000000004</v>
      </c>
      <c r="ABO56" s="75">
        <f>SUM(LA56*$ABO$28)</f>
        <v>30742.95</v>
      </c>
      <c r="ABP56" s="75">
        <f>SUM(LB56*$ABP$28)</f>
        <v>0</v>
      </c>
      <c r="ABQ56" s="75">
        <f>SUM(LC56*$ABQ$28)</f>
        <v>0</v>
      </c>
      <c r="ABR56" s="75">
        <f>SUM(LD56*$ABR$28)</f>
        <v>18765.2</v>
      </c>
      <c r="ABS56" s="75">
        <f>SUM(LE56*$ABS$28)</f>
        <v>0</v>
      </c>
      <c r="ABT56" s="75">
        <f>SUM(LF56*$ABT$28)</f>
        <v>0</v>
      </c>
      <c r="ABU56" s="75">
        <f>SUM(LG56*$ABU$28)</f>
        <v>0</v>
      </c>
      <c r="ABV56" s="75">
        <f>SUM(LH56*$ABV$28)</f>
        <v>0</v>
      </c>
      <c r="ABW56" s="75">
        <f>SUM(LI56*$ABW$28)</f>
        <v>0</v>
      </c>
      <c r="ABX56" s="75">
        <f>SUM(LJ56*$ABX$28)</f>
        <v>0</v>
      </c>
      <c r="ABY56" s="75">
        <f>SUM(LK56*$ABY$28)</f>
        <v>0</v>
      </c>
      <c r="ABZ56" s="75">
        <f>SUM(LL56*$ABZ$28)</f>
        <v>0</v>
      </c>
      <c r="ACA56" s="75">
        <f>SUM(LM56*$ACA$28)</f>
        <v>0</v>
      </c>
      <c r="ACB56" s="75">
        <f>SUM(LN56*$ACB$28)</f>
        <v>0</v>
      </c>
      <c r="ACC56" s="75">
        <f>SUM(LO56*$ACC$28)</f>
        <v>0</v>
      </c>
      <c r="ACD56" s="75">
        <f>SUM(LP56*$ACD$28)</f>
        <v>0</v>
      </c>
      <c r="ACE56" s="75">
        <f>SUM(LQ56*$ACE$28)</f>
        <v>0</v>
      </c>
      <c r="ACF56" s="75">
        <f>SUM(LR56*$ACF$28)</f>
        <v>0</v>
      </c>
      <c r="ACG56" s="75">
        <f>SUM(LS56*$ACG$28)</f>
        <v>0</v>
      </c>
      <c r="ACH56" s="75">
        <f>SUM(LT56*$ACH$28)</f>
        <v>0</v>
      </c>
      <c r="ACI56" s="75">
        <f>SUM(LU56*$ACI$28)</f>
        <v>0</v>
      </c>
      <c r="ACJ56" s="75">
        <f>SUM(LV56*$ACJ$28)</f>
        <v>0</v>
      </c>
      <c r="ACK56" s="75">
        <f>SUM(LW56*$ACK$28)</f>
        <v>0</v>
      </c>
      <c r="ACL56" s="75">
        <f>SUM(LX56*$ACL$28)</f>
        <v>0</v>
      </c>
      <c r="ACM56" s="75">
        <f>SUM(LY56*$ACM$28)</f>
        <v>0</v>
      </c>
      <c r="ACN56" s="75">
        <f>SUM(LZ56*$ACN$28)</f>
        <v>0</v>
      </c>
      <c r="ACO56" s="75">
        <f>SUM(MA56*$ACO$28)</f>
        <v>0</v>
      </c>
      <c r="ACP56" s="75">
        <f>SUM(MB56*$ACP$28)</f>
        <v>0</v>
      </c>
      <c r="ACQ56" s="75">
        <f>SUM(MC56*$ACQ$28)</f>
        <v>0</v>
      </c>
      <c r="ACR56" s="75">
        <f>SUM(MD56*$ACR$28)</f>
        <v>0</v>
      </c>
      <c r="ACS56" s="75">
        <f>SUM(ME56*$ACS$28)</f>
        <v>6412</v>
      </c>
      <c r="ACT56" s="75">
        <f>SUM(MF56*$ACT$28)</f>
        <v>0</v>
      </c>
      <c r="ACU56" s="75">
        <f>SUM(MG56*$ACU$28)</f>
        <v>2716</v>
      </c>
      <c r="ACV56" s="75">
        <f>SUM(MH56*$ACV$28)</f>
        <v>0</v>
      </c>
      <c r="ACW56" s="75">
        <f>SUM(MI56*$ACW$28)</f>
        <v>0</v>
      </c>
      <c r="ACX56" s="75">
        <f>SUM(MJ56*$ACX$28)</f>
        <v>0</v>
      </c>
      <c r="ACY56" s="75">
        <f>SUM(MK56*$ACY$28)</f>
        <v>0</v>
      </c>
      <c r="ACZ56" s="75">
        <f>SUM(ML56*$ACZ$28)</f>
        <v>0</v>
      </c>
      <c r="ADA56" s="75">
        <f>SUM(MM56*$ADA$28)</f>
        <v>0</v>
      </c>
      <c r="ADB56" s="75">
        <f>SUM(MN56*$ADB$28)</f>
        <v>0</v>
      </c>
      <c r="ADC56" s="75">
        <f>SUM(MO56*$ADC$28)</f>
        <v>0</v>
      </c>
      <c r="ADD56" s="75">
        <f>SUM(MP56*$ADD$28)</f>
        <v>0</v>
      </c>
      <c r="ADE56" s="75">
        <f>SUM(MQ56*$ADE$28)</f>
        <v>0</v>
      </c>
      <c r="ADF56" s="75">
        <f>SUM(MR56*$ADF$28)</f>
        <v>0</v>
      </c>
      <c r="ADG56" s="75">
        <f>SUM(MS56*$ADG$28)</f>
        <v>0</v>
      </c>
      <c r="ADH56" s="75">
        <f>SUM(MT56*$ADH$28)</f>
        <v>0</v>
      </c>
      <c r="ADI56" s="75">
        <f>SUM(MU56*$ADI$28)</f>
        <v>0</v>
      </c>
      <c r="ADJ56" s="75">
        <f>SUM(MV56*$ADJ$28)</f>
        <v>0</v>
      </c>
      <c r="ADK56" s="75">
        <f>SUM(MW56*$ADK$28)</f>
        <v>0</v>
      </c>
      <c r="ADL56" s="75">
        <f>SUM(MX56*$ADL$28)</f>
        <v>0</v>
      </c>
      <c r="ADM56" s="75">
        <f>SUM(MY56*$ADM$28)</f>
        <v>0</v>
      </c>
      <c r="ADN56" s="75">
        <f>SUM(MZ56*$ADN$28)</f>
        <v>0</v>
      </c>
      <c r="ADO56" s="75">
        <f>SUM(NA56*$ADO$28)</f>
        <v>0</v>
      </c>
      <c r="ADP56" s="75">
        <f>SUM(NB56*$ADP$28)</f>
        <v>0</v>
      </c>
      <c r="ADQ56" s="75">
        <f>SUM(NC56*$ADQ$28)</f>
        <v>0</v>
      </c>
      <c r="ADR56" s="75">
        <f>SUM(ND56*$ADR$28)</f>
        <v>0</v>
      </c>
      <c r="ADS56" s="75">
        <f>SUM(NE56*$ADS$28)</f>
        <v>0</v>
      </c>
      <c r="ADT56" s="75">
        <f>SUM(NF56*$ADT$28)</f>
        <v>0</v>
      </c>
      <c r="ADU56" s="75">
        <f>SUM(NG56*$ADU$28)</f>
        <v>0</v>
      </c>
      <c r="ADV56" s="75">
        <f>SUM(NH56*$ADV$28)</f>
        <v>0</v>
      </c>
      <c r="ADW56" s="75">
        <f>SUM(NI56*$ADW$28)</f>
        <v>0</v>
      </c>
      <c r="ADX56" s="75">
        <f>SUM(NJ56*$ADX$28)</f>
        <v>0</v>
      </c>
      <c r="ADY56" s="75">
        <f>SUM(NK56*$ADY$28)</f>
        <v>0</v>
      </c>
      <c r="ADZ56" s="75">
        <f>SUM(NL56*$ADZ$28)</f>
        <v>0</v>
      </c>
      <c r="AEA56" s="75">
        <f>SUM(NM56*$AEA$28)</f>
        <v>0</v>
      </c>
      <c r="AEB56" s="75">
        <f>SUM(NN56*$AEB$28)</f>
        <v>0</v>
      </c>
      <c r="AEC56" s="75">
        <f>SUM(NO56*$AEC$28)</f>
        <v>0</v>
      </c>
      <c r="AED56" s="75">
        <f>SUM(NP56*$AED$28)</f>
        <v>0</v>
      </c>
      <c r="AEE56" s="75">
        <f>SUM(NQ56*$AEE$28)</f>
        <v>0</v>
      </c>
      <c r="AEF56" s="75">
        <f>SUM(NR56*$AEF$28)</f>
        <v>0</v>
      </c>
      <c r="AEG56" s="75">
        <f>SUM(NS56*$AEG$28)</f>
        <v>0</v>
      </c>
      <c r="AEH56" s="75">
        <f>SUM(NT56*$AEH$28)</f>
        <v>0</v>
      </c>
      <c r="AEI56" s="75">
        <f>SUM(NU56*$AEI$28)</f>
        <v>0</v>
      </c>
      <c r="AEJ56" s="75">
        <f>SUM(NV56*$AEJ$28)</f>
        <v>16.8</v>
      </c>
      <c r="AEK56" s="75">
        <f>SUM(NW56*$AEK$28)</f>
        <v>0</v>
      </c>
      <c r="AEL56" s="75">
        <f>SUM(NX56*$AEL$28)</f>
        <v>0</v>
      </c>
      <c r="AEM56" s="75">
        <f>SUM(NY56*$AEM$28)</f>
        <v>0</v>
      </c>
      <c r="AEN56" s="75">
        <f>SUM(NZ56*$AEN$28)</f>
        <v>187.60000000000002</v>
      </c>
      <c r="AEO56" s="75">
        <f>SUM(OA56*$AEO$28)</f>
        <v>0</v>
      </c>
      <c r="AEP56" s="75">
        <f>SUM(OB56*$AEP$28)</f>
        <v>4379.2</v>
      </c>
      <c r="AEQ56" s="75">
        <f>SUM(OC56*$AEQ$28)</f>
        <v>0</v>
      </c>
      <c r="AER56" s="75">
        <f>SUM(OD56*$AER$28)</f>
        <v>0</v>
      </c>
      <c r="AES56" s="75">
        <f>SUM(OE56*$AES$28)</f>
        <v>0</v>
      </c>
      <c r="AET56" s="75">
        <f>SUM(OF56*$AET$28)</f>
        <v>0</v>
      </c>
      <c r="AEU56" s="75">
        <f>SUM(OG56*$AEU$28)</f>
        <v>0</v>
      </c>
      <c r="AEV56" s="75">
        <f>SUM(OH56*$AEV$28)</f>
        <v>0</v>
      </c>
      <c r="AEW56" s="75">
        <f>SUM(OI56*$AEW$28)</f>
        <v>0</v>
      </c>
      <c r="AEX56" s="75">
        <f>SUM(OJ56*$AEX$28)</f>
        <v>0</v>
      </c>
      <c r="AEY56" s="75">
        <f>SUM(OK56*$AEY$28)</f>
        <v>0</v>
      </c>
      <c r="AEZ56" s="75">
        <f>SUM(OL56*$AEZ$28)</f>
        <v>0</v>
      </c>
      <c r="AFA56" s="75">
        <f>SUM(OM56*$AFA$28)</f>
        <v>0</v>
      </c>
      <c r="AFB56" s="75">
        <f>SUM(ON56*$AFB$28)</f>
        <v>0</v>
      </c>
      <c r="AFC56" s="75">
        <f>SUM(OO56*$AFC$28)</f>
        <v>0</v>
      </c>
      <c r="AFD56" s="75">
        <f>SUM(OP56*$AFD$28)</f>
        <v>0</v>
      </c>
      <c r="AFE56" s="75">
        <f>SUM(OQ56*$AFE$28)</f>
        <v>0</v>
      </c>
      <c r="AFF56" s="75">
        <f>SUM(OR56*$AFF$28)</f>
        <v>0</v>
      </c>
      <c r="AFG56" s="75">
        <f>SUM(OS56*$AFG$28)</f>
        <v>0</v>
      </c>
      <c r="AFH56" s="75">
        <f>SUM(OT56*$AFH$28)</f>
        <v>0</v>
      </c>
      <c r="AFI56" s="75">
        <f>SUM(OU56*$AFI$28)</f>
        <v>0</v>
      </c>
      <c r="AFJ56" s="75">
        <f>SUM(OV56*$AFJ$28)</f>
        <v>0</v>
      </c>
      <c r="AFK56" s="75">
        <f>SUM(OW56*$AFK$28)</f>
        <v>0</v>
      </c>
      <c r="AFL56" s="75">
        <f>SUM(OX56*$AFL$28)</f>
        <v>0</v>
      </c>
      <c r="AFM56" s="75">
        <f>SUM(OY56*$AFM$28)</f>
        <v>0</v>
      </c>
      <c r="AFN56" s="75">
        <f>SUM(OZ56*$AFN$28)</f>
        <v>0</v>
      </c>
      <c r="AFO56" s="75">
        <f>SUM(PA56*$AFO$28)</f>
        <v>0</v>
      </c>
      <c r="AFP56" s="75">
        <f>SUM(PB56*$AFP$28)</f>
        <v>0</v>
      </c>
      <c r="AFQ56" s="75">
        <f>SUM(PC56*$AFQ$28)</f>
        <v>0</v>
      </c>
      <c r="AFR56" s="75">
        <f>SUM(PD56*$AFR$28)</f>
        <v>0</v>
      </c>
      <c r="AFS56" s="75">
        <f>SUM(PE56*$AFS$28)</f>
        <v>0</v>
      </c>
      <c r="AFT56" s="75">
        <f>SUM(PF56*$AFT$28)</f>
        <v>0</v>
      </c>
      <c r="AFU56" s="75">
        <f>SUM(PG56*$AFU$28)</f>
        <v>0</v>
      </c>
      <c r="AFV56" s="75">
        <f>SUM(PH56*$AFV$28)</f>
        <v>0</v>
      </c>
      <c r="AFW56" s="75">
        <f>SUM(PI56*$AFW$28)</f>
        <v>0</v>
      </c>
      <c r="AFX56" s="75">
        <f>SUM(PJ56*$AFX$28)</f>
        <v>0</v>
      </c>
      <c r="AFY56" s="75">
        <f>SUM(PK56*$AFY$28)</f>
        <v>0</v>
      </c>
      <c r="AFZ56" s="75">
        <f>SUM(PL56*$AFZ$28)</f>
        <v>0</v>
      </c>
      <c r="AGA56" s="75">
        <f>SUM(PM56*$AGA$28)</f>
        <v>0</v>
      </c>
      <c r="AGB56" s="75">
        <f>SUM(PN56*$AGB$28)</f>
        <v>0</v>
      </c>
      <c r="AGC56" s="75">
        <f>SUM(PO56*$AGC$28)</f>
        <v>0</v>
      </c>
      <c r="AGD56" s="75">
        <f>SUM(PP56*$AGD$28)</f>
        <v>0</v>
      </c>
      <c r="AGE56" s="75">
        <f>SUM(PQ56*$AGE$28)</f>
        <v>0</v>
      </c>
      <c r="AGF56" s="75">
        <f>SUM(PR56*$AGF$28)</f>
        <v>0</v>
      </c>
      <c r="AGG56" s="75">
        <f>SUM(PS56*$AGG$28)</f>
        <v>0</v>
      </c>
      <c r="AGH56" s="75">
        <f>SUM(PT56*$AGH$28)</f>
        <v>0</v>
      </c>
      <c r="AGI56" s="75">
        <f>SUM(PU56*$AGI$28)</f>
        <v>0</v>
      </c>
      <c r="AGJ56" s="75">
        <f>SUM(PV56*$AGJ$28)</f>
        <v>0</v>
      </c>
      <c r="AGK56" s="75">
        <f>SUM(PW56*$AGK$28)</f>
        <v>0</v>
      </c>
      <c r="AGL56" s="75">
        <f>SUM(PX56*$AGL$28)</f>
        <v>0</v>
      </c>
      <c r="AGM56" s="75">
        <f>SUM(PY56*$AGM$28)</f>
        <v>0</v>
      </c>
      <c r="AGN56" s="75">
        <f>SUM(PZ56*$AGN$28)</f>
        <v>0</v>
      </c>
      <c r="AGO56" s="75">
        <f>SUM(QA56*$AGO$28)</f>
        <v>0</v>
      </c>
      <c r="AGP56" s="75">
        <f>SUM(QB56*$AGP$28)</f>
        <v>0</v>
      </c>
      <c r="AGQ56" s="75">
        <f>SUM(QC56*$AGQ$28)</f>
        <v>0</v>
      </c>
      <c r="AGR56" s="75">
        <f>SUM(QD56*$AGR$28)</f>
        <v>0</v>
      </c>
      <c r="AGS56" s="75">
        <f>SUM(QE56*$AGS$28)</f>
        <v>0</v>
      </c>
      <c r="AGT56" s="75">
        <f>SUM(QF56*$AGT$28)</f>
        <v>0</v>
      </c>
      <c r="AGU56" s="75">
        <f>SUM(QG56*$AGU$28)</f>
        <v>0</v>
      </c>
      <c r="AGV56" s="75">
        <f>SUM(QH56*$AGV$28)</f>
        <v>0</v>
      </c>
      <c r="AGW56" s="75">
        <f>SUM(QI56*$AGW$28)</f>
        <v>0</v>
      </c>
      <c r="AGX56" s="75">
        <f>SUM(QJ56*$AGX$28)</f>
        <v>0</v>
      </c>
      <c r="AGY56" s="75">
        <f>SUM(QK56*$AGY$28)</f>
        <v>0</v>
      </c>
      <c r="AGZ56" s="75">
        <f>SUM(QL56*$AGZ$28)</f>
        <v>0</v>
      </c>
      <c r="AHA56" s="75">
        <f>SUM(QM56*$AHA$28)</f>
        <v>0</v>
      </c>
      <c r="AHB56" s="75">
        <f>SUM(QN56*$AHB$28)</f>
        <v>0</v>
      </c>
      <c r="AHC56" s="75">
        <f>SUM(QO56*$AHC$28)</f>
        <v>0</v>
      </c>
      <c r="AHD56" s="75">
        <f>SUM(QP56*$AHD$28)</f>
        <v>0</v>
      </c>
      <c r="AHE56" s="75">
        <f>SUM(QQ56*$AHE$28)</f>
        <v>0</v>
      </c>
      <c r="AHF56" s="75">
        <f>SUM(QR56*$AHF$28)</f>
        <v>0</v>
      </c>
      <c r="AHG56" s="75">
        <f>SUM(QS56*$AHG$28)</f>
        <v>0</v>
      </c>
      <c r="AHH56" s="75">
        <f>SUM(QT56*$AHH$28)</f>
        <v>0</v>
      </c>
      <c r="AHI56" s="75">
        <f>SUM(QU56*$AHI$28)</f>
        <v>0</v>
      </c>
      <c r="AHJ56" s="75">
        <f>SUM(QV56*$AHJ$28)</f>
        <v>0</v>
      </c>
      <c r="AHK56" s="75">
        <f>SUM(QW56*$AHK$28)</f>
        <v>0</v>
      </c>
      <c r="AHL56" s="75">
        <f>SUM(QX56*$AHL$28)</f>
        <v>0</v>
      </c>
      <c r="AHM56" s="75">
        <f>SUM(QY56*$AHM$28)</f>
        <v>0</v>
      </c>
      <c r="AHN56" s="75">
        <f>SUM(QZ56*$AHN$28)</f>
        <v>0</v>
      </c>
      <c r="AHO56" s="75">
        <f>SUM(RA56*$AHO$28)</f>
        <v>0</v>
      </c>
      <c r="AHP56" s="75">
        <f>SUM(RB56*$AHP$28)</f>
        <v>0</v>
      </c>
      <c r="AHQ56" s="75">
        <f>SUM(RC56*$AHQ$28)</f>
        <v>0</v>
      </c>
      <c r="AHT56" s="22">
        <f>SUM(AS56:KN56)</f>
        <v>0</v>
      </c>
      <c r="AHU56" s="22">
        <f>SUM(KO56:KV56)</f>
        <v>0</v>
      </c>
      <c r="AHV56" s="22">
        <f>SUM(KW56:MD56)</f>
        <v>51.2</v>
      </c>
      <c r="AHW56" s="22">
        <f>SUM(ME56:NL56)</f>
        <v>6.52</v>
      </c>
      <c r="AHX56" s="22">
        <f>SUM(NM56:NT56)</f>
        <v>0</v>
      </c>
      <c r="AHY56" s="22">
        <f>SUM(NU56:OJ56)</f>
        <v>16.37</v>
      </c>
      <c r="AHZ56" s="22">
        <f>SUM(OK56:RC56)</f>
        <v>2.93</v>
      </c>
      <c r="AIA56" s="22">
        <f>SUM(AHT56:AHZ56)</f>
        <v>77.02000000000001</v>
      </c>
      <c r="AIB56" s="77">
        <f>SUM(AHT56/AIA56)</f>
        <v>0</v>
      </c>
      <c r="AIC56" s="77">
        <f>SUM(AHU56/AIA56)</f>
        <v>0</v>
      </c>
      <c r="AID56" s="77">
        <f>SUM(AHV56/AIA56)</f>
        <v>0.66476239937678516</v>
      </c>
      <c r="AIE56" s="77">
        <f>SUM(AHW56/AIA56)</f>
        <v>8.4653336795637482E-2</v>
      </c>
      <c r="AIF56" s="77">
        <f>SUM(AHX56/AIA56)</f>
        <v>0</v>
      </c>
      <c r="AIG56" s="77">
        <f>SUM(AHY56/AIA56)</f>
        <v>0.21254219683199169</v>
      </c>
      <c r="AIH56" s="77">
        <f>SUM(AHZ56/AIA56)</f>
        <v>3.8042066995585558E-2</v>
      </c>
      <c r="AII56" s="22" t="s">
        <v>582</v>
      </c>
      <c r="AIK56" s="75">
        <f>SUM(RG56:AHQ56)</f>
        <v>133681.05000000002</v>
      </c>
      <c r="AIL56" s="75">
        <f>AE56</f>
        <v>0</v>
      </c>
      <c r="AIM56" s="75">
        <f>SUM(AFZ56:AHD56)</f>
        <v>0</v>
      </c>
      <c r="AIN56" s="75">
        <f>SUM(AIK56-AIM56)</f>
        <v>133681.05000000002</v>
      </c>
      <c r="AIO56" s="75">
        <f>SUM(AIL56+AIM56)</f>
        <v>0</v>
      </c>
      <c r="AIP56" s="23">
        <f>SUM(AIO56/AIN56)</f>
        <v>0</v>
      </c>
    </row>
    <row r="57" spans="5:926" ht="23.25" customHeight="1" x14ac:dyDescent="0.2">
      <c r="E57" s="72"/>
      <c r="J57" s="78">
        <v>2020</v>
      </c>
      <c r="K57" s="78">
        <v>1222</v>
      </c>
      <c r="L57" s="79">
        <v>43931</v>
      </c>
      <c r="M57" s="78">
        <v>2308800</v>
      </c>
      <c r="N57" s="80"/>
      <c r="O57" s="80" t="s">
        <v>697</v>
      </c>
      <c r="P57" s="80" t="s">
        <v>825</v>
      </c>
      <c r="Q57" s="80" t="s">
        <v>826</v>
      </c>
      <c r="R57" s="22">
        <v>19</v>
      </c>
      <c r="S57" s="22">
        <v>2</v>
      </c>
      <c r="T57" s="22">
        <v>12</v>
      </c>
      <c r="U57" s="68" t="s">
        <v>698</v>
      </c>
      <c r="V57" s="22" t="s">
        <v>699</v>
      </c>
      <c r="X57" s="22">
        <v>157.04</v>
      </c>
      <c r="Y57" s="74">
        <f>SUM(AK57/X57)</f>
        <v>1018.8487009679063</v>
      </c>
      <c r="Z57" s="75">
        <v>174740</v>
      </c>
      <c r="AA57" s="75">
        <v>0</v>
      </c>
      <c r="AB57" s="75">
        <v>0</v>
      </c>
      <c r="AC57" s="75">
        <f>SUM(Z57:AB57)</f>
        <v>174740</v>
      </c>
      <c r="AD57" s="75">
        <v>174740</v>
      </c>
      <c r="AE57" s="75">
        <v>0</v>
      </c>
      <c r="AF57" s="75">
        <v>0</v>
      </c>
      <c r="AG57" s="75">
        <f>SUM(AD57:AF57)</f>
        <v>174740</v>
      </c>
      <c r="AH57" s="74">
        <v>160000</v>
      </c>
      <c r="AI57" s="74">
        <v>0</v>
      </c>
      <c r="AJ57" s="74">
        <v>0</v>
      </c>
      <c r="AK57" s="76">
        <f>SUM(AH57-(AI57+AJ57))</f>
        <v>160000</v>
      </c>
      <c r="AL57" s="23">
        <f>SUM(AD57/AK57)</f>
        <v>1.092125</v>
      </c>
      <c r="AM57" s="77">
        <f>ABS(AL57-$A$7)</f>
        <v>0.36296382885233447</v>
      </c>
      <c r="AN57" s="77">
        <f>ABS(AL57-$A$9)</f>
        <v>0.35535693064953511</v>
      </c>
      <c r="AO57" s="77">
        <f>SUMSQ(AN57)</f>
        <v>0.1262785481606585</v>
      </c>
      <c r="AP57" s="75">
        <f>AK57^2</f>
        <v>25600000000</v>
      </c>
      <c r="AQ57" s="74">
        <f>AG57^2</f>
        <v>30534067600</v>
      </c>
      <c r="AR57" s="75">
        <f>AG57*AK57</f>
        <v>27958400000</v>
      </c>
      <c r="ME57" s="22">
        <v>32.1</v>
      </c>
      <c r="MF57" s="22">
        <v>1.93</v>
      </c>
      <c r="MG57" s="22">
        <v>57.97</v>
      </c>
      <c r="ML57" s="22">
        <v>61.1</v>
      </c>
      <c r="RB57" s="22">
        <v>3.94</v>
      </c>
      <c r="RE57" s="22">
        <f>SUM(AS57:PG57)</f>
        <v>153.1</v>
      </c>
      <c r="RF57" s="22">
        <f>SUM(AS57:RC57)</f>
        <v>157.04</v>
      </c>
      <c r="RG57" s="75">
        <f>SUM(AS57*$RG$28)</f>
        <v>0</v>
      </c>
      <c r="RH57" s="75">
        <f>SUM(AT57*$RH$28)</f>
        <v>0</v>
      </c>
      <c r="RI57" s="75">
        <f>SUM(AU57*$RI$28)</f>
        <v>0</v>
      </c>
      <c r="RJ57" s="75">
        <f>SUM(AV57*$RJ$28)</f>
        <v>0</v>
      </c>
      <c r="RK57" s="75">
        <f>SUM(AW57*$RK$28)</f>
        <v>0</v>
      </c>
      <c r="RL57" s="75">
        <f>SUM(AX57*$RL$28)</f>
        <v>0</v>
      </c>
      <c r="RM57" s="75">
        <f>SUM(AY57*$RM$28)</f>
        <v>0</v>
      </c>
      <c r="RN57" s="75">
        <f>SUM(AZ57*$RN$28)</f>
        <v>0</v>
      </c>
      <c r="RO57" s="75">
        <f>SUM(BA57*$RO$28)</f>
        <v>0</v>
      </c>
      <c r="RP57" s="75">
        <f>SUM(BB57*$RP$28)</f>
        <v>0</v>
      </c>
      <c r="RQ57" s="75">
        <f>SUM(BC57*$RQ$28)</f>
        <v>0</v>
      </c>
      <c r="RR57" s="75">
        <f>SUM(BD57*$RR$28)</f>
        <v>0</v>
      </c>
      <c r="RS57" s="75">
        <f>SUM(BE57*$RS$28)</f>
        <v>0</v>
      </c>
      <c r="RT57" s="75">
        <f>SUM(BF57*$RT$28)</f>
        <v>0</v>
      </c>
      <c r="RU57" s="75">
        <f>SUM(BG57*$RU$28)</f>
        <v>0</v>
      </c>
      <c r="RV57" s="75">
        <f>SUM(BH57*$RV$28)</f>
        <v>0</v>
      </c>
      <c r="RW57" s="75">
        <f>SUM(BI57*$RW$28)</f>
        <v>0</v>
      </c>
      <c r="RX57" s="75">
        <f>SUM(BJ57*$RX$28)</f>
        <v>0</v>
      </c>
      <c r="RY57" s="75">
        <f>SUM(BK57*$RY$28)</f>
        <v>0</v>
      </c>
      <c r="RZ57" s="75">
        <f>SUM(BL57*$RZ$28)</f>
        <v>0</v>
      </c>
      <c r="SA57" s="75">
        <f>SUM(BM57*$SA$28)</f>
        <v>0</v>
      </c>
      <c r="SB57" s="75">
        <f>SUM(BN57*$SB$28)</f>
        <v>0</v>
      </c>
      <c r="SC57" s="75">
        <f>SUM(BO57*$SC$28)</f>
        <v>0</v>
      </c>
      <c r="SD57" s="75">
        <f>SUM(BP57*$SD$28)</f>
        <v>0</v>
      </c>
      <c r="SE57" s="75">
        <f>SUM(BQ57*$SE$28)</f>
        <v>0</v>
      </c>
      <c r="SF57" s="75">
        <f>SUM(BR57*$SF$28)</f>
        <v>0</v>
      </c>
      <c r="SG57" s="75">
        <f>SUM(BS57*$SG$28)</f>
        <v>0</v>
      </c>
      <c r="SH57" s="75">
        <f>SUM(BT57*$SH$28)</f>
        <v>0</v>
      </c>
      <c r="SI57" s="75">
        <f>SUM(BU57*$SI$28)</f>
        <v>0</v>
      </c>
      <c r="SJ57" s="75">
        <f>SUM(BV57*$SJ$28)</f>
        <v>0</v>
      </c>
      <c r="SK57" s="75">
        <f>SUM(BW57*$SK$28)</f>
        <v>0</v>
      </c>
      <c r="SL57" s="75">
        <f>SUM(BX57*$SL$28)</f>
        <v>0</v>
      </c>
      <c r="SM57" s="75">
        <f>SUM(BY57*$SM$28)</f>
        <v>0</v>
      </c>
      <c r="SN57" s="75">
        <f>SUM(BZ57*$SN$28)</f>
        <v>0</v>
      </c>
      <c r="SO57" s="75">
        <f>SUM(CA57*$SO$28)</f>
        <v>0</v>
      </c>
      <c r="SP57" s="75">
        <f>SUM(CB57*$SP$28)</f>
        <v>0</v>
      </c>
      <c r="SQ57" s="75">
        <f>SUM(CC57*$SQ$28)</f>
        <v>0</v>
      </c>
      <c r="SR57" s="75">
        <f>SUM(CD57*$SR$28)</f>
        <v>0</v>
      </c>
      <c r="SS57" s="75">
        <f>SUM(CE57*$SS$28)</f>
        <v>0</v>
      </c>
      <c r="ST57" s="75">
        <f>SUM(CF57*$ST$28)</f>
        <v>0</v>
      </c>
      <c r="SU57" s="75">
        <f>SUM(CG57*$SU$28)</f>
        <v>0</v>
      </c>
      <c r="SV57" s="75">
        <f>SUM(CH57*$SV$28)</f>
        <v>0</v>
      </c>
      <c r="SW57" s="75">
        <f>SUM(CI57*$SW$28)</f>
        <v>0</v>
      </c>
      <c r="SX57" s="75">
        <f>SUM(CJ57*$SX$28)</f>
        <v>0</v>
      </c>
      <c r="SY57" s="75">
        <f>SUM(CK57*$SY$28)</f>
        <v>0</v>
      </c>
      <c r="SZ57" s="75">
        <f>SUM(CL57*$SZ$28)</f>
        <v>0</v>
      </c>
      <c r="TA57" s="75">
        <f>SUM(CM57*$TA$28)</f>
        <v>0</v>
      </c>
      <c r="TB57" s="75">
        <f>SUM(CN57*$TB$28)</f>
        <v>0</v>
      </c>
      <c r="TC57" s="75">
        <f>SUM(CO57*$TC$28)</f>
        <v>0</v>
      </c>
      <c r="TD57" s="75">
        <f>SUM(CP57*$TD$28)</f>
        <v>0</v>
      </c>
      <c r="TE57" s="75">
        <f>SUM(CQ57*$TE$28)</f>
        <v>0</v>
      </c>
      <c r="TF57" s="75">
        <f>SUM(CR57*$TF$28)</f>
        <v>0</v>
      </c>
      <c r="TG57" s="75">
        <f>SUM(CS57*$TG$28)</f>
        <v>0</v>
      </c>
      <c r="TH57" s="75">
        <f>SUM(CT57*$TH$28)</f>
        <v>0</v>
      </c>
      <c r="TI57" s="75">
        <f>SUM(CU57*$TI$28)</f>
        <v>0</v>
      </c>
      <c r="TJ57" s="75">
        <f>SUM(CV57*$TJ$28)</f>
        <v>0</v>
      </c>
      <c r="TK57" s="75">
        <f>SUM(CW57*$TK$28)</f>
        <v>0</v>
      </c>
      <c r="TL57" s="75">
        <f>SUM(CX57*$TL$28)</f>
        <v>0</v>
      </c>
      <c r="TM57" s="75">
        <f>SUM(CY57*$TM$28)</f>
        <v>0</v>
      </c>
      <c r="TN57" s="75">
        <f>SUM(CZ57*$TN$28)</f>
        <v>0</v>
      </c>
      <c r="TO57" s="75">
        <f>SUM(DA57*$TO$28)</f>
        <v>0</v>
      </c>
      <c r="TP57" s="75">
        <f>SUM(DB57*$TP$28)</f>
        <v>0</v>
      </c>
      <c r="TQ57" s="75">
        <f>SUM(DC57*$TQ$28)</f>
        <v>0</v>
      </c>
      <c r="TR57" s="75">
        <f>SUM(DD57*$TR$28)</f>
        <v>0</v>
      </c>
      <c r="TS57" s="75">
        <f>SUM(DE57*$TS$28)</f>
        <v>0</v>
      </c>
      <c r="TT57" s="75">
        <f>SUM(DF57*$TT$28)</f>
        <v>0</v>
      </c>
      <c r="TU57" s="75">
        <f>SUM(DG57*$TU$28)</f>
        <v>0</v>
      </c>
      <c r="TV57" s="75">
        <f>SUM(DH57*$TV$28)</f>
        <v>0</v>
      </c>
      <c r="TW57" s="75">
        <f>SUM(DI57*$TW$28)</f>
        <v>0</v>
      </c>
      <c r="TX57" s="75">
        <f>SUM(DJ57*$TX$28)</f>
        <v>0</v>
      </c>
      <c r="TY57" s="75">
        <f>SUM(DK57*$TY$28)</f>
        <v>0</v>
      </c>
      <c r="TZ57" s="75">
        <f>SUM(DL57*$TZ$28)</f>
        <v>0</v>
      </c>
      <c r="UA57" s="75">
        <f>SUM(DM57*$UA$28)</f>
        <v>0</v>
      </c>
      <c r="UB57" s="75">
        <f>SUM(DN57*$UB$28)</f>
        <v>0</v>
      </c>
      <c r="UC57" s="75">
        <f>SUM(DO57*$UC$28)</f>
        <v>0</v>
      </c>
      <c r="UD57" s="75">
        <f>SUM(DP57*$UD$28)</f>
        <v>0</v>
      </c>
      <c r="UE57" s="75">
        <f>SUM(DQ57*$UE$28)</f>
        <v>0</v>
      </c>
      <c r="UF57" s="75">
        <f>SUM(DR57*$UF$28)</f>
        <v>0</v>
      </c>
      <c r="UG57" s="75">
        <f>SUM(DS57*$UG$28)</f>
        <v>0</v>
      </c>
      <c r="UH57" s="75">
        <f>SUM(DT57*$UH$28)</f>
        <v>0</v>
      </c>
      <c r="UI57" s="75">
        <f>SUM(DU57*$UI$28)</f>
        <v>0</v>
      </c>
      <c r="UJ57" s="75">
        <f>SUM(DV57*$UJ$28)</f>
        <v>0</v>
      </c>
      <c r="UK57" s="75">
        <f>SUM(DW57*$UK$28)</f>
        <v>0</v>
      </c>
      <c r="UL57" s="75">
        <f>SUM(DX57*$UL$28)</f>
        <v>0</v>
      </c>
      <c r="UM57" s="75">
        <f>SUM(DY57*$UM$28)</f>
        <v>0</v>
      </c>
      <c r="UN57" s="75">
        <f>SUM(DZ57*$UN$28)</f>
        <v>0</v>
      </c>
      <c r="UO57" s="75">
        <f>SUM(EA57*$UO$28)</f>
        <v>0</v>
      </c>
      <c r="UP57" s="75">
        <f>SUM(EB57*$UP$28)</f>
        <v>0</v>
      </c>
      <c r="UQ57" s="75">
        <f>SUM(EC57*$UQ$28)</f>
        <v>0</v>
      </c>
      <c r="UR57" s="75">
        <f>SUM(ED57*$UR$28)</f>
        <v>0</v>
      </c>
      <c r="US57" s="75">
        <f>SUM(EE57*$US$28)</f>
        <v>0</v>
      </c>
      <c r="UT57" s="75">
        <f>SUM(EF57*$UT$28)</f>
        <v>0</v>
      </c>
      <c r="UU57" s="75">
        <f>SUM(EG57*$UU$28)</f>
        <v>0</v>
      </c>
      <c r="UV57" s="75">
        <f>SUM(EH57*$UV$28)</f>
        <v>0</v>
      </c>
      <c r="UW57" s="75">
        <f>SUM(EI57*$UW$28)</f>
        <v>0</v>
      </c>
      <c r="UX57" s="75">
        <f>SUM(EJ57*$UX$28)</f>
        <v>0</v>
      </c>
      <c r="UY57" s="75">
        <f>SUM(EK57*$UY$28)</f>
        <v>0</v>
      </c>
      <c r="UZ57" s="75">
        <f>SUM(EL57*$UZ$28)</f>
        <v>0</v>
      </c>
      <c r="VA57" s="75">
        <f>SUM(EM57*$VA$28)</f>
        <v>0</v>
      </c>
      <c r="VB57" s="75">
        <f>SUM(EN57*$VB$28)</f>
        <v>0</v>
      </c>
      <c r="VC57" s="75">
        <f>SUM(EO57*$VC$28)</f>
        <v>0</v>
      </c>
      <c r="VD57" s="75">
        <f>SUM(EP57*$VD$28)</f>
        <v>0</v>
      </c>
      <c r="VE57" s="75">
        <f>SUM(EQ57*$VE$28)</f>
        <v>0</v>
      </c>
      <c r="VF57" s="75">
        <f>SUM(ER57*$VF$28)</f>
        <v>0</v>
      </c>
      <c r="VG57" s="75">
        <f>SUM(ES57*$VG$28)</f>
        <v>0</v>
      </c>
      <c r="VH57" s="75">
        <f>SUM(ET57*$VH$28)</f>
        <v>0</v>
      </c>
      <c r="VI57" s="75">
        <f>SUM(EU57*$VI$28)</f>
        <v>0</v>
      </c>
      <c r="VJ57" s="75">
        <f>SUM(EV57*$VJ$28)</f>
        <v>0</v>
      </c>
      <c r="VK57" s="75">
        <f>SUM(EW57*$VK$28)</f>
        <v>0</v>
      </c>
      <c r="VL57" s="75">
        <f>SUM(EX57*$VL$28)</f>
        <v>0</v>
      </c>
      <c r="VM57" s="75">
        <f>SUM(EY57*$VM$28)</f>
        <v>0</v>
      </c>
      <c r="VN57" s="75">
        <f>SUM(EZ57*$VND$28)</f>
        <v>0</v>
      </c>
      <c r="VO57" s="75">
        <f>SUM(FA57*$VO$28)</f>
        <v>0</v>
      </c>
      <c r="VP57" s="75">
        <f>SUM(FB57*$VP$28)</f>
        <v>0</v>
      </c>
      <c r="VQ57" s="75">
        <f>SUM(FC57*$VQ$28)</f>
        <v>0</v>
      </c>
      <c r="VR57" s="75">
        <f>SUM(FD57*$VR$28)</f>
        <v>0</v>
      </c>
      <c r="VS57" s="75">
        <f>SUM(FE57*$VS$28)</f>
        <v>0</v>
      </c>
      <c r="VT57" s="75">
        <f>SUM(FF57*$VT$28)</f>
        <v>0</v>
      </c>
      <c r="VU57" s="75">
        <f>SUM(FG57*$VU$28)</f>
        <v>0</v>
      </c>
      <c r="VV57" s="75">
        <f>SUM(FH57*$VV$28)</f>
        <v>0</v>
      </c>
      <c r="VW57" s="75">
        <f>SUM(FI57*$VW$28)</f>
        <v>0</v>
      </c>
      <c r="VX57" s="75">
        <f>SUM(FJ57*$VX$28)</f>
        <v>0</v>
      </c>
      <c r="VY57" s="75">
        <f>SUM(FK57*$VY$28)</f>
        <v>0</v>
      </c>
      <c r="VZ57" s="75">
        <f>SUM(FL57*$VZ$28)</f>
        <v>0</v>
      </c>
      <c r="WA57" s="75">
        <f>SUM(FM57*$WA$28)</f>
        <v>0</v>
      </c>
      <c r="WB57" s="75">
        <f>SUM(FN57*$WB$28)</f>
        <v>0</v>
      </c>
      <c r="WC57" s="75">
        <f>SUM(FO57*$WC$28)</f>
        <v>0</v>
      </c>
      <c r="WD57" s="75">
        <f>SUM(FP57*$WD$28)</f>
        <v>0</v>
      </c>
      <c r="WE57" s="75">
        <f>SUM(FQ57*$WE$28)</f>
        <v>0</v>
      </c>
      <c r="WF57" s="75">
        <f>SUM(FR57*$WF$28)</f>
        <v>0</v>
      </c>
      <c r="WG57" s="75">
        <f>SUM(FS57*$WG$28)</f>
        <v>0</v>
      </c>
      <c r="WH57" s="75">
        <f>SUM(FT57*$WH$28)</f>
        <v>0</v>
      </c>
      <c r="WI57" s="75">
        <f>SUM(FU57*$WI$28)</f>
        <v>0</v>
      </c>
      <c r="WJ57" s="75">
        <f>SUM(FV57*$WJ$28)</f>
        <v>0</v>
      </c>
      <c r="WK57" s="75">
        <f>SUM(FW57*$WK$28)</f>
        <v>0</v>
      </c>
      <c r="WL57" s="75">
        <f>SUM(FX57*$WL$28)</f>
        <v>0</v>
      </c>
      <c r="WM57" s="75">
        <f>SUM(FY57*$WM$28)</f>
        <v>0</v>
      </c>
      <c r="WN57" s="75">
        <f>SUM(FZ57*$WN$28)</f>
        <v>0</v>
      </c>
      <c r="WO57" s="75">
        <f>SUM(GA57*$WO$28)</f>
        <v>0</v>
      </c>
      <c r="WP57" s="75">
        <f>SUM(GB57*$WP$28)</f>
        <v>0</v>
      </c>
      <c r="WQ57" s="75">
        <f>SUM(GC57*$WQ$28)</f>
        <v>0</v>
      </c>
      <c r="WR57" s="75">
        <f>SUM(GD57*$WR$28)</f>
        <v>0</v>
      </c>
      <c r="WS57" s="75">
        <f>SUM(GE57*$WS$28)</f>
        <v>0</v>
      </c>
      <c r="WT57" s="75">
        <f>SUM(GF57*$WT$28)</f>
        <v>0</v>
      </c>
      <c r="WU57" s="75">
        <f>SUM(GG57*$WU$28)</f>
        <v>0</v>
      </c>
      <c r="WV57" s="75">
        <f>SUM(GH57*$WV$28)</f>
        <v>0</v>
      </c>
      <c r="WW57" s="75">
        <f>SUM(GI57*$WW$28)</f>
        <v>0</v>
      </c>
      <c r="WX57" s="75">
        <f>SUM(GJ57*$WX$28)</f>
        <v>0</v>
      </c>
      <c r="WY57" s="75">
        <f>SUM(GK57*$WY$28)</f>
        <v>0</v>
      </c>
      <c r="WZ57" s="75">
        <f>SUM(GL57*$WZ$28)</f>
        <v>0</v>
      </c>
      <c r="XA57" s="75">
        <f>SUM(GM57*$XA$28)</f>
        <v>0</v>
      </c>
      <c r="XB57" s="75">
        <f>SUM(GN57*$XB$28)</f>
        <v>0</v>
      </c>
      <c r="XC57" s="75">
        <f>SUM(GO57*$XC$28)</f>
        <v>0</v>
      </c>
      <c r="XD57" s="75">
        <f>SUM(GP57*$XD$28)</f>
        <v>0</v>
      </c>
      <c r="XE57" s="75">
        <f>SUM(GQ57*$XE$28)</f>
        <v>0</v>
      </c>
      <c r="XF57" s="75">
        <f>SUM(GR57*$XF$28)</f>
        <v>0</v>
      </c>
      <c r="XG57" s="75">
        <f>SUM(GS57*$XG$28)</f>
        <v>0</v>
      </c>
      <c r="XH57" s="75">
        <f>SUM(GT57*$XH$28)</f>
        <v>0</v>
      </c>
      <c r="XI57" s="75">
        <f>SUM(GU57*$XI$28)</f>
        <v>0</v>
      </c>
      <c r="XJ57" s="75">
        <f>SUM(GV57*$XJ$28)</f>
        <v>0</v>
      </c>
      <c r="XK57" s="75">
        <f>SUM(GW57*$XK$28)</f>
        <v>0</v>
      </c>
      <c r="XL57" s="75">
        <f>SUM(GX57*$XL$28)</f>
        <v>0</v>
      </c>
      <c r="XM57" s="75">
        <f>SUM(GY57*$XM$28)</f>
        <v>0</v>
      </c>
      <c r="XN57" s="75">
        <f>SUM(GZ57*$XN$28)</f>
        <v>0</v>
      </c>
      <c r="XO57" s="75">
        <f>SUM(HA57*$XO$28)</f>
        <v>0</v>
      </c>
      <c r="XP57" s="75">
        <f>SUM(HB57*$XP$28)</f>
        <v>0</v>
      </c>
      <c r="XQ57" s="75">
        <f>SUM(HC57*$XQ$28)</f>
        <v>0</v>
      </c>
      <c r="XR57" s="75">
        <f>SUM(HD57*$XR$28)</f>
        <v>0</v>
      </c>
      <c r="XS57" s="75">
        <f>SUM(HE57*$XS$28)</f>
        <v>0</v>
      </c>
      <c r="XT57" s="75">
        <f>SUM(HF57*$XT$28)</f>
        <v>0</v>
      </c>
      <c r="XU57" s="75">
        <f>SUM(HG57*$XU$28)</f>
        <v>0</v>
      </c>
      <c r="XV57" s="75">
        <f>SUM(HH57*$XV$28)</f>
        <v>0</v>
      </c>
      <c r="XW57" s="75">
        <f>SUM(HI57*$XW$28)</f>
        <v>0</v>
      </c>
      <c r="XX57" s="75">
        <f>SUM(HJ57*$XX$28)</f>
        <v>0</v>
      </c>
      <c r="XY57" s="75">
        <f>SUM(HK57*$XY$28)</f>
        <v>0</v>
      </c>
      <c r="XZ57" s="75">
        <f>SUM(HL57*$XZ$28)</f>
        <v>0</v>
      </c>
      <c r="YA57" s="75">
        <f>SUM(HM57*$YA$28)</f>
        <v>0</v>
      </c>
      <c r="YB57" s="75">
        <f>SUM(HN57*$YB$28)</f>
        <v>0</v>
      </c>
      <c r="YC57" s="75">
        <f>SUM(HO57*$YC$28)</f>
        <v>0</v>
      </c>
      <c r="YD57" s="75">
        <f>SUM(HP57*$YD$28)</f>
        <v>0</v>
      </c>
      <c r="YE57" s="75">
        <f>SUM(HQ57*$YE$28)</f>
        <v>0</v>
      </c>
      <c r="YF57" s="75">
        <f>SUM(HR57*$YF$28)</f>
        <v>0</v>
      </c>
      <c r="YG57" s="75">
        <f>SUM(HS57*$YG$28)</f>
        <v>0</v>
      </c>
      <c r="YH57" s="75">
        <f>SUM(HT57*$YH$28)</f>
        <v>0</v>
      </c>
      <c r="YI57" s="75">
        <f>SUM(HU57*$YI$28)</f>
        <v>0</v>
      </c>
      <c r="YJ57" s="75">
        <f>SUM(HV57*$YJ$28)</f>
        <v>0</v>
      </c>
      <c r="YK57" s="75">
        <f>SUM(HW57*$YK$28)</f>
        <v>0</v>
      </c>
      <c r="YL57" s="75">
        <f>SUM(HX57*$YL$28)</f>
        <v>0</v>
      </c>
      <c r="YM57" s="75">
        <f>SUM(HY57*$YM$28)</f>
        <v>0</v>
      </c>
      <c r="YN57" s="75">
        <f>SUM(HZ57*$YN$28)</f>
        <v>0</v>
      </c>
      <c r="YO57" s="75">
        <f>SUM(IA57*$YO$28)</f>
        <v>0</v>
      </c>
      <c r="YP57" s="75">
        <f>SUM(IB57*$YP$28)</f>
        <v>0</v>
      </c>
      <c r="YQ57" s="75">
        <f>SUM(IC57*$YQ$28)</f>
        <v>0</v>
      </c>
      <c r="YR57" s="75">
        <f>SUM(ID57*$YR$28)</f>
        <v>0</v>
      </c>
      <c r="YS57" s="75">
        <f>SUM(IE57*$YS$28)</f>
        <v>0</v>
      </c>
      <c r="YT57" s="75">
        <f>SUM(IF57*$YT$28)</f>
        <v>0</v>
      </c>
      <c r="YU57" s="75">
        <f>SUM(IG57*$YU$28)</f>
        <v>0</v>
      </c>
      <c r="YV57" s="75">
        <f>SUM(IH57*$YV$28)</f>
        <v>0</v>
      </c>
      <c r="YW57" s="75">
        <f>SUM(II57*$YW$28)</f>
        <v>0</v>
      </c>
      <c r="YX57" s="75">
        <f>SUM(IJ57*$YX$28)</f>
        <v>0</v>
      </c>
      <c r="YY57" s="75">
        <f>SUM(IK57*$YY$28)</f>
        <v>0</v>
      </c>
      <c r="YZ57" s="75">
        <f>SUM(IL57*$YZ$28)</f>
        <v>0</v>
      </c>
      <c r="ZA57" s="75">
        <f>SUM(IM57*$ZA$28)</f>
        <v>0</v>
      </c>
      <c r="ZB57" s="75">
        <f>SUM(IN57*$ZB$28)</f>
        <v>0</v>
      </c>
      <c r="ZC57" s="75">
        <f>SUM(IO57*$ZC$28)</f>
        <v>0</v>
      </c>
      <c r="ZD57" s="75">
        <f>SUM(IP57*$ZD$28)</f>
        <v>0</v>
      </c>
      <c r="ZE57" s="75">
        <f>SUM(IQ57*$ZE$28)</f>
        <v>0</v>
      </c>
      <c r="ZF57" s="75">
        <f>SUM(IR57*$ZF$28)</f>
        <v>0</v>
      </c>
      <c r="ZG57" s="75">
        <f>SUM(IS57*$ZG$28)</f>
        <v>0</v>
      </c>
      <c r="ZH57" s="75">
        <f>SUM(IT57*$ZH$28)</f>
        <v>0</v>
      </c>
      <c r="ZI57" s="75">
        <f>SUM(IU57*$ZI$28)</f>
        <v>0</v>
      </c>
      <c r="ZJ57" s="75">
        <f>SUM(IV57*$ZJ$28)</f>
        <v>0</v>
      </c>
      <c r="ZK57" s="75">
        <f>SUM(IW57*$ZK$28)</f>
        <v>0</v>
      </c>
      <c r="ZL57" s="75">
        <f>SUM(IX57*$ZL$28)</f>
        <v>0</v>
      </c>
      <c r="ZM57" s="75">
        <f>SUM(IY57*$ZM$28)</f>
        <v>0</v>
      </c>
      <c r="ZN57" s="75">
        <f>SUM(IZ57*$ZN$28)</f>
        <v>0</v>
      </c>
      <c r="ZO57" s="75">
        <f>SUM(JA57*$ZO$28)</f>
        <v>0</v>
      </c>
      <c r="ZP57" s="75">
        <f>SUM(JB57*$ZP$28)</f>
        <v>0</v>
      </c>
      <c r="ZQ57" s="75">
        <f>SUM(JC57*$ZQ$28)</f>
        <v>0</v>
      </c>
      <c r="ZR57" s="75">
        <f>SUM(JD57*$ZR$28)</f>
        <v>0</v>
      </c>
      <c r="ZS57" s="75">
        <f>SUM(JE57*$ZS$28)</f>
        <v>0</v>
      </c>
      <c r="ZT57" s="75">
        <f>SUM(JF57*$ZT$28)</f>
        <v>0</v>
      </c>
      <c r="ZU57" s="75">
        <f>SUM(JG57*$ZU$28)</f>
        <v>0</v>
      </c>
      <c r="ZV57" s="75">
        <f>SUM(JH57*$ZV$28)</f>
        <v>0</v>
      </c>
      <c r="ZW57" s="75">
        <f>SUM(JI57*$ZW$28)</f>
        <v>0</v>
      </c>
      <c r="ZX57" s="75">
        <f>SUM(JJ57*$ZX$28)</f>
        <v>0</v>
      </c>
      <c r="ZY57" s="75">
        <f>SUM(JK57*$ZY$28)</f>
        <v>0</v>
      </c>
      <c r="ZZ57" s="75">
        <f>SUM(JL57*$ZZ$28)</f>
        <v>0</v>
      </c>
      <c r="AAA57" s="75">
        <f>SUM(JM57*$AAA$28)</f>
        <v>0</v>
      </c>
      <c r="AAB57" s="75">
        <f>SUM(JN57*$AAB$28)</f>
        <v>0</v>
      </c>
      <c r="AAC57" s="75">
        <f>SUM(JO57*$AAC$28)</f>
        <v>0</v>
      </c>
      <c r="AAD57" s="75">
        <f>SUM(JP57*$AAD$28)</f>
        <v>0</v>
      </c>
      <c r="AAE57" s="75">
        <f>SUM(JQ57*$AAE$28)</f>
        <v>0</v>
      </c>
      <c r="AAF57" s="75">
        <f>SUM(JR57*$AAF$28)</f>
        <v>0</v>
      </c>
      <c r="AAG57" s="75">
        <f>SUM(JS57*$AAG$28)</f>
        <v>0</v>
      </c>
      <c r="AAH57" s="75">
        <f>SUM(JT57*$AAH$28)</f>
        <v>0</v>
      </c>
      <c r="AAI57" s="75">
        <f>SUM(JU57*$AAI$28)</f>
        <v>0</v>
      </c>
      <c r="AAJ57" s="75">
        <f>SUM(JV57*$AAJ$28)</f>
        <v>0</v>
      </c>
      <c r="AAK57" s="75">
        <f>SUM(JW57*$AAK$28)</f>
        <v>0</v>
      </c>
      <c r="AAL57" s="75">
        <f>SUM(JX57*$AAL$28)</f>
        <v>0</v>
      </c>
      <c r="AAM57" s="75">
        <f>SUM(JY57*$AAM$28)</f>
        <v>0</v>
      </c>
      <c r="AAN57" s="75">
        <f>SUM(JZ57*$AAN$28)</f>
        <v>0</v>
      </c>
      <c r="AAO57" s="75">
        <f>SUM(KA57*$AAO$28)</f>
        <v>0</v>
      </c>
      <c r="AAP57" s="75">
        <f>SUM(KB57*$AAP$28)</f>
        <v>0</v>
      </c>
      <c r="AAQ57" s="75">
        <f>SUM(KC57*$AAQ$28)</f>
        <v>0</v>
      </c>
      <c r="AAR57" s="75">
        <f>SUM(KD57*$AAR$28)</f>
        <v>0</v>
      </c>
      <c r="AAS57" s="75">
        <f>SUM(KE57*$AAS$28)</f>
        <v>0</v>
      </c>
      <c r="AAT57" s="75">
        <f>SUM(KF57*$AAT$28)</f>
        <v>0</v>
      </c>
      <c r="AAU57" s="75">
        <f>SUM(KG57*$AAU$28)</f>
        <v>0</v>
      </c>
      <c r="AAV57" s="75">
        <f>SUM(KH57*$AAV$28)</f>
        <v>0</v>
      </c>
      <c r="AAW57" s="75">
        <f>SUM(KI57*$AAW$28)</f>
        <v>0</v>
      </c>
      <c r="AAX57" s="75">
        <f>SUM(KJ57*$AAX$28)</f>
        <v>0</v>
      </c>
      <c r="AAY57" s="75">
        <f>SUM(KK57*$AAY$28)</f>
        <v>0</v>
      </c>
      <c r="AAZ57" s="75">
        <f>SUM(KL57*$AAZ$28)</f>
        <v>0</v>
      </c>
      <c r="ABA57" s="75">
        <f>SUM(KM57*$ABA$28)</f>
        <v>0</v>
      </c>
      <c r="ABB57" s="75">
        <f>SUM(KN57*$ABB$28)</f>
        <v>0</v>
      </c>
      <c r="ABC57" s="75">
        <f>SUM(KO57*$ABC$28)</f>
        <v>0</v>
      </c>
      <c r="ABD57" s="75">
        <f>SUM(KP57*$ABD$28)</f>
        <v>0</v>
      </c>
      <c r="ABE57" s="75">
        <f>SUM(KQ57*$ABE$28)</f>
        <v>0</v>
      </c>
      <c r="ABF57" s="75">
        <f>SUM(KR57*$ABF$28)</f>
        <v>0</v>
      </c>
      <c r="ABG57" s="75">
        <f>SUM(KS57*$ABG$28)</f>
        <v>0</v>
      </c>
      <c r="ABH57" s="75">
        <f>SUM(KT57*$ABH$28)</f>
        <v>0</v>
      </c>
      <c r="ABI57" s="75">
        <f>SUM(KU57*$ABI$28)</f>
        <v>0</v>
      </c>
      <c r="ABJ57" s="75">
        <f>SUM(KV57*$ABJ$28)</f>
        <v>0</v>
      </c>
      <c r="ABK57" s="75">
        <f>SUM(KW57*$ABK$28)</f>
        <v>0</v>
      </c>
      <c r="ABL57" s="75">
        <f>SUM(KX57*$ABL$28)</f>
        <v>0</v>
      </c>
      <c r="ABM57" s="75">
        <f>SUM(KY57*$ABM$28)</f>
        <v>0</v>
      </c>
      <c r="ABN57" s="75">
        <f>SUM(KZ57*$ABN$28)</f>
        <v>0</v>
      </c>
      <c r="ABO57" s="75">
        <f>SUM(LA57*$ABO$28)</f>
        <v>0</v>
      </c>
      <c r="ABP57" s="75">
        <f>SUM(LB57*$ABP$28)</f>
        <v>0</v>
      </c>
      <c r="ABQ57" s="75">
        <f>SUM(LC57*$ABQ$28)</f>
        <v>0</v>
      </c>
      <c r="ABR57" s="75">
        <f>SUM(LD57*$ABR$28)</f>
        <v>0</v>
      </c>
      <c r="ABS57" s="75">
        <f>SUM(LE57*$ABS$28)</f>
        <v>0</v>
      </c>
      <c r="ABT57" s="75">
        <f>SUM(LF57*$ABT$28)</f>
        <v>0</v>
      </c>
      <c r="ABU57" s="75">
        <f>SUM(LG57*$ABU$28)</f>
        <v>0</v>
      </c>
      <c r="ABV57" s="75">
        <f>SUM(LH57*$ABV$28)</f>
        <v>0</v>
      </c>
      <c r="ABW57" s="75">
        <f>SUM(LI57*$ABW$28)</f>
        <v>0</v>
      </c>
      <c r="ABX57" s="75">
        <f>SUM(LJ57*$ABX$28)</f>
        <v>0</v>
      </c>
      <c r="ABY57" s="75">
        <f>SUM(LK57*$ABY$28)</f>
        <v>0</v>
      </c>
      <c r="ABZ57" s="75">
        <f>SUM(LL57*$ABZ$28)</f>
        <v>0</v>
      </c>
      <c r="ACA57" s="75">
        <f>SUM(LM57*$ACA$28)</f>
        <v>0</v>
      </c>
      <c r="ACB57" s="75">
        <f>SUM(LN57*$ACB$28)</f>
        <v>0</v>
      </c>
      <c r="ACC57" s="75">
        <f>SUM(LO57*$ACC$28)</f>
        <v>0</v>
      </c>
      <c r="ACD57" s="75">
        <f>SUM(LP57*$ACD$28)</f>
        <v>0</v>
      </c>
      <c r="ACE57" s="75">
        <f>SUM(LQ57*$ACE$28)</f>
        <v>0</v>
      </c>
      <c r="ACF57" s="75">
        <f>SUM(LR57*$ACF$28)</f>
        <v>0</v>
      </c>
      <c r="ACG57" s="75">
        <f>SUM(LS57*$ACG$28)</f>
        <v>0</v>
      </c>
      <c r="ACH57" s="75">
        <f>SUM(LT57*$ACH$28)</f>
        <v>0</v>
      </c>
      <c r="ACI57" s="75">
        <f>SUM(LU57*$ACI$28)</f>
        <v>0</v>
      </c>
      <c r="ACJ57" s="75">
        <f>SUM(LV57*$ACJ$28)</f>
        <v>0</v>
      </c>
      <c r="ACK57" s="75">
        <f>SUM(LW57*$ACK$28)</f>
        <v>0</v>
      </c>
      <c r="ACL57" s="75">
        <f>SUM(LX57*$ACL$28)</f>
        <v>0</v>
      </c>
      <c r="ACM57" s="75">
        <f>SUM(LY57*$ACM$28)</f>
        <v>0</v>
      </c>
      <c r="ACN57" s="75">
        <f>SUM(LZ57*$ACN$28)</f>
        <v>0</v>
      </c>
      <c r="ACO57" s="75">
        <f>SUM(MA57*$ACO$28)</f>
        <v>0</v>
      </c>
      <c r="ACP57" s="75">
        <f>SUM(MB57*$ACP$28)</f>
        <v>0</v>
      </c>
      <c r="ACQ57" s="75">
        <f>SUM(MC57*$ACQ$28)</f>
        <v>0</v>
      </c>
      <c r="ACR57" s="75">
        <f>SUM(MD57*$ACR$28)</f>
        <v>0</v>
      </c>
      <c r="ACS57" s="75">
        <f>SUM(ME57*$ACS$28)</f>
        <v>44940</v>
      </c>
      <c r="ACT57" s="75">
        <f>SUM(MF57*$ACT$28)</f>
        <v>2702</v>
      </c>
      <c r="ACU57" s="75">
        <f>SUM(MG57*$ACU$28)</f>
        <v>81158</v>
      </c>
      <c r="ACV57" s="75">
        <f>SUM(MH57*$ACV$28)</f>
        <v>0</v>
      </c>
      <c r="ACW57" s="75">
        <f>SUM(MI57*$ACW$28)</f>
        <v>0</v>
      </c>
      <c r="ACX57" s="75">
        <f>SUM(MJ57*$ACX$28)</f>
        <v>0</v>
      </c>
      <c r="ACY57" s="75">
        <f>SUM(MK57*$ACY$28)</f>
        <v>0</v>
      </c>
      <c r="ACZ57" s="75">
        <f>SUM(ML57*$ACZ$28)</f>
        <v>61100</v>
      </c>
      <c r="ADA57" s="75">
        <f>SUM(MM57*$ADA$28)</f>
        <v>0</v>
      </c>
      <c r="ADB57" s="75">
        <f>SUM(MN57*$ADB$28)</f>
        <v>0</v>
      </c>
      <c r="ADC57" s="75">
        <f>SUM(MO57*$ADC$28)</f>
        <v>0</v>
      </c>
      <c r="ADD57" s="75">
        <f>SUM(MP57*$ADD$28)</f>
        <v>0</v>
      </c>
      <c r="ADE57" s="75">
        <f>SUM(MQ57*$ADE$28)</f>
        <v>0</v>
      </c>
      <c r="ADF57" s="75">
        <f>SUM(MR57*$ADF$28)</f>
        <v>0</v>
      </c>
      <c r="ADG57" s="75">
        <f>SUM(MS57*$ADG$28)</f>
        <v>0</v>
      </c>
      <c r="ADH57" s="75">
        <f>SUM(MT57*$ADH$28)</f>
        <v>0</v>
      </c>
      <c r="ADI57" s="75">
        <f>SUM(MU57*$ADI$28)</f>
        <v>0</v>
      </c>
      <c r="ADJ57" s="75">
        <f>SUM(MV57*$ADJ$28)</f>
        <v>0</v>
      </c>
      <c r="ADK57" s="75">
        <f>SUM(MW57*$ADK$28)</f>
        <v>0</v>
      </c>
      <c r="ADL57" s="75">
        <f>SUM(MX57*$ADL$28)</f>
        <v>0</v>
      </c>
      <c r="ADM57" s="75">
        <f>SUM(MY57*$ADM$28)</f>
        <v>0</v>
      </c>
      <c r="ADN57" s="75">
        <f>SUM(MZ57*$ADN$28)</f>
        <v>0</v>
      </c>
      <c r="ADO57" s="75">
        <f>SUM(NA57*$ADO$28)</f>
        <v>0</v>
      </c>
      <c r="ADP57" s="75">
        <f>SUM(NB57*$ADP$28)</f>
        <v>0</v>
      </c>
      <c r="ADQ57" s="75">
        <f>SUM(NC57*$ADQ$28)</f>
        <v>0</v>
      </c>
      <c r="ADR57" s="75">
        <f>SUM(ND57*$ADR$28)</f>
        <v>0</v>
      </c>
      <c r="ADS57" s="75">
        <f>SUM(NE57*$ADS$28)</f>
        <v>0</v>
      </c>
      <c r="ADT57" s="75">
        <f>SUM(NF57*$ADT$28)</f>
        <v>0</v>
      </c>
      <c r="ADU57" s="75">
        <f>SUM(NG57*$ADU$28)</f>
        <v>0</v>
      </c>
      <c r="ADV57" s="75">
        <f>SUM(NH57*$ADV$28)</f>
        <v>0</v>
      </c>
      <c r="ADW57" s="75">
        <f>SUM(NI57*$ADW$28)</f>
        <v>0</v>
      </c>
      <c r="ADX57" s="75">
        <f>SUM(NJ57*$ADX$28)</f>
        <v>0</v>
      </c>
      <c r="ADY57" s="75">
        <f>SUM(NK57*$ADY$28)</f>
        <v>0</v>
      </c>
      <c r="ADZ57" s="75">
        <f>SUM(NL57*$ADZ$28)</f>
        <v>0</v>
      </c>
      <c r="AEA57" s="75">
        <f>SUM(NM57*$AEA$28)</f>
        <v>0</v>
      </c>
      <c r="AEB57" s="75">
        <f>SUM(NN57*$AEB$28)</f>
        <v>0</v>
      </c>
      <c r="AEC57" s="75">
        <f>SUM(NO57*$AEC$28)</f>
        <v>0</v>
      </c>
      <c r="AED57" s="75">
        <f>SUM(NP57*$AED$28)</f>
        <v>0</v>
      </c>
      <c r="AEE57" s="75">
        <f>SUM(NQ57*$AEE$28)</f>
        <v>0</v>
      </c>
      <c r="AEF57" s="75">
        <f>SUM(NR57*$AEF$28)</f>
        <v>0</v>
      </c>
      <c r="AEG57" s="75">
        <f>SUM(NS57*$AEG$28)</f>
        <v>0</v>
      </c>
      <c r="AEH57" s="75">
        <f>SUM(NT57*$AEH$28)</f>
        <v>0</v>
      </c>
      <c r="AEI57" s="75">
        <f>SUM(NU57*$AEI$28)</f>
        <v>0</v>
      </c>
      <c r="AEJ57" s="75">
        <f>SUM(NV57*$AEJ$28)</f>
        <v>0</v>
      </c>
      <c r="AEK57" s="75">
        <f>SUM(NW57*$AEK$28)</f>
        <v>0</v>
      </c>
      <c r="AEL57" s="75">
        <f>SUM(NX57*$AEL$28)</f>
        <v>0</v>
      </c>
      <c r="AEM57" s="75">
        <f>SUM(NY57*$AEM$28)</f>
        <v>0</v>
      </c>
      <c r="AEN57" s="75">
        <f>SUM(NZ57*$AEN$28)</f>
        <v>0</v>
      </c>
      <c r="AEO57" s="75">
        <f>SUM(OA57*$AEO$28)</f>
        <v>0</v>
      </c>
      <c r="AEP57" s="75">
        <f>SUM(OB57*$AEP$28)</f>
        <v>0</v>
      </c>
      <c r="AEQ57" s="75">
        <f>SUM(OC57*$AEQ$28)</f>
        <v>0</v>
      </c>
      <c r="AER57" s="75">
        <f>SUM(OD57*$AER$28)</f>
        <v>0</v>
      </c>
      <c r="AES57" s="75">
        <f>SUM(OE57*$AES$28)</f>
        <v>0</v>
      </c>
      <c r="AET57" s="75">
        <f>SUM(OF57*$AET$28)</f>
        <v>0</v>
      </c>
      <c r="AEU57" s="75">
        <f>SUM(OG57*$AEU$28)</f>
        <v>0</v>
      </c>
      <c r="AEV57" s="75">
        <f>SUM(OH57*$AEV$28)</f>
        <v>0</v>
      </c>
      <c r="AEW57" s="75">
        <f>SUM(OI57*$AEW$28)</f>
        <v>0</v>
      </c>
      <c r="AEX57" s="75">
        <f>SUM(OJ57*$AEX$28)</f>
        <v>0</v>
      </c>
      <c r="AEY57" s="75">
        <f>SUM(OK57*$AEY$28)</f>
        <v>0</v>
      </c>
      <c r="AEZ57" s="75">
        <f>SUM(OL57*$AEZ$28)</f>
        <v>0</v>
      </c>
      <c r="AFA57" s="75">
        <f>SUM(OM57*$AFA$28)</f>
        <v>0</v>
      </c>
      <c r="AFB57" s="75">
        <f>SUM(ON57*$AFB$28)</f>
        <v>0</v>
      </c>
      <c r="AFC57" s="75">
        <f>SUM(OO57*$AFC$28)</f>
        <v>0</v>
      </c>
      <c r="AFD57" s="75">
        <f>SUM(OP57*$AFD$28)</f>
        <v>0</v>
      </c>
      <c r="AFE57" s="75">
        <f>SUM(OQ57*$AFE$28)</f>
        <v>0</v>
      </c>
      <c r="AFF57" s="75">
        <f>SUM(OR57*$AFF$28)</f>
        <v>0</v>
      </c>
      <c r="AFG57" s="75">
        <f>SUM(OS57*$AFG$28)</f>
        <v>0</v>
      </c>
      <c r="AFH57" s="75">
        <f>SUM(OT57*$AFH$28)</f>
        <v>0</v>
      </c>
      <c r="AFI57" s="75">
        <f>SUM(OU57*$AFI$28)</f>
        <v>0</v>
      </c>
      <c r="AFJ57" s="75">
        <f>SUM(OV57*$AFJ$28)</f>
        <v>0</v>
      </c>
      <c r="AFK57" s="75">
        <f>SUM(OW57*$AFK$28)</f>
        <v>0</v>
      </c>
      <c r="AFL57" s="75">
        <f>SUM(OX57*$AFL$28)</f>
        <v>0</v>
      </c>
      <c r="AFM57" s="75">
        <f>SUM(OY57*$AFM$28)</f>
        <v>0</v>
      </c>
      <c r="AFN57" s="75">
        <f>SUM(OZ57*$AFN$28)</f>
        <v>0</v>
      </c>
      <c r="AFO57" s="75">
        <f>SUM(PA57*$AFO$28)</f>
        <v>0</v>
      </c>
      <c r="AFP57" s="75">
        <f>SUM(PB57*$AFP$28)</f>
        <v>0</v>
      </c>
      <c r="AFQ57" s="75">
        <f>SUM(PC57*$AFQ$28)</f>
        <v>0</v>
      </c>
      <c r="AFR57" s="75">
        <f>SUM(PD57*$AFR$28)</f>
        <v>0</v>
      </c>
      <c r="AFS57" s="75">
        <f>SUM(PE57*$AFS$28)</f>
        <v>0</v>
      </c>
      <c r="AFT57" s="75">
        <f>SUM(PF57*$AFT$28)</f>
        <v>0</v>
      </c>
      <c r="AFU57" s="75">
        <f>SUM(PG57*$AFU$28)</f>
        <v>0</v>
      </c>
      <c r="AFV57" s="75">
        <f>SUM(PH57*$AFV$28)</f>
        <v>0</v>
      </c>
      <c r="AFW57" s="75">
        <f>SUM(PI57*$AFW$28)</f>
        <v>0</v>
      </c>
      <c r="AFX57" s="75">
        <f>SUM(PJ57*$AFX$28)</f>
        <v>0</v>
      </c>
      <c r="AFY57" s="75">
        <f>SUM(PK57*$AFY$28)</f>
        <v>0</v>
      </c>
      <c r="AFZ57" s="75">
        <f>SUM(PL57*$AFZ$28)</f>
        <v>0</v>
      </c>
      <c r="AGA57" s="75">
        <f>SUM(PM57*$AGA$28)</f>
        <v>0</v>
      </c>
      <c r="AGB57" s="75">
        <f>SUM(PN57*$AGB$28)</f>
        <v>0</v>
      </c>
      <c r="AGC57" s="75">
        <f>SUM(PO57*$AGC$28)</f>
        <v>0</v>
      </c>
      <c r="AGD57" s="75">
        <f>SUM(PP57*$AGD$28)</f>
        <v>0</v>
      </c>
      <c r="AGE57" s="75">
        <f>SUM(PQ57*$AGE$28)</f>
        <v>0</v>
      </c>
      <c r="AGF57" s="75">
        <f>SUM(PR57*$AGF$28)</f>
        <v>0</v>
      </c>
      <c r="AGG57" s="75">
        <f>SUM(PS57*$AGG$28)</f>
        <v>0</v>
      </c>
      <c r="AGH57" s="75">
        <f>SUM(PT57*$AGH$28)</f>
        <v>0</v>
      </c>
      <c r="AGI57" s="75">
        <f>SUM(PU57*$AGI$28)</f>
        <v>0</v>
      </c>
      <c r="AGJ57" s="75">
        <f>SUM(PV57*$AGJ$28)</f>
        <v>0</v>
      </c>
      <c r="AGK57" s="75">
        <f>SUM(PW57*$AGK$28)</f>
        <v>0</v>
      </c>
      <c r="AGL57" s="75">
        <f>SUM(PX57*$AGL$28)</f>
        <v>0</v>
      </c>
      <c r="AGM57" s="75">
        <f>SUM(PY57*$AGM$28)</f>
        <v>0</v>
      </c>
      <c r="AGN57" s="75">
        <f>SUM(PZ57*$AGN$28)</f>
        <v>0</v>
      </c>
      <c r="AGO57" s="75">
        <f>SUM(QA57*$AGO$28)</f>
        <v>0</v>
      </c>
      <c r="AGP57" s="75">
        <f>SUM(QB57*$AGP$28)</f>
        <v>0</v>
      </c>
      <c r="AGQ57" s="75">
        <f>SUM(QC57*$AGQ$28)</f>
        <v>0</v>
      </c>
      <c r="AGR57" s="75">
        <f>SUM(QD57*$AGR$28)</f>
        <v>0</v>
      </c>
      <c r="AGS57" s="75">
        <f>SUM(QE57*$AGS$28)</f>
        <v>0</v>
      </c>
      <c r="AGT57" s="75">
        <f>SUM(QF57*$AGT$28)</f>
        <v>0</v>
      </c>
      <c r="AGU57" s="75">
        <f>SUM(QG57*$AGU$28)</f>
        <v>0</v>
      </c>
      <c r="AGV57" s="75">
        <f>SUM(QH57*$AGV$28)</f>
        <v>0</v>
      </c>
      <c r="AGW57" s="75">
        <f>SUM(QI57*$AGW$28)</f>
        <v>0</v>
      </c>
      <c r="AGX57" s="75">
        <f>SUM(QJ57*$AGX$28)</f>
        <v>0</v>
      </c>
      <c r="AGY57" s="75">
        <f>SUM(QK57*$AGY$28)</f>
        <v>0</v>
      </c>
      <c r="AGZ57" s="75">
        <f>SUM(QL57*$AGZ$28)</f>
        <v>0</v>
      </c>
      <c r="AHA57" s="75">
        <f>SUM(QM57*$AHA$28)</f>
        <v>0</v>
      </c>
      <c r="AHB57" s="75">
        <f>SUM(QN57*$AHB$28)</f>
        <v>0</v>
      </c>
      <c r="AHC57" s="75">
        <f>SUM(QO57*$AHC$28)</f>
        <v>0</v>
      </c>
      <c r="AHD57" s="75">
        <f>SUM(QP57*$AHD$28)</f>
        <v>0</v>
      </c>
      <c r="AHE57" s="75">
        <f>SUM(QQ57*$AHE$28)</f>
        <v>0</v>
      </c>
      <c r="AHF57" s="75">
        <f>SUM(QR57*$AHF$28)</f>
        <v>0</v>
      </c>
      <c r="AHG57" s="75">
        <f>SUM(QS57*$AHG$28)</f>
        <v>0</v>
      </c>
      <c r="AHH57" s="75">
        <f>SUM(QT57*$AHH$28)</f>
        <v>0</v>
      </c>
      <c r="AHI57" s="75">
        <f>SUM(QU57*$AHI$28)</f>
        <v>0</v>
      </c>
      <c r="AHJ57" s="75">
        <f>SUM(QV57*$AHJ$28)</f>
        <v>0</v>
      </c>
      <c r="AHK57" s="75">
        <f>SUM(QW57*$AHK$28)</f>
        <v>0</v>
      </c>
      <c r="AHL57" s="75">
        <f>SUM(QX57*$AHL$28)</f>
        <v>0</v>
      </c>
      <c r="AHM57" s="75">
        <f>SUM(QY57*$AHM$28)</f>
        <v>0</v>
      </c>
      <c r="AHN57" s="75">
        <f>SUM(QZ57*$AHN$28)</f>
        <v>0</v>
      </c>
      <c r="AHO57" s="75">
        <f>SUM(RA57*$AHO$28)</f>
        <v>0</v>
      </c>
      <c r="AHP57" s="75">
        <f>SUM(RB57*$AHP$28)</f>
        <v>0</v>
      </c>
      <c r="AHQ57" s="75">
        <f>SUM(RC57*$AHQ$28)</f>
        <v>0</v>
      </c>
      <c r="AHT57" s="22">
        <f>SUM(AS57:KN57)</f>
        <v>0</v>
      </c>
      <c r="AHU57" s="22">
        <f>SUM(KO57:KV57)</f>
        <v>0</v>
      </c>
      <c r="AHV57" s="22">
        <f>SUM(KW57:MD57)</f>
        <v>0</v>
      </c>
      <c r="AHW57" s="22">
        <f>SUM(ME57:NL57)</f>
        <v>153.1</v>
      </c>
      <c r="AHX57" s="22">
        <f>SUM(NM57:NT57)</f>
        <v>0</v>
      </c>
      <c r="AHY57" s="22">
        <f>SUM(NU57:OJ57)</f>
        <v>0</v>
      </c>
      <c r="AHZ57" s="22">
        <f>SUM(OK57:RC57)</f>
        <v>3.94</v>
      </c>
      <c r="AIA57" s="22">
        <f>SUM(AHT57:AHZ57)</f>
        <v>157.04</v>
      </c>
      <c r="AIB57" s="77">
        <f>SUM(AHT57/AIA57)</f>
        <v>0</v>
      </c>
      <c r="AIC57" s="77">
        <f>SUM(AHU57/AIA57)</f>
        <v>0</v>
      </c>
      <c r="AID57" s="77">
        <f>SUM(AHV57/AIA57)</f>
        <v>0</v>
      </c>
      <c r="AIE57" s="77">
        <f>SUM(AHW57/AIA57)</f>
        <v>0.97491085073866535</v>
      </c>
      <c r="AIF57" s="77">
        <f>SUM(AHX57/AIA57)</f>
        <v>0</v>
      </c>
      <c r="AIG57" s="77">
        <f>SUM(AHY57/AIA57)</f>
        <v>0</v>
      </c>
      <c r="AIH57" s="77">
        <f>SUM(AHZ57/AIA57)</f>
        <v>2.5089149261334692E-2</v>
      </c>
      <c r="AII57" s="22" t="s">
        <v>584</v>
      </c>
      <c r="AIK57" s="75">
        <f>SUM(RG57:AHQ57)</f>
        <v>189900</v>
      </c>
      <c r="AIL57" s="75">
        <f>AE57</f>
        <v>0</v>
      </c>
      <c r="AIM57" s="75">
        <f>SUM(AFZ57:AHD57)</f>
        <v>0</v>
      </c>
      <c r="AIN57" s="75">
        <f>SUM(AIK57-AIM57)</f>
        <v>189900</v>
      </c>
      <c r="AIO57" s="75">
        <f>SUM(AIL57+AIM57)</f>
        <v>0</v>
      </c>
      <c r="AIP57" s="23">
        <f>SUM(AIO57/AIN57)</f>
        <v>0</v>
      </c>
    </row>
    <row r="58" spans="5:926" ht="23.25" customHeight="1" x14ac:dyDescent="0.2">
      <c r="E58" s="72"/>
      <c r="J58" s="78">
        <v>2020</v>
      </c>
      <c r="K58" s="78">
        <v>1400</v>
      </c>
      <c r="L58" s="79">
        <v>43978</v>
      </c>
      <c r="M58" s="78">
        <v>2001600</v>
      </c>
      <c r="N58" s="80"/>
      <c r="O58" s="80" t="s">
        <v>697</v>
      </c>
      <c r="P58" s="80" t="s">
        <v>793</v>
      </c>
      <c r="Q58" s="80" t="s">
        <v>794</v>
      </c>
      <c r="R58" s="22">
        <v>8</v>
      </c>
      <c r="S58" s="22">
        <v>3</v>
      </c>
      <c r="T58" s="22">
        <v>11</v>
      </c>
      <c r="U58" s="68" t="s">
        <v>698</v>
      </c>
      <c r="V58" s="22" t="s">
        <v>795</v>
      </c>
      <c r="X58" s="22">
        <v>160</v>
      </c>
      <c r="Y58" s="74">
        <f>SUM(AK58/X58)</f>
        <v>2600</v>
      </c>
      <c r="Z58" s="75">
        <f>SUM(RC58:AHM58)</f>
        <v>338869</v>
      </c>
      <c r="AA58" s="75">
        <v>0</v>
      </c>
      <c r="AB58" s="75">
        <v>0</v>
      </c>
      <c r="AC58" s="75">
        <f>SUM(Z58:AB58)</f>
        <v>338869</v>
      </c>
      <c r="AD58" s="75">
        <f>SUM(RG58:AHQ58)</f>
        <v>338555</v>
      </c>
      <c r="AE58" s="75">
        <v>0</v>
      </c>
      <c r="AF58" s="75">
        <v>0</v>
      </c>
      <c r="AG58" s="75">
        <f>SUM(AD58:AF58)</f>
        <v>338555</v>
      </c>
      <c r="AH58" s="74">
        <v>416000</v>
      </c>
      <c r="AI58" s="74">
        <v>0</v>
      </c>
      <c r="AJ58" s="74">
        <v>0</v>
      </c>
      <c r="AK58" s="76">
        <f>SUM(AH58-(AI58+AJ58))</f>
        <v>416000</v>
      </c>
      <c r="AL58" s="23">
        <f>SUM(AD58/AK58)</f>
        <v>0.81383413461538456</v>
      </c>
      <c r="AM58" s="77">
        <f>ABS(AL58-$A$7)</f>
        <v>8.467296346771902E-2</v>
      </c>
      <c r="AN58" s="77">
        <f>ABS(AL58-$A$9)</f>
        <v>7.7066065264919659E-2</v>
      </c>
      <c r="AO58" s="77">
        <f>SUMSQ(AN58)</f>
        <v>5.9391784154168561E-3</v>
      </c>
      <c r="AP58" s="75">
        <f>AK58^2</f>
        <v>173056000000</v>
      </c>
      <c r="AQ58" s="74">
        <f>AG58^2</f>
        <v>114619488025</v>
      </c>
      <c r="AR58" s="75">
        <f>AG58*AK58</f>
        <v>140838880000</v>
      </c>
      <c r="KW58" s="22">
        <v>78</v>
      </c>
      <c r="KX58" s="22">
        <v>4</v>
      </c>
      <c r="KZ58" s="22">
        <v>15</v>
      </c>
      <c r="LC58" s="22">
        <v>13</v>
      </c>
      <c r="ME58" s="22">
        <v>3</v>
      </c>
      <c r="MF58" s="22">
        <v>35</v>
      </c>
      <c r="PG58" s="22">
        <v>6</v>
      </c>
      <c r="RB58" s="22">
        <v>6</v>
      </c>
      <c r="RE58" s="22">
        <f>SUM(AS58:PG58)</f>
        <v>154</v>
      </c>
      <c r="RF58" s="22">
        <f>SUM(AS58:RC58)</f>
        <v>160</v>
      </c>
      <c r="RG58" s="75">
        <f>SUM(AS58*$RG$28)</f>
        <v>0</v>
      </c>
      <c r="RH58" s="75">
        <f>SUM(AT58*$RH$28)</f>
        <v>0</v>
      </c>
      <c r="RI58" s="75">
        <f>SUM(AU58*$RI$28)</f>
        <v>0</v>
      </c>
      <c r="RJ58" s="75">
        <f>SUM(AV58*$RJ$28)</f>
        <v>0</v>
      </c>
      <c r="RK58" s="75">
        <f>SUM(AW58*$RK$28)</f>
        <v>0</v>
      </c>
      <c r="RL58" s="75">
        <f>SUM(AX58*$RL$28)</f>
        <v>0</v>
      </c>
      <c r="RM58" s="75">
        <f>SUM(AY58*$RM$28)</f>
        <v>0</v>
      </c>
      <c r="RN58" s="75">
        <f>SUM(AZ58*$RN$28)</f>
        <v>0</v>
      </c>
      <c r="RO58" s="75">
        <f>SUM(BA58*$RO$28)</f>
        <v>0</v>
      </c>
      <c r="RP58" s="75">
        <f>SUM(BB58*$RP$28)</f>
        <v>0</v>
      </c>
      <c r="RQ58" s="75">
        <f>SUM(BC58*$RQ$28)</f>
        <v>0</v>
      </c>
      <c r="RR58" s="75">
        <f>SUM(BD58*$RR$28)</f>
        <v>0</v>
      </c>
      <c r="RS58" s="75">
        <f>SUM(BE58*$RS$28)</f>
        <v>0</v>
      </c>
      <c r="RT58" s="75">
        <f>SUM(BF58*$RT$28)</f>
        <v>0</v>
      </c>
      <c r="RU58" s="75">
        <f>SUM(BG58*$RU$28)</f>
        <v>0</v>
      </c>
      <c r="RV58" s="75">
        <f>SUM(BH58*$RV$28)</f>
        <v>0</v>
      </c>
      <c r="RW58" s="75">
        <f>SUM(BI58*$RW$28)</f>
        <v>0</v>
      </c>
      <c r="RX58" s="75">
        <f>SUM(BJ58*$RX$28)</f>
        <v>0</v>
      </c>
      <c r="RY58" s="75">
        <f>SUM(BK58*$RY$28)</f>
        <v>0</v>
      </c>
      <c r="RZ58" s="75">
        <f>SUM(BL58*$RZ$28)</f>
        <v>0</v>
      </c>
      <c r="SA58" s="75">
        <f>SUM(BM58*$SA$28)</f>
        <v>0</v>
      </c>
      <c r="SB58" s="75">
        <f>SUM(BN58*$SB$28)</f>
        <v>0</v>
      </c>
      <c r="SC58" s="75">
        <f>SUM(BO58*$SC$28)</f>
        <v>0</v>
      </c>
      <c r="SD58" s="75">
        <f>SUM(BP58*$SD$28)</f>
        <v>0</v>
      </c>
      <c r="SE58" s="75">
        <f>SUM(BQ58*$SE$28)</f>
        <v>0</v>
      </c>
      <c r="SF58" s="75">
        <f>SUM(BR58*$SF$28)</f>
        <v>0</v>
      </c>
      <c r="SG58" s="75">
        <f>SUM(BS58*$SG$28)</f>
        <v>0</v>
      </c>
      <c r="SH58" s="75">
        <f>SUM(BT58*$SH$28)</f>
        <v>0</v>
      </c>
      <c r="SI58" s="75">
        <f>SUM(BU58*$SI$28)</f>
        <v>0</v>
      </c>
      <c r="SJ58" s="75">
        <f>SUM(BV58*$SJ$28)</f>
        <v>0</v>
      </c>
      <c r="SK58" s="75">
        <f>SUM(BW58*$SK$28)</f>
        <v>0</v>
      </c>
      <c r="SL58" s="75">
        <f>SUM(BX58*$SL$28)</f>
        <v>0</v>
      </c>
      <c r="SM58" s="75">
        <f>SUM(BY58*$SM$28)</f>
        <v>0</v>
      </c>
      <c r="SN58" s="75">
        <f>SUM(BZ58*$SN$28)</f>
        <v>0</v>
      </c>
      <c r="SO58" s="75">
        <f>SUM(CA58*$SO$28)</f>
        <v>0</v>
      </c>
      <c r="SP58" s="75">
        <f>SUM(CB58*$SP$28)</f>
        <v>0</v>
      </c>
      <c r="SQ58" s="75">
        <f>SUM(CC58*$SQ$28)</f>
        <v>0</v>
      </c>
      <c r="SR58" s="75">
        <f>SUM(CD58*$SR$28)</f>
        <v>0</v>
      </c>
      <c r="SS58" s="75">
        <f>SUM(CE58*$SS$28)</f>
        <v>0</v>
      </c>
      <c r="ST58" s="75">
        <f>SUM(CF58*$ST$28)</f>
        <v>0</v>
      </c>
      <c r="SU58" s="75">
        <f>SUM(CG58*$SU$28)</f>
        <v>0</v>
      </c>
      <c r="SV58" s="75">
        <f>SUM(CH58*$SV$28)</f>
        <v>0</v>
      </c>
      <c r="SW58" s="75">
        <f>SUM(CI58*$SW$28)</f>
        <v>0</v>
      </c>
      <c r="SX58" s="75">
        <f>SUM(CJ58*$SX$28)</f>
        <v>0</v>
      </c>
      <c r="SY58" s="75">
        <f>SUM(CK58*$SY$28)</f>
        <v>0</v>
      </c>
      <c r="SZ58" s="75">
        <f>SUM(CL58*$SZ$28)</f>
        <v>0</v>
      </c>
      <c r="TA58" s="75">
        <f>SUM(CM58*$TA$28)</f>
        <v>0</v>
      </c>
      <c r="TB58" s="75">
        <f>SUM(CN58*$TB$28)</f>
        <v>0</v>
      </c>
      <c r="TC58" s="75">
        <f>SUM(CO58*$TC$28)</f>
        <v>0</v>
      </c>
      <c r="TD58" s="75">
        <f>SUM(CP58*$TD$28)</f>
        <v>0</v>
      </c>
      <c r="TE58" s="75">
        <f>SUM(CQ58*$TE$28)</f>
        <v>0</v>
      </c>
      <c r="TF58" s="75">
        <f>SUM(CR58*$TF$28)</f>
        <v>0</v>
      </c>
      <c r="TG58" s="75">
        <f>SUM(CS58*$TG$28)</f>
        <v>0</v>
      </c>
      <c r="TH58" s="75">
        <f>SUM(CT58*$TH$28)</f>
        <v>0</v>
      </c>
      <c r="TI58" s="75">
        <f>SUM(CU58*$TI$28)</f>
        <v>0</v>
      </c>
      <c r="TJ58" s="75">
        <f>SUM(CV58*$TJ$28)</f>
        <v>0</v>
      </c>
      <c r="TK58" s="75">
        <f>SUM(CW58*$TK$28)</f>
        <v>0</v>
      </c>
      <c r="TL58" s="75">
        <f>SUM(CX58*$TL$28)</f>
        <v>0</v>
      </c>
      <c r="TM58" s="75">
        <f>SUM(CY58*$TM$28)</f>
        <v>0</v>
      </c>
      <c r="TN58" s="75">
        <f>SUM(CZ58*$TN$28)</f>
        <v>0</v>
      </c>
      <c r="TO58" s="75">
        <f>SUM(DA58*$TO$28)</f>
        <v>0</v>
      </c>
      <c r="TP58" s="75">
        <f>SUM(DB58*$TP$28)</f>
        <v>0</v>
      </c>
      <c r="TQ58" s="75">
        <f>SUM(DC58*$TQ$28)</f>
        <v>0</v>
      </c>
      <c r="TR58" s="75">
        <f>SUM(DD58*$TR$28)</f>
        <v>0</v>
      </c>
      <c r="TS58" s="75">
        <f>SUM(DE58*$TS$28)</f>
        <v>0</v>
      </c>
      <c r="TT58" s="75">
        <f>SUM(DF58*$TT$28)</f>
        <v>0</v>
      </c>
      <c r="TU58" s="75">
        <f>SUM(DG58*$TU$28)</f>
        <v>0</v>
      </c>
      <c r="TV58" s="75">
        <f>SUM(DH58*$TV$28)</f>
        <v>0</v>
      </c>
      <c r="TW58" s="75">
        <f>SUM(DI58*$TW$28)</f>
        <v>0</v>
      </c>
      <c r="TX58" s="75">
        <f>SUM(DJ58*$TX$28)</f>
        <v>0</v>
      </c>
      <c r="TY58" s="75">
        <f>SUM(DK58*$TY$28)</f>
        <v>0</v>
      </c>
      <c r="TZ58" s="75">
        <f>SUM(DL58*$TZ$28)</f>
        <v>0</v>
      </c>
      <c r="UA58" s="75">
        <f>SUM(DM58*$UA$28)</f>
        <v>0</v>
      </c>
      <c r="UB58" s="75">
        <f>SUM(DN58*$UB$28)</f>
        <v>0</v>
      </c>
      <c r="UC58" s="75">
        <f>SUM(DO58*$UC$28)</f>
        <v>0</v>
      </c>
      <c r="UD58" s="75">
        <f>SUM(DP58*$UD$28)</f>
        <v>0</v>
      </c>
      <c r="UE58" s="75">
        <f>SUM(DQ58*$UE$28)</f>
        <v>0</v>
      </c>
      <c r="UF58" s="75">
        <f>SUM(DR58*$UF$28)</f>
        <v>0</v>
      </c>
      <c r="UG58" s="75">
        <f>SUM(DS58*$UG$28)</f>
        <v>0</v>
      </c>
      <c r="UH58" s="75">
        <f>SUM(DT58*$UH$28)</f>
        <v>0</v>
      </c>
      <c r="UI58" s="75">
        <f>SUM(DU58*$UI$28)</f>
        <v>0</v>
      </c>
      <c r="UJ58" s="75">
        <f>SUM(DV58*$UJ$28)</f>
        <v>0</v>
      </c>
      <c r="UK58" s="75">
        <f>SUM(DW58*$UK$28)</f>
        <v>0</v>
      </c>
      <c r="UL58" s="75">
        <f>SUM(DX58*$UL$28)</f>
        <v>0</v>
      </c>
      <c r="UM58" s="75">
        <f>SUM(DY58*$UM$28)</f>
        <v>0</v>
      </c>
      <c r="UN58" s="75">
        <f>SUM(DZ58*$UN$28)</f>
        <v>0</v>
      </c>
      <c r="UO58" s="75">
        <f>SUM(EA58*$UO$28)</f>
        <v>0</v>
      </c>
      <c r="UP58" s="75">
        <f>SUM(EB58*$UP$28)</f>
        <v>0</v>
      </c>
      <c r="UQ58" s="75">
        <f>SUM(EC58*$UQ$28)</f>
        <v>0</v>
      </c>
      <c r="UR58" s="75">
        <f>SUM(ED58*$UR$28)</f>
        <v>0</v>
      </c>
      <c r="US58" s="75">
        <f>SUM(EE58*$US$28)</f>
        <v>0</v>
      </c>
      <c r="UT58" s="75">
        <f>SUM(EF58*$UT$28)</f>
        <v>0</v>
      </c>
      <c r="UU58" s="75">
        <f>SUM(EG58*$UU$28)</f>
        <v>0</v>
      </c>
      <c r="UV58" s="75">
        <f>SUM(EH58*$UV$28)</f>
        <v>0</v>
      </c>
      <c r="UW58" s="75">
        <f>SUM(EI58*$UW$28)</f>
        <v>0</v>
      </c>
      <c r="UX58" s="75">
        <f>SUM(EJ58*$UX$28)</f>
        <v>0</v>
      </c>
      <c r="UY58" s="75">
        <f>SUM(EK58*$UY$28)</f>
        <v>0</v>
      </c>
      <c r="UZ58" s="75">
        <f>SUM(EL58*$UZ$28)</f>
        <v>0</v>
      </c>
      <c r="VA58" s="75">
        <f>SUM(EM58*$VA$28)</f>
        <v>0</v>
      </c>
      <c r="VB58" s="75">
        <f>SUM(EN58*$VB$28)</f>
        <v>0</v>
      </c>
      <c r="VC58" s="75">
        <f>SUM(EO58*$VC$28)</f>
        <v>0</v>
      </c>
      <c r="VD58" s="75">
        <f>SUM(EP58*$VD$28)</f>
        <v>0</v>
      </c>
      <c r="VE58" s="75">
        <f>SUM(EQ58*$VE$28)</f>
        <v>0</v>
      </c>
      <c r="VF58" s="75">
        <f>SUM(ER58*$VF$28)</f>
        <v>0</v>
      </c>
      <c r="VG58" s="75">
        <f>SUM(ES58*$VG$28)</f>
        <v>0</v>
      </c>
      <c r="VH58" s="75">
        <f>SUM(ET58*$VH$28)</f>
        <v>0</v>
      </c>
      <c r="VI58" s="75">
        <f>SUM(EU58*$VI$28)</f>
        <v>0</v>
      </c>
      <c r="VJ58" s="75">
        <f>SUM(EV58*$VJ$28)</f>
        <v>0</v>
      </c>
      <c r="VK58" s="75">
        <f>SUM(EW58*$VK$28)</f>
        <v>0</v>
      </c>
      <c r="VL58" s="75">
        <f>SUM(EX58*$VL$28)</f>
        <v>0</v>
      </c>
      <c r="VM58" s="75">
        <f>SUM(EY58*$VM$28)</f>
        <v>0</v>
      </c>
      <c r="VN58" s="75">
        <f>SUM(EZ58*$VND$28)</f>
        <v>0</v>
      </c>
      <c r="VO58" s="75">
        <f>SUM(FA58*$VO$28)</f>
        <v>0</v>
      </c>
      <c r="VP58" s="75">
        <f>SUM(FB58*$VP$28)</f>
        <v>0</v>
      </c>
      <c r="VQ58" s="75">
        <f>SUM(FC58*$VQ$28)</f>
        <v>0</v>
      </c>
      <c r="VR58" s="75">
        <f>SUM(FD58*$VR$28)</f>
        <v>0</v>
      </c>
      <c r="VS58" s="75">
        <f>SUM(FE58*$VS$28)</f>
        <v>0</v>
      </c>
      <c r="VT58" s="75">
        <f>SUM(FF58*$VT$28)</f>
        <v>0</v>
      </c>
      <c r="VU58" s="75">
        <f>SUM(FG58*$VU$28)</f>
        <v>0</v>
      </c>
      <c r="VV58" s="75">
        <f>SUM(FH58*$VV$28)</f>
        <v>0</v>
      </c>
      <c r="VW58" s="75">
        <f>SUM(FI58*$VW$28)</f>
        <v>0</v>
      </c>
      <c r="VX58" s="75">
        <f>SUM(FJ58*$VX$28)</f>
        <v>0</v>
      </c>
      <c r="VY58" s="75">
        <f>SUM(FK58*$VY$28)</f>
        <v>0</v>
      </c>
      <c r="VZ58" s="75">
        <f>SUM(FL58*$VZ$28)</f>
        <v>0</v>
      </c>
      <c r="WA58" s="75">
        <f>SUM(FM58*$WA$28)</f>
        <v>0</v>
      </c>
      <c r="WB58" s="75">
        <f>SUM(FN58*$WB$28)</f>
        <v>0</v>
      </c>
      <c r="WC58" s="75">
        <f>SUM(FO58*$WC$28)</f>
        <v>0</v>
      </c>
      <c r="WD58" s="75">
        <f>SUM(FP58*$WD$28)</f>
        <v>0</v>
      </c>
      <c r="WE58" s="75">
        <f>SUM(FQ58*$WE$28)</f>
        <v>0</v>
      </c>
      <c r="WF58" s="75">
        <f>SUM(FR58*$WF$28)</f>
        <v>0</v>
      </c>
      <c r="WG58" s="75">
        <f>SUM(FS58*$WG$28)</f>
        <v>0</v>
      </c>
      <c r="WH58" s="75">
        <f>SUM(FT58*$WH$28)</f>
        <v>0</v>
      </c>
      <c r="WI58" s="75">
        <f>SUM(FU58*$WI$28)</f>
        <v>0</v>
      </c>
      <c r="WJ58" s="75">
        <f>SUM(FV58*$WJ$28)</f>
        <v>0</v>
      </c>
      <c r="WK58" s="75">
        <f>SUM(FW58*$WK$28)</f>
        <v>0</v>
      </c>
      <c r="WL58" s="75">
        <f>SUM(FX58*$WL$28)</f>
        <v>0</v>
      </c>
      <c r="WM58" s="75">
        <f>SUM(FY58*$WM$28)</f>
        <v>0</v>
      </c>
      <c r="WN58" s="75">
        <f>SUM(FZ58*$WN$28)</f>
        <v>0</v>
      </c>
      <c r="WO58" s="75">
        <f>SUM(GA58*$WO$28)</f>
        <v>0</v>
      </c>
      <c r="WP58" s="75">
        <f>SUM(GB58*$WP$28)</f>
        <v>0</v>
      </c>
      <c r="WQ58" s="75">
        <f>SUM(GC58*$WQ$28)</f>
        <v>0</v>
      </c>
      <c r="WR58" s="75">
        <f>SUM(GD58*$WR$28)</f>
        <v>0</v>
      </c>
      <c r="WS58" s="75">
        <f>SUM(GE58*$WS$28)</f>
        <v>0</v>
      </c>
      <c r="WT58" s="75">
        <f>SUM(GF58*$WT$28)</f>
        <v>0</v>
      </c>
      <c r="WU58" s="75">
        <f>SUM(GG58*$WU$28)</f>
        <v>0</v>
      </c>
      <c r="WV58" s="75">
        <f>SUM(GH58*$WV$28)</f>
        <v>0</v>
      </c>
      <c r="WW58" s="75">
        <f>SUM(GI58*$WW$28)</f>
        <v>0</v>
      </c>
      <c r="WX58" s="75">
        <f>SUM(GJ58*$WX$28)</f>
        <v>0</v>
      </c>
      <c r="WY58" s="75">
        <f>SUM(GK58*$WY$28)</f>
        <v>0</v>
      </c>
      <c r="WZ58" s="75">
        <f>SUM(GL58*$WZ$28)</f>
        <v>0</v>
      </c>
      <c r="XA58" s="75">
        <f>SUM(GM58*$XA$28)</f>
        <v>0</v>
      </c>
      <c r="XB58" s="75">
        <f>SUM(GN58*$XB$28)</f>
        <v>0</v>
      </c>
      <c r="XC58" s="75">
        <f>SUM(GO58*$XC$28)</f>
        <v>0</v>
      </c>
      <c r="XD58" s="75">
        <f>SUM(GP58*$XD$28)</f>
        <v>0</v>
      </c>
      <c r="XE58" s="75">
        <f>SUM(GQ58*$XE$28)</f>
        <v>0</v>
      </c>
      <c r="XF58" s="75">
        <f>SUM(GR58*$XF$28)</f>
        <v>0</v>
      </c>
      <c r="XG58" s="75">
        <f>SUM(GS58*$XG$28)</f>
        <v>0</v>
      </c>
      <c r="XH58" s="75">
        <f>SUM(GT58*$XH$28)</f>
        <v>0</v>
      </c>
      <c r="XI58" s="75">
        <f>SUM(GU58*$XI$28)</f>
        <v>0</v>
      </c>
      <c r="XJ58" s="75">
        <f>SUM(GV58*$XJ$28)</f>
        <v>0</v>
      </c>
      <c r="XK58" s="75">
        <f>SUM(GW58*$XK$28)</f>
        <v>0</v>
      </c>
      <c r="XL58" s="75">
        <f>SUM(GX58*$XL$28)</f>
        <v>0</v>
      </c>
      <c r="XM58" s="75">
        <f>SUM(GY58*$XM$28)</f>
        <v>0</v>
      </c>
      <c r="XN58" s="75">
        <f>SUM(GZ58*$XN$28)</f>
        <v>0</v>
      </c>
      <c r="XO58" s="75">
        <f>SUM(HA58*$XO$28)</f>
        <v>0</v>
      </c>
      <c r="XP58" s="75">
        <f>SUM(HB58*$XP$28)</f>
        <v>0</v>
      </c>
      <c r="XQ58" s="75">
        <f>SUM(HC58*$XQ$28)</f>
        <v>0</v>
      </c>
      <c r="XR58" s="75">
        <f>SUM(HD58*$XR$28)</f>
        <v>0</v>
      </c>
      <c r="XS58" s="75">
        <f>SUM(HE58*$XS$28)</f>
        <v>0</v>
      </c>
      <c r="XT58" s="75">
        <f>SUM(HF58*$XT$28)</f>
        <v>0</v>
      </c>
      <c r="XU58" s="75">
        <f>SUM(HG58*$XU$28)</f>
        <v>0</v>
      </c>
      <c r="XV58" s="75">
        <f>SUM(HH58*$XV$28)</f>
        <v>0</v>
      </c>
      <c r="XW58" s="75">
        <f>SUM(HI58*$XW$28)</f>
        <v>0</v>
      </c>
      <c r="XX58" s="75">
        <f>SUM(HJ58*$XX$28)</f>
        <v>0</v>
      </c>
      <c r="XY58" s="75">
        <f>SUM(HK58*$XY$28)</f>
        <v>0</v>
      </c>
      <c r="XZ58" s="75">
        <f>SUM(HL58*$XZ$28)</f>
        <v>0</v>
      </c>
      <c r="YA58" s="75">
        <f>SUM(HM58*$YA$28)</f>
        <v>0</v>
      </c>
      <c r="YB58" s="75">
        <f>SUM(HN58*$YB$28)</f>
        <v>0</v>
      </c>
      <c r="YC58" s="75">
        <f>SUM(HO58*$YC$28)</f>
        <v>0</v>
      </c>
      <c r="YD58" s="75">
        <f>SUM(HP58*$YD$28)</f>
        <v>0</v>
      </c>
      <c r="YE58" s="75">
        <f>SUM(HQ58*$YE$28)</f>
        <v>0</v>
      </c>
      <c r="YF58" s="75">
        <f>SUM(HR58*$YF$28)</f>
        <v>0</v>
      </c>
      <c r="YG58" s="75">
        <f>SUM(HS58*$YG$28)</f>
        <v>0</v>
      </c>
      <c r="YH58" s="75">
        <f>SUM(HT58*$YH$28)</f>
        <v>0</v>
      </c>
      <c r="YI58" s="75">
        <f>SUM(HU58*$YI$28)</f>
        <v>0</v>
      </c>
      <c r="YJ58" s="75">
        <f>SUM(HV58*$YJ$28)</f>
        <v>0</v>
      </c>
      <c r="YK58" s="75">
        <f>SUM(HW58*$YK$28)</f>
        <v>0</v>
      </c>
      <c r="YL58" s="75">
        <f>SUM(HX58*$YL$28)</f>
        <v>0</v>
      </c>
      <c r="YM58" s="75">
        <f>SUM(HY58*$YM$28)</f>
        <v>0</v>
      </c>
      <c r="YN58" s="75">
        <f>SUM(HZ58*$YN$28)</f>
        <v>0</v>
      </c>
      <c r="YO58" s="75">
        <f>SUM(IA58*$YO$28)</f>
        <v>0</v>
      </c>
      <c r="YP58" s="75">
        <f>SUM(IB58*$YP$28)</f>
        <v>0</v>
      </c>
      <c r="YQ58" s="75">
        <f>SUM(IC58*$YQ$28)</f>
        <v>0</v>
      </c>
      <c r="YR58" s="75">
        <f>SUM(ID58*$YR$28)</f>
        <v>0</v>
      </c>
      <c r="YS58" s="75">
        <f>SUM(IE58*$YS$28)</f>
        <v>0</v>
      </c>
      <c r="YT58" s="75">
        <f>SUM(IF58*$YT$28)</f>
        <v>0</v>
      </c>
      <c r="YU58" s="75">
        <f>SUM(IG58*$YU$28)</f>
        <v>0</v>
      </c>
      <c r="YV58" s="75">
        <f>SUM(IH58*$YV$28)</f>
        <v>0</v>
      </c>
      <c r="YW58" s="75">
        <f>SUM(II58*$YW$28)</f>
        <v>0</v>
      </c>
      <c r="YX58" s="75">
        <f>SUM(IJ58*$YX$28)</f>
        <v>0</v>
      </c>
      <c r="YY58" s="75">
        <f>SUM(IK58*$YY$28)</f>
        <v>0</v>
      </c>
      <c r="YZ58" s="75">
        <f>SUM(IL58*$YZ$28)</f>
        <v>0</v>
      </c>
      <c r="ZA58" s="75">
        <f>SUM(IM58*$ZA$28)</f>
        <v>0</v>
      </c>
      <c r="ZB58" s="75">
        <f>SUM(IN58*$ZB$28)</f>
        <v>0</v>
      </c>
      <c r="ZC58" s="75">
        <f>SUM(IO58*$ZC$28)</f>
        <v>0</v>
      </c>
      <c r="ZD58" s="75">
        <f>SUM(IP58*$ZD$28)</f>
        <v>0</v>
      </c>
      <c r="ZE58" s="75">
        <f>SUM(IQ58*$ZE$28)</f>
        <v>0</v>
      </c>
      <c r="ZF58" s="75">
        <f>SUM(IR58*$ZF$28)</f>
        <v>0</v>
      </c>
      <c r="ZG58" s="75">
        <f>SUM(IS58*$ZG$28)</f>
        <v>0</v>
      </c>
      <c r="ZH58" s="75">
        <f>SUM(IT58*$ZH$28)</f>
        <v>0</v>
      </c>
      <c r="ZI58" s="75">
        <f>SUM(IU58*$ZI$28)</f>
        <v>0</v>
      </c>
      <c r="ZJ58" s="75">
        <f>SUM(IV58*$ZJ$28)</f>
        <v>0</v>
      </c>
      <c r="ZK58" s="75">
        <f>SUM(IW58*$ZK$28)</f>
        <v>0</v>
      </c>
      <c r="ZL58" s="75">
        <f>SUM(IX58*$ZL$28)</f>
        <v>0</v>
      </c>
      <c r="ZM58" s="75">
        <f>SUM(IY58*$ZM$28)</f>
        <v>0</v>
      </c>
      <c r="ZN58" s="75">
        <f>SUM(IZ58*$ZN$28)</f>
        <v>0</v>
      </c>
      <c r="ZO58" s="75">
        <f>SUM(JA58*$ZO$28)</f>
        <v>0</v>
      </c>
      <c r="ZP58" s="75">
        <f>SUM(JB58*$ZP$28)</f>
        <v>0</v>
      </c>
      <c r="ZQ58" s="75">
        <f>SUM(JC58*$ZQ$28)</f>
        <v>0</v>
      </c>
      <c r="ZR58" s="75">
        <f>SUM(JD58*$ZR$28)</f>
        <v>0</v>
      </c>
      <c r="ZS58" s="75">
        <f>SUM(JE58*$ZS$28)</f>
        <v>0</v>
      </c>
      <c r="ZT58" s="75">
        <f>SUM(JF58*$ZT$28)</f>
        <v>0</v>
      </c>
      <c r="ZU58" s="75">
        <f>SUM(JG58*$ZU$28)</f>
        <v>0</v>
      </c>
      <c r="ZV58" s="75">
        <f>SUM(JH58*$ZV$28)</f>
        <v>0</v>
      </c>
      <c r="ZW58" s="75">
        <f>SUM(JI58*$ZW$28)</f>
        <v>0</v>
      </c>
      <c r="ZX58" s="75">
        <f>SUM(JJ58*$ZX$28)</f>
        <v>0</v>
      </c>
      <c r="ZY58" s="75">
        <f>SUM(JK58*$ZY$28)</f>
        <v>0</v>
      </c>
      <c r="ZZ58" s="75">
        <f>SUM(JL58*$ZZ$28)</f>
        <v>0</v>
      </c>
      <c r="AAA58" s="75">
        <f>SUM(JM58*$AAA$28)</f>
        <v>0</v>
      </c>
      <c r="AAB58" s="75">
        <f>SUM(JN58*$AAB$28)</f>
        <v>0</v>
      </c>
      <c r="AAC58" s="75">
        <f>SUM(JO58*$AAC$28)</f>
        <v>0</v>
      </c>
      <c r="AAD58" s="75">
        <f>SUM(JP58*$AAD$28)</f>
        <v>0</v>
      </c>
      <c r="AAE58" s="75">
        <f>SUM(JQ58*$AAE$28)</f>
        <v>0</v>
      </c>
      <c r="AAF58" s="75">
        <f>SUM(JR58*$AAF$28)</f>
        <v>0</v>
      </c>
      <c r="AAG58" s="75">
        <f>SUM(JS58*$AAG$28)</f>
        <v>0</v>
      </c>
      <c r="AAH58" s="75">
        <f>SUM(JT58*$AAH$28)</f>
        <v>0</v>
      </c>
      <c r="AAI58" s="75">
        <f>SUM(JU58*$AAI$28)</f>
        <v>0</v>
      </c>
      <c r="AAJ58" s="75">
        <f>SUM(JV58*$AAJ$28)</f>
        <v>0</v>
      </c>
      <c r="AAK58" s="75">
        <f>SUM(JW58*$AAK$28)</f>
        <v>0</v>
      </c>
      <c r="AAL58" s="75">
        <f>SUM(JX58*$AAL$28)</f>
        <v>0</v>
      </c>
      <c r="AAM58" s="75">
        <f>SUM(JY58*$AAM$28)</f>
        <v>0</v>
      </c>
      <c r="AAN58" s="75">
        <f>SUM(JZ58*$AAN$28)</f>
        <v>0</v>
      </c>
      <c r="AAO58" s="75">
        <f>SUM(KA58*$AAO$28)</f>
        <v>0</v>
      </c>
      <c r="AAP58" s="75">
        <f>SUM(KB58*$AAP$28)</f>
        <v>0</v>
      </c>
      <c r="AAQ58" s="75">
        <f>SUM(KC58*$AAQ$28)</f>
        <v>0</v>
      </c>
      <c r="AAR58" s="75">
        <f>SUM(KD58*$AAR$28)</f>
        <v>0</v>
      </c>
      <c r="AAS58" s="75">
        <f>SUM(KE58*$AAS$28)</f>
        <v>0</v>
      </c>
      <c r="AAT58" s="75">
        <f>SUM(KF58*$AAT$28)</f>
        <v>0</v>
      </c>
      <c r="AAU58" s="75">
        <f>SUM(KG58*$AAU$28)</f>
        <v>0</v>
      </c>
      <c r="AAV58" s="75">
        <f>SUM(KH58*$AAV$28)</f>
        <v>0</v>
      </c>
      <c r="AAW58" s="75">
        <f>SUM(KI58*$AAW$28)</f>
        <v>0</v>
      </c>
      <c r="AAX58" s="75">
        <f>SUM(KJ58*$AAX$28)</f>
        <v>0</v>
      </c>
      <c r="AAY58" s="75">
        <f>SUM(KK58*$AAY$28)</f>
        <v>0</v>
      </c>
      <c r="AAZ58" s="75">
        <f>SUM(KL58*$AAZ$28)</f>
        <v>0</v>
      </c>
      <c r="ABA58" s="75">
        <f>SUM(KM58*$ABA$28)</f>
        <v>0</v>
      </c>
      <c r="ABB58" s="75">
        <f>SUM(KN58*$ABB$28)</f>
        <v>0</v>
      </c>
      <c r="ABC58" s="75">
        <f>SUM(KO58*$ABC$28)</f>
        <v>0</v>
      </c>
      <c r="ABD58" s="75">
        <f>SUM(KP58*$ABD$28)</f>
        <v>0</v>
      </c>
      <c r="ABE58" s="75">
        <f>SUM(KQ58*$ABE$28)</f>
        <v>0</v>
      </c>
      <c r="ABF58" s="75">
        <f>SUM(KR58*$ABF$28)</f>
        <v>0</v>
      </c>
      <c r="ABG58" s="75">
        <f>SUM(KS58*$ABG$28)</f>
        <v>0</v>
      </c>
      <c r="ABH58" s="75">
        <f>SUM(KT58*$ABH$28)</f>
        <v>0</v>
      </c>
      <c r="ABI58" s="75">
        <f>SUM(KU58*$ABI$28)</f>
        <v>0</v>
      </c>
      <c r="ABJ58" s="75">
        <f>SUM(KV58*$ABJ$28)</f>
        <v>0</v>
      </c>
      <c r="ABK58" s="75">
        <f>SUM(KW58*$ABK$28)</f>
        <v>214110</v>
      </c>
      <c r="ABL58" s="75">
        <f>SUM(KX58*$ABL$28)</f>
        <v>10980</v>
      </c>
      <c r="ABM58" s="75">
        <f>SUM(KY58*$ABM$28)</f>
        <v>0</v>
      </c>
      <c r="ABN58" s="75">
        <f>SUM(KZ58*$ABN$28)</f>
        <v>36225</v>
      </c>
      <c r="ABO58" s="75">
        <f>SUM(LA58*$ABO$28)</f>
        <v>0</v>
      </c>
      <c r="ABP58" s="75">
        <f>SUM(LB58*$ABP$28)</f>
        <v>0</v>
      </c>
      <c r="ABQ58" s="75">
        <f>SUM(LC58*$ABQ$28)</f>
        <v>22360</v>
      </c>
      <c r="ABR58" s="75">
        <f>SUM(LD58*$ABR$28)</f>
        <v>0</v>
      </c>
      <c r="ABS58" s="75">
        <f>SUM(LE58*$ABS$28)</f>
        <v>0</v>
      </c>
      <c r="ABT58" s="75">
        <f>SUM(LF58*$ABT$28)</f>
        <v>0</v>
      </c>
      <c r="ABU58" s="75">
        <f>SUM(LG58*$ABU$28)</f>
        <v>0</v>
      </c>
      <c r="ABV58" s="75">
        <f>SUM(LH58*$ABV$28)</f>
        <v>0</v>
      </c>
      <c r="ABW58" s="75">
        <f>SUM(LI58*$ABW$28)</f>
        <v>0</v>
      </c>
      <c r="ABX58" s="75">
        <f>SUM(LJ58*$ABX$28)</f>
        <v>0</v>
      </c>
      <c r="ABY58" s="75">
        <f>SUM(LK58*$ABY$28)</f>
        <v>0</v>
      </c>
      <c r="ABZ58" s="75">
        <f>SUM(LL58*$ABZ$28)</f>
        <v>0</v>
      </c>
      <c r="ACA58" s="75">
        <f>SUM(LM58*$ACA$28)</f>
        <v>0</v>
      </c>
      <c r="ACB58" s="75">
        <f>SUM(LN58*$ACB$28)</f>
        <v>0</v>
      </c>
      <c r="ACC58" s="75">
        <f>SUM(LO58*$ACC$28)</f>
        <v>0</v>
      </c>
      <c r="ACD58" s="75">
        <f>SUM(LP58*$ACD$28)</f>
        <v>0</v>
      </c>
      <c r="ACE58" s="75">
        <f>SUM(LQ58*$ACE$28)</f>
        <v>0</v>
      </c>
      <c r="ACF58" s="75">
        <f>SUM(LR58*$ACF$28)</f>
        <v>0</v>
      </c>
      <c r="ACG58" s="75">
        <f>SUM(LS58*$ACG$28)</f>
        <v>0</v>
      </c>
      <c r="ACH58" s="75">
        <f>SUM(LT58*$ACH$28)</f>
        <v>0</v>
      </c>
      <c r="ACI58" s="75">
        <f>SUM(LU58*$ACI$28)</f>
        <v>0</v>
      </c>
      <c r="ACJ58" s="75">
        <f>SUM(LV58*$ACJ$28)</f>
        <v>0</v>
      </c>
      <c r="ACK58" s="75">
        <f>SUM(LW58*$ACK$28)</f>
        <v>0</v>
      </c>
      <c r="ACL58" s="75">
        <f>SUM(LX58*$ACL$28)</f>
        <v>0</v>
      </c>
      <c r="ACM58" s="75">
        <f>SUM(LY58*$ACM$28)</f>
        <v>0</v>
      </c>
      <c r="ACN58" s="75">
        <f>SUM(LZ58*$ACN$28)</f>
        <v>0</v>
      </c>
      <c r="ACO58" s="75">
        <f>SUM(MA58*$ACO$28)</f>
        <v>0</v>
      </c>
      <c r="ACP58" s="75">
        <f>SUM(MB58*$ACP$28)</f>
        <v>0</v>
      </c>
      <c r="ACQ58" s="75">
        <f>SUM(MC58*$ACQ$28)</f>
        <v>0</v>
      </c>
      <c r="ACR58" s="75">
        <f>SUM(MD58*$ACR$28)</f>
        <v>0</v>
      </c>
      <c r="ACS58" s="75">
        <f>SUM(ME58*$ACS$28)</f>
        <v>4200</v>
      </c>
      <c r="ACT58" s="75">
        <f>SUM(MF58*$ACT$28)</f>
        <v>49000</v>
      </c>
      <c r="ACU58" s="75">
        <f>SUM(MG58*$ACU$28)</f>
        <v>0</v>
      </c>
      <c r="ACV58" s="75">
        <f>SUM(MH58*$ACV$28)</f>
        <v>0</v>
      </c>
      <c r="ACW58" s="75">
        <f>SUM(MI58*$ACW$28)</f>
        <v>0</v>
      </c>
      <c r="ACX58" s="75">
        <f>SUM(MJ58*$ACX$28)</f>
        <v>0</v>
      </c>
      <c r="ACY58" s="75">
        <f>SUM(MK58*$ACY$28)</f>
        <v>0</v>
      </c>
      <c r="ACZ58" s="75">
        <f>SUM(ML58*$ACZ$28)</f>
        <v>0</v>
      </c>
      <c r="ADA58" s="75">
        <f>SUM(MM58*$ADA$28)</f>
        <v>0</v>
      </c>
      <c r="ADB58" s="75">
        <f>SUM(MN58*$ADB$28)</f>
        <v>0</v>
      </c>
      <c r="ADC58" s="75">
        <f>SUM(MO58*$ADC$28)</f>
        <v>0</v>
      </c>
      <c r="ADD58" s="75">
        <f>SUM(MP58*$ADD$28)</f>
        <v>0</v>
      </c>
      <c r="ADE58" s="75">
        <f>SUM(MQ58*$ADE$28)</f>
        <v>0</v>
      </c>
      <c r="ADF58" s="75">
        <f>SUM(MR58*$ADF$28)</f>
        <v>0</v>
      </c>
      <c r="ADG58" s="75">
        <f>SUM(MS58*$ADG$28)</f>
        <v>0</v>
      </c>
      <c r="ADH58" s="75">
        <f>SUM(MT58*$ADH$28)</f>
        <v>0</v>
      </c>
      <c r="ADI58" s="75">
        <f>SUM(MU58*$ADI$28)</f>
        <v>0</v>
      </c>
      <c r="ADJ58" s="75">
        <f>SUM(MV58*$ADJ$28)</f>
        <v>0</v>
      </c>
      <c r="ADK58" s="75">
        <f>SUM(MW58*$ADK$28)</f>
        <v>0</v>
      </c>
      <c r="ADL58" s="75">
        <f>SUM(MX58*$ADL$28)</f>
        <v>0</v>
      </c>
      <c r="ADM58" s="75">
        <f>SUM(MY58*$ADM$28)</f>
        <v>0</v>
      </c>
      <c r="ADN58" s="75">
        <f>SUM(MZ58*$ADN$28)</f>
        <v>0</v>
      </c>
      <c r="ADO58" s="75">
        <f>SUM(NA58*$ADO$28)</f>
        <v>0</v>
      </c>
      <c r="ADP58" s="75">
        <f>SUM(NB58*$ADP$28)</f>
        <v>0</v>
      </c>
      <c r="ADQ58" s="75">
        <f>SUM(NC58*$ADQ$28)</f>
        <v>0</v>
      </c>
      <c r="ADR58" s="75">
        <f>SUM(ND58*$ADR$28)</f>
        <v>0</v>
      </c>
      <c r="ADS58" s="75">
        <f>SUM(NE58*$ADS$28)</f>
        <v>0</v>
      </c>
      <c r="ADT58" s="75">
        <f>SUM(NF58*$ADT$28)</f>
        <v>0</v>
      </c>
      <c r="ADU58" s="75">
        <f>SUM(NG58*$ADU$28)</f>
        <v>0</v>
      </c>
      <c r="ADV58" s="75">
        <f>SUM(NH58*$ADV$28)</f>
        <v>0</v>
      </c>
      <c r="ADW58" s="75">
        <f>SUM(NI58*$ADW$28)</f>
        <v>0</v>
      </c>
      <c r="ADX58" s="75">
        <f>SUM(NJ58*$ADX$28)</f>
        <v>0</v>
      </c>
      <c r="ADY58" s="75">
        <f>SUM(NK58*$ADY$28)</f>
        <v>0</v>
      </c>
      <c r="ADZ58" s="75">
        <f>SUM(NL58*$ADZ$28)</f>
        <v>0</v>
      </c>
      <c r="AEA58" s="75">
        <f>SUM(NM58*$AEA$28)</f>
        <v>0</v>
      </c>
      <c r="AEB58" s="75">
        <f>SUM(NN58*$AEB$28)</f>
        <v>0</v>
      </c>
      <c r="AEC58" s="75">
        <f>SUM(NO58*$AEC$28)</f>
        <v>0</v>
      </c>
      <c r="AED58" s="75">
        <f>SUM(NP58*$AED$28)</f>
        <v>0</v>
      </c>
      <c r="AEE58" s="75">
        <f>SUM(NQ58*$AEE$28)</f>
        <v>0</v>
      </c>
      <c r="AEF58" s="75">
        <f>SUM(NR58*$AEF$28)</f>
        <v>0</v>
      </c>
      <c r="AEG58" s="75">
        <f>SUM(NS58*$AEG$28)</f>
        <v>0</v>
      </c>
      <c r="AEH58" s="75">
        <f>SUM(NT58*$AEH$28)</f>
        <v>0</v>
      </c>
      <c r="AEI58" s="75">
        <f>SUM(NU58*$AEI$28)</f>
        <v>0</v>
      </c>
      <c r="AEJ58" s="75">
        <f>SUM(NV58*$AEJ$28)</f>
        <v>0</v>
      </c>
      <c r="AEK58" s="75">
        <f>SUM(NW58*$AEK$28)</f>
        <v>0</v>
      </c>
      <c r="AEL58" s="75">
        <f>SUM(NX58*$AEL$28)</f>
        <v>0</v>
      </c>
      <c r="AEM58" s="75">
        <f>SUM(NY58*$AEM$28)</f>
        <v>0</v>
      </c>
      <c r="AEN58" s="75">
        <f>SUM(NZ58*$AEN$28)</f>
        <v>0</v>
      </c>
      <c r="AEO58" s="75">
        <f>SUM(OA58*$AEO$28)</f>
        <v>0</v>
      </c>
      <c r="AEP58" s="75">
        <f>SUM(OB58*$AEP$28)</f>
        <v>0</v>
      </c>
      <c r="AEQ58" s="75">
        <f>SUM(OC58*$AEQ$28)</f>
        <v>0</v>
      </c>
      <c r="AER58" s="75">
        <f>SUM(OD58*$AER$28)</f>
        <v>0</v>
      </c>
      <c r="AES58" s="75">
        <f>SUM(OE58*$AES$28)</f>
        <v>0</v>
      </c>
      <c r="AET58" s="75">
        <f>SUM(OF58*$AET$28)</f>
        <v>0</v>
      </c>
      <c r="AEU58" s="75">
        <f>SUM(OG58*$AEU$28)</f>
        <v>0</v>
      </c>
      <c r="AEV58" s="75">
        <f>SUM(OH58*$AEV$28)</f>
        <v>0</v>
      </c>
      <c r="AEW58" s="75">
        <f>SUM(OI58*$AEW$28)</f>
        <v>0</v>
      </c>
      <c r="AEX58" s="75">
        <f>SUM(OJ58*$AEX$28)</f>
        <v>0</v>
      </c>
      <c r="AEY58" s="75">
        <f>SUM(OK58*$AEY$28)</f>
        <v>0</v>
      </c>
      <c r="AEZ58" s="75">
        <f>SUM(OL58*$AEZ$28)</f>
        <v>0</v>
      </c>
      <c r="AFA58" s="75">
        <f>SUM(OM58*$AFA$28)</f>
        <v>0</v>
      </c>
      <c r="AFB58" s="75">
        <f>SUM(ON58*$AFB$28)</f>
        <v>0</v>
      </c>
      <c r="AFC58" s="75">
        <f>SUM(OO58*$AFC$28)</f>
        <v>0</v>
      </c>
      <c r="AFD58" s="75">
        <f>SUM(OP58*$AFD$28)</f>
        <v>0</v>
      </c>
      <c r="AFE58" s="75">
        <f>SUM(OQ58*$AFE$28)</f>
        <v>0</v>
      </c>
      <c r="AFF58" s="75">
        <f>SUM(OR58*$AFF$28)</f>
        <v>0</v>
      </c>
      <c r="AFG58" s="75">
        <f>SUM(OS58*$AFG$28)</f>
        <v>0</v>
      </c>
      <c r="AFH58" s="75">
        <f>SUM(OT58*$AFH$28)</f>
        <v>0</v>
      </c>
      <c r="AFI58" s="75">
        <f>SUM(OU58*$AFI$28)</f>
        <v>0</v>
      </c>
      <c r="AFJ58" s="75">
        <f>SUM(OV58*$AFJ$28)</f>
        <v>0</v>
      </c>
      <c r="AFK58" s="75">
        <f>SUM(OW58*$AFK$28)</f>
        <v>0</v>
      </c>
      <c r="AFL58" s="75">
        <f>SUM(OX58*$AFL$28)</f>
        <v>0</v>
      </c>
      <c r="AFM58" s="75">
        <f>SUM(OY58*$AFM$28)</f>
        <v>0</v>
      </c>
      <c r="AFN58" s="75">
        <f>SUM(OZ58*$AFN$28)</f>
        <v>0</v>
      </c>
      <c r="AFO58" s="75">
        <f>SUM(PA58*$AFO$28)</f>
        <v>0</v>
      </c>
      <c r="AFP58" s="75">
        <f>SUM(PB58*$AFP$28)</f>
        <v>0</v>
      </c>
      <c r="AFQ58" s="75">
        <f>SUM(PC58*$AFQ$28)</f>
        <v>0</v>
      </c>
      <c r="AFR58" s="75">
        <f>SUM(PD58*$AFR$28)</f>
        <v>0</v>
      </c>
      <c r="AFS58" s="75">
        <f>SUM(PE58*$AFS$28)</f>
        <v>0</v>
      </c>
      <c r="AFT58" s="75">
        <f>SUM(PF58*$AFT$28)</f>
        <v>0</v>
      </c>
      <c r="AFU58" s="75">
        <f>SUM(PG58*$AFU$28)</f>
        <v>1680</v>
      </c>
      <c r="AFV58" s="75">
        <f>SUM(PH58*$AFV$28)</f>
        <v>0</v>
      </c>
      <c r="AFW58" s="75">
        <f>SUM(PI58*$AFW$28)</f>
        <v>0</v>
      </c>
      <c r="AFX58" s="75">
        <f>SUM(PJ58*$AFX$28)</f>
        <v>0</v>
      </c>
      <c r="AFY58" s="75">
        <f>SUM(PK58*$AFY$28)</f>
        <v>0</v>
      </c>
      <c r="AFZ58" s="75">
        <f>SUM(PL58*$AFZ$28)</f>
        <v>0</v>
      </c>
      <c r="AGA58" s="75">
        <f>SUM(PM58*$AGA$28)</f>
        <v>0</v>
      </c>
      <c r="AGB58" s="75">
        <f>SUM(PN58*$AGB$28)</f>
        <v>0</v>
      </c>
      <c r="AGC58" s="75">
        <f>SUM(PO58*$AGC$28)</f>
        <v>0</v>
      </c>
      <c r="AGD58" s="75">
        <f>SUM(PP58*$AGD$28)</f>
        <v>0</v>
      </c>
      <c r="AGE58" s="75">
        <f>SUM(PQ58*$AGE$28)</f>
        <v>0</v>
      </c>
      <c r="AGF58" s="75">
        <f>SUM(PR58*$AGF$28)</f>
        <v>0</v>
      </c>
      <c r="AGG58" s="75">
        <f>SUM(PS58*$AGG$28)</f>
        <v>0</v>
      </c>
      <c r="AGH58" s="75">
        <f>SUM(PT58*$AGH$28)</f>
        <v>0</v>
      </c>
      <c r="AGI58" s="75">
        <f>SUM(PU58*$AGI$28)</f>
        <v>0</v>
      </c>
      <c r="AGJ58" s="75">
        <f>SUM(PV58*$AGJ$28)</f>
        <v>0</v>
      </c>
      <c r="AGK58" s="75">
        <f>SUM(PW58*$AGK$28)</f>
        <v>0</v>
      </c>
      <c r="AGL58" s="75">
        <f>SUM(PX58*$AGL$28)</f>
        <v>0</v>
      </c>
      <c r="AGM58" s="75">
        <f>SUM(PY58*$AGM$28)</f>
        <v>0</v>
      </c>
      <c r="AGN58" s="75">
        <f>SUM(PZ58*$AGN$28)</f>
        <v>0</v>
      </c>
      <c r="AGO58" s="75">
        <f>SUM(QA58*$AGO$28)</f>
        <v>0</v>
      </c>
      <c r="AGP58" s="75">
        <f>SUM(QB58*$AGP$28)</f>
        <v>0</v>
      </c>
      <c r="AGQ58" s="75">
        <f>SUM(QC58*$AGQ$28)</f>
        <v>0</v>
      </c>
      <c r="AGR58" s="75">
        <f>SUM(QD58*$AGR$28)</f>
        <v>0</v>
      </c>
      <c r="AGS58" s="75">
        <f>SUM(QE58*$AGS$28)</f>
        <v>0</v>
      </c>
      <c r="AGT58" s="75">
        <f>SUM(QF58*$AGT$28)</f>
        <v>0</v>
      </c>
      <c r="AGU58" s="75">
        <f>SUM(QG58*$AGU$28)</f>
        <v>0</v>
      </c>
      <c r="AGV58" s="75">
        <f>SUM(QH58*$AGV$28)</f>
        <v>0</v>
      </c>
      <c r="AGW58" s="75">
        <f>SUM(QI58*$AGW$28)</f>
        <v>0</v>
      </c>
      <c r="AGX58" s="75">
        <f>SUM(QJ58*$AGX$28)</f>
        <v>0</v>
      </c>
      <c r="AGY58" s="75">
        <f>SUM(QK58*$AGY$28)</f>
        <v>0</v>
      </c>
      <c r="AGZ58" s="75">
        <f>SUM(QL58*$AGZ$28)</f>
        <v>0</v>
      </c>
      <c r="AHA58" s="75">
        <f>SUM(QM58*$AHA$28)</f>
        <v>0</v>
      </c>
      <c r="AHB58" s="75">
        <f>SUM(QN58*$AHB$28)</f>
        <v>0</v>
      </c>
      <c r="AHC58" s="75">
        <f>SUM(QO58*$AHC$28)</f>
        <v>0</v>
      </c>
      <c r="AHD58" s="75">
        <f>SUM(QP58*$AHD$28)</f>
        <v>0</v>
      </c>
      <c r="AHE58" s="75">
        <f>SUM(QQ58*$AHE$28)</f>
        <v>0</v>
      </c>
      <c r="AHF58" s="75">
        <f>SUM(QR58*$AHF$28)</f>
        <v>0</v>
      </c>
      <c r="AHG58" s="75">
        <f>SUM(QS58*$AHG$28)</f>
        <v>0</v>
      </c>
      <c r="AHH58" s="75">
        <f>SUM(QT58*$AHH$28)</f>
        <v>0</v>
      </c>
      <c r="AHI58" s="75">
        <f>SUM(QU58*$AHI$28)</f>
        <v>0</v>
      </c>
      <c r="AHJ58" s="75">
        <f>SUM(QV58*$AHJ$28)</f>
        <v>0</v>
      </c>
      <c r="AHK58" s="75">
        <f>SUM(QW58*$AHK$28)</f>
        <v>0</v>
      </c>
      <c r="AHL58" s="75">
        <f>SUM(QX58*$AHL$28)</f>
        <v>0</v>
      </c>
      <c r="AHM58" s="75">
        <f>SUM(QY58*$AHM$28)</f>
        <v>0</v>
      </c>
      <c r="AHN58" s="75">
        <f>SUM(QZ58*$AHN$28)</f>
        <v>0</v>
      </c>
      <c r="AHO58" s="75">
        <f>SUM(RA58*$AHO$28)</f>
        <v>0</v>
      </c>
      <c r="AHP58" s="75">
        <f>SUM(RB58*$AHP$28)</f>
        <v>0</v>
      </c>
      <c r="AHQ58" s="75">
        <f>SUM(RC58*$AHQ$28)</f>
        <v>0</v>
      </c>
      <c r="AHT58" s="22">
        <f>SUM(AS58:KN58)</f>
        <v>0</v>
      </c>
      <c r="AHU58" s="22">
        <f>SUM(KO58:KV58)</f>
        <v>0</v>
      </c>
      <c r="AHV58" s="22">
        <f>SUM(KW58:MD58)</f>
        <v>110</v>
      </c>
      <c r="AHW58" s="22">
        <f>SUM(ME58:NL58)</f>
        <v>38</v>
      </c>
      <c r="AHX58" s="22">
        <f>SUM(NM58:NT58)</f>
        <v>0</v>
      </c>
      <c r="AHY58" s="22">
        <f>SUM(NU58:OJ58)</f>
        <v>0</v>
      </c>
      <c r="AHZ58" s="22">
        <f>SUM(OK58:RC58)</f>
        <v>12</v>
      </c>
      <c r="AIA58" s="22">
        <f>SUM(AHT58:AHZ58)</f>
        <v>160</v>
      </c>
      <c r="AIB58" s="77">
        <f>SUM(AHT58/AIA58)</f>
        <v>0</v>
      </c>
      <c r="AIC58" s="77">
        <f>SUM(AHU58/AIA58)</f>
        <v>0</v>
      </c>
      <c r="AID58" s="77">
        <f>SUM(AHV58/AIA58)</f>
        <v>0.6875</v>
      </c>
      <c r="AIE58" s="77">
        <f>SUM(AHW58/AIA58)</f>
        <v>0.23749999999999999</v>
      </c>
      <c r="AIF58" s="77">
        <f>SUM(AHX58/AIA58)</f>
        <v>0</v>
      </c>
      <c r="AIG58" s="77">
        <f>SUM(AHY58/AIA58)</f>
        <v>0</v>
      </c>
      <c r="AIH58" s="77">
        <f>SUM(AHZ58/AIA58)</f>
        <v>7.4999999999999997E-2</v>
      </c>
      <c r="AII58" s="22" t="s">
        <v>582</v>
      </c>
      <c r="AIK58" s="75">
        <f>SUM(RG58:AHQ58)</f>
        <v>338555</v>
      </c>
      <c r="AIL58" s="75">
        <f>AE58</f>
        <v>0</v>
      </c>
      <c r="AIM58" s="75">
        <f>SUM(AFZ58:AHD58)</f>
        <v>0</v>
      </c>
      <c r="AIN58" s="75">
        <f>SUM(AIK58-AIM58)</f>
        <v>338555</v>
      </c>
      <c r="AIO58" s="75">
        <f>SUM(AIL58+AIM58)</f>
        <v>0</v>
      </c>
      <c r="AIP58" s="23">
        <f>SUM(AIO58/AIN58)</f>
        <v>0</v>
      </c>
    </row>
    <row r="59" spans="5:926" ht="25.5" x14ac:dyDescent="0.2">
      <c r="E59" s="72"/>
      <c r="J59" s="78">
        <v>2020</v>
      </c>
      <c r="K59" s="78">
        <v>1526</v>
      </c>
      <c r="L59" s="79">
        <v>43986</v>
      </c>
      <c r="M59" s="78">
        <v>2010700</v>
      </c>
      <c r="N59" s="80"/>
      <c r="O59" s="80" t="s">
        <v>697</v>
      </c>
      <c r="P59" s="80" t="s">
        <v>804</v>
      </c>
      <c r="Q59" s="80" t="s">
        <v>805</v>
      </c>
      <c r="R59" s="22">
        <v>17</v>
      </c>
      <c r="S59" s="22">
        <v>3</v>
      </c>
      <c r="T59" s="22">
        <v>11</v>
      </c>
      <c r="U59" s="68" t="s">
        <v>698</v>
      </c>
      <c r="V59" s="22" t="s">
        <v>795</v>
      </c>
      <c r="X59" s="22">
        <v>160</v>
      </c>
      <c r="Y59" s="74">
        <f>SUM(AK59/X59)</f>
        <v>1302</v>
      </c>
      <c r="Z59" s="75">
        <f>SUM(RC59:AHM59)</f>
        <v>269166</v>
      </c>
      <c r="AA59" s="75">
        <v>0</v>
      </c>
      <c r="AB59" s="75">
        <v>0</v>
      </c>
      <c r="AC59" s="75">
        <f>SUM(Z59:AB59)</f>
        <v>269166</v>
      </c>
      <c r="AD59" s="75">
        <f>SUM(RG59:AHQ59)</f>
        <v>268850</v>
      </c>
      <c r="AE59" s="75">
        <v>0</v>
      </c>
      <c r="AF59" s="75">
        <v>0</v>
      </c>
      <c r="AG59" s="75">
        <f>SUM(AD59:AF59)</f>
        <v>268850</v>
      </c>
      <c r="AH59" s="74">
        <v>208320</v>
      </c>
      <c r="AI59" s="74">
        <v>0</v>
      </c>
      <c r="AJ59" s="74">
        <v>0</v>
      </c>
      <c r="AK59" s="76">
        <f>SUM(AH59-(AI59+AJ59))</f>
        <v>208320</v>
      </c>
      <c r="AL59" s="23">
        <f>SUM(AD59/AK59)</f>
        <v>1.2905625960061444</v>
      </c>
      <c r="AM59" s="77">
        <f>ABS(AL59-$A$7)</f>
        <v>0.56140142485847888</v>
      </c>
      <c r="AN59" s="77">
        <f>ABS(AL59-$A$9)</f>
        <v>0.55379452665567952</v>
      </c>
      <c r="AO59" s="77">
        <f>SUMSQ(AN59)</f>
        <v>0.30668837775378816</v>
      </c>
      <c r="AP59" s="75">
        <f>AK59^2</f>
        <v>43397222400</v>
      </c>
      <c r="AQ59" s="74">
        <f>AG59^2</f>
        <v>72280322500</v>
      </c>
      <c r="AR59" s="75">
        <f>AG59*AK59</f>
        <v>56006832000</v>
      </c>
      <c r="KW59" s="22">
        <v>22</v>
      </c>
      <c r="KX59" s="22">
        <v>14</v>
      </c>
      <c r="KZ59" s="22">
        <v>2</v>
      </c>
      <c r="ME59" s="22">
        <v>94</v>
      </c>
      <c r="MG59" s="22">
        <v>24</v>
      </c>
      <c r="RB59" s="22">
        <v>4</v>
      </c>
      <c r="RE59" s="22">
        <f>SUM(AS59:PG59)</f>
        <v>156</v>
      </c>
      <c r="RF59" s="22">
        <f>SUM(AS59:RC59)</f>
        <v>160</v>
      </c>
      <c r="RG59" s="75">
        <f>SUM(AS59*$RG$28)</f>
        <v>0</v>
      </c>
      <c r="RH59" s="75">
        <f>SUM(AT59*$RH$28)</f>
        <v>0</v>
      </c>
      <c r="RI59" s="75">
        <f>SUM(AU59*$RI$28)</f>
        <v>0</v>
      </c>
      <c r="RJ59" s="75">
        <f>SUM(AV59*$RJ$28)</f>
        <v>0</v>
      </c>
      <c r="RK59" s="75">
        <f>SUM(AW59*$RK$28)</f>
        <v>0</v>
      </c>
      <c r="RL59" s="75">
        <f>SUM(AX59*$RL$28)</f>
        <v>0</v>
      </c>
      <c r="RM59" s="75">
        <f>SUM(AY59*$RM$28)</f>
        <v>0</v>
      </c>
      <c r="RN59" s="75">
        <f>SUM(AZ59*$RN$28)</f>
        <v>0</v>
      </c>
      <c r="RO59" s="75">
        <f>SUM(BA59*$RO$28)</f>
        <v>0</v>
      </c>
      <c r="RP59" s="75">
        <f>SUM(BB59*$RP$28)</f>
        <v>0</v>
      </c>
      <c r="RQ59" s="75">
        <f>SUM(BC59*$RQ$28)</f>
        <v>0</v>
      </c>
      <c r="RR59" s="75">
        <f>SUM(BD59*$RR$28)</f>
        <v>0</v>
      </c>
      <c r="RS59" s="75">
        <f>SUM(BE59*$RS$28)</f>
        <v>0</v>
      </c>
      <c r="RT59" s="75">
        <f>SUM(BF59*$RT$28)</f>
        <v>0</v>
      </c>
      <c r="RU59" s="75">
        <f>SUM(BG59*$RU$28)</f>
        <v>0</v>
      </c>
      <c r="RV59" s="75">
        <f>SUM(BH59*$RV$28)</f>
        <v>0</v>
      </c>
      <c r="RW59" s="75">
        <f>SUM(BI59*$RW$28)</f>
        <v>0</v>
      </c>
      <c r="RX59" s="75">
        <f>SUM(BJ59*$RX$28)</f>
        <v>0</v>
      </c>
      <c r="RY59" s="75">
        <f>SUM(BK59*$RY$28)</f>
        <v>0</v>
      </c>
      <c r="RZ59" s="75">
        <f>SUM(BL59*$RZ$28)</f>
        <v>0</v>
      </c>
      <c r="SA59" s="75">
        <f>SUM(BM59*$SA$28)</f>
        <v>0</v>
      </c>
      <c r="SB59" s="75">
        <f>SUM(BN59*$SB$28)</f>
        <v>0</v>
      </c>
      <c r="SC59" s="75">
        <f>SUM(BO59*$SC$28)</f>
        <v>0</v>
      </c>
      <c r="SD59" s="75">
        <f>SUM(BP59*$SD$28)</f>
        <v>0</v>
      </c>
      <c r="SE59" s="75">
        <f>SUM(BQ59*$SE$28)</f>
        <v>0</v>
      </c>
      <c r="SF59" s="75">
        <f>SUM(BR59*$SF$28)</f>
        <v>0</v>
      </c>
      <c r="SG59" s="75">
        <f>SUM(BS59*$SG$28)</f>
        <v>0</v>
      </c>
      <c r="SH59" s="75">
        <f>SUM(BT59*$SH$28)</f>
        <v>0</v>
      </c>
      <c r="SI59" s="75">
        <f>SUM(BU59*$SI$28)</f>
        <v>0</v>
      </c>
      <c r="SJ59" s="75">
        <f>SUM(BV59*$SJ$28)</f>
        <v>0</v>
      </c>
      <c r="SK59" s="75">
        <f>SUM(BW59*$SK$28)</f>
        <v>0</v>
      </c>
      <c r="SL59" s="75">
        <f>SUM(BX59*$SL$28)</f>
        <v>0</v>
      </c>
      <c r="SM59" s="75">
        <f>SUM(BY59*$SM$28)</f>
        <v>0</v>
      </c>
      <c r="SN59" s="75">
        <f>SUM(BZ59*$SN$28)</f>
        <v>0</v>
      </c>
      <c r="SO59" s="75">
        <f>SUM(CA59*$SO$28)</f>
        <v>0</v>
      </c>
      <c r="SP59" s="75">
        <f>SUM(CB59*$SP$28)</f>
        <v>0</v>
      </c>
      <c r="SQ59" s="75">
        <f>SUM(CC59*$SQ$28)</f>
        <v>0</v>
      </c>
      <c r="SR59" s="75">
        <f>SUM(CD59*$SR$28)</f>
        <v>0</v>
      </c>
      <c r="SS59" s="75">
        <f>SUM(CE59*$SS$28)</f>
        <v>0</v>
      </c>
      <c r="ST59" s="75">
        <f>SUM(CF59*$ST$28)</f>
        <v>0</v>
      </c>
      <c r="SU59" s="75">
        <f>SUM(CG59*$SU$28)</f>
        <v>0</v>
      </c>
      <c r="SV59" s="75">
        <f>SUM(CH59*$SV$28)</f>
        <v>0</v>
      </c>
      <c r="SW59" s="75">
        <f>SUM(CI59*$SW$28)</f>
        <v>0</v>
      </c>
      <c r="SX59" s="75">
        <f>SUM(CJ59*$SX$28)</f>
        <v>0</v>
      </c>
      <c r="SY59" s="75">
        <f>SUM(CK59*$SY$28)</f>
        <v>0</v>
      </c>
      <c r="SZ59" s="75">
        <f>SUM(CL59*$SZ$28)</f>
        <v>0</v>
      </c>
      <c r="TA59" s="75">
        <f>SUM(CM59*$TA$28)</f>
        <v>0</v>
      </c>
      <c r="TB59" s="75">
        <f>SUM(CN59*$TB$28)</f>
        <v>0</v>
      </c>
      <c r="TC59" s="75">
        <f>SUM(CO59*$TC$28)</f>
        <v>0</v>
      </c>
      <c r="TD59" s="75">
        <f>SUM(CP59*$TD$28)</f>
        <v>0</v>
      </c>
      <c r="TE59" s="75">
        <f>SUM(CQ59*$TE$28)</f>
        <v>0</v>
      </c>
      <c r="TF59" s="75">
        <f>SUM(CR59*$TF$28)</f>
        <v>0</v>
      </c>
      <c r="TG59" s="75">
        <f>SUM(CS59*$TG$28)</f>
        <v>0</v>
      </c>
      <c r="TH59" s="75">
        <f>SUM(CT59*$TH$28)</f>
        <v>0</v>
      </c>
      <c r="TI59" s="75">
        <f>SUM(CU59*$TI$28)</f>
        <v>0</v>
      </c>
      <c r="TJ59" s="75">
        <f>SUM(CV59*$TJ$28)</f>
        <v>0</v>
      </c>
      <c r="TK59" s="75">
        <f>SUM(CW59*$TK$28)</f>
        <v>0</v>
      </c>
      <c r="TL59" s="75">
        <f>SUM(CX59*$TL$28)</f>
        <v>0</v>
      </c>
      <c r="TM59" s="75">
        <f>SUM(CY59*$TM$28)</f>
        <v>0</v>
      </c>
      <c r="TN59" s="75">
        <f>SUM(CZ59*$TN$28)</f>
        <v>0</v>
      </c>
      <c r="TO59" s="75">
        <f>SUM(DA59*$TO$28)</f>
        <v>0</v>
      </c>
      <c r="TP59" s="75">
        <f>SUM(DB59*$TP$28)</f>
        <v>0</v>
      </c>
      <c r="TQ59" s="75">
        <f>SUM(DC59*$TQ$28)</f>
        <v>0</v>
      </c>
      <c r="TR59" s="75">
        <f>SUM(DD59*$TR$28)</f>
        <v>0</v>
      </c>
      <c r="TS59" s="75">
        <f>SUM(DE59*$TS$28)</f>
        <v>0</v>
      </c>
      <c r="TT59" s="75">
        <f>SUM(DF59*$TT$28)</f>
        <v>0</v>
      </c>
      <c r="TU59" s="75">
        <f>SUM(DG59*$TU$28)</f>
        <v>0</v>
      </c>
      <c r="TV59" s="75">
        <f>SUM(DH59*$TV$28)</f>
        <v>0</v>
      </c>
      <c r="TW59" s="75">
        <f>SUM(DI59*$TW$28)</f>
        <v>0</v>
      </c>
      <c r="TX59" s="75">
        <f>SUM(DJ59*$TX$28)</f>
        <v>0</v>
      </c>
      <c r="TY59" s="75">
        <f>SUM(DK59*$TY$28)</f>
        <v>0</v>
      </c>
      <c r="TZ59" s="75">
        <f>SUM(DL59*$TZ$28)</f>
        <v>0</v>
      </c>
      <c r="UA59" s="75">
        <f>SUM(DM59*$UA$28)</f>
        <v>0</v>
      </c>
      <c r="UB59" s="75">
        <f>SUM(DN59*$UB$28)</f>
        <v>0</v>
      </c>
      <c r="UC59" s="75">
        <f>SUM(DO59*$UC$28)</f>
        <v>0</v>
      </c>
      <c r="UD59" s="75">
        <f>SUM(DP59*$UD$28)</f>
        <v>0</v>
      </c>
      <c r="UE59" s="75">
        <f>SUM(DQ59*$UE$28)</f>
        <v>0</v>
      </c>
      <c r="UF59" s="75">
        <f>SUM(DR59*$UF$28)</f>
        <v>0</v>
      </c>
      <c r="UG59" s="75">
        <f>SUM(DS59*$UG$28)</f>
        <v>0</v>
      </c>
      <c r="UH59" s="75">
        <f>SUM(DT59*$UH$28)</f>
        <v>0</v>
      </c>
      <c r="UI59" s="75">
        <f>SUM(DU59*$UI$28)</f>
        <v>0</v>
      </c>
      <c r="UJ59" s="75">
        <f>SUM(DV59*$UJ$28)</f>
        <v>0</v>
      </c>
      <c r="UK59" s="75">
        <f>SUM(DW59*$UK$28)</f>
        <v>0</v>
      </c>
      <c r="UL59" s="75">
        <f>SUM(DX59*$UL$28)</f>
        <v>0</v>
      </c>
      <c r="UM59" s="75">
        <f>SUM(DY59*$UM$28)</f>
        <v>0</v>
      </c>
      <c r="UN59" s="75">
        <f>SUM(DZ59*$UN$28)</f>
        <v>0</v>
      </c>
      <c r="UO59" s="75">
        <f>SUM(EA59*$UO$28)</f>
        <v>0</v>
      </c>
      <c r="UP59" s="75">
        <f>SUM(EB59*$UP$28)</f>
        <v>0</v>
      </c>
      <c r="UQ59" s="75">
        <f>SUM(EC59*$UQ$28)</f>
        <v>0</v>
      </c>
      <c r="UR59" s="75">
        <f>SUM(ED59*$UR$28)</f>
        <v>0</v>
      </c>
      <c r="US59" s="75">
        <f>SUM(EE59*$US$28)</f>
        <v>0</v>
      </c>
      <c r="UT59" s="75">
        <f>SUM(EF59*$UT$28)</f>
        <v>0</v>
      </c>
      <c r="UU59" s="75">
        <f>SUM(EG59*$UU$28)</f>
        <v>0</v>
      </c>
      <c r="UV59" s="75">
        <f>SUM(EH59*$UV$28)</f>
        <v>0</v>
      </c>
      <c r="UW59" s="75">
        <f>SUM(EI59*$UW$28)</f>
        <v>0</v>
      </c>
      <c r="UX59" s="75">
        <f>SUM(EJ59*$UX$28)</f>
        <v>0</v>
      </c>
      <c r="UY59" s="75">
        <f>SUM(EK59*$UY$28)</f>
        <v>0</v>
      </c>
      <c r="UZ59" s="75">
        <f>SUM(EL59*$UZ$28)</f>
        <v>0</v>
      </c>
      <c r="VA59" s="75">
        <f>SUM(EM59*$VA$28)</f>
        <v>0</v>
      </c>
      <c r="VB59" s="75">
        <f>SUM(EN59*$VB$28)</f>
        <v>0</v>
      </c>
      <c r="VC59" s="75">
        <f>SUM(EO59*$VC$28)</f>
        <v>0</v>
      </c>
      <c r="VD59" s="75">
        <f>SUM(EP59*$VD$28)</f>
        <v>0</v>
      </c>
      <c r="VE59" s="75">
        <f>SUM(EQ59*$VE$28)</f>
        <v>0</v>
      </c>
      <c r="VF59" s="75">
        <f>SUM(ER59*$VF$28)</f>
        <v>0</v>
      </c>
      <c r="VG59" s="75">
        <f>SUM(ES59*$VG$28)</f>
        <v>0</v>
      </c>
      <c r="VH59" s="75">
        <f>SUM(ET59*$VH$28)</f>
        <v>0</v>
      </c>
      <c r="VI59" s="75">
        <f>SUM(EU59*$VI$28)</f>
        <v>0</v>
      </c>
      <c r="VJ59" s="75">
        <f>SUM(EV59*$VJ$28)</f>
        <v>0</v>
      </c>
      <c r="VK59" s="75">
        <f>SUM(EW59*$VK$28)</f>
        <v>0</v>
      </c>
      <c r="VL59" s="75">
        <f>SUM(EX59*$VL$28)</f>
        <v>0</v>
      </c>
      <c r="VM59" s="75">
        <f>SUM(EY59*$VM$28)</f>
        <v>0</v>
      </c>
      <c r="VN59" s="75">
        <f>SUM(EZ59*$VND$28)</f>
        <v>0</v>
      </c>
      <c r="VO59" s="75">
        <f>SUM(FA59*$VO$28)</f>
        <v>0</v>
      </c>
      <c r="VP59" s="75">
        <f>SUM(FB59*$VP$28)</f>
        <v>0</v>
      </c>
      <c r="VQ59" s="75">
        <f>SUM(FC59*$VQ$28)</f>
        <v>0</v>
      </c>
      <c r="VR59" s="75">
        <f>SUM(FD59*$VR$28)</f>
        <v>0</v>
      </c>
      <c r="VS59" s="75">
        <f>SUM(FE59*$VS$28)</f>
        <v>0</v>
      </c>
      <c r="VT59" s="75">
        <f>SUM(FF59*$VT$28)</f>
        <v>0</v>
      </c>
      <c r="VU59" s="75">
        <f>SUM(FG59*$VU$28)</f>
        <v>0</v>
      </c>
      <c r="VV59" s="75">
        <f>SUM(FH59*$VV$28)</f>
        <v>0</v>
      </c>
      <c r="VW59" s="75">
        <f>SUM(FI59*$VW$28)</f>
        <v>0</v>
      </c>
      <c r="VX59" s="75">
        <f>SUM(FJ59*$VX$28)</f>
        <v>0</v>
      </c>
      <c r="VY59" s="75">
        <f>SUM(FK59*$VY$28)</f>
        <v>0</v>
      </c>
      <c r="VZ59" s="75">
        <f>SUM(FL59*$VZ$28)</f>
        <v>0</v>
      </c>
      <c r="WA59" s="75">
        <f>SUM(FM59*$WA$28)</f>
        <v>0</v>
      </c>
      <c r="WB59" s="75">
        <f>SUM(FN59*$WB$28)</f>
        <v>0</v>
      </c>
      <c r="WC59" s="75">
        <f>SUM(FO59*$WC$28)</f>
        <v>0</v>
      </c>
      <c r="WD59" s="75">
        <f>SUM(FP59*$WD$28)</f>
        <v>0</v>
      </c>
      <c r="WE59" s="75">
        <f>SUM(FQ59*$WE$28)</f>
        <v>0</v>
      </c>
      <c r="WF59" s="75">
        <f>SUM(FR59*$WF$28)</f>
        <v>0</v>
      </c>
      <c r="WG59" s="75">
        <f>SUM(FS59*$WG$28)</f>
        <v>0</v>
      </c>
      <c r="WH59" s="75">
        <f>SUM(FT59*$WH$28)</f>
        <v>0</v>
      </c>
      <c r="WI59" s="75">
        <f>SUM(FU59*$WI$28)</f>
        <v>0</v>
      </c>
      <c r="WJ59" s="75">
        <f>SUM(FV59*$WJ$28)</f>
        <v>0</v>
      </c>
      <c r="WK59" s="75">
        <f>SUM(FW59*$WK$28)</f>
        <v>0</v>
      </c>
      <c r="WL59" s="75">
        <f>SUM(FX59*$WL$28)</f>
        <v>0</v>
      </c>
      <c r="WM59" s="75">
        <f>SUM(FY59*$WM$28)</f>
        <v>0</v>
      </c>
      <c r="WN59" s="75">
        <f>SUM(FZ59*$WN$28)</f>
        <v>0</v>
      </c>
      <c r="WO59" s="75">
        <f>SUM(GA59*$WO$28)</f>
        <v>0</v>
      </c>
      <c r="WP59" s="75">
        <f>SUM(GB59*$WP$28)</f>
        <v>0</v>
      </c>
      <c r="WQ59" s="75">
        <f>SUM(GC59*$WQ$28)</f>
        <v>0</v>
      </c>
      <c r="WR59" s="75">
        <f>SUM(GD59*$WR$28)</f>
        <v>0</v>
      </c>
      <c r="WS59" s="75">
        <f>SUM(GE59*$WS$28)</f>
        <v>0</v>
      </c>
      <c r="WT59" s="75">
        <f>SUM(GF59*$WT$28)</f>
        <v>0</v>
      </c>
      <c r="WU59" s="75">
        <f>SUM(GG59*$WU$28)</f>
        <v>0</v>
      </c>
      <c r="WV59" s="75">
        <f>SUM(GH59*$WV$28)</f>
        <v>0</v>
      </c>
      <c r="WW59" s="75">
        <f>SUM(GI59*$WW$28)</f>
        <v>0</v>
      </c>
      <c r="WX59" s="75">
        <f>SUM(GJ59*$WX$28)</f>
        <v>0</v>
      </c>
      <c r="WY59" s="75">
        <f>SUM(GK59*$WY$28)</f>
        <v>0</v>
      </c>
      <c r="WZ59" s="75">
        <f>SUM(GL59*$WZ$28)</f>
        <v>0</v>
      </c>
      <c r="XA59" s="75">
        <f>SUM(GM59*$XA$28)</f>
        <v>0</v>
      </c>
      <c r="XB59" s="75">
        <f>SUM(GN59*$XB$28)</f>
        <v>0</v>
      </c>
      <c r="XC59" s="75">
        <f>SUM(GO59*$XC$28)</f>
        <v>0</v>
      </c>
      <c r="XD59" s="75">
        <f>SUM(GP59*$XD$28)</f>
        <v>0</v>
      </c>
      <c r="XE59" s="75">
        <f>SUM(GQ59*$XE$28)</f>
        <v>0</v>
      </c>
      <c r="XF59" s="75">
        <f>SUM(GR59*$XF$28)</f>
        <v>0</v>
      </c>
      <c r="XG59" s="75">
        <f>SUM(GS59*$XG$28)</f>
        <v>0</v>
      </c>
      <c r="XH59" s="75">
        <f>SUM(GT59*$XH$28)</f>
        <v>0</v>
      </c>
      <c r="XI59" s="75">
        <f>SUM(GU59*$XI$28)</f>
        <v>0</v>
      </c>
      <c r="XJ59" s="75">
        <f>SUM(GV59*$XJ$28)</f>
        <v>0</v>
      </c>
      <c r="XK59" s="75">
        <f>SUM(GW59*$XK$28)</f>
        <v>0</v>
      </c>
      <c r="XL59" s="75">
        <f>SUM(GX59*$XL$28)</f>
        <v>0</v>
      </c>
      <c r="XM59" s="75">
        <f>SUM(GY59*$XM$28)</f>
        <v>0</v>
      </c>
      <c r="XN59" s="75">
        <f>SUM(GZ59*$XN$28)</f>
        <v>0</v>
      </c>
      <c r="XO59" s="75">
        <f>SUM(HA59*$XO$28)</f>
        <v>0</v>
      </c>
      <c r="XP59" s="75">
        <f>SUM(HB59*$XP$28)</f>
        <v>0</v>
      </c>
      <c r="XQ59" s="75">
        <f>SUM(HC59*$XQ$28)</f>
        <v>0</v>
      </c>
      <c r="XR59" s="75">
        <f>SUM(HD59*$XR$28)</f>
        <v>0</v>
      </c>
      <c r="XS59" s="75">
        <f>SUM(HE59*$XS$28)</f>
        <v>0</v>
      </c>
      <c r="XT59" s="75">
        <f>SUM(HF59*$XT$28)</f>
        <v>0</v>
      </c>
      <c r="XU59" s="75">
        <f>SUM(HG59*$XU$28)</f>
        <v>0</v>
      </c>
      <c r="XV59" s="75">
        <f>SUM(HH59*$XV$28)</f>
        <v>0</v>
      </c>
      <c r="XW59" s="75">
        <f>SUM(HI59*$XW$28)</f>
        <v>0</v>
      </c>
      <c r="XX59" s="75">
        <f>SUM(HJ59*$XX$28)</f>
        <v>0</v>
      </c>
      <c r="XY59" s="75">
        <f>SUM(HK59*$XY$28)</f>
        <v>0</v>
      </c>
      <c r="XZ59" s="75">
        <f>SUM(HL59*$XZ$28)</f>
        <v>0</v>
      </c>
      <c r="YA59" s="75">
        <f>SUM(HM59*$YA$28)</f>
        <v>0</v>
      </c>
      <c r="YB59" s="75">
        <f>SUM(HN59*$YB$28)</f>
        <v>0</v>
      </c>
      <c r="YC59" s="75">
        <f>SUM(HO59*$YC$28)</f>
        <v>0</v>
      </c>
      <c r="YD59" s="75">
        <f>SUM(HP59*$YD$28)</f>
        <v>0</v>
      </c>
      <c r="YE59" s="75">
        <f>SUM(HQ59*$YE$28)</f>
        <v>0</v>
      </c>
      <c r="YF59" s="75">
        <f>SUM(HR59*$YF$28)</f>
        <v>0</v>
      </c>
      <c r="YG59" s="75">
        <f>SUM(HS59*$YG$28)</f>
        <v>0</v>
      </c>
      <c r="YH59" s="75">
        <f>SUM(HT59*$YH$28)</f>
        <v>0</v>
      </c>
      <c r="YI59" s="75">
        <f>SUM(HU59*$YI$28)</f>
        <v>0</v>
      </c>
      <c r="YJ59" s="75">
        <f>SUM(HV59*$YJ$28)</f>
        <v>0</v>
      </c>
      <c r="YK59" s="75">
        <f>SUM(HW59*$YK$28)</f>
        <v>0</v>
      </c>
      <c r="YL59" s="75">
        <f>SUM(HX59*$YL$28)</f>
        <v>0</v>
      </c>
      <c r="YM59" s="75">
        <f>SUM(HY59*$YM$28)</f>
        <v>0</v>
      </c>
      <c r="YN59" s="75">
        <f>SUM(HZ59*$YN$28)</f>
        <v>0</v>
      </c>
      <c r="YO59" s="75">
        <f>SUM(IA59*$YO$28)</f>
        <v>0</v>
      </c>
      <c r="YP59" s="75">
        <f>SUM(IB59*$YP$28)</f>
        <v>0</v>
      </c>
      <c r="YQ59" s="75">
        <f>SUM(IC59*$YQ$28)</f>
        <v>0</v>
      </c>
      <c r="YR59" s="75">
        <f>SUM(ID59*$YR$28)</f>
        <v>0</v>
      </c>
      <c r="YS59" s="75">
        <f>SUM(IE59*$YS$28)</f>
        <v>0</v>
      </c>
      <c r="YT59" s="75">
        <f>SUM(IF59*$YT$28)</f>
        <v>0</v>
      </c>
      <c r="YU59" s="75">
        <f>SUM(IG59*$YU$28)</f>
        <v>0</v>
      </c>
      <c r="YV59" s="75">
        <f>SUM(IH59*$YV$28)</f>
        <v>0</v>
      </c>
      <c r="YW59" s="75">
        <f>SUM(II59*$YW$28)</f>
        <v>0</v>
      </c>
      <c r="YX59" s="75">
        <f>SUM(IJ59*$YX$28)</f>
        <v>0</v>
      </c>
      <c r="YY59" s="75">
        <f>SUM(IK59*$YY$28)</f>
        <v>0</v>
      </c>
      <c r="YZ59" s="75">
        <f>SUM(IL59*$YZ$28)</f>
        <v>0</v>
      </c>
      <c r="ZA59" s="75">
        <f>SUM(IM59*$ZA$28)</f>
        <v>0</v>
      </c>
      <c r="ZB59" s="75">
        <f>SUM(IN59*$ZB$28)</f>
        <v>0</v>
      </c>
      <c r="ZC59" s="75">
        <f>SUM(IO59*$ZC$28)</f>
        <v>0</v>
      </c>
      <c r="ZD59" s="75">
        <f>SUM(IP59*$ZD$28)</f>
        <v>0</v>
      </c>
      <c r="ZE59" s="75">
        <f>SUM(IQ59*$ZE$28)</f>
        <v>0</v>
      </c>
      <c r="ZF59" s="75">
        <f>SUM(IR59*$ZF$28)</f>
        <v>0</v>
      </c>
      <c r="ZG59" s="75">
        <f>SUM(IS59*$ZG$28)</f>
        <v>0</v>
      </c>
      <c r="ZH59" s="75">
        <f>SUM(IT59*$ZH$28)</f>
        <v>0</v>
      </c>
      <c r="ZI59" s="75">
        <f>SUM(IU59*$ZI$28)</f>
        <v>0</v>
      </c>
      <c r="ZJ59" s="75">
        <f>SUM(IV59*$ZJ$28)</f>
        <v>0</v>
      </c>
      <c r="ZK59" s="75">
        <f>SUM(IW59*$ZK$28)</f>
        <v>0</v>
      </c>
      <c r="ZL59" s="75">
        <f>SUM(IX59*$ZL$28)</f>
        <v>0</v>
      </c>
      <c r="ZM59" s="75">
        <f>SUM(IY59*$ZM$28)</f>
        <v>0</v>
      </c>
      <c r="ZN59" s="75">
        <f>SUM(IZ59*$ZN$28)</f>
        <v>0</v>
      </c>
      <c r="ZO59" s="75">
        <f>SUM(JA59*$ZO$28)</f>
        <v>0</v>
      </c>
      <c r="ZP59" s="75">
        <f>SUM(JB59*$ZP$28)</f>
        <v>0</v>
      </c>
      <c r="ZQ59" s="75">
        <f>SUM(JC59*$ZQ$28)</f>
        <v>0</v>
      </c>
      <c r="ZR59" s="75">
        <f>SUM(JD59*$ZR$28)</f>
        <v>0</v>
      </c>
      <c r="ZS59" s="75">
        <f>SUM(JE59*$ZS$28)</f>
        <v>0</v>
      </c>
      <c r="ZT59" s="75">
        <f>SUM(JF59*$ZT$28)</f>
        <v>0</v>
      </c>
      <c r="ZU59" s="75">
        <f>SUM(JG59*$ZU$28)</f>
        <v>0</v>
      </c>
      <c r="ZV59" s="75">
        <f>SUM(JH59*$ZV$28)</f>
        <v>0</v>
      </c>
      <c r="ZW59" s="75">
        <f>SUM(JI59*$ZW$28)</f>
        <v>0</v>
      </c>
      <c r="ZX59" s="75">
        <f>SUM(JJ59*$ZX$28)</f>
        <v>0</v>
      </c>
      <c r="ZY59" s="75">
        <f>SUM(JK59*$ZY$28)</f>
        <v>0</v>
      </c>
      <c r="ZZ59" s="75">
        <f>SUM(JL59*$ZZ$28)</f>
        <v>0</v>
      </c>
      <c r="AAA59" s="75">
        <f>SUM(JM59*$AAA$28)</f>
        <v>0</v>
      </c>
      <c r="AAB59" s="75">
        <f>SUM(JN59*$AAB$28)</f>
        <v>0</v>
      </c>
      <c r="AAC59" s="75">
        <f>SUM(JO59*$AAC$28)</f>
        <v>0</v>
      </c>
      <c r="AAD59" s="75">
        <f>SUM(JP59*$AAD$28)</f>
        <v>0</v>
      </c>
      <c r="AAE59" s="75">
        <f>SUM(JQ59*$AAE$28)</f>
        <v>0</v>
      </c>
      <c r="AAF59" s="75">
        <f>SUM(JR59*$AAF$28)</f>
        <v>0</v>
      </c>
      <c r="AAG59" s="75">
        <f>SUM(JS59*$AAG$28)</f>
        <v>0</v>
      </c>
      <c r="AAH59" s="75">
        <f>SUM(JT59*$AAH$28)</f>
        <v>0</v>
      </c>
      <c r="AAI59" s="75">
        <f>SUM(JU59*$AAI$28)</f>
        <v>0</v>
      </c>
      <c r="AAJ59" s="75">
        <f>SUM(JV59*$AAJ$28)</f>
        <v>0</v>
      </c>
      <c r="AAK59" s="75">
        <f>SUM(JW59*$AAK$28)</f>
        <v>0</v>
      </c>
      <c r="AAL59" s="75">
        <f>SUM(JX59*$AAL$28)</f>
        <v>0</v>
      </c>
      <c r="AAM59" s="75">
        <f>SUM(JY59*$AAM$28)</f>
        <v>0</v>
      </c>
      <c r="AAN59" s="75">
        <f>SUM(JZ59*$AAN$28)</f>
        <v>0</v>
      </c>
      <c r="AAO59" s="75">
        <f>SUM(KA59*$AAO$28)</f>
        <v>0</v>
      </c>
      <c r="AAP59" s="75">
        <f>SUM(KB59*$AAP$28)</f>
        <v>0</v>
      </c>
      <c r="AAQ59" s="75">
        <f>SUM(KC59*$AAQ$28)</f>
        <v>0</v>
      </c>
      <c r="AAR59" s="75">
        <f>SUM(KD59*$AAR$28)</f>
        <v>0</v>
      </c>
      <c r="AAS59" s="75">
        <f>SUM(KE59*$AAS$28)</f>
        <v>0</v>
      </c>
      <c r="AAT59" s="75">
        <f>SUM(KF59*$AAT$28)</f>
        <v>0</v>
      </c>
      <c r="AAU59" s="75">
        <f>SUM(KG59*$AAU$28)</f>
        <v>0</v>
      </c>
      <c r="AAV59" s="75">
        <f>SUM(KH59*$AAV$28)</f>
        <v>0</v>
      </c>
      <c r="AAW59" s="75">
        <f>SUM(KI59*$AAW$28)</f>
        <v>0</v>
      </c>
      <c r="AAX59" s="75">
        <f>SUM(KJ59*$AAX$28)</f>
        <v>0</v>
      </c>
      <c r="AAY59" s="75">
        <f>SUM(KK59*$AAY$28)</f>
        <v>0</v>
      </c>
      <c r="AAZ59" s="75">
        <f>SUM(KL59*$AAZ$28)</f>
        <v>0</v>
      </c>
      <c r="ABA59" s="75">
        <f>SUM(KM59*$ABA$28)</f>
        <v>0</v>
      </c>
      <c r="ABB59" s="75">
        <f>SUM(KN59*$ABB$28)</f>
        <v>0</v>
      </c>
      <c r="ABC59" s="75">
        <f>SUM(KO59*$ABC$28)</f>
        <v>0</v>
      </c>
      <c r="ABD59" s="75">
        <f>SUM(KP59*$ABD$28)</f>
        <v>0</v>
      </c>
      <c r="ABE59" s="75">
        <f>SUM(KQ59*$ABE$28)</f>
        <v>0</v>
      </c>
      <c r="ABF59" s="75">
        <f>SUM(KR59*$ABF$28)</f>
        <v>0</v>
      </c>
      <c r="ABG59" s="75">
        <f>SUM(KS59*$ABG$28)</f>
        <v>0</v>
      </c>
      <c r="ABH59" s="75">
        <f>SUM(KT59*$ABH$28)</f>
        <v>0</v>
      </c>
      <c r="ABI59" s="75">
        <f>SUM(KU59*$ABI$28)</f>
        <v>0</v>
      </c>
      <c r="ABJ59" s="75">
        <f>SUM(KV59*$ABJ$28)</f>
        <v>0</v>
      </c>
      <c r="ABK59" s="75">
        <f>SUM(KW59*$ABK$28)</f>
        <v>60390</v>
      </c>
      <c r="ABL59" s="75">
        <f>SUM(KX59*$ABL$28)</f>
        <v>38430</v>
      </c>
      <c r="ABM59" s="75">
        <f>SUM(KY59*$ABM$28)</f>
        <v>0</v>
      </c>
      <c r="ABN59" s="75">
        <f>SUM(KZ59*$ABN$28)</f>
        <v>4830</v>
      </c>
      <c r="ABO59" s="75">
        <f>SUM(LA59*$ABO$28)</f>
        <v>0</v>
      </c>
      <c r="ABP59" s="75">
        <f>SUM(LB59*$ABP$28)</f>
        <v>0</v>
      </c>
      <c r="ABQ59" s="75">
        <f>SUM(LC59*$ABQ$28)</f>
        <v>0</v>
      </c>
      <c r="ABR59" s="75">
        <f>SUM(LD59*$ABR$28)</f>
        <v>0</v>
      </c>
      <c r="ABS59" s="75">
        <f>SUM(LE59*$ABS$28)</f>
        <v>0</v>
      </c>
      <c r="ABT59" s="75">
        <f>SUM(LF59*$ABT$28)</f>
        <v>0</v>
      </c>
      <c r="ABU59" s="75">
        <f>SUM(LG59*$ABU$28)</f>
        <v>0</v>
      </c>
      <c r="ABV59" s="75">
        <f>SUM(LH59*$ABV$28)</f>
        <v>0</v>
      </c>
      <c r="ABW59" s="75">
        <f>SUM(LI59*$ABW$28)</f>
        <v>0</v>
      </c>
      <c r="ABX59" s="75">
        <f>SUM(LJ59*$ABX$28)</f>
        <v>0</v>
      </c>
      <c r="ABY59" s="75">
        <f>SUM(LK59*$ABY$28)</f>
        <v>0</v>
      </c>
      <c r="ABZ59" s="75">
        <f>SUM(LL59*$ABZ$28)</f>
        <v>0</v>
      </c>
      <c r="ACA59" s="75">
        <f>SUM(LM59*$ACA$28)</f>
        <v>0</v>
      </c>
      <c r="ACB59" s="75">
        <f>SUM(LN59*$ACB$28)</f>
        <v>0</v>
      </c>
      <c r="ACC59" s="75">
        <f>SUM(LO59*$ACC$28)</f>
        <v>0</v>
      </c>
      <c r="ACD59" s="75">
        <f>SUM(LP59*$ACD$28)</f>
        <v>0</v>
      </c>
      <c r="ACE59" s="75">
        <f>SUM(LQ59*$ACE$28)</f>
        <v>0</v>
      </c>
      <c r="ACF59" s="75">
        <f>SUM(LR59*$ACF$28)</f>
        <v>0</v>
      </c>
      <c r="ACG59" s="75">
        <f>SUM(LS59*$ACG$28)</f>
        <v>0</v>
      </c>
      <c r="ACH59" s="75">
        <f>SUM(LT59*$ACH$28)</f>
        <v>0</v>
      </c>
      <c r="ACI59" s="75">
        <f>SUM(LU59*$ACI$28)</f>
        <v>0</v>
      </c>
      <c r="ACJ59" s="75">
        <f>SUM(LV59*$ACJ$28)</f>
        <v>0</v>
      </c>
      <c r="ACK59" s="75">
        <f>SUM(LW59*$ACK$28)</f>
        <v>0</v>
      </c>
      <c r="ACL59" s="75">
        <f>SUM(LX59*$ACL$28)</f>
        <v>0</v>
      </c>
      <c r="ACM59" s="75">
        <f>SUM(LY59*$ACM$28)</f>
        <v>0</v>
      </c>
      <c r="ACN59" s="75">
        <f>SUM(LZ59*$ACN$28)</f>
        <v>0</v>
      </c>
      <c r="ACO59" s="75">
        <f>SUM(MA59*$ACO$28)</f>
        <v>0</v>
      </c>
      <c r="ACP59" s="75">
        <f>SUM(MB59*$ACP$28)</f>
        <v>0</v>
      </c>
      <c r="ACQ59" s="75">
        <f>SUM(MC59*$ACQ$28)</f>
        <v>0</v>
      </c>
      <c r="ACR59" s="75">
        <f>SUM(MD59*$ACR$28)</f>
        <v>0</v>
      </c>
      <c r="ACS59" s="75">
        <f>SUM(ME59*$ACS$28)</f>
        <v>131600</v>
      </c>
      <c r="ACT59" s="75">
        <f>SUM(MF59*$ACT$28)</f>
        <v>0</v>
      </c>
      <c r="ACU59" s="75">
        <f>SUM(MG59*$ACU$28)</f>
        <v>33600</v>
      </c>
      <c r="ACV59" s="75">
        <f>SUM(MH59*$ACV$28)</f>
        <v>0</v>
      </c>
      <c r="ACW59" s="75">
        <f>SUM(MI59*$ACW$28)</f>
        <v>0</v>
      </c>
      <c r="ACX59" s="75">
        <f>SUM(MJ59*$ACX$28)</f>
        <v>0</v>
      </c>
      <c r="ACY59" s="75">
        <f>SUM(MK59*$ACY$28)</f>
        <v>0</v>
      </c>
      <c r="ACZ59" s="75">
        <f>SUM(ML59*$ACZ$28)</f>
        <v>0</v>
      </c>
      <c r="ADA59" s="75">
        <f>SUM(MM59*$ADA$28)</f>
        <v>0</v>
      </c>
      <c r="ADB59" s="75">
        <f>SUM(MN59*$ADB$28)</f>
        <v>0</v>
      </c>
      <c r="ADC59" s="75">
        <f>SUM(MO59*$ADC$28)</f>
        <v>0</v>
      </c>
      <c r="ADD59" s="75">
        <f>SUM(MP59*$ADD$28)</f>
        <v>0</v>
      </c>
      <c r="ADE59" s="75">
        <f>SUM(MQ59*$ADE$28)</f>
        <v>0</v>
      </c>
      <c r="ADF59" s="75">
        <f>SUM(MR59*$ADF$28)</f>
        <v>0</v>
      </c>
      <c r="ADG59" s="75">
        <f>SUM(MS59*$ADG$28)</f>
        <v>0</v>
      </c>
      <c r="ADH59" s="75">
        <f>SUM(MT59*$ADH$28)</f>
        <v>0</v>
      </c>
      <c r="ADI59" s="75">
        <f>SUM(MU59*$ADI$28)</f>
        <v>0</v>
      </c>
      <c r="ADJ59" s="75">
        <f>SUM(MV59*$ADJ$28)</f>
        <v>0</v>
      </c>
      <c r="ADK59" s="75">
        <f>SUM(MW59*$ADK$28)</f>
        <v>0</v>
      </c>
      <c r="ADL59" s="75">
        <f>SUM(MX59*$ADL$28)</f>
        <v>0</v>
      </c>
      <c r="ADM59" s="75">
        <f>SUM(MY59*$ADM$28)</f>
        <v>0</v>
      </c>
      <c r="ADN59" s="75">
        <f>SUM(MZ59*$ADN$28)</f>
        <v>0</v>
      </c>
      <c r="ADO59" s="75">
        <f>SUM(NA59*$ADO$28)</f>
        <v>0</v>
      </c>
      <c r="ADP59" s="75">
        <f>SUM(NB59*$ADP$28)</f>
        <v>0</v>
      </c>
      <c r="ADQ59" s="75">
        <f>SUM(NC59*$ADQ$28)</f>
        <v>0</v>
      </c>
      <c r="ADR59" s="75">
        <f>SUM(ND59*$ADR$28)</f>
        <v>0</v>
      </c>
      <c r="ADS59" s="75">
        <f>SUM(NE59*$ADS$28)</f>
        <v>0</v>
      </c>
      <c r="ADT59" s="75">
        <f>SUM(NF59*$ADT$28)</f>
        <v>0</v>
      </c>
      <c r="ADU59" s="75">
        <f>SUM(NG59*$ADU$28)</f>
        <v>0</v>
      </c>
      <c r="ADV59" s="75">
        <f>SUM(NH59*$ADV$28)</f>
        <v>0</v>
      </c>
      <c r="ADW59" s="75">
        <f>SUM(NI59*$ADW$28)</f>
        <v>0</v>
      </c>
      <c r="ADX59" s="75">
        <f>SUM(NJ59*$ADX$28)</f>
        <v>0</v>
      </c>
      <c r="ADY59" s="75">
        <f>SUM(NK59*$ADY$28)</f>
        <v>0</v>
      </c>
      <c r="ADZ59" s="75">
        <f>SUM(NL59*$ADZ$28)</f>
        <v>0</v>
      </c>
      <c r="AEA59" s="75">
        <f>SUM(NM59*$AEA$28)</f>
        <v>0</v>
      </c>
      <c r="AEB59" s="75">
        <f>SUM(NN59*$AEB$28)</f>
        <v>0</v>
      </c>
      <c r="AEC59" s="75">
        <f>SUM(NO59*$AEC$28)</f>
        <v>0</v>
      </c>
      <c r="AED59" s="75">
        <f>SUM(NP59*$AED$28)</f>
        <v>0</v>
      </c>
      <c r="AEE59" s="75">
        <f>SUM(NQ59*$AEE$28)</f>
        <v>0</v>
      </c>
      <c r="AEF59" s="75">
        <f>SUM(NR59*$AEF$28)</f>
        <v>0</v>
      </c>
      <c r="AEG59" s="75">
        <f>SUM(NS59*$AEG$28)</f>
        <v>0</v>
      </c>
      <c r="AEH59" s="75">
        <f>SUM(NT59*$AEH$28)</f>
        <v>0</v>
      </c>
      <c r="AEI59" s="75">
        <f>SUM(NU59*$AEI$28)</f>
        <v>0</v>
      </c>
      <c r="AEJ59" s="75">
        <f>SUM(NV59*$AEJ$28)</f>
        <v>0</v>
      </c>
      <c r="AEK59" s="75">
        <f>SUM(NW59*$AEK$28)</f>
        <v>0</v>
      </c>
      <c r="AEL59" s="75">
        <f>SUM(NX59*$AEL$28)</f>
        <v>0</v>
      </c>
      <c r="AEM59" s="75">
        <f>SUM(NY59*$AEM$28)</f>
        <v>0</v>
      </c>
      <c r="AEN59" s="75">
        <f>SUM(NZ59*$AEN$28)</f>
        <v>0</v>
      </c>
      <c r="AEO59" s="75">
        <f>SUM(OA59*$AEO$28)</f>
        <v>0</v>
      </c>
      <c r="AEP59" s="75">
        <f>SUM(OB59*$AEP$28)</f>
        <v>0</v>
      </c>
      <c r="AEQ59" s="75">
        <f>SUM(OC59*$AEQ$28)</f>
        <v>0</v>
      </c>
      <c r="AER59" s="75">
        <f>SUM(OD59*$AER$28)</f>
        <v>0</v>
      </c>
      <c r="AES59" s="75">
        <f>SUM(OE59*$AES$28)</f>
        <v>0</v>
      </c>
      <c r="AET59" s="75">
        <f>SUM(OF59*$AET$28)</f>
        <v>0</v>
      </c>
      <c r="AEU59" s="75">
        <f>SUM(OG59*$AEU$28)</f>
        <v>0</v>
      </c>
      <c r="AEV59" s="75">
        <f>SUM(OH59*$AEV$28)</f>
        <v>0</v>
      </c>
      <c r="AEW59" s="75">
        <f>SUM(OI59*$AEW$28)</f>
        <v>0</v>
      </c>
      <c r="AEX59" s="75">
        <f>SUM(OJ59*$AEX$28)</f>
        <v>0</v>
      </c>
      <c r="AEY59" s="75">
        <f>SUM(OK59*$AEY$28)</f>
        <v>0</v>
      </c>
      <c r="AEZ59" s="75">
        <f>SUM(OL59*$AEZ$28)</f>
        <v>0</v>
      </c>
      <c r="AFA59" s="75">
        <f>SUM(OM59*$AFA$28)</f>
        <v>0</v>
      </c>
      <c r="AFB59" s="75">
        <f>SUM(ON59*$AFB$28)</f>
        <v>0</v>
      </c>
      <c r="AFC59" s="75">
        <f>SUM(OO59*$AFC$28)</f>
        <v>0</v>
      </c>
      <c r="AFD59" s="75">
        <f>SUM(OP59*$AFD$28)</f>
        <v>0</v>
      </c>
      <c r="AFE59" s="75">
        <f>SUM(OQ59*$AFE$28)</f>
        <v>0</v>
      </c>
      <c r="AFF59" s="75">
        <f>SUM(OR59*$AFF$28)</f>
        <v>0</v>
      </c>
      <c r="AFG59" s="75">
        <f>SUM(OS59*$AFG$28)</f>
        <v>0</v>
      </c>
      <c r="AFH59" s="75">
        <f>SUM(OT59*$AFH$28)</f>
        <v>0</v>
      </c>
      <c r="AFI59" s="75">
        <f>SUM(OU59*$AFI$28)</f>
        <v>0</v>
      </c>
      <c r="AFJ59" s="75">
        <f>SUM(OV59*$AFJ$28)</f>
        <v>0</v>
      </c>
      <c r="AFK59" s="75">
        <f>SUM(OW59*$AFK$28)</f>
        <v>0</v>
      </c>
      <c r="AFL59" s="75">
        <f>SUM(OX59*$AFL$28)</f>
        <v>0</v>
      </c>
      <c r="AFM59" s="75">
        <f>SUM(OY59*$AFM$28)</f>
        <v>0</v>
      </c>
      <c r="AFN59" s="75">
        <f>SUM(OZ59*$AFN$28)</f>
        <v>0</v>
      </c>
      <c r="AFO59" s="75">
        <f>SUM(PA59*$AFO$28)</f>
        <v>0</v>
      </c>
      <c r="AFP59" s="75">
        <f>SUM(PB59*$AFP$28)</f>
        <v>0</v>
      </c>
      <c r="AFQ59" s="75">
        <f>SUM(PC59*$AFQ$28)</f>
        <v>0</v>
      </c>
      <c r="AFR59" s="75">
        <f>SUM(PD59*$AFR$28)</f>
        <v>0</v>
      </c>
      <c r="AFS59" s="75">
        <f>SUM(PE59*$AFS$28)</f>
        <v>0</v>
      </c>
      <c r="AFT59" s="75">
        <f>SUM(PF59*$AFT$28)</f>
        <v>0</v>
      </c>
      <c r="AFU59" s="75">
        <f>SUM(PG59*$AFU$28)</f>
        <v>0</v>
      </c>
      <c r="AFV59" s="75">
        <f>SUM(PH59*$AFV$28)</f>
        <v>0</v>
      </c>
      <c r="AFW59" s="75">
        <f>SUM(PI59*$AFW$28)</f>
        <v>0</v>
      </c>
      <c r="AFX59" s="75">
        <f>SUM(PJ59*$AFX$28)</f>
        <v>0</v>
      </c>
      <c r="AFY59" s="75">
        <f>SUM(PK59*$AFY$28)</f>
        <v>0</v>
      </c>
      <c r="AFZ59" s="75">
        <f>SUM(PL59*$AFZ$28)</f>
        <v>0</v>
      </c>
      <c r="AGA59" s="75">
        <f>SUM(PM59*$AGA$28)</f>
        <v>0</v>
      </c>
      <c r="AGB59" s="75">
        <f>SUM(PN59*$AGB$28)</f>
        <v>0</v>
      </c>
      <c r="AGC59" s="75">
        <f>SUM(PO59*$AGC$28)</f>
        <v>0</v>
      </c>
      <c r="AGD59" s="75">
        <f>SUM(PP59*$AGD$28)</f>
        <v>0</v>
      </c>
      <c r="AGE59" s="75">
        <f>SUM(PQ59*$AGE$28)</f>
        <v>0</v>
      </c>
      <c r="AGF59" s="75">
        <f>SUM(PR59*$AGF$28)</f>
        <v>0</v>
      </c>
      <c r="AGG59" s="75">
        <f>SUM(PS59*$AGG$28)</f>
        <v>0</v>
      </c>
      <c r="AGH59" s="75">
        <f>SUM(PT59*$AGH$28)</f>
        <v>0</v>
      </c>
      <c r="AGI59" s="75">
        <f>SUM(PU59*$AGI$28)</f>
        <v>0</v>
      </c>
      <c r="AGJ59" s="75">
        <f>SUM(PV59*$AGJ$28)</f>
        <v>0</v>
      </c>
      <c r="AGK59" s="75">
        <f>SUM(PW59*$AGK$28)</f>
        <v>0</v>
      </c>
      <c r="AGL59" s="75">
        <f>SUM(PX59*$AGL$28)</f>
        <v>0</v>
      </c>
      <c r="AGM59" s="75">
        <f>SUM(PY59*$AGM$28)</f>
        <v>0</v>
      </c>
      <c r="AGN59" s="75">
        <f>SUM(PZ59*$AGN$28)</f>
        <v>0</v>
      </c>
      <c r="AGO59" s="75">
        <f>SUM(QA59*$AGO$28)</f>
        <v>0</v>
      </c>
      <c r="AGP59" s="75">
        <f>SUM(QB59*$AGP$28)</f>
        <v>0</v>
      </c>
      <c r="AGQ59" s="75">
        <f>SUM(QC59*$AGQ$28)</f>
        <v>0</v>
      </c>
      <c r="AGR59" s="75">
        <f>SUM(QD59*$AGR$28)</f>
        <v>0</v>
      </c>
      <c r="AGS59" s="75">
        <f>SUM(QE59*$AGS$28)</f>
        <v>0</v>
      </c>
      <c r="AGT59" s="75">
        <f>SUM(QF59*$AGT$28)</f>
        <v>0</v>
      </c>
      <c r="AGU59" s="75">
        <f>SUM(QG59*$AGU$28)</f>
        <v>0</v>
      </c>
      <c r="AGV59" s="75">
        <f>SUM(QH59*$AGV$28)</f>
        <v>0</v>
      </c>
      <c r="AGW59" s="75">
        <f>SUM(QI59*$AGW$28)</f>
        <v>0</v>
      </c>
      <c r="AGX59" s="75">
        <f>SUM(QJ59*$AGX$28)</f>
        <v>0</v>
      </c>
      <c r="AGY59" s="75">
        <f>SUM(QK59*$AGY$28)</f>
        <v>0</v>
      </c>
      <c r="AGZ59" s="75">
        <f>SUM(QL59*$AGZ$28)</f>
        <v>0</v>
      </c>
      <c r="AHA59" s="75">
        <f>SUM(QM59*$AHA$28)</f>
        <v>0</v>
      </c>
      <c r="AHB59" s="75">
        <f>SUM(QN59*$AHB$28)</f>
        <v>0</v>
      </c>
      <c r="AHC59" s="75">
        <f>SUM(QO59*$AHC$28)</f>
        <v>0</v>
      </c>
      <c r="AHD59" s="75">
        <f>SUM(QP59*$AHD$28)</f>
        <v>0</v>
      </c>
      <c r="AHE59" s="75">
        <f>SUM(QQ59*$AHE$28)</f>
        <v>0</v>
      </c>
      <c r="AHF59" s="75">
        <f>SUM(QR59*$AHF$28)</f>
        <v>0</v>
      </c>
      <c r="AHG59" s="75">
        <f>SUM(QS59*$AHG$28)</f>
        <v>0</v>
      </c>
      <c r="AHH59" s="75">
        <f>SUM(QT59*$AHH$28)</f>
        <v>0</v>
      </c>
      <c r="AHI59" s="75">
        <f>SUM(QU59*$AHI$28)</f>
        <v>0</v>
      </c>
      <c r="AHJ59" s="75">
        <f>SUM(QV59*$AHJ$28)</f>
        <v>0</v>
      </c>
      <c r="AHK59" s="75">
        <f>SUM(QW59*$AHK$28)</f>
        <v>0</v>
      </c>
      <c r="AHL59" s="75">
        <f>SUM(QX59*$AHL$28)</f>
        <v>0</v>
      </c>
      <c r="AHM59" s="75">
        <f>SUM(QY59*$AHM$28)</f>
        <v>0</v>
      </c>
      <c r="AHN59" s="75">
        <f>SUM(QZ59*$AHN$28)</f>
        <v>0</v>
      </c>
      <c r="AHO59" s="75">
        <f>SUM(RA59*$AHO$28)</f>
        <v>0</v>
      </c>
      <c r="AHP59" s="75">
        <f>SUM(RB59*$AHP$28)</f>
        <v>0</v>
      </c>
      <c r="AHQ59" s="75">
        <f>SUM(RC59*$AHQ$28)</f>
        <v>0</v>
      </c>
      <c r="AHT59" s="22">
        <f>SUM(AS59:KN59)</f>
        <v>0</v>
      </c>
      <c r="AHU59" s="22">
        <f>SUM(KO59:KV59)</f>
        <v>0</v>
      </c>
      <c r="AHV59" s="22">
        <f>SUM(KW59:MD59)</f>
        <v>38</v>
      </c>
      <c r="AHW59" s="22">
        <f>SUM(ME59:NL59)</f>
        <v>118</v>
      </c>
      <c r="AHX59" s="22">
        <f>SUM(NM59:NT59)</f>
        <v>0</v>
      </c>
      <c r="AHY59" s="22">
        <f>SUM(NU59:OJ59)</f>
        <v>0</v>
      </c>
      <c r="AHZ59" s="22">
        <f>SUM(OK59:RC59)</f>
        <v>4</v>
      </c>
      <c r="AIA59" s="22">
        <f>SUM(AHT59:AHZ59)</f>
        <v>160</v>
      </c>
      <c r="AIB59" s="77">
        <f>SUM(AHT59/AIA59)</f>
        <v>0</v>
      </c>
      <c r="AIC59" s="77">
        <f>SUM(AHU59/AIA59)</f>
        <v>0</v>
      </c>
      <c r="AID59" s="77">
        <f>SUM(AHV59/AIA59)</f>
        <v>0.23749999999999999</v>
      </c>
      <c r="AIE59" s="77">
        <f>SUM(AHW59/AIA59)</f>
        <v>0.73750000000000004</v>
      </c>
      <c r="AIF59" s="77">
        <f>SUM(AHX59/AIA59)</f>
        <v>0</v>
      </c>
      <c r="AIG59" s="77">
        <f>SUM(AHY59/AIA59)</f>
        <v>0</v>
      </c>
      <c r="AIH59" s="77">
        <f>SUM(AHZ59/AIA59)</f>
        <v>2.5000000000000001E-2</v>
      </c>
      <c r="AII59" s="22" t="s">
        <v>584</v>
      </c>
      <c r="AIK59" s="75">
        <f>SUM(RG59:AHQ59)</f>
        <v>268850</v>
      </c>
      <c r="AIL59" s="75">
        <f>AE59</f>
        <v>0</v>
      </c>
      <c r="AIM59" s="75">
        <f>SUM(AFZ59:AHD59)</f>
        <v>0</v>
      </c>
      <c r="AIN59" s="75">
        <f>SUM(AIK59-AIM59)</f>
        <v>268850</v>
      </c>
      <c r="AIO59" s="75">
        <f>SUM(AIL59+AIM59)</f>
        <v>0</v>
      </c>
      <c r="AIP59" s="23">
        <f>SUM(AIO59/AIN59)</f>
        <v>0</v>
      </c>
    </row>
    <row r="60" spans="5:926" ht="27.75" customHeight="1" x14ac:dyDescent="0.2">
      <c r="E60" s="72"/>
      <c r="J60" s="78">
        <v>2020</v>
      </c>
      <c r="K60" s="78">
        <v>1672</v>
      </c>
      <c r="L60" s="79">
        <v>44004</v>
      </c>
      <c r="M60" s="78">
        <v>1102201</v>
      </c>
      <c r="N60" s="80"/>
      <c r="O60" s="80" t="s">
        <v>715</v>
      </c>
      <c r="P60" s="80" t="s">
        <v>716</v>
      </c>
      <c r="Q60" s="80" t="s">
        <v>717</v>
      </c>
      <c r="R60" s="22">
        <v>5</v>
      </c>
      <c r="S60" s="22">
        <v>2</v>
      </c>
      <c r="T60" s="22">
        <v>9</v>
      </c>
      <c r="U60" s="68" t="s">
        <v>698</v>
      </c>
      <c r="V60" s="22" t="s">
        <v>703</v>
      </c>
      <c r="X60" s="22">
        <v>100.12</v>
      </c>
      <c r="Y60" s="74">
        <f>SUM(AK60/X60)</f>
        <v>2047.5429484618458</v>
      </c>
      <c r="Z60" s="75">
        <f>SUM(RC60:AHM60)</f>
        <v>168136.84000000003</v>
      </c>
      <c r="AA60" s="75">
        <v>0</v>
      </c>
      <c r="AB60" s="75">
        <v>0</v>
      </c>
      <c r="AC60" s="75">
        <f>SUM(Z60:AB60)</f>
        <v>168136.84000000003</v>
      </c>
      <c r="AD60" s="75">
        <f>SUM(RG60:AHQ60)</f>
        <v>167937.85</v>
      </c>
      <c r="AE60" s="75">
        <v>0</v>
      </c>
      <c r="AF60" s="75">
        <v>0</v>
      </c>
      <c r="AG60" s="75">
        <f>SUM(AD60:AF60)</f>
        <v>167937.85</v>
      </c>
      <c r="AH60" s="74">
        <v>205000</v>
      </c>
      <c r="AI60" s="74">
        <v>0</v>
      </c>
      <c r="AJ60" s="74">
        <v>0</v>
      </c>
      <c r="AK60" s="76">
        <f>SUM(AH60-(AI60+AJ60))</f>
        <v>205000</v>
      </c>
      <c r="AL60" s="23">
        <f>SUM(AD60/AK60)</f>
        <v>0.8192090243902439</v>
      </c>
      <c r="AM60" s="77">
        <f>ABS(AL60-$A$7)</f>
        <v>9.0047853242578357E-2</v>
      </c>
      <c r="AN60" s="77">
        <f>ABS(AL60-$A$9)</f>
        <v>8.2440955039778996E-2</v>
      </c>
      <c r="AO60" s="77">
        <f>SUMSQ(AN60)</f>
        <v>6.7965110678708616E-3</v>
      </c>
      <c r="AP60" s="75">
        <f>AK60^2</f>
        <v>42025000000</v>
      </c>
      <c r="AQ60" s="74">
        <f>AG60^2</f>
        <v>28203121462.622501</v>
      </c>
      <c r="AR60" s="75">
        <f>AG60*AK60</f>
        <v>34427259250</v>
      </c>
      <c r="KX60" s="22">
        <v>1.28</v>
      </c>
      <c r="KZ60" s="22">
        <v>27.11</v>
      </c>
      <c r="LD60" s="22">
        <v>0.88</v>
      </c>
      <c r="ME60" s="22">
        <v>20.79</v>
      </c>
      <c r="MF60" s="22">
        <v>18.27</v>
      </c>
      <c r="MG60" s="22">
        <v>29.88</v>
      </c>
      <c r="MI60" s="22">
        <v>0.66</v>
      </c>
      <c r="RB60" s="22">
        <v>1.25</v>
      </c>
      <c r="RE60" s="22">
        <f>SUM(AS60:PG60)</f>
        <v>98.86999999999999</v>
      </c>
      <c r="RF60" s="22">
        <f>SUM(AS60:RC60)</f>
        <v>100.11999999999999</v>
      </c>
      <c r="RG60" s="75">
        <f>SUM(AS60*$RG$28)</f>
        <v>0</v>
      </c>
      <c r="RH60" s="75">
        <f>SUM(AT60*$RH$28)</f>
        <v>0</v>
      </c>
      <c r="RI60" s="75">
        <f>SUM(AU60*$RI$28)</f>
        <v>0</v>
      </c>
      <c r="RJ60" s="75">
        <f>SUM(AV60*$RJ$28)</f>
        <v>0</v>
      </c>
      <c r="RK60" s="75">
        <f>SUM(AW60*$RK$28)</f>
        <v>0</v>
      </c>
      <c r="RL60" s="75">
        <f>SUM(AX60*$RL$28)</f>
        <v>0</v>
      </c>
      <c r="RM60" s="75">
        <f>SUM(AY60*$RM$28)</f>
        <v>0</v>
      </c>
      <c r="RN60" s="75">
        <f>SUM(AZ60*$RN$28)</f>
        <v>0</v>
      </c>
      <c r="RO60" s="75">
        <f>SUM(BA60*$RO$28)</f>
        <v>0</v>
      </c>
      <c r="RP60" s="75">
        <f>SUM(BB60*$RP$28)</f>
        <v>0</v>
      </c>
      <c r="RQ60" s="75">
        <f>SUM(BC60*$RQ$28)</f>
        <v>0</v>
      </c>
      <c r="RR60" s="75">
        <f>SUM(BD60*$RR$28)</f>
        <v>0</v>
      </c>
      <c r="RS60" s="75">
        <f>SUM(BE60*$RS$28)</f>
        <v>0</v>
      </c>
      <c r="RT60" s="75">
        <f>SUM(BF60*$RT$28)</f>
        <v>0</v>
      </c>
      <c r="RU60" s="75">
        <f>SUM(BG60*$RU$28)</f>
        <v>0</v>
      </c>
      <c r="RV60" s="75">
        <f>SUM(BH60*$RV$28)</f>
        <v>0</v>
      </c>
      <c r="RW60" s="75">
        <f>SUM(BI60*$RW$28)</f>
        <v>0</v>
      </c>
      <c r="RX60" s="75">
        <f>SUM(BJ60*$RX$28)</f>
        <v>0</v>
      </c>
      <c r="RY60" s="75">
        <f>SUM(BK60*$RY$28)</f>
        <v>0</v>
      </c>
      <c r="RZ60" s="75">
        <f>SUM(BL60*$RZ$28)</f>
        <v>0</v>
      </c>
      <c r="SA60" s="75">
        <f>SUM(BM60*$SA$28)</f>
        <v>0</v>
      </c>
      <c r="SB60" s="75">
        <f>SUM(BN60*$SB$28)</f>
        <v>0</v>
      </c>
      <c r="SC60" s="75">
        <f>SUM(BO60*$SC$28)</f>
        <v>0</v>
      </c>
      <c r="SD60" s="75">
        <f>SUM(BP60*$SD$28)</f>
        <v>0</v>
      </c>
      <c r="SE60" s="75">
        <f>SUM(BQ60*$SE$28)</f>
        <v>0</v>
      </c>
      <c r="SF60" s="75">
        <f>SUM(BR60*$SF$28)</f>
        <v>0</v>
      </c>
      <c r="SG60" s="75">
        <f>SUM(BS60*$SG$28)</f>
        <v>0</v>
      </c>
      <c r="SH60" s="75">
        <f>SUM(BT60*$SH$28)</f>
        <v>0</v>
      </c>
      <c r="SI60" s="75">
        <f>SUM(BU60*$SI$28)</f>
        <v>0</v>
      </c>
      <c r="SJ60" s="75">
        <f>SUM(BV60*$SJ$28)</f>
        <v>0</v>
      </c>
      <c r="SK60" s="75">
        <f>SUM(BW60*$SK$28)</f>
        <v>0</v>
      </c>
      <c r="SL60" s="75">
        <f>SUM(BX60*$SL$28)</f>
        <v>0</v>
      </c>
      <c r="SM60" s="75">
        <f>SUM(BY60*$SM$28)</f>
        <v>0</v>
      </c>
      <c r="SN60" s="75">
        <f>SUM(BZ60*$SN$28)</f>
        <v>0</v>
      </c>
      <c r="SO60" s="75">
        <f>SUM(CA60*$SO$28)</f>
        <v>0</v>
      </c>
      <c r="SP60" s="75">
        <f>SUM(CB60*$SP$28)</f>
        <v>0</v>
      </c>
      <c r="SQ60" s="75">
        <f>SUM(CC60*$SQ$28)</f>
        <v>0</v>
      </c>
      <c r="SR60" s="75">
        <f>SUM(CD60*$SR$28)</f>
        <v>0</v>
      </c>
      <c r="SS60" s="75">
        <f>SUM(CE60*$SS$28)</f>
        <v>0</v>
      </c>
      <c r="ST60" s="75">
        <f>SUM(CF60*$ST$28)</f>
        <v>0</v>
      </c>
      <c r="SU60" s="75">
        <f>SUM(CG60*$SU$28)</f>
        <v>0</v>
      </c>
      <c r="SV60" s="75">
        <f>SUM(CH60*$SV$28)</f>
        <v>0</v>
      </c>
      <c r="SW60" s="75">
        <f>SUM(CI60*$SW$28)</f>
        <v>0</v>
      </c>
      <c r="SX60" s="75">
        <f>SUM(CJ60*$SX$28)</f>
        <v>0</v>
      </c>
      <c r="SY60" s="75">
        <f>SUM(CK60*$SY$28)</f>
        <v>0</v>
      </c>
      <c r="SZ60" s="75">
        <f>SUM(CL60*$SZ$28)</f>
        <v>0</v>
      </c>
      <c r="TA60" s="75">
        <f>SUM(CM60*$TA$28)</f>
        <v>0</v>
      </c>
      <c r="TB60" s="75">
        <f>SUM(CN60*$TB$28)</f>
        <v>0</v>
      </c>
      <c r="TC60" s="75">
        <f>SUM(CO60*$TC$28)</f>
        <v>0</v>
      </c>
      <c r="TD60" s="75">
        <f>SUM(CP60*$TD$28)</f>
        <v>0</v>
      </c>
      <c r="TE60" s="75">
        <f>SUM(CQ60*$TE$28)</f>
        <v>0</v>
      </c>
      <c r="TF60" s="75">
        <f>SUM(CR60*$TF$28)</f>
        <v>0</v>
      </c>
      <c r="TG60" s="75">
        <f>SUM(CS60*$TG$28)</f>
        <v>0</v>
      </c>
      <c r="TH60" s="75">
        <f>SUM(CT60*$TH$28)</f>
        <v>0</v>
      </c>
      <c r="TI60" s="75">
        <f>SUM(CU60*$TI$28)</f>
        <v>0</v>
      </c>
      <c r="TJ60" s="75">
        <f>SUM(CV60*$TJ$28)</f>
        <v>0</v>
      </c>
      <c r="TK60" s="75">
        <f>SUM(CW60*$TK$28)</f>
        <v>0</v>
      </c>
      <c r="TL60" s="75">
        <f>SUM(CX60*$TL$28)</f>
        <v>0</v>
      </c>
      <c r="TM60" s="75">
        <f>SUM(CY60*$TM$28)</f>
        <v>0</v>
      </c>
      <c r="TN60" s="75">
        <f>SUM(CZ60*$TN$28)</f>
        <v>0</v>
      </c>
      <c r="TO60" s="75">
        <f>SUM(DA60*$TO$28)</f>
        <v>0</v>
      </c>
      <c r="TP60" s="75">
        <f>SUM(DB60*$TP$28)</f>
        <v>0</v>
      </c>
      <c r="TQ60" s="75">
        <f>SUM(DC60*$TQ$28)</f>
        <v>0</v>
      </c>
      <c r="TR60" s="75">
        <f>SUM(DD60*$TR$28)</f>
        <v>0</v>
      </c>
      <c r="TS60" s="75">
        <f>SUM(DE60*$TS$28)</f>
        <v>0</v>
      </c>
      <c r="TT60" s="75">
        <f>SUM(DF60*$TT$28)</f>
        <v>0</v>
      </c>
      <c r="TU60" s="75">
        <f>SUM(DG60*$TU$28)</f>
        <v>0</v>
      </c>
      <c r="TV60" s="75">
        <f>SUM(DH60*$TV$28)</f>
        <v>0</v>
      </c>
      <c r="TW60" s="75">
        <f>SUM(DI60*$TW$28)</f>
        <v>0</v>
      </c>
      <c r="TX60" s="75">
        <f>SUM(DJ60*$TX$28)</f>
        <v>0</v>
      </c>
      <c r="TY60" s="75">
        <f>SUM(DK60*$TY$28)</f>
        <v>0</v>
      </c>
      <c r="TZ60" s="75">
        <f>SUM(DL60*$TZ$28)</f>
        <v>0</v>
      </c>
      <c r="UA60" s="75">
        <f>SUM(DM60*$UA$28)</f>
        <v>0</v>
      </c>
      <c r="UB60" s="75">
        <f>SUM(DN60*$UB$28)</f>
        <v>0</v>
      </c>
      <c r="UC60" s="75">
        <f>SUM(DO60*$UC$28)</f>
        <v>0</v>
      </c>
      <c r="UD60" s="75">
        <f>SUM(DP60*$UD$28)</f>
        <v>0</v>
      </c>
      <c r="UE60" s="75">
        <f>SUM(DQ60*$UE$28)</f>
        <v>0</v>
      </c>
      <c r="UF60" s="75">
        <f>SUM(DR60*$UF$28)</f>
        <v>0</v>
      </c>
      <c r="UG60" s="75">
        <f>SUM(DS60*$UG$28)</f>
        <v>0</v>
      </c>
      <c r="UH60" s="75">
        <f>SUM(DT60*$UH$28)</f>
        <v>0</v>
      </c>
      <c r="UI60" s="75">
        <f>SUM(DU60*$UI$28)</f>
        <v>0</v>
      </c>
      <c r="UJ60" s="75">
        <f>SUM(DV60*$UJ$28)</f>
        <v>0</v>
      </c>
      <c r="UK60" s="75">
        <f>SUM(DW60*$UK$28)</f>
        <v>0</v>
      </c>
      <c r="UL60" s="75">
        <f>SUM(DX60*$UL$28)</f>
        <v>0</v>
      </c>
      <c r="UM60" s="75">
        <f>SUM(DY60*$UM$28)</f>
        <v>0</v>
      </c>
      <c r="UN60" s="75">
        <f>SUM(DZ60*$UN$28)</f>
        <v>0</v>
      </c>
      <c r="UO60" s="75">
        <f>SUM(EA60*$UO$28)</f>
        <v>0</v>
      </c>
      <c r="UP60" s="75">
        <f>SUM(EB60*$UP$28)</f>
        <v>0</v>
      </c>
      <c r="UQ60" s="75">
        <f>SUM(EC60*$UQ$28)</f>
        <v>0</v>
      </c>
      <c r="UR60" s="75">
        <f>SUM(ED60*$UR$28)</f>
        <v>0</v>
      </c>
      <c r="US60" s="75">
        <f>SUM(EE60*$US$28)</f>
        <v>0</v>
      </c>
      <c r="UT60" s="75">
        <f>SUM(EF60*$UT$28)</f>
        <v>0</v>
      </c>
      <c r="UU60" s="75">
        <f>SUM(EG60*$UU$28)</f>
        <v>0</v>
      </c>
      <c r="UV60" s="75">
        <f>SUM(EH60*$UV$28)</f>
        <v>0</v>
      </c>
      <c r="UW60" s="75">
        <f>SUM(EI60*$UW$28)</f>
        <v>0</v>
      </c>
      <c r="UX60" s="75">
        <f>SUM(EJ60*$UX$28)</f>
        <v>0</v>
      </c>
      <c r="UY60" s="75">
        <f>SUM(EK60*$UY$28)</f>
        <v>0</v>
      </c>
      <c r="UZ60" s="75">
        <f>SUM(EL60*$UZ$28)</f>
        <v>0</v>
      </c>
      <c r="VA60" s="75">
        <f>SUM(EM60*$VA$28)</f>
        <v>0</v>
      </c>
      <c r="VB60" s="75">
        <f>SUM(EN60*$VB$28)</f>
        <v>0</v>
      </c>
      <c r="VC60" s="75">
        <f>SUM(EO60*$VC$28)</f>
        <v>0</v>
      </c>
      <c r="VD60" s="75">
        <f>SUM(EP60*$VD$28)</f>
        <v>0</v>
      </c>
      <c r="VE60" s="75">
        <f>SUM(EQ60*$VE$28)</f>
        <v>0</v>
      </c>
      <c r="VF60" s="75">
        <f>SUM(ER60*$VF$28)</f>
        <v>0</v>
      </c>
      <c r="VG60" s="75">
        <f>SUM(ES60*$VG$28)</f>
        <v>0</v>
      </c>
      <c r="VH60" s="75">
        <f>SUM(ET60*$VH$28)</f>
        <v>0</v>
      </c>
      <c r="VI60" s="75">
        <f>SUM(EU60*$VI$28)</f>
        <v>0</v>
      </c>
      <c r="VJ60" s="75">
        <f>SUM(EV60*$VJ$28)</f>
        <v>0</v>
      </c>
      <c r="VK60" s="75">
        <f>SUM(EW60*$VK$28)</f>
        <v>0</v>
      </c>
      <c r="VL60" s="75">
        <f>SUM(EX60*$VL$28)</f>
        <v>0</v>
      </c>
      <c r="VM60" s="75">
        <f>SUM(EY60*$VM$28)</f>
        <v>0</v>
      </c>
      <c r="VN60" s="75">
        <f>SUM(EZ60*$VND$28)</f>
        <v>0</v>
      </c>
      <c r="VO60" s="75">
        <f>SUM(FA60*$VO$28)</f>
        <v>0</v>
      </c>
      <c r="VP60" s="75">
        <f>SUM(FB60*$VP$28)</f>
        <v>0</v>
      </c>
      <c r="VQ60" s="75">
        <f>SUM(FC60*$VQ$28)</f>
        <v>0</v>
      </c>
      <c r="VR60" s="75">
        <f>SUM(FD60*$VR$28)</f>
        <v>0</v>
      </c>
      <c r="VS60" s="75">
        <f>SUM(FE60*$VS$28)</f>
        <v>0</v>
      </c>
      <c r="VT60" s="75">
        <f>SUM(FF60*$VT$28)</f>
        <v>0</v>
      </c>
      <c r="VU60" s="75">
        <f>SUM(FG60*$VU$28)</f>
        <v>0</v>
      </c>
      <c r="VV60" s="75">
        <f>SUM(FH60*$VV$28)</f>
        <v>0</v>
      </c>
      <c r="VW60" s="75">
        <f>SUM(FI60*$VW$28)</f>
        <v>0</v>
      </c>
      <c r="VX60" s="75">
        <f>SUM(FJ60*$VX$28)</f>
        <v>0</v>
      </c>
      <c r="VY60" s="75">
        <f>SUM(FK60*$VY$28)</f>
        <v>0</v>
      </c>
      <c r="VZ60" s="75">
        <f>SUM(FL60*$VZ$28)</f>
        <v>0</v>
      </c>
      <c r="WA60" s="75">
        <f>SUM(FM60*$WA$28)</f>
        <v>0</v>
      </c>
      <c r="WB60" s="75">
        <f>SUM(FN60*$WB$28)</f>
        <v>0</v>
      </c>
      <c r="WC60" s="75">
        <f>SUM(FO60*$WC$28)</f>
        <v>0</v>
      </c>
      <c r="WD60" s="75">
        <f>SUM(FP60*$WD$28)</f>
        <v>0</v>
      </c>
      <c r="WE60" s="75">
        <f>SUM(FQ60*$WE$28)</f>
        <v>0</v>
      </c>
      <c r="WF60" s="75">
        <f>SUM(FR60*$WF$28)</f>
        <v>0</v>
      </c>
      <c r="WG60" s="75">
        <f>SUM(FS60*$WG$28)</f>
        <v>0</v>
      </c>
      <c r="WH60" s="75">
        <f>SUM(FT60*$WH$28)</f>
        <v>0</v>
      </c>
      <c r="WI60" s="75">
        <f>SUM(FU60*$WI$28)</f>
        <v>0</v>
      </c>
      <c r="WJ60" s="75">
        <f>SUM(FV60*$WJ$28)</f>
        <v>0</v>
      </c>
      <c r="WK60" s="75">
        <f>SUM(FW60*$WK$28)</f>
        <v>0</v>
      </c>
      <c r="WL60" s="75">
        <f>SUM(FX60*$WL$28)</f>
        <v>0</v>
      </c>
      <c r="WM60" s="75">
        <f>SUM(FY60*$WM$28)</f>
        <v>0</v>
      </c>
      <c r="WN60" s="75">
        <f>SUM(FZ60*$WN$28)</f>
        <v>0</v>
      </c>
      <c r="WO60" s="75">
        <f>SUM(GA60*$WO$28)</f>
        <v>0</v>
      </c>
      <c r="WP60" s="75">
        <f>SUM(GB60*$WP$28)</f>
        <v>0</v>
      </c>
      <c r="WQ60" s="75">
        <f>SUM(GC60*$WQ$28)</f>
        <v>0</v>
      </c>
      <c r="WR60" s="75">
        <f>SUM(GD60*$WR$28)</f>
        <v>0</v>
      </c>
      <c r="WS60" s="75">
        <f>SUM(GE60*$WS$28)</f>
        <v>0</v>
      </c>
      <c r="WT60" s="75">
        <f>SUM(GF60*$WT$28)</f>
        <v>0</v>
      </c>
      <c r="WU60" s="75">
        <f>SUM(GG60*$WU$28)</f>
        <v>0</v>
      </c>
      <c r="WV60" s="75">
        <f>SUM(GH60*$WV$28)</f>
        <v>0</v>
      </c>
      <c r="WW60" s="75">
        <f>SUM(GI60*$WW$28)</f>
        <v>0</v>
      </c>
      <c r="WX60" s="75">
        <f>SUM(GJ60*$WX$28)</f>
        <v>0</v>
      </c>
      <c r="WY60" s="75">
        <f>SUM(GK60*$WY$28)</f>
        <v>0</v>
      </c>
      <c r="WZ60" s="75">
        <f>SUM(GL60*$WZ$28)</f>
        <v>0</v>
      </c>
      <c r="XA60" s="75">
        <f>SUM(GM60*$XA$28)</f>
        <v>0</v>
      </c>
      <c r="XB60" s="75">
        <f>SUM(GN60*$XB$28)</f>
        <v>0</v>
      </c>
      <c r="XC60" s="75">
        <f>SUM(GO60*$XC$28)</f>
        <v>0</v>
      </c>
      <c r="XD60" s="75">
        <f>SUM(GP60*$XD$28)</f>
        <v>0</v>
      </c>
      <c r="XE60" s="75">
        <f>SUM(GQ60*$XE$28)</f>
        <v>0</v>
      </c>
      <c r="XF60" s="75">
        <f>SUM(GR60*$XF$28)</f>
        <v>0</v>
      </c>
      <c r="XG60" s="75">
        <f>SUM(GS60*$XG$28)</f>
        <v>0</v>
      </c>
      <c r="XH60" s="75">
        <f>SUM(GT60*$XH$28)</f>
        <v>0</v>
      </c>
      <c r="XI60" s="75">
        <f>SUM(GU60*$XI$28)</f>
        <v>0</v>
      </c>
      <c r="XJ60" s="75">
        <f>SUM(GV60*$XJ$28)</f>
        <v>0</v>
      </c>
      <c r="XK60" s="75">
        <f>SUM(GW60*$XK$28)</f>
        <v>0</v>
      </c>
      <c r="XL60" s="75">
        <f>SUM(GX60*$XL$28)</f>
        <v>0</v>
      </c>
      <c r="XM60" s="75">
        <f>SUM(GY60*$XM$28)</f>
        <v>0</v>
      </c>
      <c r="XN60" s="75">
        <f>SUM(GZ60*$XN$28)</f>
        <v>0</v>
      </c>
      <c r="XO60" s="75">
        <f>SUM(HA60*$XO$28)</f>
        <v>0</v>
      </c>
      <c r="XP60" s="75">
        <f>SUM(HB60*$XP$28)</f>
        <v>0</v>
      </c>
      <c r="XQ60" s="75">
        <f>SUM(HC60*$XQ$28)</f>
        <v>0</v>
      </c>
      <c r="XR60" s="75">
        <f>SUM(HD60*$XR$28)</f>
        <v>0</v>
      </c>
      <c r="XS60" s="75">
        <f>SUM(HE60*$XS$28)</f>
        <v>0</v>
      </c>
      <c r="XT60" s="75">
        <f>SUM(HF60*$XT$28)</f>
        <v>0</v>
      </c>
      <c r="XU60" s="75">
        <f>SUM(HG60*$XU$28)</f>
        <v>0</v>
      </c>
      <c r="XV60" s="75">
        <f>SUM(HH60*$XV$28)</f>
        <v>0</v>
      </c>
      <c r="XW60" s="75">
        <f>SUM(HI60*$XW$28)</f>
        <v>0</v>
      </c>
      <c r="XX60" s="75">
        <f>SUM(HJ60*$XX$28)</f>
        <v>0</v>
      </c>
      <c r="XY60" s="75">
        <f>SUM(HK60*$XY$28)</f>
        <v>0</v>
      </c>
      <c r="XZ60" s="75">
        <f>SUM(HL60*$XZ$28)</f>
        <v>0</v>
      </c>
      <c r="YA60" s="75">
        <f>SUM(HM60*$YA$28)</f>
        <v>0</v>
      </c>
      <c r="YB60" s="75">
        <f>SUM(HN60*$YB$28)</f>
        <v>0</v>
      </c>
      <c r="YC60" s="75">
        <f>SUM(HO60*$YC$28)</f>
        <v>0</v>
      </c>
      <c r="YD60" s="75">
        <f>SUM(HP60*$YD$28)</f>
        <v>0</v>
      </c>
      <c r="YE60" s="75">
        <f>SUM(HQ60*$YE$28)</f>
        <v>0</v>
      </c>
      <c r="YF60" s="75">
        <f>SUM(HR60*$YF$28)</f>
        <v>0</v>
      </c>
      <c r="YG60" s="75">
        <f>SUM(HS60*$YG$28)</f>
        <v>0</v>
      </c>
      <c r="YH60" s="75">
        <f>SUM(HT60*$YH$28)</f>
        <v>0</v>
      </c>
      <c r="YI60" s="75">
        <f>SUM(HU60*$YI$28)</f>
        <v>0</v>
      </c>
      <c r="YJ60" s="75">
        <f>SUM(HV60*$YJ$28)</f>
        <v>0</v>
      </c>
      <c r="YK60" s="75">
        <f>SUM(HW60*$YK$28)</f>
        <v>0</v>
      </c>
      <c r="YL60" s="75">
        <f>SUM(HX60*$YL$28)</f>
        <v>0</v>
      </c>
      <c r="YM60" s="75">
        <f>SUM(HY60*$YM$28)</f>
        <v>0</v>
      </c>
      <c r="YN60" s="75">
        <f>SUM(HZ60*$YN$28)</f>
        <v>0</v>
      </c>
      <c r="YO60" s="75">
        <f>SUM(IA60*$YO$28)</f>
        <v>0</v>
      </c>
      <c r="YP60" s="75">
        <f>SUM(IB60*$YP$28)</f>
        <v>0</v>
      </c>
      <c r="YQ60" s="75">
        <f>SUM(IC60*$YQ$28)</f>
        <v>0</v>
      </c>
      <c r="YR60" s="75">
        <f>SUM(ID60*$YR$28)</f>
        <v>0</v>
      </c>
      <c r="YS60" s="75">
        <f>SUM(IE60*$YS$28)</f>
        <v>0</v>
      </c>
      <c r="YT60" s="75">
        <f>SUM(IF60*$YT$28)</f>
        <v>0</v>
      </c>
      <c r="YU60" s="75">
        <f>SUM(IG60*$YU$28)</f>
        <v>0</v>
      </c>
      <c r="YV60" s="75">
        <f>SUM(IH60*$YV$28)</f>
        <v>0</v>
      </c>
      <c r="YW60" s="75">
        <f>SUM(II60*$YW$28)</f>
        <v>0</v>
      </c>
      <c r="YX60" s="75">
        <f>SUM(IJ60*$YX$28)</f>
        <v>0</v>
      </c>
      <c r="YY60" s="75">
        <f>SUM(IK60*$YY$28)</f>
        <v>0</v>
      </c>
      <c r="YZ60" s="75">
        <f>SUM(IL60*$YZ$28)</f>
        <v>0</v>
      </c>
      <c r="ZA60" s="75">
        <f>SUM(IM60*$ZA$28)</f>
        <v>0</v>
      </c>
      <c r="ZB60" s="75">
        <f>SUM(IN60*$ZB$28)</f>
        <v>0</v>
      </c>
      <c r="ZC60" s="75">
        <f>SUM(IO60*$ZC$28)</f>
        <v>0</v>
      </c>
      <c r="ZD60" s="75">
        <f>SUM(IP60*$ZD$28)</f>
        <v>0</v>
      </c>
      <c r="ZE60" s="75">
        <f>SUM(IQ60*$ZE$28)</f>
        <v>0</v>
      </c>
      <c r="ZF60" s="75">
        <f>SUM(IR60*$ZF$28)</f>
        <v>0</v>
      </c>
      <c r="ZG60" s="75">
        <f>SUM(IS60*$ZG$28)</f>
        <v>0</v>
      </c>
      <c r="ZH60" s="75">
        <f>SUM(IT60*$ZH$28)</f>
        <v>0</v>
      </c>
      <c r="ZI60" s="75">
        <f>SUM(IU60*$ZI$28)</f>
        <v>0</v>
      </c>
      <c r="ZJ60" s="75">
        <f>SUM(IV60*$ZJ$28)</f>
        <v>0</v>
      </c>
      <c r="ZK60" s="75">
        <f>SUM(IW60*$ZK$28)</f>
        <v>0</v>
      </c>
      <c r="ZL60" s="75">
        <f>SUM(IX60*$ZL$28)</f>
        <v>0</v>
      </c>
      <c r="ZM60" s="75">
        <f>SUM(IY60*$ZM$28)</f>
        <v>0</v>
      </c>
      <c r="ZN60" s="75">
        <f>SUM(IZ60*$ZN$28)</f>
        <v>0</v>
      </c>
      <c r="ZO60" s="75">
        <f>SUM(JA60*$ZO$28)</f>
        <v>0</v>
      </c>
      <c r="ZP60" s="75">
        <f>SUM(JB60*$ZP$28)</f>
        <v>0</v>
      </c>
      <c r="ZQ60" s="75">
        <f>SUM(JC60*$ZQ$28)</f>
        <v>0</v>
      </c>
      <c r="ZR60" s="75">
        <f>SUM(JD60*$ZR$28)</f>
        <v>0</v>
      </c>
      <c r="ZS60" s="75">
        <f>SUM(JE60*$ZS$28)</f>
        <v>0</v>
      </c>
      <c r="ZT60" s="75">
        <f>SUM(JF60*$ZT$28)</f>
        <v>0</v>
      </c>
      <c r="ZU60" s="75">
        <f>SUM(JG60*$ZU$28)</f>
        <v>0</v>
      </c>
      <c r="ZV60" s="75">
        <f>SUM(JH60*$ZV$28)</f>
        <v>0</v>
      </c>
      <c r="ZW60" s="75">
        <f>SUM(JI60*$ZW$28)</f>
        <v>0</v>
      </c>
      <c r="ZX60" s="75">
        <f>SUM(JJ60*$ZX$28)</f>
        <v>0</v>
      </c>
      <c r="ZY60" s="75">
        <f>SUM(JK60*$ZY$28)</f>
        <v>0</v>
      </c>
      <c r="ZZ60" s="75">
        <f>SUM(JL60*$ZZ$28)</f>
        <v>0</v>
      </c>
      <c r="AAA60" s="75">
        <f>SUM(JM60*$AAA$28)</f>
        <v>0</v>
      </c>
      <c r="AAB60" s="75">
        <f>SUM(JN60*$AAB$28)</f>
        <v>0</v>
      </c>
      <c r="AAC60" s="75">
        <f>SUM(JO60*$AAC$28)</f>
        <v>0</v>
      </c>
      <c r="AAD60" s="75">
        <f>SUM(JP60*$AAD$28)</f>
        <v>0</v>
      </c>
      <c r="AAE60" s="75">
        <f>SUM(JQ60*$AAE$28)</f>
        <v>0</v>
      </c>
      <c r="AAF60" s="75">
        <f>SUM(JR60*$AAF$28)</f>
        <v>0</v>
      </c>
      <c r="AAG60" s="75">
        <f>SUM(JS60*$AAG$28)</f>
        <v>0</v>
      </c>
      <c r="AAH60" s="75">
        <f>SUM(JT60*$AAH$28)</f>
        <v>0</v>
      </c>
      <c r="AAI60" s="75">
        <f>SUM(JU60*$AAI$28)</f>
        <v>0</v>
      </c>
      <c r="AAJ60" s="75">
        <f>SUM(JV60*$AAJ$28)</f>
        <v>0</v>
      </c>
      <c r="AAK60" s="75">
        <f>SUM(JW60*$AAK$28)</f>
        <v>0</v>
      </c>
      <c r="AAL60" s="75">
        <f>SUM(JX60*$AAL$28)</f>
        <v>0</v>
      </c>
      <c r="AAM60" s="75">
        <f>SUM(JY60*$AAM$28)</f>
        <v>0</v>
      </c>
      <c r="AAN60" s="75">
        <f>SUM(JZ60*$AAN$28)</f>
        <v>0</v>
      </c>
      <c r="AAO60" s="75">
        <f>SUM(KA60*$AAO$28)</f>
        <v>0</v>
      </c>
      <c r="AAP60" s="75">
        <f>SUM(KB60*$AAP$28)</f>
        <v>0</v>
      </c>
      <c r="AAQ60" s="75">
        <f>SUM(KC60*$AAQ$28)</f>
        <v>0</v>
      </c>
      <c r="AAR60" s="75">
        <f>SUM(KD60*$AAR$28)</f>
        <v>0</v>
      </c>
      <c r="AAS60" s="75">
        <f>SUM(KE60*$AAS$28)</f>
        <v>0</v>
      </c>
      <c r="AAT60" s="75">
        <f>SUM(KF60*$AAT$28)</f>
        <v>0</v>
      </c>
      <c r="AAU60" s="75">
        <f>SUM(KG60*$AAU$28)</f>
        <v>0</v>
      </c>
      <c r="AAV60" s="75">
        <f>SUM(KH60*$AAV$28)</f>
        <v>0</v>
      </c>
      <c r="AAW60" s="75">
        <f>SUM(KI60*$AAW$28)</f>
        <v>0</v>
      </c>
      <c r="AAX60" s="75">
        <f>SUM(KJ60*$AAX$28)</f>
        <v>0</v>
      </c>
      <c r="AAY60" s="75">
        <f>SUM(KK60*$AAY$28)</f>
        <v>0</v>
      </c>
      <c r="AAZ60" s="75">
        <f>SUM(KL60*$AAZ$28)</f>
        <v>0</v>
      </c>
      <c r="ABA60" s="75">
        <f>SUM(KM60*$ABA$28)</f>
        <v>0</v>
      </c>
      <c r="ABB60" s="75">
        <f>SUM(KN60*$ABB$28)</f>
        <v>0</v>
      </c>
      <c r="ABC60" s="75">
        <f>SUM(KO60*$ABC$28)</f>
        <v>0</v>
      </c>
      <c r="ABD60" s="75">
        <f>SUM(KP60*$ABD$28)</f>
        <v>0</v>
      </c>
      <c r="ABE60" s="75">
        <f>SUM(KQ60*$ABE$28)</f>
        <v>0</v>
      </c>
      <c r="ABF60" s="75">
        <f>SUM(KR60*$ABF$28)</f>
        <v>0</v>
      </c>
      <c r="ABG60" s="75">
        <f>SUM(KS60*$ABG$28)</f>
        <v>0</v>
      </c>
      <c r="ABH60" s="75">
        <f>SUM(KT60*$ABH$28)</f>
        <v>0</v>
      </c>
      <c r="ABI60" s="75">
        <f>SUM(KU60*$ABI$28)</f>
        <v>0</v>
      </c>
      <c r="ABJ60" s="75">
        <f>SUM(KV60*$ABJ$28)</f>
        <v>0</v>
      </c>
      <c r="ABK60" s="75">
        <f>SUM(KW60*$ABK$28)</f>
        <v>0</v>
      </c>
      <c r="ABL60" s="75">
        <f>SUM(KX60*$ABL$28)</f>
        <v>3513.6</v>
      </c>
      <c r="ABM60" s="75">
        <f>SUM(KY60*$ABM$28)</f>
        <v>0</v>
      </c>
      <c r="ABN60" s="75">
        <f>SUM(KZ60*$ABN$28)</f>
        <v>65470.65</v>
      </c>
      <c r="ABO60" s="75">
        <f>SUM(LA60*$ABO$28)</f>
        <v>0</v>
      </c>
      <c r="ABP60" s="75">
        <f>SUM(LB60*$ABP$28)</f>
        <v>0</v>
      </c>
      <c r="ABQ60" s="75">
        <f>SUM(LC60*$ABQ$28)</f>
        <v>0</v>
      </c>
      <c r="ABR60" s="75">
        <f>SUM(LD60*$ABR$28)</f>
        <v>1513.6</v>
      </c>
      <c r="ABS60" s="75">
        <f>SUM(LE60*$ABS$28)</f>
        <v>0</v>
      </c>
      <c r="ABT60" s="75">
        <f>SUM(LF60*$ABT$28)</f>
        <v>0</v>
      </c>
      <c r="ABU60" s="75">
        <f>SUM(LG60*$ABU$28)</f>
        <v>0</v>
      </c>
      <c r="ABV60" s="75">
        <f>SUM(LH60*$ABV$28)</f>
        <v>0</v>
      </c>
      <c r="ABW60" s="75">
        <f>SUM(LI60*$ABW$28)</f>
        <v>0</v>
      </c>
      <c r="ABX60" s="75">
        <f>SUM(LJ60*$ABX$28)</f>
        <v>0</v>
      </c>
      <c r="ABY60" s="75">
        <f>SUM(LK60*$ABY$28)</f>
        <v>0</v>
      </c>
      <c r="ABZ60" s="75">
        <f>SUM(LL60*$ABZ$28)</f>
        <v>0</v>
      </c>
      <c r="ACA60" s="75">
        <f>SUM(LM60*$ACA$28)</f>
        <v>0</v>
      </c>
      <c r="ACB60" s="75">
        <f>SUM(LN60*$ACB$28)</f>
        <v>0</v>
      </c>
      <c r="ACC60" s="75">
        <f>SUM(LO60*$ACC$28)</f>
        <v>0</v>
      </c>
      <c r="ACD60" s="75">
        <f>SUM(LP60*$ACD$28)</f>
        <v>0</v>
      </c>
      <c r="ACE60" s="75">
        <f>SUM(LQ60*$ACE$28)</f>
        <v>0</v>
      </c>
      <c r="ACF60" s="75">
        <f>SUM(LR60*$ACF$28)</f>
        <v>0</v>
      </c>
      <c r="ACG60" s="75">
        <f>SUM(LS60*$ACG$28)</f>
        <v>0</v>
      </c>
      <c r="ACH60" s="75">
        <f>SUM(LT60*$ACH$28)</f>
        <v>0</v>
      </c>
      <c r="ACI60" s="75">
        <f>SUM(LU60*$ACI$28)</f>
        <v>0</v>
      </c>
      <c r="ACJ60" s="75">
        <f>SUM(LV60*$ACJ$28)</f>
        <v>0</v>
      </c>
      <c r="ACK60" s="75">
        <f>SUM(LW60*$ACK$28)</f>
        <v>0</v>
      </c>
      <c r="ACL60" s="75">
        <f>SUM(LX60*$ACL$28)</f>
        <v>0</v>
      </c>
      <c r="ACM60" s="75">
        <f>SUM(LY60*$ACM$28)</f>
        <v>0</v>
      </c>
      <c r="ACN60" s="75">
        <f>SUM(LZ60*$ACN$28)</f>
        <v>0</v>
      </c>
      <c r="ACO60" s="75">
        <f>SUM(MA60*$ACO$28)</f>
        <v>0</v>
      </c>
      <c r="ACP60" s="75">
        <f>SUM(MB60*$ACP$28)</f>
        <v>0</v>
      </c>
      <c r="ACQ60" s="75">
        <f>SUM(MC60*$ACQ$28)</f>
        <v>0</v>
      </c>
      <c r="ACR60" s="75">
        <f>SUM(MD60*$ACR$28)</f>
        <v>0</v>
      </c>
      <c r="ACS60" s="75">
        <f>SUM(ME60*$ACS$28)</f>
        <v>29106</v>
      </c>
      <c r="ACT60" s="75">
        <f>SUM(MF60*$ACT$28)</f>
        <v>25578</v>
      </c>
      <c r="ACU60" s="75">
        <f>SUM(MG60*$ACU$28)</f>
        <v>41832</v>
      </c>
      <c r="ACV60" s="75">
        <f>SUM(MH60*$ACV$28)</f>
        <v>0</v>
      </c>
      <c r="ACW60" s="75">
        <f>SUM(MI60*$ACW$28)</f>
        <v>924</v>
      </c>
      <c r="ACX60" s="75">
        <f>SUM(MJ60*$ACX$28)</f>
        <v>0</v>
      </c>
      <c r="ACY60" s="75">
        <f>SUM(MK60*$ACY$28)</f>
        <v>0</v>
      </c>
      <c r="ACZ60" s="75">
        <f>SUM(ML60*$ACZ$28)</f>
        <v>0</v>
      </c>
      <c r="ADA60" s="75">
        <f>SUM(MM60*$ADA$28)</f>
        <v>0</v>
      </c>
      <c r="ADB60" s="75">
        <f>SUM(MN60*$ADB$28)</f>
        <v>0</v>
      </c>
      <c r="ADC60" s="75">
        <f>SUM(MO60*$ADC$28)</f>
        <v>0</v>
      </c>
      <c r="ADD60" s="75">
        <f>SUM(MP60*$ADD$28)</f>
        <v>0</v>
      </c>
      <c r="ADE60" s="75">
        <f>SUM(MQ60*$ADE$28)</f>
        <v>0</v>
      </c>
      <c r="ADF60" s="75">
        <f>SUM(MR60*$ADF$28)</f>
        <v>0</v>
      </c>
      <c r="ADG60" s="75">
        <f>SUM(MS60*$ADG$28)</f>
        <v>0</v>
      </c>
      <c r="ADH60" s="75">
        <f>SUM(MT60*$ADH$28)</f>
        <v>0</v>
      </c>
      <c r="ADI60" s="75">
        <f>SUM(MU60*$ADI$28)</f>
        <v>0</v>
      </c>
      <c r="ADJ60" s="75">
        <f>SUM(MV60*$ADJ$28)</f>
        <v>0</v>
      </c>
      <c r="ADK60" s="75">
        <f>SUM(MW60*$ADK$28)</f>
        <v>0</v>
      </c>
      <c r="ADL60" s="75">
        <f>SUM(MX60*$ADL$28)</f>
        <v>0</v>
      </c>
      <c r="ADM60" s="75">
        <f>SUM(MY60*$ADM$28)</f>
        <v>0</v>
      </c>
      <c r="ADN60" s="75">
        <f>SUM(MZ60*$ADN$28)</f>
        <v>0</v>
      </c>
      <c r="ADO60" s="75">
        <f>SUM(NA60*$ADO$28)</f>
        <v>0</v>
      </c>
      <c r="ADP60" s="75">
        <f>SUM(NB60*$ADP$28)</f>
        <v>0</v>
      </c>
      <c r="ADQ60" s="75">
        <f>SUM(NC60*$ADQ$28)</f>
        <v>0</v>
      </c>
      <c r="ADR60" s="75">
        <f>SUM(ND60*$ADR$28)</f>
        <v>0</v>
      </c>
      <c r="ADS60" s="75">
        <f>SUM(NE60*$ADS$28)</f>
        <v>0</v>
      </c>
      <c r="ADT60" s="75">
        <f>SUM(NF60*$ADT$28)</f>
        <v>0</v>
      </c>
      <c r="ADU60" s="75">
        <f>SUM(NG60*$ADU$28)</f>
        <v>0</v>
      </c>
      <c r="ADV60" s="75">
        <f>SUM(NH60*$ADV$28)</f>
        <v>0</v>
      </c>
      <c r="ADW60" s="75">
        <f>SUM(NI60*$ADW$28)</f>
        <v>0</v>
      </c>
      <c r="ADX60" s="75">
        <f>SUM(NJ60*$ADX$28)</f>
        <v>0</v>
      </c>
      <c r="ADY60" s="75">
        <f>SUM(NK60*$ADY$28)</f>
        <v>0</v>
      </c>
      <c r="ADZ60" s="75">
        <f>SUM(NL60*$ADZ$28)</f>
        <v>0</v>
      </c>
      <c r="AEA60" s="75">
        <f>SUM(NM60*$AEA$28)</f>
        <v>0</v>
      </c>
      <c r="AEB60" s="75">
        <f>SUM(NN60*$AEB$28)</f>
        <v>0</v>
      </c>
      <c r="AEC60" s="75">
        <f>SUM(NO60*$AEC$28)</f>
        <v>0</v>
      </c>
      <c r="AED60" s="75">
        <f>SUM(NP60*$AED$28)</f>
        <v>0</v>
      </c>
      <c r="AEE60" s="75">
        <f>SUM(NQ60*$AEE$28)</f>
        <v>0</v>
      </c>
      <c r="AEF60" s="75">
        <f>SUM(NR60*$AEF$28)</f>
        <v>0</v>
      </c>
      <c r="AEG60" s="75">
        <f>SUM(NS60*$AEG$28)</f>
        <v>0</v>
      </c>
      <c r="AEH60" s="75">
        <f>SUM(NT60*$AEH$28)</f>
        <v>0</v>
      </c>
      <c r="AEI60" s="75">
        <f>SUM(NU60*$AEI$28)</f>
        <v>0</v>
      </c>
      <c r="AEJ60" s="75">
        <f>SUM(NV60*$AEJ$28)</f>
        <v>0</v>
      </c>
      <c r="AEK60" s="75">
        <f>SUM(NW60*$AEK$28)</f>
        <v>0</v>
      </c>
      <c r="AEL60" s="75">
        <f>SUM(NX60*$AEL$28)</f>
        <v>0</v>
      </c>
      <c r="AEM60" s="75">
        <f>SUM(NY60*$AEM$28)</f>
        <v>0</v>
      </c>
      <c r="AEN60" s="75">
        <f>SUM(NZ60*$AEN$28)</f>
        <v>0</v>
      </c>
      <c r="AEO60" s="75">
        <f>SUM(OA60*$AEO$28)</f>
        <v>0</v>
      </c>
      <c r="AEP60" s="75">
        <f>SUM(OB60*$AEP$28)</f>
        <v>0</v>
      </c>
      <c r="AEQ60" s="75">
        <f>SUM(OC60*$AEQ$28)</f>
        <v>0</v>
      </c>
      <c r="AER60" s="75">
        <f>SUM(OD60*$AER$28)</f>
        <v>0</v>
      </c>
      <c r="AES60" s="75">
        <f>SUM(OE60*$AES$28)</f>
        <v>0</v>
      </c>
      <c r="AET60" s="75">
        <f>SUM(OF60*$AET$28)</f>
        <v>0</v>
      </c>
      <c r="AEU60" s="75">
        <f>SUM(OG60*$AEU$28)</f>
        <v>0</v>
      </c>
      <c r="AEV60" s="75">
        <f>SUM(OH60*$AEV$28)</f>
        <v>0</v>
      </c>
      <c r="AEW60" s="75">
        <f>SUM(OI60*$AEW$28)</f>
        <v>0</v>
      </c>
      <c r="AEX60" s="75">
        <f>SUM(OJ60*$AEX$28)</f>
        <v>0</v>
      </c>
      <c r="AEY60" s="75">
        <f>SUM(OK60*$AEY$28)</f>
        <v>0</v>
      </c>
      <c r="AEZ60" s="75">
        <f>SUM(OL60*$AEZ$28)</f>
        <v>0</v>
      </c>
      <c r="AFA60" s="75">
        <f>SUM(OM60*$AFA$28)</f>
        <v>0</v>
      </c>
      <c r="AFB60" s="75">
        <f>SUM(ON60*$AFB$28)</f>
        <v>0</v>
      </c>
      <c r="AFC60" s="75">
        <f>SUM(OO60*$AFC$28)</f>
        <v>0</v>
      </c>
      <c r="AFD60" s="75">
        <f>SUM(OP60*$AFD$28)</f>
        <v>0</v>
      </c>
      <c r="AFE60" s="75">
        <f>SUM(OQ60*$AFE$28)</f>
        <v>0</v>
      </c>
      <c r="AFF60" s="75">
        <f>SUM(OR60*$AFF$28)</f>
        <v>0</v>
      </c>
      <c r="AFG60" s="75">
        <f>SUM(OS60*$AFG$28)</f>
        <v>0</v>
      </c>
      <c r="AFH60" s="75">
        <f>SUM(OT60*$AFH$28)</f>
        <v>0</v>
      </c>
      <c r="AFI60" s="75">
        <f>SUM(OU60*$AFI$28)</f>
        <v>0</v>
      </c>
      <c r="AFJ60" s="75">
        <f>SUM(OV60*$AFJ$28)</f>
        <v>0</v>
      </c>
      <c r="AFK60" s="75">
        <f>SUM(OW60*$AFK$28)</f>
        <v>0</v>
      </c>
      <c r="AFL60" s="75">
        <f>SUM(OX60*$AFL$28)</f>
        <v>0</v>
      </c>
      <c r="AFM60" s="75">
        <f>SUM(OY60*$AFM$28)</f>
        <v>0</v>
      </c>
      <c r="AFN60" s="75">
        <f>SUM(OZ60*$AFN$28)</f>
        <v>0</v>
      </c>
      <c r="AFO60" s="75">
        <f>SUM(PA60*$AFO$28)</f>
        <v>0</v>
      </c>
      <c r="AFP60" s="75">
        <f>SUM(PB60*$AFP$28)</f>
        <v>0</v>
      </c>
      <c r="AFQ60" s="75">
        <f>SUM(PC60*$AFQ$28)</f>
        <v>0</v>
      </c>
      <c r="AFR60" s="75">
        <f>SUM(PD60*$AFR$28)</f>
        <v>0</v>
      </c>
      <c r="AFS60" s="75">
        <f>SUM(PE60*$AFS$28)</f>
        <v>0</v>
      </c>
      <c r="AFT60" s="75">
        <f>SUM(PF60*$AFT$28)</f>
        <v>0</v>
      </c>
      <c r="AFU60" s="75">
        <f>SUM(PG60*$AFU$28)</f>
        <v>0</v>
      </c>
      <c r="AFV60" s="75">
        <f>SUM(PH60*$AFV$28)</f>
        <v>0</v>
      </c>
      <c r="AFW60" s="75">
        <f>SUM(PI60*$AFW$28)</f>
        <v>0</v>
      </c>
      <c r="AFX60" s="75">
        <f>SUM(PJ60*$AFX$28)</f>
        <v>0</v>
      </c>
      <c r="AFY60" s="75">
        <f>SUM(PK60*$AFY$28)</f>
        <v>0</v>
      </c>
      <c r="AFZ60" s="75">
        <f>SUM(PL60*$AFZ$28)</f>
        <v>0</v>
      </c>
      <c r="AGA60" s="75">
        <f>SUM(PM60*$AGA$28)</f>
        <v>0</v>
      </c>
      <c r="AGB60" s="75">
        <f>SUM(PN60*$AGB$28)</f>
        <v>0</v>
      </c>
      <c r="AGC60" s="75">
        <f>SUM(PO60*$AGC$28)</f>
        <v>0</v>
      </c>
      <c r="AGD60" s="75">
        <f>SUM(PP60*$AGD$28)</f>
        <v>0</v>
      </c>
      <c r="AGE60" s="75">
        <f>SUM(PQ60*$AGE$28)</f>
        <v>0</v>
      </c>
      <c r="AGF60" s="75">
        <f>SUM(PR60*$AGF$28)</f>
        <v>0</v>
      </c>
      <c r="AGG60" s="75">
        <f>SUM(PS60*$AGG$28)</f>
        <v>0</v>
      </c>
      <c r="AGH60" s="75">
        <f>SUM(PT60*$AGH$28)</f>
        <v>0</v>
      </c>
      <c r="AGI60" s="75">
        <f>SUM(PU60*$AGI$28)</f>
        <v>0</v>
      </c>
      <c r="AGJ60" s="75">
        <f>SUM(PV60*$AGJ$28)</f>
        <v>0</v>
      </c>
      <c r="AGK60" s="75">
        <f>SUM(PW60*$AGK$28)</f>
        <v>0</v>
      </c>
      <c r="AGL60" s="75">
        <f>SUM(PX60*$AGL$28)</f>
        <v>0</v>
      </c>
      <c r="AGM60" s="75">
        <f>SUM(PY60*$AGM$28)</f>
        <v>0</v>
      </c>
      <c r="AGN60" s="75">
        <f>SUM(PZ60*$AGN$28)</f>
        <v>0</v>
      </c>
      <c r="AGO60" s="75">
        <f>SUM(QA60*$AGO$28)</f>
        <v>0</v>
      </c>
      <c r="AGP60" s="75">
        <f>SUM(QB60*$AGP$28)</f>
        <v>0</v>
      </c>
      <c r="AGQ60" s="75">
        <f>SUM(QC60*$AGQ$28)</f>
        <v>0</v>
      </c>
      <c r="AGR60" s="75">
        <f>SUM(QD60*$AGR$28)</f>
        <v>0</v>
      </c>
      <c r="AGS60" s="75">
        <f>SUM(QE60*$AGS$28)</f>
        <v>0</v>
      </c>
      <c r="AGT60" s="75">
        <f>SUM(QF60*$AGT$28)</f>
        <v>0</v>
      </c>
      <c r="AGU60" s="75">
        <f>SUM(QG60*$AGU$28)</f>
        <v>0</v>
      </c>
      <c r="AGV60" s="75">
        <f>SUM(QH60*$AGV$28)</f>
        <v>0</v>
      </c>
      <c r="AGW60" s="75">
        <f>SUM(QI60*$AGW$28)</f>
        <v>0</v>
      </c>
      <c r="AGX60" s="75">
        <f>SUM(QJ60*$AGX$28)</f>
        <v>0</v>
      </c>
      <c r="AGY60" s="75">
        <f>SUM(QK60*$AGY$28)</f>
        <v>0</v>
      </c>
      <c r="AGZ60" s="75">
        <f>SUM(QL60*$AGZ$28)</f>
        <v>0</v>
      </c>
      <c r="AHA60" s="75">
        <f>SUM(QM60*$AHA$28)</f>
        <v>0</v>
      </c>
      <c r="AHB60" s="75">
        <f>SUM(QN60*$AHB$28)</f>
        <v>0</v>
      </c>
      <c r="AHC60" s="75">
        <f>SUM(QO60*$AHC$28)</f>
        <v>0</v>
      </c>
      <c r="AHD60" s="75">
        <f>SUM(QP60*$AHD$28)</f>
        <v>0</v>
      </c>
      <c r="AHE60" s="75">
        <f>SUM(QQ60*$AHE$28)</f>
        <v>0</v>
      </c>
      <c r="AHF60" s="75">
        <f>SUM(QR60*$AHF$28)</f>
        <v>0</v>
      </c>
      <c r="AHG60" s="75">
        <f>SUM(QS60*$AHG$28)</f>
        <v>0</v>
      </c>
      <c r="AHH60" s="75">
        <f>SUM(QT60*$AHH$28)</f>
        <v>0</v>
      </c>
      <c r="AHI60" s="75">
        <f>SUM(QU60*$AHI$28)</f>
        <v>0</v>
      </c>
      <c r="AHJ60" s="75">
        <f>SUM(QV60*$AHJ$28)</f>
        <v>0</v>
      </c>
      <c r="AHK60" s="75">
        <f>SUM(QW60*$AHK$28)</f>
        <v>0</v>
      </c>
      <c r="AHL60" s="75">
        <f>SUM(QX60*$AHL$28)</f>
        <v>0</v>
      </c>
      <c r="AHM60" s="75">
        <f>SUM(QY60*$AHM$28)</f>
        <v>0</v>
      </c>
      <c r="AHN60" s="75">
        <f>SUM(QZ60*$AHN$28)</f>
        <v>0</v>
      </c>
      <c r="AHO60" s="75">
        <f>SUM(RA60*$AHO$28)</f>
        <v>0</v>
      </c>
      <c r="AHP60" s="75">
        <f>SUM(RB60*$AHP$28)</f>
        <v>0</v>
      </c>
      <c r="AHQ60" s="75">
        <f>SUM(RC60*$AHQ$28)</f>
        <v>0</v>
      </c>
      <c r="AHT60" s="22">
        <f>SUM(AS60:KN60)</f>
        <v>0</v>
      </c>
      <c r="AHU60" s="22">
        <f>SUM(KO60:KV60)</f>
        <v>0</v>
      </c>
      <c r="AHV60" s="22">
        <f>SUM(KW60:MD60)</f>
        <v>29.27</v>
      </c>
      <c r="AHW60" s="22">
        <f>SUM(ME60:NL60)</f>
        <v>69.599999999999994</v>
      </c>
      <c r="AHX60" s="22">
        <f>SUM(NM60:NT60)</f>
        <v>0</v>
      </c>
      <c r="AHY60" s="22">
        <f>SUM(NU60:OJ60)</f>
        <v>0</v>
      </c>
      <c r="AHZ60" s="22">
        <f>SUM(OK60:RC60)</f>
        <v>1.25</v>
      </c>
      <c r="AIA60" s="22">
        <f>SUM(AHT60:AHZ60)</f>
        <v>100.11999999999999</v>
      </c>
      <c r="AIB60" s="77">
        <f>SUM(AHT60/AIA60)</f>
        <v>0</v>
      </c>
      <c r="AIC60" s="77">
        <f>SUM(AHU60/AIA60)</f>
        <v>0</v>
      </c>
      <c r="AID60" s="77">
        <f>SUM(AHV60/AIA60)</f>
        <v>0.29234918098282064</v>
      </c>
      <c r="AIE60" s="77">
        <f>SUM(AHW60/AIA60)</f>
        <v>0.69516580103875347</v>
      </c>
      <c r="AIF60" s="77">
        <f>SUM(AHX60/AIA60)</f>
        <v>0</v>
      </c>
      <c r="AIG60" s="77">
        <f>SUM(AHY60/AIA60)</f>
        <v>0</v>
      </c>
      <c r="AIH60" s="77">
        <f>SUM(AHZ60/AIA60)</f>
        <v>1.248501797842589E-2</v>
      </c>
      <c r="AII60" s="22" t="s">
        <v>584</v>
      </c>
      <c r="AIK60" s="75">
        <f>SUM(RG60:AHQ60)</f>
        <v>167937.85</v>
      </c>
      <c r="AIL60" s="75">
        <f>AE60</f>
        <v>0</v>
      </c>
      <c r="AIM60" s="75">
        <f>SUM(AFZ60:AHD60)</f>
        <v>0</v>
      </c>
      <c r="AIN60" s="75">
        <f>SUM(AIK60-AIM60)</f>
        <v>167937.85</v>
      </c>
      <c r="AIO60" s="75">
        <f>SUM(AIL60+AIM60)</f>
        <v>0</v>
      </c>
      <c r="AIP60" s="23">
        <f>SUM(AIO60/AIN60)</f>
        <v>0</v>
      </c>
    </row>
    <row r="61" spans="5:926" ht="25.5" x14ac:dyDescent="0.2">
      <c r="E61" s="72"/>
      <c r="J61" s="78">
        <v>2020</v>
      </c>
      <c r="K61" s="78">
        <v>1918</v>
      </c>
      <c r="L61" s="79">
        <v>44025</v>
      </c>
      <c r="M61" s="78">
        <v>1316500</v>
      </c>
      <c r="N61" s="80"/>
      <c r="O61" s="80" t="s">
        <v>697</v>
      </c>
      <c r="P61" s="80" t="s">
        <v>743</v>
      </c>
      <c r="Q61" s="22" t="s">
        <v>744</v>
      </c>
      <c r="R61" s="22">
        <v>35</v>
      </c>
      <c r="S61" s="22">
        <v>4</v>
      </c>
      <c r="T61" s="22">
        <v>9</v>
      </c>
      <c r="U61" s="68" t="s">
        <v>698</v>
      </c>
      <c r="V61" s="22" t="s">
        <v>745</v>
      </c>
      <c r="X61" s="22">
        <v>160</v>
      </c>
      <c r="Y61" s="74">
        <f>SUM(AK61/X61)</f>
        <v>2125</v>
      </c>
      <c r="Z61" s="75">
        <f>SUM(RC61:AHM61)</f>
        <v>249438.5</v>
      </c>
      <c r="AA61" s="75">
        <v>0</v>
      </c>
      <c r="AB61" s="75">
        <v>0</v>
      </c>
      <c r="AC61" s="75">
        <f>SUM(Z61:AB61)</f>
        <v>249438.5</v>
      </c>
      <c r="AD61" s="75">
        <f>SUM(RG61:AHQ61)</f>
        <v>249121.3</v>
      </c>
      <c r="AE61" s="75">
        <v>0</v>
      </c>
      <c r="AF61" s="75">
        <v>0</v>
      </c>
      <c r="AG61" s="75">
        <f>SUM(AD61:AF61)</f>
        <v>249121.3</v>
      </c>
      <c r="AH61" s="74">
        <v>340000</v>
      </c>
      <c r="AI61" s="74">
        <v>0</v>
      </c>
      <c r="AJ61" s="74">
        <v>0</v>
      </c>
      <c r="AK61" s="76">
        <f>SUM(AH61-(AI61+AJ61))</f>
        <v>340000</v>
      </c>
      <c r="AL61" s="23">
        <f>SUM(AD61/AK61)</f>
        <v>0.73270970588235296</v>
      </c>
      <c r="AM61" s="77">
        <f>ABS(AL61-$A$7)</f>
        <v>3.5485347346874141E-3</v>
      </c>
      <c r="AN61" s="77">
        <f>ABS(AL61-$A$9)</f>
        <v>4.0583634681119474E-3</v>
      </c>
      <c r="AO61" s="77">
        <f>SUMSQ(AN61)</f>
        <v>1.6470314039305634E-5</v>
      </c>
      <c r="AP61" s="75">
        <f>AK61^2</f>
        <v>115600000000</v>
      </c>
      <c r="AQ61" s="74">
        <f>AG61^2</f>
        <v>62061422113.689995</v>
      </c>
      <c r="AR61" s="75">
        <f>AG61*AK61</f>
        <v>84701242000</v>
      </c>
      <c r="KW61" s="22">
        <v>17.760000000000002</v>
      </c>
      <c r="KZ61" s="22">
        <v>4.46</v>
      </c>
      <c r="LD61" s="22">
        <v>0.21</v>
      </c>
      <c r="ME61" s="22">
        <v>89.95</v>
      </c>
      <c r="MG61" s="22">
        <v>45.22</v>
      </c>
      <c r="RB61" s="22">
        <v>2</v>
      </c>
      <c r="RE61" s="22">
        <f>SUM(AS61:PG61)</f>
        <v>157.60000000000002</v>
      </c>
      <c r="RF61" s="22">
        <f>SUM(AS61:RC61)</f>
        <v>159.60000000000002</v>
      </c>
      <c r="RG61" s="75">
        <f>SUM(AS61*$RG$28)</f>
        <v>0</v>
      </c>
      <c r="RH61" s="75">
        <f>SUM(AT61*$RH$28)</f>
        <v>0</v>
      </c>
      <c r="RI61" s="75">
        <f>SUM(AU61*$RI$28)</f>
        <v>0</v>
      </c>
      <c r="RJ61" s="75">
        <f>SUM(AV61*$RJ$28)</f>
        <v>0</v>
      </c>
      <c r="RK61" s="75">
        <f>SUM(AW61*$RK$28)</f>
        <v>0</v>
      </c>
      <c r="RL61" s="75">
        <f>SUM(AX61*$RL$28)</f>
        <v>0</v>
      </c>
      <c r="RM61" s="75">
        <f>SUM(AY61*$RM$28)</f>
        <v>0</v>
      </c>
      <c r="RN61" s="75">
        <f>SUM(AZ61*$RN$28)</f>
        <v>0</v>
      </c>
      <c r="RO61" s="75">
        <f>SUM(BA61*$RO$28)</f>
        <v>0</v>
      </c>
      <c r="RP61" s="75">
        <f>SUM(BB61*$RP$28)</f>
        <v>0</v>
      </c>
      <c r="RQ61" s="75">
        <f>SUM(BC61*$RQ$28)</f>
        <v>0</v>
      </c>
      <c r="RR61" s="75">
        <f>SUM(BD61*$RR$28)</f>
        <v>0</v>
      </c>
      <c r="RS61" s="75">
        <f>SUM(BE61*$RS$28)</f>
        <v>0</v>
      </c>
      <c r="RT61" s="75">
        <f>SUM(BF61*$RT$28)</f>
        <v>0</v>
      </c>
      <c r="RU61" s="75">
        <f>SUM(BG61*$RU$28)</f>
        <v>0</v>
      </c>
      <c r="RV61" s="75">
        <f>SUM(BH61*$RV$28)</f>
        <v>0</v>
      </c>
      <c r="RW61" s="75">
        <f>SUM(BI61*$RW$28)</f>
        <v>0</v>
      </c>
      <c r="RX61" s="75">
        <f>SUM(BJ61*$RX$28)</f>
        <v>0</v>
      </c>
      <c r="RY61" s="75">
        <f>SUM(BK61*$RY$28)</f>
        <v>0</v>
      </c>
      <c r="RZ61" s="75">
        <f>SUM(BL61*$RZ$28)</f>
        <v>0</v>
      </c>
      <c r="SA61" s="75">
        <f>SUM(BM61*$SA$28)</f>
        <v>0</v>
      </c>
      <c r="SB61" s="75">
        <f>SUM(BN61*$SB$28)</f>
        <v>0</v>
      </c>
      <c r="SC61" s="75">
        <f>SUM(BO61*$SC$28)</f>
        <v>0</v>
      </c>
      <c r="SD61" s="75">
        <f>SUM(BP61*$SD$28)</f>
        <v>0</v>
      </c>
      <c r="SE61" s="75">
        <f>SUM(BQ61*$SE$28)</f>
        <v>0</v>
      </c>
      <c r="SF61" s="75">
        <f>SUM(BR61*$SF$28)</f>
        <v>0</v>
      </c>
      <c r="SG61" s="75">
        <f>SUM(BS61*$SG$28)</f>
        <v>0</v>
      </c>
      <c r="SH61" s="75">
        <f>SUM(BT61*$SH$28)</f>
        <v>0</v>
      </c>
      <c r="SI61" s="75">
        <f>SUM(BU61*$SI$28)</f>
        <v>0</v>
      </c>
      <c r="SJ61" s="75">
        <f>SUM(BV61*$SJ$28)</f>
        <v>0</v>
      </c>
      <c r="SK61" s="75">
        <f>SUM(BW61*$SK$28)</f>
        <v>0</v>
      </c>
      <c r="SL61" s="75">
        <f>SUM(BX61*$SL$28)</f>
        <v>0</v>
      </c>
      <c r="SM61" s="75">
        <f>SUM(BY61*$SM$28)</f>
        <v>0</v>
      </c>
      <c r="SN61" s="75">
        <f>SUM(BZ61*$SN$28)</f>
        <v>0</v>
      </c>
      <c r="SO61" s="75">
        <f>SUM(CA61*$SO$28)</f>
        <v>0</v>
      </c>
      <c r="SP61" s="75">
        <f>SUM(CB61*$SP$28)</f>
        <v>0</v>
      </c>
      <c r="SQ61" s="75">
        <f>SUM(CC61*$SQ$28)</f>
        <v>0</v>
      </c>
      <c r="SR61" s="75">
        <f>SUM(CD61*$SR$28)</f>
        <v>0</v>
      </c>
      <c r="SS61" s="75">
        <f>SUM(CE61*$SS$28)</f>
        <v>0</v>
      </c>
      <c r="ST61" s="75">
        <f>SUM(CF61*$ST$28)</f>
        <v>0</v>
      </c>
      <c r="SU61" s="75">
        <f>SUM(CG61*$SU$28)</f>
        <v>0</v>
      </c>
      <c r="SV61" s="75">
        <f>SUM(CH61*$SV$28)</f>
        <v>0</v>
      </c>
      <c r="SW61" s="75">
        <f>SUM(CI61*$SW$28)</f>
        <v>0</v>
      </c>
      <c r="SX61" s="75">
        <f>SUM(CJ61*$SX$28)</f>
        <v>0</v>
      </c>
      <c r="SY61" s="75">
        <f>SUM(CK61*$SY$28)</f>
        <v>0</v>
      </c>
      <c r="SZ61" s="75">
        <f>SUM(CL61*$SZ$28)</f>
        <v>0</v>
      </c>
      <c r="TA61" s="75">
        <f>SUM(CM61*$TA$28)</f>
        <v>0</v>
      </c>
      <c r="TB61" s="75">
        <f>SUM(CN61*$TB$28)</f>
        <v>0</v>
      </c>
      <c r="TC61" s="75">
        <f>SUM(CO61*$TC$28)</f>
        <v>0</v>
      </c>
      <c r="TD61" s="75">
        <f>SUM(CP61*$TD$28)</f>
        <v>0</v>
      </c>
      <c r="TE61" s="75">
        <f>SUM(CQ61*$TE$28)</f>
        <v>0</v>
      </c>
      <c r="TF61" s="75">
        <f>SUM(CR61*$TF$28)</f>
        <v>0</v>
      </c>
      <c r="TG61" s="75">
        <f>SUM(CS61*$TG$28)</f>
        <v>0</v>
      </c>
      <c r="TH61" s="75">
        <f>SUM(CT61*$TH$28)</f>
        <v>0</v>
      </c>
      <c r="TI61" s="75">
        <f>SUM(CU61*$TI$28)</f>
        <v>0</v>
      </c>
      <c r="TJ61" s="75">
        <f>SUM(CV61*$TJ$28)</f>
        <v>0</v>
      </c>
      <c r="TK61" s="75">
        <f>SUM(CW61*$TK$28)</f>
        <v>0</v>
      </c>
      <c r="TL61" s="75">
        <f>SUM(CX61*$TL$28)</f>
        <v>0</v>
      </c>
      <c r="TM61" s="75">
        <f>SUM(CY61*$TM$28)</f>
        <v>0</v>
      </c>
      <c r="TN61" s="75">
        <f>SUM(CZ61*$TN$28)</f>
        <v>0</v>
      </c>
      <c r="TO61" s="75">
        <f>SUM(DA61*$TO$28)</f>
        <v>0</v>
      </c>
      <c r="TP61" s="75">
        <f>SUM(DB61*$TP$28)</f>
        <v>0</v>
      </c>
      <c r="TQ61" s="75">
        <f>SUM(DC61*$TQ$28)</f>
        <v>0</v>
      </c>
      <c r="TR61" s="75">
        <f>SUM(DD61*$TR$28)</f>
        <v>0</v>
      </c>
      <c r="TS61" s="75">
        <f>SUM(DE61*$TS$28)</f>
        <v>0</v>
      </c>
      <c r="TT61" s="75">
        <f>SUM(DF61*$TT$28)</f>
        <v>0</v>
      </c>
      <c r="TU61" s="75">
        <f>SUM(DG61*$TU$28)</f>
        <v>0</v>
      </c>
      <c r="TV61" s="75">
        <f>SUM(DH61*$TV$28)</f>
        <v>0</v>
      </c>
      <c r="TW61" s="75">
        <f>SUM(DI61*$TW$28)</f>
        <v>0</v>
      </c>
      <c r="TX61" s="75">
        <f>SUM(DJ61*$TX$28)</f>
        <v>0</v>
      </c>
      <c r="TY61" s="75">
        <f>SUM(DK61*$TY$28)</f>
        <v>0</v>
      </c>
      <c r="TZ61" s="75">
        <f>SUM(DL61*$TZ$28)</f>
        <v>0</v>
      </c>
      <c r="UA61" s="75">
        <f>SUM(DM61*$UA$28)</f>
        <v>0</v>
      </c>
      <c r="UB61" s="75">
        <f>SUM(DN61*$UB$28)</f>
        <v>0</v>
      </c>
      <c r="UC61" s="75">
        <f>SUM(DO61*$UC$28)</f>
        <v>0</v>
      </c>
      <c r="UD61" s="75">
        <f>SUM(DP61*$UD$28)</f>
        <v>0</v>
      </c>
      <c r="UE61" s="75">
        <f>SUM(DQ61*$UE$28)</f>
        <v>0</v>
      </c>
      <c r="UF61" s="75">
        <f>SUM(DR61*$UF$28)</f>
        <v>0</v>
      </c>
      <c r="UG61" s="75">
        <f>SUM(DS61*$UG$28)</f>
        <v>0</v>
      </c>
      <c r="UH61" s="75">
        <f>SUM(DT61*$UH$28)</f>
        <v>0</v>
      </c>
      <c r="UI61" s="75">
        <f>SUM(DU61*$UI$28)</f>
        <v>0</v>
      </c>
      <c r="UJ61" s="75">
        <f>SUM(DV61*$UJ$28)</f>
        <v>0</v>
      </c>
      <c r="UK61" s="75">
        <f>SUM(DW61*$UK$28)</f>
        <v>0</v>
      </c>
      <c r="UL61" s="75">
        <f>SUM(DX61*$UL$28)</f>
        <v>0</v>
      </c>
      <c r="UM61" s="75">
        <f>SUM(DY61*$UM$28)</f>
        <v>0</v>
      </c>
      <c r="UN61" s="75">
        <f>SUM(DZ61*$UN$28)</f>
        <v>0</v>
      </c>
      <c r="UO61" s="75">
        <f>SUM(EA61*$UO$28)</f>
        <v>0</v>
      </c>
      <c r="UP61" s="75">
        <f>SUM(EB61*$UP$28)</f>
        <v>0</v>
      </c>
      <c r="UQ61" s="75">
        <f>SUM(EC61*$UQ$28)</f>
        <v>0</v>
      </c>
      <c r="UR61" s="75">
        <f>SUM(ED61*$UR$28)</f>
        <v>0</v>
      </c>
      <c r="US61" s="75">
        <f>SUM(EE61*$US$28)</f>
        <v>0</v>
      </c>
      <c r="UT61" s="75">
        <f>SUM(EF61*$UT$28)</f>
        <v>0</v>
      </c>
      <c r="UU61" s="75">
        <f>SUM(EG61*$UU$28)</f>
        <v>0</v>
      </c>
      <c r="UV61" s="75">
        <f>SUM(EH61*$UV$28)</f>
        <v>0</v>
      </c>
      <c r="UW61" s="75">
        <f>SUM(EI61*$UW$28)</f>
        <v>0</v>
      </c>
      <c r="UX61" s="75">
        <f>SUM(EJ61*$UX$28)</f>
        <v>0</v>
      </c>
      <c r="UY61" s="75">
        <f>SUM(EK61*$UY$28)</f>
        <v>0</v>
      </c>
      <c r="UZ61" s="75">
        <f>SUM(EL61*$UZ$28)</f>
        <v>0</v>
      </c>
      <c r="VA61" s="75">
        <f>SUM(EM61*$VA$28)</f>
        <v>0</v>
      </c>
      <c r="VB61" s="75">
        <f>SUM(EN61*$VB$28)</f>
        <v>0</v>
      </c>
      <c r="VC61" s="75">
        <f>SUM(EO61*$VC$28)</f>
        <v>0</v>
      </c>
      <c r="VD61" s="75">
        <f>SUM(EP61*$VD$28)</f>
        <v>0</v>
      </c>
      <c r="VE61" s="75">
        <f>SUM(EQ61*$VE$28)</f>
        <v>0</v>
      </c>
      <c r="VF61" s="75">
        <f>SUM(ER61*$VF$28)</f>
        <v>0</v>
      </c>
      <c r="VG61" s="75">
        <f>SUM(ES61*$VG$28)</f>
        <v>0</v>
      </c>
      <c r="VH61" s="75">
        <f>SUM(ET61*$VH$28)</f>
        <v>0</v>
      </c>
      <c r="VI61" s="75">
        <f>SUM(EU61*$VI$28)</f>
        <v>0</v>
      </c>
      <c r="VJ61" s="75">
        <f>SUM(EV61*$VJ$28)</f>
        <v>0</v>
      </c>
      <c r="VK61" s="75">
        <f>SUM(EW61*$VK$28)</f>
        <v>0</v>
      </c>
      <c r="VL61" s="75">
        <f>SUM(EX61*$VL$28)</f>
        <v>0</v>
      </c>
      <c r="VM61" s="75">
        <f>SUM(EY61*$VM$28)</f>
        <v>0</v>
      </c>
      <c r="VN61" s="75">
        <f>SUM(EZ61*$VND$28)</f>
        <v>0</v>
      </c>
      <c r="VO61" s="75">
        <f>SUM(FA61*$VO$28)</f>
        <v>0</v>
      </c>
      <c r="VP61" s="75">
        <f>SUM(FB61*$VP$28)</f>
        <v>0</v>
      </c>
      <c r="VQ61" s="75">
        <f>SUM(FC61*$VQ$28)</f>
        <v>0</v>
      </c>
      <c r="VR61" s="75">
        <f>SUM(FD61*$VR$28)</f>
        <v>0</v>
      </c>
      <c r="VS61" s="75">
        <f>SUM(FE61*$VS$28)</f>
        <v>0</v>
      </c>
      <c r="VT61" s="75">
        <f>SUM(FF61*$VT$28)</f>
        <v>0</v>
      </c>
      <c r="VU61" s="75">
        <f>SUM(FG61*$VU$28)</f>
        <v>0</v>
      </c>
      <c r="VV61" s="75">
        <f>SUM(FH61*$VV$28)</f>
        <v>0</v>
      </c>
      <c r="VW61" s="75">
        <f>SUM(FI61*$VW$28)</f>
        <v>0</v>
      </c>
      <c r="VX61" s="75">
        <f>SUM(FJ61*$VX$28)</f>
        <v>0</v>
      </c>
      <c r="VY61" s="75">
        <f>SUM(FK61*$VY$28)</f>
        <v>0</v>
      </c>
      <c r="VZ61" s="75">
        <f>SUM(FL61*$VZ$28)</f>
        <v>0</v>
      </c>
      <c r="WA61" s="75">
        <f>SUM(FM61*$WA$28)</f>
        <v>0</v>
      </c>
      <c r="WB61" s="75">
        <f>SUM(FN61*$WB$28)</f>
        <v>0</v>
      </c>
      <c r="WC61" s="75">
        <f>SUM(FO61*$WC$28)</f>
        <v>0</v>
      </c>
      <c r="WD61" s="75">
        <f>SUM(FP61*$WD$28)</f>
        <v>0</v>
      </c>
      <c r="WE61" s="75">
        <f>SUM(FQ61*$WE$28)</f>
        <v>0</v>
      </c>
      <c r="WF61" s="75">
        <f>SUM(FR61*$WF$28)</f>
        <v>0</v>
      </c>
      <c r="WG61" s="75">
        <f>SUM(FS61*$WG$28)</f>
        <v>0</v>
      </c>
      <c r="WH61" s="75">
        <f>SUM(FT61*$WH$28)</f>
        <v>0</v>
      </c>
      <c r="WI61" s="75">
        <f>SUM(FU61*$WI$28)</f>
        <v>0</v>
      </c>
      <c r="WJ61" s="75">
        <f>SUM(FV61*$WJ$28)</f>
        <v>0</v>
      </c>
      <c r="WK61" s="75">
        <f>SUM(FW61*$WK$28)</f>
        <v>0</v>
      </c>
      <c r="WL61" s="75">
        <f>SUM(FX61*$WL$28)</f>
        <v>0</v>
      </c>
      <c r="WM61" s="75">
        <f>SUM(FY61*$WM$28)</f>
        <v>0</v>
      </c>
      <c r="WN61" s="75">
        <f>SUM(FZ61*$WN$28)</f>
        <v>0</v>
      </c>
      <c r="WO61" s="75">
        <f>SUM(GA61*$WO$28)</f>
        <v>0</v>
      </c>
      <c r="WP61" s="75">
        <f>SUM(GB61*$WP$28)</f>
        <v>0</v>
      </c>
      <c r="WQ61" s="75">
        <f>SUM(GC61*$WQ$28)</f>
        <v>0</v>
      </c>
      <c r="WR61" s="75">
        <f>SUM(GD61*$WR$28)</f>
        <v>0</v>
      </c>
      <c r="WS61" s="75">
        <f>SUM(GE61*$WS$28)</f>
        <v>0</v>
      </c>
      <c r="WT61" s="75">
        <f>SUM(GF61*$WT$28)</f>
        <v>0</v>
      </c>
      <c r="WU61" s="75">
        <f>SUM(GG61*$WU$28)</f>
        <v>0</v>
      </c>
      <c r="WV61" s="75">
        <f>SUM(GH61*$WV$28)</f>
        <v>0</v>
      </c>
      <c r="WW61" s="75">
        <f>SUM(GI61*$WW$28)</f>
        <v>0</v>
      </c>
      <c r="WX61" s="75">
        <f>SUM(GJ61*$WX$28)</f>
        <v>0</v>
      </c>
      <c r="WY61" s="75">
        <f>SUM(GK61*$WY$28)</f>
        <v>0</v>
      </c>
      <c r="WZ61" s="75">
        <f>SUM(GL61*$WZ$28)</f>
        <v>0</v>
      </c>
      <c r="XA61" s="75">
        <f>SUM(GM61*$XA$28)</f>
        <v>0</v>
      </c>
      <c r="XB61" s="75">
        <f>SUM(GN61*$XB$28)</f>
        <v>0</v>
      </c>
      <c r="XC61" s="75">
        <f>SUM(GO61*$XC$28)</f>
        <v>0</v>
      </c>
      <c r="XD61" s="75">
        <f>SUM(GP61*$XD$28)</f>
        <v>0</v>
      </c>
      <c r="XE61" s="75">
        <f>SUM(GQ61*$XE$28)</f>
        <v>0</v>
      </c>
      <c r="XF61" s="75">
        <f>SUM(GR61*$XF$28)</f>
        <v>0</v>
      </c>
      <c r="XG61" s="75">
        <f>SUM(GS61*$XG$28)</f>
        <v>0</v>
      </c>
      <c r="XH61" s="75">
        <f>SUM(GT61*$XH$28)</f>
        <v>0</v>
      </c>
      <c r="XI61" s="75">
        <f>SUM(GU61*$XI$28)</f>
        <v>0</v>
      </c>
      <c r="XJ61" s="75">
        <f>SUM(GV61*$XJ$28)</f>
        <v>0</v>
      </c>
      <c r="XK61" s="75">
        <f>SUM(GW61*$XK$28)</f>
        <v>0</v>
      </c>
      <c r="XL61" s="75">
        <f>SUM(GX61*$XL$28)</f>
        <v>0</v>
      </c>
      <c r="XM61" s="75">
        <f>SUM(GY61*$XM$28)</f>
        <v>0</v>
      </c>
      <c r="XN61" s="75">
        <f>SUM(GZ61*$XN$28)</f>
        <v>0</v>
      </c>
      <c r="XO61" s="75">
        <f>SUM(HA61*$XO$28)</f>
        <v>0</v>
      </c>
      <c r="XP61" s="75">
        <f>SUM(HB61*$XP$28)</f>
        <v>0</v>
      </c>
      <c r="XQ61" s="75">
        <f>SUM(HC61*$XQ$28)</f>
        <v>0</v>
      </c>
      <c r="XR61" s="75">
        <f>SUM(HD61*$XR$28)</f>
        <v>0</v>
      </c>
      <c r="XS61" s="75">
        <f>SUM(HE61*$XS$28)</f>
        <v>0</v>
      </c>
      <c r="XT61" s="75">
        <f>SUM(HF61*$XT$28)</f>
        <v>0</v>
      </c>
      <c r="XU61" s="75">
        <f>SUM(HG61*$XU$28)</f>
        <v>0</v>
      </c>
      <c r="XV61" s="75">
        <f>SUM(HH61*$XV$28)</f>
        <v>0</v>
      </c>
      <c r="XW61" s="75">
        <f>SUM(HI61*$XW$28)</f>
        <v>0</v>
      </c>
      <c r="XX61" s="75">
        <f>SUM(HJ61*$XX$28)</f>
        <v>0</v>
      </c>
      <c r="XY61" s="75">
        <f>SUM(HK61*$XY$28)</f>
        <v>0</v>
      </c>
      <c r="XZ61" s="75">
        <f>SUM(HL61*$XZ$28)</f>
        <v>0</v>
      </c>
      <c r="YA61" s="75">
        <f>SUM(HM61*$YA$28)</f>
        <v>0</v>
      </c>
      <c r="YB61" s="75">
        <f>SUM(HN61*$YB$28)</f>
        <v>0</v>
      </c>
      <c r="YC61" s="75">
        <f>SUM(HO61*$YC$28)</f>
        <v>0</v>
      </c>
      <c r="YD61" s="75">
        <f>SUM(HP61*$YD$28)</f>
        <v>0</v>
      </c>
      <c r="YE61" s="75">
        <f>SUM(HQ61*$YE$28)</f>
        <v>0</v>
      </c>
      <c r="YF61" s="75">
        <f>SUM(HR61*$YF$28)</f>
        <v>0</v>
      </c>
      <c r="YG61" s="75">
        <f>SUM(HS61*$YG$28)</f>
        <v>0</v>
      </c>
      <c r="YH61" s="75">
        <f>SUM(HT61*$YH$28)</f>
        <v>0</v>
      </c>
      <c r="YI61" s="75">
        <f>SUM(HU61*$YI$28)</f>
        <v>0</v>
      </c>
      <c r="YJ61" s="75">
        <f>SUM(HV61*$YJ$28)</f>
        <v>0</v>
      </c>
      <c r="YK61" s="75">
        <f>SUM(HW61*$YK$28)</f>
        <v>0</v>
      </c>
      <c r="YL61" s="75">
        <f>SUM(HX61*$YL$28)</f>
        <v>0</v>
      </c>
      <c r="YM61" s="75">
        <f>SUM(HY61*$YM$28)</f>
        <v>0</v>
      </c>
      <c r="YN61" s="75">
        <f>SUM(HZ61*$YN$28)</f>
        <v>0</v>
      </c>
      <c r="YO61" s="75">
        <f>SUM(IA61*$YO$28)</f>
        <v>0</v>
      </c>
      <c r="YP61" s="75">
        <f>SUM(IB61*$YP$28)</f>
        <v>0</v>
      </c>
      <c r="YQ61" s="75">
        <f>SUM(IC61*$YQ$28)</f>
        <v>0</v>
      </c>
      <c r="YR61" s="75">
        <f>SUM(ID61*$YR$28)</f>
        <v>0</v>
      </c>
      <c r="YS61" s="75">
        <f>SUM(IE61*$YS$28)</f>
        <v>0</v>
      </c>
      <c r="YT61" s="75">
        <f>SUM(IF61*$YT$28)</f>
        <v>0</v>
      </c>
      <c r="YU61" s="75">
        <f>SUM(IG61*$YU$28)</f>
        <v>0</v>
      </c>
      <c r="YV61" s="75">
        <f>SUM(IH61*$YV$28)</f>
        <v>0</v>
      </c>
      <c r="YW61" s="75">
        <f>SUM(II61*$YW$28)</f>
        <v>0</v>
      </c>
      <c r="YX61" s="75">
        <f>SUM(IJ61*$YX$28)</f>
        <v>0</v>
      </c>
      <c r="YY61" s="75">
        <f>SUM(IK61*$YY$28)</f>
        <v>0</v>
      </c>
      <c r="YZ61" s="75">
        <f>SUM(IL61*$YZ$28)</f>
        <v>0</v>
      </c>
      <c r="ZA61" s="75">
        <f>SUM(IM61*$ZA$28)</f>
        <v>0</v>
      </c>
      <c r="ZB61" s="75">
        <f>SUM(IN61*$ZB$28)</f>
        <v>0</v>
      </c>
      <c r="ZC61" s="75">
        <f>SUM(IO61*$ZC$28)</f>
        <v>0</v>
      </c>
      <c r="ZD61" s="75">
        <f>SUM(IP61*$ZD$28)</f>
        <v>0</v>
      </c>
      <c r="ZE61" s="75">
        <f>SUM(IQ61*$ZE$28)</f>
        <v>0</v>
      </c>
      <c r="ZF61" s="75">
        <f>SUM(IR61*$ZF$28)</f>
        <v>0</v>
      </c>
      <c r="ZG61" s="75">
        <f>SUM(IS61*$ZG$28)</f>
        <v>0</v>
      </c>
      <c r="ZH61" s="75">
        <f>SUM(IT61*$ZH$28)</f>
        <v>0</v>
      </c>
      <c r="ZI61" s="75">
        <f>SUM(IU61*$ZI$28)</f>
        <v>0</v>
      </c>
      <c r="ZJ61" s="75">
        <f>SUM(IV61*$ZJ$28)</f>
        <v>0</v>
      </c>
      <c r="ZK61" s="75">
        <f>SUM(IW61*$ZK$28)</f>
        <v>0</v>
      </c>
      <c r="ZL61" s="75">
        <f>SUM(IX61*$ZL$28)</f>
        <v>0</v>
      </c>
      <c r="ZM61" s="75">
        <f>SUM(IY61*$ZM$28)</f>
        <v>0</v>
      </c>
      <c r="ZN61" s="75">
        <f>SUM(IZ61*$ZN$28)</f>
        <v>0</v>
      </c>
      <c r="ZO61" s="75">
        <f>SUM(JA61*$ZO$28)</f>
        <v>0</v>
      </c>
      <c r="ZP61" s="75">
        <f>SUM(JB61*$ZP$28)</f>
        <v>0</v>
      </c>
      <c r="ZQ61" s="75">
        <f>SUM(JC61*$ZQ$28)</f>
        <v>0</v>
      </c>
      <c r="ZR61" s="75">
        <f>SUM(JD61*$ZR$28)</f>
        <v>0</v>
      </c>
      <c r="ZS61" s="75">
        <f>SUM(JE61*$ZS$28)</f>
        <v>0</v>
      </c>
      <c r="ZT61" s="75">
        <f>SUM(JF61*$ZT$28)</f>
        <v>0</v>
      </c>
      <c r="ZU61" s="75">
        <f>SUM(JG61*$ZU$28)</f>
        <v>0</v>
      </c>
      <c r="ZV61" s="75">
        <f>SUM(JH61*$ZV$28)</f>
        <v>0</v>
      </c>
      <c r="ZW61" s="75">
        <f>SUM(JI61*$ZW$28)</f>
        <v>0</v>
      </c>
      <c r="ZX61" s="75">
        <f>SUM(JJ61*$ZX$28)</f>
        <v>0</v>
      </c>
      <c r="ZY61" s="75">
        <f>SUM(JK61*$ZY$28)</f>
        <v>0</v>
      </c>
      <c r="ZZ61" s="75">
        <f>SUM(JL61*$ZZ$28)</f>
        <v>0</v>
      </c>
      <c r="AAA61" s="75">
        <f>SUM(JM61*$AAA$28)</f>
        <v>0</v>
      </c>
      <c r="AAB61" s="75">
        <f>SUM(JN61*$AAB$28)</f>
        <v>0</v>
      </c>
      <c r="AAC61" s="75">
        <f>SUM(JO61*$AAC$28)</f>
        <v>0</v>
      </c>
      <c r="AAD61" s="75">
        <f>SUM(JP61*$AAD$28)</f>
        <v>0</v>
      </c>
      <c r="AAE61" s="75">
        <f>SUM(JQ61*$AAE$28)</f>
        <v>0</v>
      </c>
      <c r="AAF61" s="75">
        <f>SUM(JR61*$AAF$28)</f>
        <v>0</v>
      </c>
      <c r="AAG61" s="75">
        <f>SUM(JS61*$AAG$28)</f>
        <v>0</v>
      </c>
      <c r="AAH61" s="75">
        <f>SUM(JT61*$AAH$28)</f>
        <v>0</v>
      </c>
      <c r="AAI61" s="75">
        <f>SUM(JU61*$AAI$28)</f>
        <v>0</v>
      </c>
      <c r="AAJ61" s="75">
        <f>SUM(JV61*$AAJ$28)</f>
        <v>0</v>
      </c>
      <c r="AAK61" s="75">
        <f>SUM(JW61*$AAK$28)</f>
        <v>0</v>
      </c>
      <c r="AAL61" s="75">
        <f>SUM(JX61*$AAL$28)</f>
        <v>0</v>
      </c>
      <c r="AAM61" s="75">
        <f>SUM(JY61*$AAM$28)</f>
        <v>0</v>
      </c>
      <c r="AAN61" s="75">
        <f>SUM(JZ61*$AAN$28)</f>
        <v>0</v>
      </c>
      <c r="AAO61" s="75">
        <f>SUM(KA61*$AAO$28)</f>
        <v>0</v>
      </c>
      <c r="AAP61" s="75">
        <f>SUM(KB61*$AAP$28)</f>
        <v>0</v>
      </c>
      <c r="AAQ61" s="75">
        <f>SUM(KC61*$AAQ$28)</f>
        <v>0</v>
      </c>
      <c r="AAR61" s="75">
        <f>SUM(KD61*$AAR$28)</f>
        <v>0</v>
      </c>
      <c r="AAS61" s="75">
        <f>SUM(KE61*$AAS$28)</f>
        <v>0</v>
      </c>
      <c r="AAT61" s="75">
        <f>SUM(KF61*$AAT$28)</f>
        <v>0</v>
      </c>
      <c r="AAU61" s="75">
        <f>SUM(KG61*$AAU$28)</f>
        <v>0</v>
      </c>
      <c r="AAV61" s="75">
        <f>SUM(KH61*$AAV$28)</f>
        <v>0</v>
      </c>
      <c r="AAW61" s="75">
        <f>SUM(KI61*$AAW$28)</f>
        <v>0</v>
      </c>
      <c r="AAX61" s="75">
        <f>SUM(KJ61*$AAX$28)</f>
        <v>0</v>
      </c>
      <c r="AAY61" s="75">
        <f>SUM(KK61*$AAY$28)</f>
        <v>0</v>
      </c>
      <c r="AAZ61" s="75">
        <f>SUM(KL61*$AAZ$28)</f>
        <v>0</v>
      </c>
      <c r="ABA61" s="75">
        <f>SUM(KM61*$ABA$28)</f>
        <v>0</v>
      </c>
      <c r="ABB61" s="75">
        <f>SUM(KN61*$ABB$28)</f>
        <v>0</v>
      </c>
      <c r="ABC61" s="75">
        <f>SUM(KO61*$ABC$28)</f>
        <v>0</v>
      </c>
      <c r="ABD61" s="75">
        <f>SUM(KP61*$ABD$28)</f>
        <v>0</v>
      </c>
      <c r="ABE61" s="75">
        <f>SUM(KQ61*$ABE$28)</f>
        <v>0</v>
      </c>
      <c r="ABF61" s="75">
        <f>SUM(KR61*$ABF$28)</f>
        <v>0</v>
      </c>
      <c r="ABG61" s="75">
        <f>SUM(KS61*$ABG$28)</f>
        <v>0</v>
      </c>
      <c r="ABH61" s="75">
        <f>SUM(KT61*$ABH$28)</f>
        <v>0</v>
      </c>
      <c r="ABI61" s="75">
        <f>SUM(KU61*$ABI$28)</f>
        <v>0</v>
      </c>
      <c r="ABJ61" s="75">
        <f>SUM(KV61*$ABJ$28)</f>
        <v>0</v>
      </c>
      <c r="ABK61" s="75">
        <f>SUM(KW61*$ABK$28)</f>
        <v>48751.200000000004</v>
      </c>
      <c r="ABL61" s="75">
        <f>SUM(KX61*$ABL$28)</f>
        <v>0</v>
      </c>
      <c r="ABM61" s="75">
        <f>SUM(KY61*$ABM$28)</f>
        <v>0</v>
      </c>
      <c r="ABN61" s="75">
        <f>SUM(KZ61*$ABN$28)</f>
        <v>10770.9</v>
      </c>
      <c r="ABO61" s="75">
        <f>SUM(LA61*$ABO$28)</f>
        <v>0</v>
      </c>
      <c r="ABP61" s="75">
        <f>SUM(LB61*$ABP$28)</f>
        <v>0</v>
      </c>
      <c r="ABQ61" s="75">
        <f>SUM(LC61*$ABQ$28)</f>
        <v>0</v>
      </c>
      <c r="ABR61" s="75">
        <f>SUM(LD61*$ABR$28)</f>
        <v>361.2</v>
      </c>
      <c r="ABS61" s="75">
        <f>SUM(LE61*$ABS$28)</f>
        <v>0</v>
      </c>
      <c r="ABT61" s="75">
        <f>SUM(LF61*$ABT$28)</f>
        <v>0</v>
      </c>
      <c r="ABU61" s="75">
        <f>SUM(LG61*$ABU$28)</f>
        <v>0</v>
      </c>
      <c r="ABV61" s="75">
        <f>SUM(LH61*$ABV$28)</f>
        <v>0</v>
      </c>
      <c r="ABW61" s="75">
        <f>SUM(LI61*$ABW$28)</f>
        <v>0</v>
      </c>
      <c r="ABX61" s="75">
        <f>SUM(LJ61*$ABX$28)</f>
        <v>0</v>
      </c>
      <c r="ABY61" s="75">
        <f>SUM(LK61*$ABY$28)</f>
        <v>0</v>
      </c>
      <c r="ABZ61" s="75">
        <f>SUM(LL61*$ABZ$28)</f>
        <v>0</v>
      </c>
      <c r="ACA61" s="75">
        <f>SUM(LM61*$ACA$28)</f>
        <v>0</v>
      </c>
      <c r="ACB61" s="75">
        <f>SUM(LN61*$ACB$28)</f>
        <v>0</v>
      </c>
      <c r="ACC61" s="75">
        <f>SUM(LO61*$ACC$28)</f>
        <v>0</v>
      </c>
      <c r="ACD61" s="75">
        <f>SUM(LP61*$ACD$28)</f>
        <v>0</v>
      </c>
      <c r="ACE61" s="75">
        <f>SUM(LQ61*$ACE$28)</f>
        <v>0</v>
      </c>
      <c r="ACF61" s="75">
        <f>SUM(LR61*$ACF$28)</f>
        <v>0</v>
      </c>
      <c r="ACG61" s="75">
        <f>SUM(LS61*$ACG$28)</f>
        <v>0</v>
      </c>
      <c r="ACH61" s="75">
        <f>SUM(LT61*$ACH$28)</f>
        <v>0</v>
      </c>
      <c r="ACI61" s="75">
        <f>SUM(LU61*$ACI$28)</f>
        <v>0</v>
      </c>
      <c r="ACJ61" s="75">
        <f>SUM(LV61*$ACJ$28)</f>
        <v>0</v>
      </c>
      <c r="ACK61" s="75">
        <f>SUM(LW61*$ACK$28)</f>
        <v>0</v>
      </c>
      <c r="ACL61" s="75">
        <f>SUM(LX61*$ACL$28)</f>
        <v>0</v>
      </c>
      <c r="ACM61" s="75">
        <f>SUM(LY61*$ACM$28)</f>
        <v>0</v>
      </c>
      <c r="ACN61" s="75">
        <f>SUM(LZ61*$ACN$28)</f>
        <v>0</v>
      </c>
      <c r="ACO61" s="75">
        <f>SUM(MA61*$ACO$28)</f>
        <v>0</v>
      </c>
      <c r="ACP61" s="75">
        <f>SUM(MB61*$ACP$28)</f>
        <v>0</v>
      </c>
      <c r="ACQ61" s="75">
        <f>SUM(MC61*$ACQ$28)</f>
        <v>0</v>
      </c>
      <c r="ACR61" s="75">
        <f>SUM(MD61*$ACR$28)</f>
        <v>0</v>
      </c>
      <c r="ACS61" s="75">
        <f>SUM(ME61*$ACS$28)</f>
        <v>125930</v>
      </c>
      <c r="ACT61" s="75">
        <f>SUM(MF61*$ACT$28)</f>
        <v>0</v>
      </c>
      <c r="ACU61" s="75">
        <f>SUM(MG61*$ACU$28)</f>
        <v>63308</v>
      </c>
      <c r="ACV61" s="75">
        <f>SUM(MH61*$ACV$28)</f>
        <v>0</v>
      </c>
      <c r="ACW61" s="75">
        <f>SUM(MI61*$ACW$28)</f>
        <v>0</v>
      </c>
      <c r="ACX61" s="75">
        <f>SUM(MJ61*$ACX$28)</f>
        <v>0</v>
      </c>
      <c r="ACY61" s="75">
        <f>SUM(MK61*$ACY$28)</f>
        <v>0</v>
      </c>
      <c r="ACZ61" s="75">
        <f>SUM(ML61*$ACZ$28)</f>
        <v>0</v>
      </c>
      <c r="ADA61" s="75">
        <f>SUM(MM61*$ADA$28)</f>
        <v>0</v>
      </c>
      <c r="ADB61" s="75">
        <f>SUM(MN61*$ADB$28)</f>
        <v>0</v>
      </c>
      <c r="ADC61" s="75">
        <f>SUM(MO61*$ADC$28)</f>
        <v>0</v>
      </c>
      <c r="ADD61" s="75">
        <f>SUM(MP61*$ADD$28)</f>
        <v>0</v>
      </c>
      <c r="ADE61" s="75">
        <f>SUM(MQ61*$ADE$28)</f>
        <v>0</v>
      </c>
      <c r="ADF61" s="75">
        <f>SUM(MR61*$ADF$28)</f>
        <v>0</v>
      </c>
      <c r="ADG61" s="75">
        <f>SUM(MS61*$ADG$28)</f>
        <v>0</v>
      </c>
      <c r="ADH61" s="75">
        <f>SUM(MT61*$ADH$28)</f>
        <v>0</v>
      </c>
      <c r="ADI61" s="75">
        <f>SUM(MU61*$ADI$28)</f>
        <v>0</v>
      </c>
      <c r="ADJ61" s="75">
        <f>SUM(MV61*$ADJ$28)</f>
        <v>0</v>
      </c>
      <c r="ADK61" s="75">
        <f>SUM(MW61*$ADK$28)</f>
        <v>0</v>
      </c>
      <c r="ADL61" s="75">
        <f>SUM(MX61*$ADL$28)</f>
        <v>0</v>
      </c>
      <c r="ADM61" s="75">
        <f>SUM(MY61*$ADM$28)</f>
        <v>0</v>
      </c>
      <c r="ADN61" s="75">
        <f>SUM(MZ61*$ADN$28)</f>
        <v>0</v>
      </c>
      <c r="ADO61" s="75">
        <f>SUM(NA61*$ADO$28)</f>
        <v>0</v>
      </c>
      <c r="ADP61" s="75">
        <f>SUM(NB61*$ADP$28)</f>
        <v>0</v>
      </c>
      <c r="ADQ61" s="75">
        <f>SUM(NC61*$ADQ$28)</f>
        <v>0</v>
      </c>
      <c r="ADR61" s="75">
        <f>SUM(ND61*$ADR$28)</f>
        <v>0</v>
      </c>
      <c r="ADS61" s="75">
        <f>SUM(NE61*$ADS$28)</f>
        <v>0</v>
      </c>
      <c r="ADT61" s="75">
        <f>SUM(NF61*$ADT$28)</f>
        <v>0</v>
      </c>
      <c r="ADU61" s="75">
        <f>SUM(NG61*$ADU$28)</f>
        <v>0</v>
      </c>
      <c r="ADV61" s="75">
        <f>SUM(NH61*$ADV$28)</f>
        <v>0</v>
      </c>
      <c r="ADW61" s="75">
        <f>SUM(NI61*$ADW$28)</f>
        <v>0</v>
      </c>
      <c r="ADX61" s="75">
        <f>SUM(NJ61*$ADX$28)</f>
        <v>0</v>
      </c>
      <c r="ADY61" s="75">
        <f>SUM(NK61*$ADY$28)</f>
        <v>0</v>
      </c>
      <c r="ADZ61" s="75">
        <f>SUM(NL61*$ADZ$28)</f>
        <v>0</v>
      </c>
      <c r="AEA61" s="75">
        <f>SUM(NM61*$AEA$28)</f>
        <v>0</v>
      </c>
      <c r="AEB61" s="75">
        <f>SUM(NN61*$AEB$28)</f>
        <v>0</v>
      </c>
      <c r="AEC61" s="75">
        <f>SUM(NO61*$AEC$28)</f>
        <v>0</v>
      </c>
      <c r="AED61" s="75">
        <f>SUM(NP61*$AED$28)</f>
        <v>0</v>
      </c>
      <c r="AEE61" s="75">
        <f>SUM(NQ61*$AEE$28)</f>
        <v>0</v>
      </c>
      <c r="AEF61" s="75">
        <f>SUM(NR61*$AEF$28)</f>
        <v>0</v>
      </c>
      <c r="AEG61" s="75">
        <f>SUM(NS61*$AEG$28)</f>
        <v>0</v>
      </c>
      <c r="AEH61" s="75">
        <f>SUM(NT61*$AEH$28)</f>
        <v>0</v>
      </c>
      <c r="AEI61" s="75">
        <f>SUM(NU61*$AEI$28)</f>
        <v>0</v>
      </c>
      <c r="AEJ61" s="75">
        <f>SUM(NV61*$AEJ$28)</f>
        <v>0</v>
      </c>
      <c r="AEK61" s="75">
        <f>SUM(NW61*$AEK$28)</f>
        <v>0</v>
      </c>
      <c r="AEL61" s="75">
        <f>SUM(NX61*$AEL$28)</f>
        <v>0</v>
      </c>
      <c r="AEM61" s="75">
        <f>SUM(NY61*$AEM$28)</f>
        <v>0</v>
      </c>
      <c r="AEN61" s="75">
        <f>SUM(NZ61*$AEN$28)</f>
        <v>0</v>
      </c>
      <c r="AEO61" s="75">
        <f>SUM(OA61*$AEO$28)</f>
        <v>0</v>
      </c>
      <c r="AEP61" s="75">
        <f>SUM(OB61*$AEP$28)</f>
        <v>0</v>
      </c>
      <c r="AEQ61" s="75">
        <f>SUM(OC61*$AEQ$28)</f>
        <v>0</v>
      </c>
      <c r="AER61" s="75">
        <f>SUM(OD61*$AER$28)</f>
        <v>0</v>
      </c>
      <c r="AES61" s="75">
        <f>SUM(OE61*$AES$28)</f>
        <v>0</v>
      </c>
      <c r="AET61" s="75">
        <f>SUM(OF61*$AET$28)</f>
        <v>0</v>
      </c>
      <c r="AEU61" s="75">
        <f>SUM(OG61*$AEU$28)</f>
        <v>0</v>
      </c>
      <c r="AEV61" s="75">
        <f>SUM(OH61*$AEV$28)</f>
        <v>0</v>
      </c>
      <c r="AEW61" s="75">
        <f>SUM(OI61*$AEW$28)</f>
        <v>0</v>
      </c>
      <c r="AEX61" s="75">
        <f>SUM(OJ61*$AEX$28)</f>
        <v>0</v>
      </c>
      <c r="AEY61" s="75">
        <f>SUM(OK61*$AEY$28)</f>
        <v>0</v>
      </c>
      <c r="AEZ61" s="75">
        <f>SUM(OL61*$AEZ$28)</f>
        <v>0</v>
      </c>
      <c r="AFA61" s="75">
        <f>SUM(OM61*$AFA$28)</f>
        <v>0</v>
      </c>
      <c r="AFB61" s="75">
        <f>SUM(ON61*$AFB$28)</f>
        <v>0</v>
      </c>
      <c r="AFC61" s="75">
        <f>SUM(OO61*$AFC$28)</f>
        <v>0</v>
      </c>
      <c r="AFD61" s="75">
        <f>SUM(OP61*$AFD$28)</f>
        <v>0</v>
      </c>
      <c r="AFE61" s="75">
        <f>SUM(OQ61*$AFE$28)</f>
        <v>0</v>
      </c>
      <c r="AFF61" s="75">
        <f>SUM(OR61*$AFF$28)</f>
        <v>0</v>
      </c>
      <c r="AFG61" s="75">
        <f>SUM(OS61*$AFG$28)</f>
        <v>0</v>
      </c>
      <c r="AFH61" s="75">
        <f>SUM(OT61*$AFH$28)</f>
        <v>0</v>
      </c>
      <c r="AFI61" s="75">
        <f>SUM(OU61*$AFI$28)</f>
        <v>0</v>
      </c>
      <c r="AFJ61" s="75">
        <f>SUM(OV61*$AFJ$28)</f>
        <v>0</v>
      </c>
      <c r="AFK61" s="75">
        <f>SUM(OW61*$AFK$28)</f>
        <v>0</v>
      </c>
      <c r="AFL61" s="75">
        <f>SUM(OX61*$AFL$28)</f>
        <v>0</v>
      </c>
      <c r="AFM61" s="75">
        <f>SUM(OY61*$AFM$28)</f>
        <v>0</v>
      </c>
      <c r="AFN61" s="75">
        <f>SUM(OZ61*$AFN$28)</f>
        <v>0</v>
      </c>
      <c r="AFO61" s="75">
        <f>SUM(PA61*$AFO$28)</f>
        <v>0</v>
      </c>
      <c r="AFP61" s="75">
        <f>SUM(PB61*$AFP$28)</f>
        <v>0</v>
      </c>
      <c r="AFQ61" s="75">
        <f>SUM(PC61*$AFQ$28)</f>
        <v>0</v>
      </c>
      <c r="AFR61" s="75">
        <f>SUM(PD61*$AFR$28)</f>
        <v>0</v>
      </c>
      <c r="AFS61" s="75">
        <f>SUM(PE61*$AFS$28)</f>
        <v>0</v>
      </c>
      <c r="AFT61" s="75">
        <f>SUM(PF61*$AFT$28)</f>
        <v>0</v>
      </c>
      <c r="AFU61" s="75">
        <f>SUM(PG61*$AFU$28)</f>
        <v>0</v>
      </c>
      <c r="AFV61" s="75">
        <f>SUM(PH61*$AFV$28)</f>
        <v>0</v>
      </c>
      <c r="AFW61" s="75">
        <f>SUM(PI61*$AFW$28)</f>
        <v>0</v>
      </c>
      <c r="AFX61" s="75">
        <f>SUM(PJ61*$AFX$28)</f>
        <v>0</v>
      </c>
      <c r="AFY61" s="75">
        <f>SUM(PK61*$AFY$28)</f>
        <v>0</v>
      </c>
      <c r="AFZ61" s="75">
        <f>SUM(PL61*$AFZ$28)</f>
        <v>0</v>
      </c>
      <c r="AGA61" s="75">
        <f>SUM(PM61*$AGA$28)</f>
        <v>0</v>
      </c>
      <c r="AGB61" s="75">
        <f>SUM(PN61*$AGB$28)</f>
        <v>0</v>
      </c>
      <c r="AGC61" s="75">
        <f>SUM(PO61*$AGC$28)</f>
        <v>0</v>
      </c>
      <c r="AGD61" s="75">
        <f>SUM(PP61*$AGD$28)</f>
        <v>0</v>
      </c>
      <c r="AGE61" s="75">
        <f>SUM(PQ61*$AGE$28)</f>
        <v>0</v>
      </c>
      <c r="AGF61" s="75">
        <f>SUM(PR61*$AGF$28)</f>
        <v>0</v>
      </c>
      <c r="AGG61" s="75">
        <f>SUM(PS61*$AGG$28)</f>
        <v>0</v>
      </c>
      <c r="AGH61" s="75">
        <f>SUM(PT61*$AGH$28)</f>
        <v>0</v>
      </c>
      <c r="AGI61" s="75">
        <f>SUM(PU61*$AGI$28)</f>
        <v>0</v>
      </c>
      <c r="AGJ61" s="75">
        <f>SUM(PV61*$AGJ$28)</f>
        <v>0</v>
      </c>
      <c r="AGK61" s="75">
        <f>SUM(PW61*$AGK$28)</f>
        <v>0</v>
      </c>
      <c r="AGL61" s="75">
        <f>SUM(PX61*$AGL$28)</f>
        <v>0</v>
      </c>
      <c r="AGM61" s="75">
        <f>SUM(PY61*$AGM$28)</f>
        <v>0</v>
      </c>
      <c r="AGN61" s="75">
        <f>SUM(PZ61*$AGN$28)</f>
        <v>0</v>
      </c>
      <c r="AGO61" s="75">
        <f>SUM(QA61*$AGO$28)</f>
        <v>0</v>
      </c>
      <c r="AGP61" s="75">
        <f>SUM(QB61*$AGP$28)</f>
        <v>0</v>
      </c>
      <c r="AGQ61" s="75">
        <f>SUM(QC61*$AGQ$28)</f>
        <v>0</v>
      </c>
      <c r="AGR61" s="75">
        <f>SUM(QD61*$AGR$28)</f>
        <v>0</v>
      </c>
      <c r="AGS61" s="75">
        <f>SUM(QE61*$AGS$28)</f>
        <v>0</v>
      </c>
      <c r="AGT61" s="75">
        <f>SUM(QF61*$AGT$28)</f>
        <v>0</v>
      </c>
      <c r="AGU61" s="75">
        <f>SUM(QG61*$AGU$28)</f>
        <v>0</v>
      </c>
      <c r="AGV61" s="75">
        <f>SUM(QH61*$AGV$28)</f>
        <v>0</v>
      </c>
      <c r="AGW61" s="75">
        <f>SUM(QI61*$AGW$28)</f>
        <v>0</v>
      </c>
      <c r="AGX61" s="75">
        <f>SUM(QJ61*$AGX$28)</f>
        <v>0</v>
      </c>
      <c r="AGY61" s="75">
        <f>SUM(QK61*$AGY$28)</f>
        <v>0</v>
      </c>
      <c r="AGZ61" s="75">
        <f>SUM(QL61*$AGZ$28)</f>
        <v>0</v>
      </c>
      <c r="AHA61" s="75">
        <f>SUM(QM61*$AHA$28)</f>
        <v>0</v>
      </c>
      <c r="AHB61" s="75">
        <f>SUM(QN61*$AHB$28)</f>
        <v>0</v>
      </c>
      <c r="AHC61" s="75">
        <f>SUM(QO61*$AHC$28)</f>
        <v>0</v>
      </c>
      <c r="AHD61" s="75">
        <f>SUM(QP61*$AHD$28)</f>
        <v>0</v>
      </c>
      <c r="AHE61" s="75">
        <f>SUM(QQ61*$AHE$28)</f>
        <v>0</v>
      </c>
      <c r="AHF61" s="75">
        <f>SUM(QR61*$AHF$28)</f>
        <v>0</v>
      </c>
      <c r="AHG61" s="75">
        <f>SUM(QS61*$AHG$28)</f>
        <v>0</v>
      </c>
      <c r="AHH61" s="75">
        <f>SUM(QT61*$AHH$28)</f>
        <v>0</v>
      </c>
      <c r="AHI61" s="75">
        <f>SUM(QU61*$AHI$28)</f>
        <v>0</v>
      </c>
      <c r="AHJ61" s="75">
        <f>SUM(QV61*$AHJ$28)</f>
        <v>0</v>
      </c>
      <c r="AHK61" s="75">
        <f>SUM(QW61*$AHK$28)</f>
        <v>0</v>
      </c>
      <c r="AHL61" s="75">
        <f>SUM(QX61*$AHL$28)</f>
        <v>0</v>
      </c>
      <c r="AHM61" s="75">
        <f>SUM(QY61*$AHM$28)</f>
        <v>0</v>
      </c>
      <c r="AHN61" s="75">
        <f>SUM(QZ61*$AHN$28)</f>
        <v>0</v>
      </c>
      <c r="AHO61" s="75">
        <f>SUM(RA61*$AHO$28)</f>
        <v>0</v>
      </c>
      <c r="AHP61" s="75">
        <f>SUM(RB61*$AHP$28)</f>
        <v>0</v>
      </c>
      <c r="AHQ61" s="75">
        <f>SUM(RC61*$AHQ$28)</f>
        <v>0</v>
      </c>
      <c r="AHT61" s="22">
        <f>SUM(AS61:KN61)</f>
        <v>0</v>
      </c>
      <c r="AHU61" s="22">
        <f>SUM(KO61:KV61)</f>
        <v>0</v>
      </c>
      <c r="AHV61" s="22">
        <f>SUM(KW61:MD61)</f>
        <v>22.430000000000003</v>
      </c>
      <c r="AHW61" s="22">
        <f>SUM(ME61:NL61)</f>
        <v>135.17000000000002</v>
      </c>
      <c r="AHX61" s="22">
        <f>SUM(NM61:NT61)</f>
        <v>0</v>
      </c>
      <c r="AHY61" s="22">
        <f>SUM(NU61:OJ61)</f>
        <v>0</v>
      </c>
      <c r="AHZ61" s="22">
        <f>SUM(OK61:RC61)</f>
        <v>2</v>
      </c>
      <c r="AIA61" s="22">
        <f>SUM(AHT61:AHZ61)</f>
        <v>159.60000000000002</v>
      </c>
      <c r="AIB61" s="77">
        <f>SUM(AHT61/AIA61)</f>
        <v>0</v>
      </c>
      <c r="AIC61" s="77">
        <f>SUM(AHU61/AIA61)</f>
        <v>0</v>
      </c>
      <c r="AID61" s="77">
        <f>SUM(AHV61/AIA61)</f>
        <v>0.14053884711779449</v>
      </c>
      <c r="AIE61" s="77">
        <f>SUM(AHW61/AIA61)</f>
        <v>0.84692982456140353</v>
      </c>
      <c r="AIF61" s="77">
        <f>SUM(AHX61/AIA61)</f>
        <v>0</v>
      </c>
      <c r="AIG61" s="77">
        <f>SUM(AHY61/AIA61)</f>
        <v>0</v>
      </c>
      <c r="AIH61" s="77">
        <f>SUM(AHZ61/AIA61)</f>
        <v>1.2531328320802003E-2</v>
      </c>
      <c r="AII61" s="22" t="s">
        <v>584</v>
      </c>
      <c r="AIK61" s="75">
        <f>SUM(RG61:AHQ61)</f>
        <v>249121.3</v>
      </c>
      <c r="AIL61" s="75">
        <f>AE61</f>
        <v>0</v>
      </c>
      <c r="AIM61" s="75">
        <f>SUM(AFZ61:AHD61)</f>
        <v>0</v>
      </c>
      <c r="AIN61" s="75">
        <f>SUM(AIK61-AIM61)</f>
        <v>249121.3</v>
      </c>
      <c r="AIO61" s="75">
        <f>SUM(AIL61+AIM61)</f>
        <v>0</v>
      </c>
      <c r="AIP61" s="23">
        <f>SUM(AIO61/AIN61)</f>
        <v>0</v>
      </c>
    </row>
    <row r="62" spans="5:926" ht="23.25" customHeight="1" x14ac:dyDescent="0.2">
      <c r="E62" s="72"/>
      <c r="J62" s="78">
        <v>2020</v>
      </c>
      <c r="K62" s="78">
        <v>2200</v>
      </c>
      <c r="L62" s="79">
        <v>44060</v>
      </c>
      <c r="M62" s="78">
        <v>1916403</v>
      </c>
      <c r="N62" s="80"/>
      <c r="O62" s="80" t="s">
        <v>697</v>
      </c>
      <c r="P62" s="80" t="s">
        <v>853</v>
      </c>
      <c r="Q62" s="80" t="s">
        <v>854</v>
      </c>
      <c r="R62" s="22">
        <v>36</v>
      </c>
      <c r="S62" s="22">
        <v>2</v>
      </c>
      <c r="T62" s="22">
        <v>11</v>
      </c>
      <c r="U62" s="68" t="s">
        <v>698</v>
      </c>
      <c r="V62" s="22" t="s">
        <v>699</v>
      </c>
      <c r="X62" s="22">
        <v>27.66</v>
      </c>
      <c r="Y62" s="74">
        <f>SUM(AK62/X62)</f>
        <v>3486.0809833694866</v>
      </c>
      <c r="Z62" s="75">
        <v>84895</v>
      </c>
      <c r="AA62" s="75">
        <v>0</v>
      </c>
      <c r="AB62" s="75">
        <v>0</v>
      </c>
      <c r="AC62" s="75">
        <f>SUM(Z62:AB62)</f>
        <v>84895</v>
      </c>
      <c r="AD62" s="75">
        <v>84895</v>
      </c>
      <c r="AE62" s="75">
        <v>0</v>
      </c>
      <c r="AF62" s="75">
        <v>0</v>
      </c>
      <c r="AG62" s="75">
        <f>SUM(AD62:AF62)</f>
        <v>84895</v>
      </c>
      <c r="AH62" s="74">
        <v>96425</v>
      </c>
      <c r="AI62" s="74">
        <v>0</v>
      </c>
      <c r="AJ62" s="74">
        <v>0</v>
      </c>
      <c r="AK62" s="76">
        <f>SUM(AH62-(AI62+AJ62))</f>
        <v>96425</v>
      </c>
      <c r="AL62" s="23">
        <f>SUM(AD62/AK62)</f>
        <v>0.88042520093336796</v>
      </c>
      <c r="AM62" s="77">
        <f>ABS(AL62-$A$7)</f>
        <v>0.15126402978570241</v>
      </c>
      <c r="AN62" s="77">
        <f>ABS(AL62-$A$9)</f>
        <v>0.14365713158290305</v>
      </c>
      <c r="AO62" s="77">
        <f>SUMSQ(AN62)</f>
        <v>2.0637371454627521E-2</v>
      </c>
      <c r="AP62" s="75">
        <f>AK62^2</f>
        <v>9297780625</v>
      </c>
      <c r="AQ62" s="74">
        <f>AG62^2</f>
        <v>7207161025</v>
      </c>
      <c r="AR62" s="75">
        <f>AG62*AK62</f>
        <v>8186000375</v>
      </c>
      <c r="BB62" s="22">
        <v>13.52</v>
      </c>
      <c r="BC62" s="22">
        <v>1.41</v>
      </c>
      <c r="BH62" s="22">
        <v>10.11</v>
      </c>
      <c r="OB62" s="22">
        <v>2.62</v>
      </c>
      <c r="RB62" s="22">
        <v>0</v>
      </c>
      <c r="RE62" s="22">
        <f>SUM(AS62:PG62)</f>
        <v>27.66</v>
      </c>
      <c r="RF62" s="22">
        <f>SUM(AS62:RC62)</f>
        <v>27.66</v>
      </c>
      <c r="RG62" s="75">
        <f>SUM(AS62*$RG$28)</f>
        <v>0</v>
      </c>
      <c r="RH62" s="75">
        <f>SUM(AT62*$RH$28)</f>
        <v>0</v>
      </c>
      <c r="RI62" s="75">
        <f>SUM(AU62*$RI$28)</f>
        <v>0</v>
      </c>
      <c r="RJ62" s="75">
        <f>SUM(AV62*$RJ$28)</f>
        <v>0</v>
      </c>
      <c r="RK62" s="75">
        <f>SUM(AW62*$RK$28)</f>
        <v>0</v>
      </c>
      <c r="RL62" s="75">
        <f>SUM(AX62*$RL$28)</f>
        <v>0</v>
      </c>
      <c r="RM62" s="75">
        <f>SUM(AY62*$RM$28)</f>
        <v>0</v>
      </c>
      <c r="RN62" s="75">
        <f>SUM(AZ62*$RN$28)</f>
        <v>0</v>
      </c>
      <c r="RO62" s="75">
        <f>SUM(BA62*$RO$28)</f>
        <v>0</v>
      </c>
      <c r="RP62" s="75">
        <f>SUM(BB62*$RP$28)</f>
        <v>47658</v>
      </c>
      <c r="RQ62" s="75">
        <f>SUM(BC62*$RQ$28)</f>
        <v>4970.25</v>
      </c>
      <c r="RR62" s="75">
        <f>SUM(BD62*$RR$28)</f>
        <v>0</v>
      </c>
      <c r="RS62" s="75">
        <f>SUM(BE62*$RS$28)</f>
        <v>0</v>
      </c>
      <c r="RT62" s="75">
        <f>SUM(BF62*$RT$28)</f>
        <v>0</v>
      </c>
      <c r="RU62" s="75">
        <f>SUM(BG62*$RU$28)</f>
        <v>0</v>
      </c>
      <c r="RV62" s="75">
        <f>SUM(BH62*$RV$28)</f>
        <v>31745.399999999998</v>
      </c>
      <c r="RW62" s="75">
        <f>SUM(BI62*$RW$28)</f>
        <v>0</v>
      </c>
      <c r="RX62" s="75">
        <f>SUM(BJ62*$RX$28)</f>
        <v>0</v>
      </c>
      <c r="RY62" s="75">
        <f>SUM(BK62*$RY$28)</f>
        <v>0</v>
      </c>
      <c r="RZ62" s="75">
        <f>SUM(BL62*$RZ$28)</f>
        <v>0</v>
      </c>
      <c r="SA62" s="75">
        <f>SUM(BM62*$SA$28)</f>
        <v>0</v>
      </c>
      <c r="SB62" s="75">
        <f>SUM(BN62*$SB$28)</f>
        <v>0</v>
      </c>
      <c r="SC62" s="75">
        <f>SUM(BO62*$SC$28)</f>
        <v>0</v>
      </c>
      <c r="SD62" s="75">
        <f>SUM(BP62*$SD$28)</f>
        <v>0</v>
      </c>
      <c r="SE62" s="75">
        <f>SUM(BQ62*$SE$28)</f>
        <v>0</v>
      </c>
      <c r="SF62" s="75">
        <f>SUM(BR62*$SF$28)</f>
        <v>0</v>
      </c>
      <c r="SG62" s="75">
        <f>SUM(BS62*$SG$28)</f>
        <v>0</v>
      </c>
      <c r="SH62" s="75">
        <f>SUM(BT62*$SH$28)</f>
        <v>0</v>
      </c>
      <c r="SI62" s="75">
        <f>SUM(BU62*$SI$28)</f>
        <v>0</v>
      </c>
      <c r="SJ62" s="75">
        <f>SUM(BV62*$SJ$28)</f>
        <v>0</v>
      </c>
      <c r="SK62" s="75">
        <f>SUM(BW62*$SK$28)</f>
        <v>0</v>
      </c>
      <c r="SL62" s="75">
        <f>SUM(BX62*$SL$28)</f>
        <v>0</v>
      </c>
      <c r="SM62" s="75">
        <f>SUM(BY62*$SM$28)</f>
        <v>0</v>
      </c>
      <c r="SN62" s="75">
        <f>SUM(BZ62*$SN$28)</f>
        <v>0</v>
      </c>
      <c r="SO62" s="75">
        <f>SUM(CA62*$SO$28)</f>
        <v>0</v>
      </c>
      <c r="SP62" s="75">
        <f>SUM(CB62*$SP$28)</f>
        <v>0</v>
      </c>
      <c r="SQ62" s="75">
        <f>SUM(CC62*$SQ$28)</f>
        <v>0</v>
      </c>
      <c r="SR62" s="75">
        <f>SUM(CD62*$SR$28)</f>
        <v>0</v>
      </c>
      <c r="SS62" s="75">
        <f>SUM(CE62*$SS$28)</f>
        <v>0</v>
      </c>
      <c r="ST62" s="75">
        <f>SUM(CF62*$ST$28)</f>
        <v>0</v>
      </c>
      <c r="SU62" s="75">
        <f>SUM(CG62*$SU$28)</f>
        <v>0</v>
      </c>
      <c r="SV62" s="75">
        <f>SUM(CH62*$SV$28)</f>
        <v>0</v>
      </c>
      <c r="SW62" s="75">
        <f>SUM(CI62*$SW$28)</f>
        <v>0</v>
      </c>
      <c r="SX62" s="75">
        <f>SUM(CJ62*$SX$28)</f>
        <v>0</v>
      </c>
      <c r="SY62" s="75">
        <f>SUM(CK62*$SY$28)</f>
        <v>0</v>
      </c>
      <c r="SZ62" s="75">
        <f>SUM(CL62*$SZ$28)</f>
        <v>0</v>
      </c>
      <c r="TA62" s="75">
        <f>SUM(CM62*$TA$28)</f>
        <v>0</v>
      </c>
      <c r="TB62" s="75">
        <f>SUM(CN62*$TB$28)</f>
        <v>0</v>
      </c>
      <c r="TC62" s="75">
        <f>SUM(CO62*$TC$28)</f>
        <v>0</v>
      </c>
      <c r="TD62" s="75">
        <f>SUM(CP62*$TD$28)</f>
        <v>0</v>
      </c>
      <c r="TE62" s="75">
        <f>SUM(CQ62*$TE$28)</f>
        <v>0</v>
      </c>
      <c r="TF62" s="75">
        <f>SUM(CR62*$TF$28)</f>
        <v>0</v>
      </c>
      <c r="TG62" s="75">
        <f>SUM(CS62*$TG$28)</f>
        <v>0</v>
      </c>
      <c r="TH62" s="75">
        <f>SUM(CT62*$TH$28)</f>
        <v>0</v>
      </c>
      <c r="TI62" s="75">
        <f>SUM(CU62*$TI$28)</f>
        <v>0</v>
      </c>
      <c r="TJ62" s="75">
        <f>SUM(CV62*$TJ$28)</f>
        <v>0</v>
      </c>
      <c r="TK62" s="75">
        <f>SUM(CW62*$TK$28)</f>
        <v>0</v>
      </c>
      <c r="TL62" s="75">
        <f>SUM(CX62*$TL$28)</f>
        <v>0</v>
      </c>
      <c r="TM62" s="75">
        <f>SUM(CY62*$TM$28)</f>
        <v>0</v>
      </c>
      <c r="TN62" s="75">
        <f>SUM(CZ62*$TN$28)</f>
        <v>0</v>
      </c>
      <c r="TO62" s="75">
        <f>SUM(DA62*$TO$28)</f>
        <v>0</v>
      </c>
      <c r="TP62" s="75">
        <f>SUM(DB62*$TP$28)</f>
        <v>0</v>
      </c>
      <c r="TQ62" s="75">
        <f>SUM(DC62*$TQ$28)</f>
        <v>0</v>
      </c>
      <c r="TR62" s="75">
        <f>SUM(DD62*$TR$28)</f>
        <v>0</v>
      </c>
      <c r="TS62" s="75">
        <f>SUM(DE62*$TS$28)</f>
        <v>0</v>
      </c>
      <c r="TT62" s="75">
        <f>SUM(DF62*$TT$28)</f>
        <v>0</v>
      </c>
      <c r="TU62" s="75">
        <f>SUM(DG62*$TU$28)</f>
        <v>0</v>
      </c>
      <c r="TV62" s="75">
        <f>SUM(DH62*$TV$28)</f>
        <v>0</v>
      </c>
      <c r="TW62" s="75">
        <f>SUM(DI62*$TW$28)</f>
        <v>0</v>
      </c>
      <c r="TX62" s="75">
        <f>SUM(DJ62*$TX$28)</f>
        <v>0</v>
      </c>
      <c r="TY62" s="75">
        <f>SUM(DK62*$TY$28)</f>
        <v>0</v>
      </c>
      <c r="TZ62" s="75">
        <f>SUM(DL62*$TZ$28)</f>
        <v>0</v>
      </c>
      <c r="UA62" s="75">
        <f>SUM(DM62*$UA$28)</f>
        <v>0</v>
      </c>
      <c r="UB62" s="75">
        <f>SUM(DN62*$UB$28)</f>
        <v>0</v>
      </c>
      <c r="UC62" s="75">
        <f>SUM(DO62*$UC$28)</f>
        <v>0</v>
      </c>
      <c r="UD62" s="75">
        <f>SUM(DP62*$UD$28)</f>
        <v>0</v>
      </c>
      <c r="UE62" s="75">
        <f>SUM(DQ62*$UE$28)</f>
        <v>0</v>
      </c>
      <c r="UF62" s="75">
        <f>SUM(DR62*$UF$28)</f>
        <v>0</v>
      </c>
      <c r="UG62" s="75">
        <f>SUM(DS62*$UG$28)</f>
        <v>0</v>
      </c>
      <c r="UH62" s="75">
        <f>SUM(DT62*$UH$28)</f>
        <v>0</v>
      </c>
      <c r="UI62" s="75">
        <f>SUM(DU62*$UI$28)</f>
        <v>0</v>
      </c>
      <c r="UJ62" s="75">
        <f>SUM(DV62*$UJ$28)</f>
        <v>0</v>
      </c>
      <c r="UK62" s="75">
        <f>SUM(DW62*$UK$28)</f>
        <v>0</v>
      </c>
      <c r="UL62" s="75">
        <f>SUM(DX62*$UL$28)</f>
        <v>0</v>
      </c>
      <c r="UM62" s="75">
        <f>SUM(DY62*$UM$28)</f>
        <v>0</v>
      </c>
      <c r="UN62" s="75">
        <f>SUM(DZ62*$UN$28)</f>
        <v>0</v>
      </c>
      <c r="UO62" s="75">
        <f>SUM(EA62*$UO$28)</f>
        <v>0</v>
      </c>
      <c r="UP62" s="75">
        <f>SUM(EB62*$UP$28)</f>
        <v>0</v>
      </c>
      <c r="UQ62" s="75">
        <f>SUM(EC62*$UQ$28)</f>
        <v>0</v>
      </c>
      <c r="UR62" s="75">
        <f>SUM(ED62*$UR$28)</f>
        <v>0</v>
      </c>
      <c r="US62" s="75">
        <f>SUM(EE62*$US$28)</f>
        <v>0</v>
      </c>
      <c r="UT62" s="75">
        <f>SUM(EF62*$UT$28)</f>
        <v>0</v>
      </c>
      <c r="UU62" s="75">
        <f>SUM(EG62*$UU$28)</f>
        <v>0</v>
      </c>
      <c r="UV62" s="75">
        <f>SUM(EH62*$UV$28)</f>
        <v>0</v>
      </c>
      <c r="UW62" s="75">
        <f>SUM(EI62*$UW$28)</f>
        <v>0</v>
      </c>
      <c r="UX62" s="75">
        <f>SUM(EJ62*$UX$28)</f>
        <v>0</v>
      </c>
      <c r="UY62" s="75">
        <f>SUM(EK62*$UY$28)</f>
        <v>0</v>
      </c>
      <c r="UZ62" s="75">
        <f>SUM(EL62*$UZ$28)</f>
        <v>0</v>
      </c>
      <c r="VA62" s="75">
        <f>SUM(EM62*$VA$28)</f>
        <v>0</v>
      </c>
      <c r="VB62" s="75">
        <f>SUM(EN62*$VB$28)</f>
        <v>0</v>
      </c>
      <c r="VC62" s="75">
        <f>SUM(EO62*$VC$28)</f>
        <v>0</v>
      </c>
      <c r="VD62" s="75">
        <f>SUM(EP62*$VD$28)</f>
        <v>0</v>
      </c>
      <c r="VE62" s="75">
        <f>SUM(EQ62*$VE$28)</f>
        <v>0</v>
      </c>
      <c r="VF62" s="75">
        <f>SUM(ER62*$VF$28)</f>
        <v>0</v>
      </c>
      <c r="VG62" s="75">
        <f>SUM(ES62*$VG$28)</f>
        <v>0</v>
      </c>
      <c r="VH62" s="75">
        <f>SUM(ET62*$VH$28)</f>
        <v>0</v>
      </c>
      <c r="VI62" s="75">
        <f>SUM(EU62*$VI$28)</f>
        <v>0</v>
      </c>
      <c r="VJ62" s="75">
        <f>SUM(EV62*$VJ$28)</f>
        <v>0</v>
      </c>
      <c r="VK62" s="75">
        <f>SUM(EW62*$VK$28)</f>
        <v>0</v>
      </c>
      <c r="VL62" s="75">
        <f>SUM(EX62*$VL$28)</f>
        <v>0</v>
      </c>
      <c r="VM62" s="75">
        <f>SUM(EY62*$VM$28)</f>
        <v>0</v>
      </c>
      <c r="VN62" s="75">
        <f>SUM(EZ62*$VND$28)</f>
        <v>0</v>
      </c>
      <c r="VO62" s="75">
        <f>SUM(FA62*$VO$28)</f>
        <v>0</v>
      </c>
      <c r="VP62" s="75">
        <f>SUM(FB62*$VP$28)</f>
        <v>0</v>
      </c>
      <c r="VQ62" s="75">
        <f>SUM(FC62*$VQ$28)</f>
        <v>0</v>
      </c>
      <c r="VR62" s="75">
        <f>SUM(FD62*$VR$28)</f>
        <v>0</v>
      </c>
      <c r="VS62" s="75">
        <f>SUM(FE62*$VS$28)</f>
        <v>0</v>
      </c>
      <c r="VT62" s="75">
        <f>SUM(FF62*$VT$28)</f>
        <v>0</v>
      </c>
      <c r="VU62" s="75">
        <f>SUM(FG62*$VU$28)</f>
        <v>0</v>
      </c>
      <c r="VV62" s="75">
        <f>SUM(FH62*$VV$28)</f>
        <v>0</v>
      </c>
      <c r="VW62" s="75">
        <f>SUM(FI62*$VW$28)</f>
        <v>0</v>
      </c>
      <c r="VX62" s="75">
        <f>SUM(FJ62*$VX$28)</f>
        <v>0</v>
      </c>
      <c r="VY62" s="75">
        <f>SUM(FK62*$VY$28)</f>
        <v>0</v>
      </c>
      <c r="VZ62" s="75">
        <f>SUM(FL62*$VZ$28)</f>
        <v>0</v>
      </c>
      <c r="WA62" s="75">
        <f>SUM(FM62*$WA$28)</f>
        <v>0</v>
      </c>
      <c r="WB62" s="75">
        <f>SUM(FN62*$WB$28)</f>
        <v>0</v>
      </c>
      <c r="WC62" s="75">
        <f>SUM(FO62*$WC$28)</f>
        <v>0</v>
      </c>
      <c r="WD62" s="75">
        <f>SUM(FP62*$WD$28)</f>
        <v>0</v>
      </c>
      <c r="WE62" s="75">
        <f>SUM(FQ62*$WE$28)</f>
        <v>0</v>
      </c>
      <c r="WF62" s="75">
        <f>SUM(FR62*$WF$28)</f>
        <v>0</v>
      </c>
      <c r="WG62" s="75">
        <f>SUM(FS62*$WG$28)</f>
        <v>0</v>
      </c>
      <c r="WH62" s="75">
        <f>SUM(FT62*$WH$28)</f>
        <v>0</v>
      </c>
      <c r="WI62" s="75">
        <f>SUM(FU62*$WI$28)</f>
        <v>0</v>
      </c>
      <c r="WJ62" s="75">
        <f>SUM(FV62*$WJ$28)</f>
        <v>0</v>
      </c>
      <c r="WK62" s="75">
        <f>SUM(FW62*$WK$28)</f>
        <v>0</v>
      </c>
      <c r="WL62" s="75">
        <f>SUM(FX62*$WL$28)</f>
        <v>0</v>
      </c>
      <c r="WM62" s="75">
        <f>SUM(FY62*$WM$28)</f>
        <v>0</v>
      </c>
      <c r="WN62" s="75">
        <f>SUM(FZ62*$WN$28)</f>
        <v>0</v>
      </c>
      <c r="WO62" s="75">
        <f>SUM(GA62*$WO$28)</f>
        <v>0</v>
      </c>
      <c r="WP62" s="75">
        <f>SUM(GB62*$WP$28)</f>
        <v>0</v>
      </c>
      <c r="WQ62" s="75">
        <f>SUM(GC62*$WQ$28)</f>
        <v>0</v>
      </c>
      <c r="WR62" s="75">
        <f>SUM(GD62*$WR$28)</f>
        <v>0</v>
      </c>
      <c r="WS62" s="75">
        <f>SUM(GE62*$WS$28)</f>
        <v>0</v>
      </c>
      <c r="WT62" s="75">
        <f>SUM(GF62*$WT$28)</f>
        <v>0</v>
      </c>
      <c r="WU62" s="75">
        <f>SUM(GG62*$WU$28)</f>
        <v>0</v>
      </c>
      <c r="WV62" s="75">
        <f>SUM(GH62*$WV$28)</f>
        <v>0</v>
      </c>
      <c r="WW62" s="75">
        <f>SUM(GI62*$WW$28)</f>
        <v>0</v>
      </c>
      <c r="WX62" s="75">
        <f>SUM(GJ62*$WX$28)</f>
        <v>0</v>
      </c>
      <c r="WY62" s="75">
        <f>SUM(GK62*$WY$28)</f>
        <v>0</v>
      </c>
      <c r="WZ62" s="75">
        <f>SUM(GL62*$WZ$28)</f>
        <v>0</v>
      </c>
      <c r="XA62" s="75">
        <f>SUM(GM62*$XA$28)</f>
        <v>0</v>
      </c>
      <c r="XB62" s="75">
        <f>SUM(GN62*$XB$28)</f>
        <v>0</v>
      </c>
      <c r="XC62" s="75">
        <f>SUM(GO62*$XC$28)</f>
        <v>0</v>
      </c>
      <c r="XD62" s="75">
        <f>SUM(GP62*$XD$28)</f>
        <v>0</v>
      </c>
      <c r="XE62" s="75">
        <f>SUM(GQ62*$XE$28)</f>
        <v>0</v>
      </c>
      <c r="XF62" s="75">
        <f>SUM(GR62*$XF$28)</f>
        <v>0</v>
      </c>
      <c r="XG62" s="75">
        <f>SUM(GS62*$XG$28)</f>
        <v>0</v>
      </c>
      <c r="XH62" s="75">
        <f>SUM(GT62*$XH$28)</f>
        <v>0</v>
      </c>
      <c r="XI62" s="75">
        <f>SUM(GU62*$XI$28)</f>
        <v>0</v>
      </c>
      <c r="XJ62" s="75">
        <f>SUM(GV62*$XJ$28)</f>
        <v>0</v>
      </c>
      <c r="XK62" s="75">
        <f>SUM(GW62*$XK$28)</f>
        <v>0</v>
      </c>
      <c r="XL62" s="75">
        <f>SUM(GX62*$XL$28)</f>
        <v>0</v>
      </c>
      <c r="XM62" s="75">
        <f>SUM(GY62*$XM$28)</f>
        <v>0</v>
      </c>
      <c r="XN62" s="75">
        <f>SUM(GZ62*$XN$28)</f>
        <v>0</v>
      </c>
      <c r="XO62" s="75">
        <f>SUM(HA62*$XO$28)</f>
        <v>0</v>
      </c>
      <c r="XP62" s="75">
        <f>SUM(HB62*$XP$28)</f>
        <v>0</v>
      </c>
      <c r="XQ62" s="75">
        <f>SUM(HC62*$XQ$28)</f>
        <v>0</v>
      </c>
      <c r="XR62" s="75">
        <f>SUM(HD62*$XR$28)</f>
        <v>0</v>
      </c>
      <c r="XS62" s="75">
        <f>SUM(HE62*$XS$28)</f>
        <v>0</v>
      </c>
      <c r="XT62" s="75">
        <f>SUM(HF62*$XT$28)</f>
        <v>0</v>
      </c>
      <c r="XU62" s="75">
        <f>SUM(HG62*$XU$28)</f>
        <v>0</v>
      </c>
      <c r="XV62" s="75">
        <f>SUM(HH62*$XV$28)</f>
        <v>0</v>
      </c>
      <c r="XW62" s="75">
        <f>SUM(HI62*$XW$28)</f>
        <v>0</v>
      </c>
      <c r="XX62" s="75">
        <f>SUM(HJ62*$XX$28)</f>
        <v>0</v>
      </c>
      <c r="XY62" s="75">
        <f>SUM(HK62*$XY$28)</f>
        <v>0</v>
      </c>
      <c r="XZ62" s="75">
        <f>SUM(HL62*$XZ$28)</f>
        <v>0</v>
      </c>
      <c r="YA62" s="75">
        <f>SUM(HM62*$YA$28)</f>
        <v>0</v>
      </c>
      <c r="YB62" s="75">
        <f>SUM(HN62*$YB$28)</f>
        <v>0</v>
      </c>
      <c r="YC62" s="75">
        <f>SUM(HO62*$YC$28)</f>
        <v>0</v>
      </c>
      <c r="YD62" s="75">
        <f>SUM(HP62*$YD$28)</f>
        <v>0</v>
      </c>
      <c r="YE62" s="75">
        <f>SUM(HQ62*$YE$28)</f>
        <v>0</v>
      </c>
      <c r="YF62" s="75">
        <f>SUM(HR62*$YF$28)</f>
        <v>0</v>
      </c>
      <c r="YG62" s="75">
        <f>SUM(HS62*$YG$28)</f>
        <v>0</v>
      </c>
      <c r="YH62" s="75">
        <f>SUM(HT62*$YH$28)</f>
        <v>0</v>
      </c>
      <c r="YI62" s="75">
        <f>SUM(HU62*$YI$28)</f>
        <v>0</v>
      </c>
      <c r="YJ62" s="75">
        <f>SUM(HV62*$YJ$28)</f>
        <v>0</v>
      </c>
      <c r="YK62" s="75">
        <f>SUM(HW62*$YK$28)</f>
        <v>0</v>
      </c>
      <c r="YL62" s="75">
        <f>SUM(HX62*$YL$28)</f>
        <v>0</v>
      </c>
      <c r="YM62" s="75">
        <f>SUM(HY62*$YM$28)</f>
        <v>0</v>
      </c>
      <c r="YN62" s="75">
        <f>SUM(HZ62*$YN$28)</f>
        <v>0</v>
      </c>
      <c r="YO62" s="75">
        <f>SUM(IA62*$YO$28)</f>
        <v>0</v>
      </c>
      <c r="YP62" s="75">
        <f>SUM(IB62*$YP$28)</f>
        <v>0</v>
      </c>
      <c r="YQ62" s="75">
        <f>SUM(IC62*$YQ$28)</f>
        <v>0</v>
      </c>
      <c r="YR62" s="75">
        <f>SUM(ID62*$YR$28)</f>
        <v>0</v>
      </c>
      <c r="YS62" s="75">
        <f>SUM(IE62*$YS$28)</f>
        <v>0</v>
      </c>
      <c r="YT62" s="75">
        <f>SUM(IF62*$YT$28)</f>
        <v>0</v>
      </c>
      <c r="YU62" s="75">
        <f>SUM(IG62*$YU$28)</f>
        <v>0</v>
      </c>
      <c r="YV62" s="75">
        <f>SUM(IH62*$YV$28)</f>
        <v>0</v>
      </c>
      <c r="YW62" s="75">
        <f>SUM(II62*$YW$28)</f>
        <v>0</v>
      </c>
      <c r="YX62" s="75">
        <f>SUM(IJ62*$YX$28)</f>
        <v>0</v>
      </c>
      <c r="YY62" s="75">
        <f>SUM(IK62*$YY$28)</f>
        <v>0</v>
      </c>
      <c r="YZ62" s="75">
        <f>SUM(IL62*$YZ$28)</f>
        <v>0</v>
      </c>
      <c r="ZA62" s="75">
        <f>SUM(IM62*$ZA$28)</f>
        <v>0</v>
      </c>
      <c r="ZB62" s="75">
        <f>SUM(IN62*$ZB$28)</f>
        <v>0</v>
      </c>
      <c r="ZC62" s="75">
        <f>SUM(IO62*$ZC$28)</f>
        <v>0</v>
      </c>
      <c r="ZD62" s="75">
        <f>SUM(IP62*$ZD$28)</f>
        <v>0</v>
      </c>
      <c r="ZE62" s="75">
        <f>SUM(IQ62*$ZE$28)</f>
        <v>0</v>
      </c>
      <c r="ZF62" s="75">
        <f>SUM(IR62*$ZF$28)</f>
        <v>0</v>
      </c>
      <c r="ZG62" s="75">
        <f>SUM(IS62*$ZG$28)</f>
        <v>0</v>
      </c>
      <c r="ZH62" s="75">
        <f>SUM(IT62*$ZH$28)</f>
        <v>0</v>
      </c>
      <c r="ZI62" s="75">
        <f>SUM(IU62*$ZI$28)</f>
        <v>0</v>
      </c>
      <c r="ZJ62" s="75">
        <f>SUM(IV62*$ZJ$28)</f>
        <v>0</v>
      </c>
      <c r="ZK62" s="75">
        <f>SUM(IW62*$ZK$28)</f>
        <v>0</v>
      </c>
      <c r="ZL62" s="75">
        <f>SUM(IX62*$ZL$28)</f>
        <v>0</v>
      </c>
      <c r="ZM62" s="75">
        <f>SUM(IY62*$ZM$28)</f>
        <v>0</v>
      </c>
      <c r="ZN62" s="75">
        <f>SUM(IZ62*$ZN$28)</f>
        <v>0</v>
      </c>
      <c r="ZO62" s="75">
        <f>SUM(JA62*$ZO$28)</f>
        <v>0</v>
      </c>
      <c r="ZP62" s="75">
        <f>SUM(JB62*$ZP$28)</f>
        <v>0</v>
      </c>
      <c r="ZQ62" s="75">
        <f>SUM(JC62*$ZQ$28)</f>
        <v>0</v>
      </c>
      <c r="ZR62" s="75">
        <f>SUM(JD62*$ZR$28)</f>
        <v>0</v>
      </c>
      <c r="ZS62" s="75">
        <f>SUM(JE62*$ZS$28)</f>
        <v>0</v>
      </c>
      <c r="ZT62" s="75">
        <f>SUM(JF62*$ZT$28)</f>
        <v>0</v>
      </c>
      <c r="ZU62" s="75">
        <f>SUM(JG62*$ZU$28)</f>
        <v>0</v>
      </c>
      <c r="ZV62" s="75">
        <f>SUM(JH62*$ZV$28)</f>
        <v>0</v>
      </c>
      <c r="ZW62" s="75">
        <f>SUM(JI62*$ZW$28)</f>
        <v>0</v>
      </c>
      <c r="ZX62" s="75">
        <f>SUM(JJ62*$ZX$28)</f>
        <v>0</v>
      </c>
      <c r="ZY62" s="75">
        <f>SUM(JK62*$ZY$28)</f>
        <v>0</v>
      </c>
      <c r="ZZ62" s="75">
        <f>SUM(JL62*$ZZ$28)</f>
        <v>0</v>
      </c>
      <c r="AAA62" s="75">
        <f>SUM(JM62*$AAA$28)</f>
        <v>0</v>
      </c>
      <c r="AAB62" s="75">
        <f>SUM(JN62*$AAB$28)</f>
        <v>0</v>
      </c>
      <c r="AAC62" s="75">
        <f>SUM(JO62*$AAC$28)</f>
        <v>0</v>
      </c>
      <c r="AAD62" s="75">
        <f>SUM(JP62*$AAD$28)</f>
        <v>0</v>
      </c>
      <c r="AAE62" s="75">
        <f>SUM(JQ62*$AAE$28)</f>
        <v>0</v>
      </c>
      <c r="AAF62" s="75">
        <f>SUM(JR62*$AAF$28)</f>
        <v>0</v>
      </c>
      <c r="AAG62" s="75">
        <f>SUM(JS62*$AAG$28)</f>
        <v>0</v>
      </c>
      <c r="AAH62" s="75">
        <f>SUM(JT62*$AAH$28)</f>
        <v>0</v>
      </c>
      <c r="AAI62" s="75">
        <f>SUM(JU62*$AAI$28)</f>
        <v>0</v>
      </c>
      <c r="AAJ62" s="75">
        <f>SUM(JV62*$AAJ$28)</f>
        <v>0</v>
      </c>
      <c r="AAK62" s="75">
        <f>SUM(JW62*$AAK$28)</f>
        <v>0</v>
      </c>
      <c r="AAL62" s="75">
        <f>SUM(JX62*$AAL$28)</f>
        <v>0</v>
      </c>
      <c r="AAM62" s="75">
        <f>SUM(JY62*$AAM$28)</f>
        <v>0</v>
      </c>
      <c r="AAN62" s="75">
        <f>SUM(JZ62*$AAN$28)</f>
        <v>0</v>
      </c>
      <c r="AAO62" s="75">
        <f>SUM(KA62*$AAO$28)</f>
        <v>0</v>
      </c>
      <c r="AAP62" s="75">
        <f>SUM(KB62*$AAP$28)</f>
        <v>0</v>
      </c>
      <c r="AAQ62" s="75">
        <f>SUM(KC62*$AAQ$28)</f>
        <v>0</v>
      </c>
      <c r="AAR62" s="75">
        <f>SUM(KD62*$AAR$28)</f>
        <v>0</v>
      </c>
      <c r="AAS62" s="75">
        <f>SUM(KE62*$AAS$28)</f>
        <v>0</v>
      </c>
      <c r="AAT62" s="75">
        <f>SUM(KF62*$AAT$28)</f>
        <v>0</v>
      </c>
      <c r="AAU62" s="75">
        <f>SUM(KG62*$AAU$28)</f>
        <v>0</v>
      </c>
      <c r="AAV62" s="75">
        <f>SUM(KH62*$AAV$28)</f>
        <v>0</v>
      </c>
      <c r="AAW62" s="75">
        <f>SUM(KI62*$AAW$28)</f>
        <v>0</v>
      </c>
      <c r="AAX62" s="75">
        <f>SUM(KJ62*$AAX$28)</f>
        <v>0</v>
      </c>
      <c r="AAY62" s="75">
        <f>SUM(KK62*$AAY$28)</f>
        <v>0</v>
      </c>
      <c r="AAZ62" s="75">
        <f>SUM(KL62*$AAZ$28)</f>
        <v>0</v>
      </c>
      <c r="ABA62" s="75">
        <f>SUM(KM62*$ABA$28)</f>
        <v>0</v>
      </c>
      <c r="ABB62" s="75">
        <f>SUM(KN62*$ABB$28)</f>
        <v>0</v>
      </c>
      <c r="ABC62" s="75">
        <f>SUM(KO62*$ABC$28)</f>
        <v>0</v>
      </c>
      <c r="ABD62" s="75">
        <f>SUM(KP62*$ABD$28)</f>
        <v>0</v>
      </c>
      <c r="ABE62" s="75">
        <f>SUM(KQ62*$ABE$28)</f>
        <v>0</v>
      </c>
      <c r="ABF62" s="75">
        <f>SUM(KR62*$ABF$28)</f>
        <v>0</v>
      </c>
      <c r="ABG62" s="75">
        <f>SUM(KS62*$ABG$28)</f>
        <v>0</v>
      </c>
      <c r="ABH62" s="75">
        <f>SUM(KT62*$ABH$28)</f>
        <v>0</v>
      </c>
      <c r="ABI62" s="75">
        <f>SUM(KU62*$ABI$28)</f>
        <v>0</v>
      </c>
      <c r="ABJ62" s="75">
        <f>SUM(KV62*$ABJ$28)</f>
        <v>0</v>
      </c>
      <c r="ABK62" s="75">
        <f>SUM(KW62*$ABK$28)</f>
        <v>0</v>
      </c>
      <c r="ABL62" s="75">
        <f>SUM(KX62*$ABL$28)</f>
        <v>0</v>
      </c>
      <c r="ABM62" s="75">
        <f>SUM(KY62*$ABM$28)</f>
        <v>0</v>
      </c>
      <c r="ABN62" s="75">
        <f>SUM(KZ62*$ABN$28)</f>
        <v>0</v>
      </c>
      <c r="ABO62" s="75">
        <f>SUM(LA62*$ABO$28)</f>
        <v>0</v>
      </c>
      <c r="ABP62" s="75">
        <f>SUM(LB62*$ABP$28)</f>
        <v>0</v>
      </c>
      <c r="ABQ62" s="75">
        <f>SUM(LC62*$ABQ$28)</f>
        <v>0</v>
      </c>
      <c r="ABR62" s="75">
        <f>SUM(LD62*$ABR$28)</f>
        <v>0</v>
      </c>
      <c r="ABS62" s="75">
        <f>SUM(LE62*$ABS$28)</f>
        <v>0</v>
      </c>
      <c r="ABT62" s="75">
        <f>SUM(LF62*$ABT$28)</f>
        <v>0</v>
      </c>
      <c r="ABU62" s="75">
        <f>SUM(LG62*$ABU$28)</f>
        <v>0</v>
      </c>
      <c r="ABV62" s="75">
        <f>SUM(LH62*$ABV$28)</f>
        <v>0</v>
      </c>
      <c r="ABW62" s="75">
        <f>SUM(LI62*$ABW$28)</f>
        <v>0</v>
      </c>
      <c r="ABX62" s="75">
        <f>SUM(LJ62*$ABX$28)</f>
        <v>0</v>
      </c>
      <c r="ABY62" s="75">
        <f>SUM(LK62*$ABY$28)</f>
        <v>0</v>
      </c>
      <c r="ABZ62" s="75">
        <f>SUM(LL62*$ABZ$28)</f>
        <v>0</v>
      </c>
      <c r="ACA62" s="75">
        <f>SUM(LM62*$ACA$28)</f>
        <v>0</v>
      </c>
      <c r="ACB62" s="75">
        <f>SUM(LN62*$ACB$28)</f>
        <v>0</v>
      </c>
      <c r="ACC62" s="75">
        <f>SUM(LO62*$ACC$28)</f>
        <v>0</v>
      </c>
      <c r="ACD62" s="75">
        <f>SUM(LP62*$ACD$28)</f>
        <v>0</v>
      </c>
      <c r="ACE62" s="75">
        <f>SUM(LQ62*$ACE$28)</f>
        <v>0</v>
      </c>
      <c r="ACF62" s="75">
        <f>SUM(LR62*$ACF$28)</f>
        <v>0</v>
      </c>
      <c r="ACG62" s="75">
        <f>SUM(LS62*$ACG$28)</f>
        <v>0</v>
      </c>
      <c r="ACH62" s="75">
        <f>SUM(LT62*$ACH$28)</f>
        <v>0</v>
      </c>
      <c r="ACI62" s="75">
        <f>SUM(LU62*$ACI$28)</f>
        <v>0</v>
      </c>
      <c r="ACJ62" s="75">
        <f>SUM(LV62*$ACJ$28)</f>
        <v>0</v>
      </c>
      <c r="ACK62" s="75">
        <f>SUM(LW62*$ACK$28)</f>
        <v>0</v>
      </c>
      <c r="ACL62" s="75">
        <f>SUM(LX62*$ACL$28)</f>
        <v>0</v>
      </c>
      <c r="ACM62" s="75">
        <f>SUM(LY62*$ACM$28)</f>
        <v>0</v>
      </c>
      <c r="ACN62" s="75">
        <f>SUM(LZ62*$ACN$28)</f>
        <v>0</v>
      </c>
      <c r="ACO62" s="75">
        <f>SUM(MA62*$ACO$28)</f>
        <v>0</v>
      </c>
      <c r="ACP62" s="75">
        <f>SUM(MB62*$ACP$28)</f>
        <v>0</v>
      </c>
      <c r="ACQ62" s="75">
        <f>SUM(MC62*$ACQ$28)</f>
        <v>0</v>
      </c>
      <c r="ACR62" s="75">
        <f>SUM(MD62*$ACR$28)</f>
        <v>0</v>
      </c>
      <c r="ACS62" s="75">
        <f>SUM(ME62*$ACS$28)</f>
        <v>0</v>
      </c>
      <c r="ACT62" s="75">
        <f>SUM(MF62*$ACT$28)</f>
        <v>0</v>
      </c>
      <c r="ACU62" s="75">
        <f>SUM(MG62*$ACU$28)</f>
        <v>0</v>
      </c>
      <c r="ACV62" s="75">
        <f>SUM(MH62*$ACV$28)</f>
        <v>0</v>
      </c>
      <c r="ACW62" s="75">
        <f>SUM(MI62*$ACW$28)</f>
        <v>0</v>
      </c>
      <c r="ACX62" s="75">
        <f>SUM(MJ62*$ACX$28)</f>
        <v>0</v>
      </c>
      <c r="ACY62" s="75">
        <f>SUM(MK62*$ACY$28)</f>
        <v>0</v>
      </c>
      <c r="ACZ62" s="75">
        <f>SUM(ML62*$ACZ$28)</f>
        <v>0</v>
      </c>
      <c r="ADA62" s="75">
        <f>SUM(MM62*$ADA$28)</f>
        <v>0</v>
      </c>
      <c r="ADB62" s="75">
        <f>SUM(MN62*$ADB$28)</f>
        <v>0</v>
      </c>
      <c r="ADC62" s="75">
        <f>SUM(MO62*$ADC$28)</f>
        <v>0</v>
      </c>
      <c r="ADD62" s="75">
        <f>SUM(MP62*$ADD$28)</f>
        <v>0</v>
      </c>
      <c r="ADE62" s="75">
        <f>SUM(MQ62*$ADE$28)</f>
        <v>0</v>
      </c>
      <c r="ADF62" s="75">
        <f>SUM(MR62*$ADF$28)</f>
        <v>0</v>
      </c>
      <c r="ADG62" s="75">
        <f>SUM(MS62*$ADG$28)</f>
        <v>0</v>
      </c>
      <c r="ADH62" s="75">
        <f>SUM(MT62*$ADH$28)</f>
        <v>0</v>
      </c>
      <c r="ADI62" s="75">
        <f>SUM(MU62*$ADI$28)</f>
        <v>0</v>
      </c>
      <c r="ADJ62" s="75">
        <f>SUM(MV62*$ADJ$28)</f>
        <v>0</v>
      </c>
      <c r="ADK62" s="75">
        <f>SUM(MW62*$ADK$28)</f>
        <v>0</v>
      </c>
      <c r="ADL62" s="75">
        <f>SUM(MX62*$ADL$28)</f>
        <v>0</v>
      </c>
      <c r="ADM62" s="75">
        <f>SUM(MY62*$ADM$28)</f>
        <v>0</v>
      </c>
      <c r="ADN62" s="75">
        <f>SUM(MZ62*$ADN$28)</f>
        <v>0</v>
      </c>
      <c r="ADO62" s="75">
        <f>SUM(NA62*$ADO$28)</f>
        <v>0</v>
      </c>
      <c r="ADP62" s="75">
        <f>SUM(NB62*$ADP$28)</f>
        <v>0</v>
      </c>
      <c r="ADQ62" s="75">
        <f>SUM(NC62*$ADQ$28)</f>
        <v>0</v>
      </c>
      <c r="ADR62" s="75">
        <f>SUM(ND62*$ADR$28)</f>
        <v>0</v>
      </c>
      <c r="ADS62" s="75">
        <f>SUM(NE62*$ADS$28)</f>
        <v>0</v>
      </c>
      <c r="ADT62" s="75">
        <f>SUM(NF62*$ADT$28)</f>
        <v>0</v>
      </c>
      <c r="ADU62" s="75">
        <f>SUM(NG62*$ADU$28)</f>
        <v>0</v>
      </c>
      <c r="ADV62" s="75">
        <f>SUM(NH62*$ADV$28)</f>
        <v>0</v>
      </c>
      <c r="ADW62" s="75">
        <f>SUM(NI62*$ADW$28)</f>
        <v>0</v>
      </c>
      <c r="ADX62" s="75">
        <f>SUM(NJ62*$ADX$28)</f>
        <v>0</v>
      </c>
      <c r="ADY62" s="75">
        <f>SUM(NK62*$ADY$28)</f>
        <v>0</v>
      </c>
      <c r="ADZ62" s="75">
        <f>SUM(NL62*$ADZ$28)</f>
        <v>0</v>
      </c>
      <c r="AEA62" s="75">
        <f>SUM(NM62*$AEA$28)</f>
        <v>0</v>
      </c>
      <c r="AEB62" s="75">
        <f>SUM(NN62*$AEB$28)</f>
        <v>0</v>
      </c>
      <c r="AEC62" s="75">
        <f>SUM(NO62*$AEC$28)</f>
        <v>0</v>
      </c>
      <c r="AED62" s="75">
        <f>SUM(NP62*$AED$28)</f>
        <v>0</v>
      </c>
      <c r="AEE62" s="75">
        <f>SUM(NQ62*$AEE$28)</f>
        <v>0</v>
      </c>
      <c r="AEF62" s="75">
        <f>SUM(NR62*$AEF$28)</f>
        <v>0</v>
      </c>
      <c r="AEG62" s="75">
        <f>SUM(NS62*$AEG$28)</f>
        <v>0</v>
      </c>
      <c r="AEH62" s="75">
        <f>SUM(NT62*$AEH$28)</f>
        <v>0</v>
      </c>
      <c r="AEI62" s="75">
        <f>SUM(NU62*$AEI$28)</f>
        <v>0</v>
      </c>
      <c r="AEJ62" s="75">
        <f>SUM(NV62*$AEJ$28)</f>
        <v>0</v>
      </c>
      <c r="AEK62" s="75">
        <f>SUM(NW62*$AEK$28)</f>
        <v>0</v>
      </c>
      <c r="AEL62" s="75">
        <f>SUM(NX62*$AEL$28)</f>
        <v>0</v>
      </c>
      <c r="AEM62" s="75">
        <f>SUM(NY62*$AEM$28)</f>
        <v>0</v>
      </c>
      <c r="AEN62" s="75">
        <f>SUM(NZ62*$AEN$28)</f>
        <v>0</v>
      </c>
      <c r="AEO62" s="75">
        <f>SUM(OA62*$AEO$28)</f>
        <v>0</v>
      </c>
      <c r="AEP62" s="75">
        <f>SUM(OB62*$AEP$28)</f>
        <v>733.6</v>
      </c>
      <c r="AEQ62" s="75">
        <f>SUM(OC62*$AEQ$28)</f>
        <v>0</v>
      </c>
      <c r="AER62" s="75">
        <f>SUM(OD62*$AER$28)</f>
        <v>0</v>
      </c>
      <c r="AES62" s="75">
        <f>SUM(OE62*$AES$28)</f>
        <v>0</v>
      </c>
      <c r="AET62" s="75">
        <f>SUM(OF62*$AET$28)</f>
        <v>0</v>
      </c>
      <c r="AEU62" s="75">
        <f>SUM(OG62*$AEU$28)</f>
        <v>0</v>
      </c>
      <c r="AEV62" s="75">
        <f>SUM(OH62*$AEV$28)</f>
        <v>0</v>
      </c>
      <c r="AEW62" s="75">
        <f>SUM(OI62*$AEW$28)</f>
        <v>0</v>
      </c>
      <c r="AEX62" s="75">
        <f>SUM(OJ62*$AEX$28)</f>
        <v>0</v>
      </c>
      <c r="AEY62" s="75">
        <f>SUM(OK62*$AEY$28)</f>
        <v>0</v>
      </c>
      <c r="AEZ62" s="75">
        <f>SUM(OL62*$AEZ$28)</f>
        <v>0</v>
      </c>
      <c r="AFA62" s="75">
        <f>SUM(OM62*$AFA$28)</f>
        <v>0</v>
      </c>
      <c r="AFB62" s="75">
        <f>SUM(ON62*$AFB$28)</f>
        <v>0</v>
      </c>
      <c r="AFC62" s="75">
        <f>SUM(OO62*$AFC$28)</f>
        <v>0</v>
      </c>
      <c r="AFD62" s="75">
        <f>SUM(OP62*$AFD$28)</f>
        <v>0</v>
      </c>
      <c r="AFE62" s="75">
        <f>SUM(OQ62*$AFE$28)</f>
        <v>0</v>
      </c>
      <c r="AFF62" s="75">
        <f>SUM(OR62*$AFF$28)</f>
        <v>0</v>
      </c>
      <c r="AFG62" s="75">
        <f>SUM(OS62*$AFG$28)</f>
        <v>0</v>
      </c>
      <c r="AFH62" s="75">
        <f>SUM(OT62*$AFH$28)</f>
        <v>0</v>
      </c>
      <c r="AFI62" s="75">
        <f>SUM(OU62*$AFI$28)</f>
        <v>0</v>
      </c>
      <c r="AFJ62" s="75">
        <f>SUM(OV62*$AFJ$28)</f>
        <v>0</v>
      </c>
      <c r="AFK62" s="75">
        <f>SUM(OW62*$AFK$28)</f>
        <v>0</v>
      </c>
      <c r="AFL62" s="75">
        <f>SUM(OX62*$AFL$28)</f>
        <v>0</v>
      </c>
      <c r="AFM62" s="75">
        <f>SUM(OY62*$AFM$28)</f>
        <v>0</v>
      </c>
      <c r="AFN62" s="75">
        <f>SUM(OZ62*$AFN$28)</f>
        <v>0</v>
      </c>
      <c r="AFO62" s="75">
        <f>SUM(PA62*$AFO$28)</f>
        <v>0</v>
      </c>
      <c r="AFP62" s="75">
        <f>SUM(PB62*$AFP$28)</f>
        <v>0</v>
      </c>
      <c r="AFQ62" s="75">
        <f>SUM(PC62*$AFQ$28)</f>
        <v>0</v>
      </c>
      <c r="AFR62" s="75">
        <f>SUM(PD62*$AFR$28)</f>
        <v>0</v>
      </c>
      <c r="AFS62" s="75">
        <f>SUM(PE62*$AFS$28)</f>
        <v>0</v>
      </c>
      <c r="AFT62" s="75">
        <f>SUM(PF62*$AFT$28)</f>
        <v>0</v>
      </c>
      <c r="AFU62" s="75">
        <f>SUM(PG62*$AFU$28)</f>
        <v>0</v>
      </c>
      <c r="AFV62" s="75">
        <f>SUM(PH62*$AFV$28)</f>
        <v>0</v>
      </c>
      <c r="AFW62" s="75">
        <f>SUM(PI62*$AFW$28)</f>
        <v>0</v>
      </c>
      <c r="AFX62" s="75">
        <f>SUM(PJ62*$AFX$28)</f>
        <v>0</v>
      </c>
      <c r="AFY62" s="75">
        <f>SUM(PK62*$AFY$28)</f>
        <v>0</v>
      </c>
      <c r="AFZ62" s="75">
        <f>SUM(PL62*$AFZ$28)</f>
        <v>0</v>
      </c>
      <c r="AGA62" s="75">
        <f>SUM(PM62*$AGA$28)</f>
        <v>0</v>
      </c>
      <c r="AGB62" s="75">
        <f>SUM(PN62*$AGB$28)</f>
        <v>0</v>
      </c>
      <c r="AGC62" s="75">
        <f>SUM(PO62*$AGC$28)</f>
        <v>0</v>
      </c>
      <c r="AGD62" s="75">
        <f>SUM(PP62*$AGD$28)</f>
        <v>0</v>
      </c>
      <c r="AGE62" s="75">
        <f>SUM(PQ62*$AGE$28)</f>
        <v>0</v>
      </c>
      <c r="AGF62" s="75">
        <f>SUM(PR62*$AGF$28)</f>
        <v>0</v>
      </c>
      <c r="AGG62" s="75">
        <f>SUM(PS62*$AGG$28)</f>
        <v>0</v>
      </c>
      <c r="AGH62" s="75">
        <f>SUM(PT62*$AGH$28)</f>
        <v>0</v>
      </c>
      <c r="AGI62" s="75">
        <f>SUM(PU62*$AGI$28)</f>
        <v>0</v>
      </c>
      <c r="AGJ62" s="75">
        <f>SUM(PV62*$AGJ$28)</f>
        <v>0</v>
      </c>
      <c r="AGK62" s="75">
        <f>SUM(PW62*$AGK$28)</f>
        <v>0</v>
      </c>
      <c r="AGL62" s="75">
        <f>SUM(PX62*$AGL$28)</f>
        <v>0</v>
      </c>
      <c r="AGM62" s="75">
        <f>SUM(PY62*$AGM$28)</f>
        <v>0</v>
      </c>
      <c r="AGN62" s="75">
        <f>SUM(PZ62*$AGN$28)</f>
        <v>0</v>
      </c>
      <c r="AGO62" s="75">
        <f>SUM(QA62*$AGO$28)</f>
        <v>0</v>
      </c>
      <c r="AGP62" s="75">
        <f>SUM(QB62*$AGP$28)</f>
        <v>0</v>
      </c>
      <c r="AGQ62" s="75">
        <f>SUM(QC62*$AGQ$28)</f>
        <v>0</v>
      </c>
      <c r="AGR62" s="75">
        <f>SUM(QD62*$AGR$28)</f>
        <v>0</v>
      </c>
      <c r="AGS62" s="75">
        <f>SUM(QE62*$AGS$28)</f>
        <v>0</v>
      </c>
      <c r="AGT62" s="75">
        <f>SUM(QF62*$AGT$28)</f>
        <v>0</v>
      </c>
      <c r="AGU62" s="75">
        <f>SUM(QG62*$AGU$28)</f>
        <v>0</v>
      </c>
      <c r="AGV62" s="75">
        <f>SUM(QH62*$AGV$28)</f>
        <v>0</v>
      </c>
      <c r="AGW62" s="75">
        <f>SUM(QI62*$AGW$28)</f>
        <v>0</v>
      </c>
      <c r="AGX62" s="75">
        <f>SUM(QJ62*$AGX$28)</f>
        <v>0</v>
      </c>
      <c r="AGY62" s="75">
        <f>SUM(QK62*$AGY$28)</f>
        <v>0</v>
      </c>
      <c r="AGZ62" s="75">
        <f>SUM(QL62*$AGZ$28)</f>
        <v>0</v>
      </c>
      <c r="AHA62" s="75">
        <f>SUM(QM62*$AHA$28)</f>
        <v>0</v>
      </c>
      <c r="AHB62" s="75">
        <f>SUM(QN62*$AHB$28)</f>
        <v>0</v>
      </c>
      <c r="AHC62" s="75">
        <f>SUM(QO62*$AHC$28)</f>
        <v>0</v>
      </c>
      <c r="AHD62" s="75">
        <f>SUM(QP62*$AHD$28)</f>
        <v>0</v>
      </c>
      <c r="AHE62" s="75">
        <f>SUM(QQ62*$AHE$28)</f>
        <v>0</v>
      </c>
      <c r="AHF62" s="75">
        <f>SUM(QR62*$AHF$28)</f>
        <v>0</v>
      </c>
      <c r="AHG62" s="75">
        <f>SUM(QS62*$AHG$28)</f>
        <v>0</v>
      </c>
      <c r="AHH62" s="75">
        <f>SUM(QT62*$AHH$28)</f>
        <v>0</v>
      </c>
      <c r="AHI62" s="75">
        <f>SUM(QU62*$AHI$28)</f>
        <v>0</v>
      </c>
      <c r="AHJ62" s="75">
        <f>SUM(QV62*$AHJ$28)</f>
        <v>0</v>
      </c>
      <c r="AHK62" s="75">
        <f>SUM(QW62*$AHK$28)</f>
        <v>0</v>
      </c>
      <c r="AHL62" s="75">
        <f>SUM(QX62*$AHL$28)</f>
        <v>0</v>
      </c>
      <c r="AHM62" s="75">
        <f>SUM(QY62*$AHM$28)</f>
        <v>0</v>
      </c>
      <c r="AHN62" s="75">
        <f>SUM(QZ62*$AHN$28)</f>
        <v>0</v>
      </c>
      <c r="AHO62" s="75">
        <f>SUM(RA62*$AHO$28)</f>
        <v>0</v>
      </c>
      <c r="AHP62" s="75">
        <f>SUM(RB62*$AHP$28)</f>
        <v>0</v>
      </c>
      <c r="AHQ62" s="75">
        <f>SUM(RC62*$AHQ$28)</f>
        <v>0</v>
      </c>
      <c r="AHT62" s="22">
        <f>SUM(AS62:KN62)</f>
        <v>25.04</v>
      </c>
      <c r="AHU62" s="22">
        <f>SUM(KO62:KV62)</f>
        <v>0</v>
      </c>
      <c r="AHV62" s="22">
        <f>SUM(KW62:MD62)</f>
        <v>0</v>
      </c>
      <c r="AHW62" s="22">
        <f>SUM(ME62:NL62)</f>
        <v>0</v>
      </c>
      <c r="AHX62" s="22">
        <f>SUM(NM62:NT62)</f>
        <v>0</v>
      </c>
      <c r="AHY62" s="22">
        <f>SUM(NU62:OJ62)</f>
        <v>2.62</v>
      </c>
      <c r="AHZ62" s="22">
        <f>SUM(OK62:RC62)</f>
        <v>0</v>
      </c>
      <c r="AIA62" s="22">
        <f>SUM(AHT62:AHZ62)</f>
        <v>27.66</v>
      </c>
      <c r="AIB62" s="77">
        <f>SUM(AHT62/AIA62)</f>
        <v>0.90527838033261021</v>
      </c>
      <c r="AIC62" s="77">
        <f>SUM(AHU62/AIA62)</f>
        <v>0</v>
      </c>
      <c r="AID62" s="77">
        <f>SUM(AHV62/AIA62)</f>
        <v>0</v>
      </c>
      <c r="AIE62" s="77">
        <f>SUM(AHW62/AIA62)</f>
        <v>0</v>
      </c>
      <c r="AIF62" s="77">
        <f>SUM(AHX62/AIA62)</f>
        <v>0</v>
      </c>
      <c r="AIG62" s="77">
        <f>SUM(AHY62/AIA62)</f>
        <v>9.4721619667389734E-2</v>
      </c>
      <c r="AIH62" s="77">
        <f>SUM(AHZ62/AIA62)</f>
        <v>0</v>
      </c>
      <c r="AII62" s="22" t="s">
        <v>576</v>
      </c>
      <c r="AIK62" s="75">
        <f>SUM(RG62:AHQ62)</f>
        <v>85107.25</v>
      </c>
      <c r="AIL62" s="75">
        <f>AE62</f>
        <v>0</v>
      </c>
      <c r="AIM62" s="75">
        <f>SUM(AFZ62:AHD62)</f>
        <v>0</v>
      </c>
      <c r="AIN62" s="75">
        <f>SUM(AIK62-AIM62)</f>
        <v>85107.25</v>
      </c>
      <c r="AIO62" s="75">
        <f>SUM(AIL62+AIM62)</f>
        <v>0</v>
      </c>
      <c r="AIP62" s="23">
        <f>SUM(AIO62/AIN62)</f>
        <v>0</v>
      </c>
    </row>
    <row r="63" spans="5:926" ht="23.25" customHeight="1" x14ac:dyDescent="0.2">
      <c r="E63" s="72"/>
      <c r="J63" s="78">
        <v>2020</v>
      </c>
      <c r="K63" s="78">
        <v>2292</v>
      </c>
      <c r="L63" s="79">
        <v>44165</v>
      </c>
      <c r="M63" s="78">
        <v>2204700</v>
      </c>
      <c r="N63" s="80"/>
      <c r="O63" s="21" t="s">
        <v>697</v>
      </c>
      <c r="P63" s="80" t="s">
        <v>810</v>
      </c>
      <c r="Q63" s="80" t="s">
        <v>811</v>
      </c>
      <c r="R63" s="22">
        <v>30</v>
      </c>
      <c r="S63" s="22">
        <v>1</v>
      </c>
      <c r="T63" s="22">
        <v>12</v>
      </c>
      <c r="U63" s="68" t="s">
        <v>698</v>
      </c>
      <c r="V63" s="22" t="s">
        <v>699</v>
      </c>
      <c r="X63" s="22">
        <v>160</v>
      </c>
      <c r="Y63" s="74">
        <f>SUM(AK63/X63)</f>
        <v>1500</v>
      </c>
      <c r="Z63" s="75">
        <v>195250</v>
      </c>
      <c r="AA63" s="75"/>
      <c r="AB63" s="75"/>
      <c r="AC63" s="75">
        <f>SUM(Z63:AB63)</f>
        <v>195250</v>
      </c>
      <c r="AD63" s="75">
        <v>195250</v>
      </c>
      <c r="AE63" s="75"/>
      <c r="AF63" s="75"/>
      <c r="AG63" s="75">
        <f>SUM(AD63:AF63)</f>
        <v>195250</v>
      </c>
      <c r="AH63" s="74">
        <v>240000</v>
      </c>
      <c r="AI63" s="74"/>
      <c r="AJ63" s="74"/>
      <c r="AK63" s="76">
        <f>SUM(AH63-(AI63+AJ63))</f>
        <v>240000</v>
      </c>
      <c r="AL63" s="23">
        <f>SUM(AD63/AK63)</f>
        <v>0.81354166666666672</v>
      </c>
      <c r="AM63" s="77">
        <f>ABS(AL63-$A$7)</f>
        <v>8.4380495519001175E-2</v>
      </c>
      <c r="AN63" s="77">
        <f>ABS(AL63-$A$9)</f>
        <v>7.6773597316201814E-2</v>
      </c>
      <c r="AO63" s="77">
        <f>SUMSQ(AN63)</f>
        <v>5.8941852448703104E-3</v>
      </c>
      <c r="AP63" s="75">
        <f>AK63^2</f>
        <v>57600000000</v>
      </c>
      <c r="AQ63" s="74">
        <f>AG63^2</f>
        <v>38122562500</v>
      </c>
      <c r="AR63" s="75">
        <f>AG63*AK63</f>
        <v>46860000000</v>
      </c>
      <c r="ME63" s="22">
        <v>28</v>
      </c>
      <c r="MG63" s="22">
        <v>45</v>
      </c>
      <c r="MH63" s="22">
        <v>28</v>
      </c>
      <c r="MI63" s="22">
        <v>49</v>
      </c>
      <c r="PG63" s="22">
        <v>5</v>
      </c>
      <c r="RB63" s="22">
        <v>5</v>
      </c>
      <c r="RE63" s="22">
        <f>SUM(AS63:PG63)</f>
        <v>155</v>
      </c>
      <c r="RF63" s="22">
        <f>SUM(AS63:RC63)</f>
        <v>160</v>
      </c>
      <c r="RG63" s="75">
        <f>SUM(AS63*$RG$28)</f>
        <v>0</v>
      </c>
      <c r="RH63" s="75">
        <f>SUM(AT63*$RH$28)</f>
        <v>0</v>
      </c>
      <c r="RI63" s="75">
        <f>SUM(AU63*$RI$28)</f>
        <v>0</v>
      </c>
      <c r="RJ63" s="75">
        <f>SUM(AV63*$RJ$28)</f>
        <v>0</v>
      </c>
      <c r="RK63" s="75">
        <f>SUM(AW63*$RK$28)</f>
        <v>0</v>
      </c>
      <c r="RL63" s="75">
        <f>SUM(AX63*$RL$28)</f>
        <v>0</v>
      </c>
      <c r="RM63" s="75">
        <f>SUM(AY63*$RM$28)</f>
        <v>0</v>
      </c>
      <c r="RN63" s="75">
        <f>SUM(AZ63*$RN$28)</f>
        <v>0</v>
      </c>
      <c r="RO63" s="75">
        <f>SUM(BA63*$RO$28)</f>
        <v>0</v>
      </c>
      <c r="RP63" s="75">
        <f>SUM(BB63*$RP$28)</f>
        <v>0</v>
      </c>
      <c r="RQ63" s="75">
        <f>SUM(BC63*$RQ$28)</f>
        <v>0</v>
      </c>
      <c r="RR63" s="75">
        <f>SUM(BD63*$RR$28)</f>
        <v>0</v>
      </c>
      <c r="RS63" s="75">
        <f>SUM(BE63*$RS$28)</f>
        <v>0</v>
      </c>
      <c r="RT63" s="75">
        <f>SUM(BF63*$RT$28)</f>
        <v>0</v>
      </c>
      <c r="RU63" s="75">
        <f>SUM(BG63*$RU$28)</f>
        <v>0</v>
      </c>
      <c r="RV63" s="75">
        <f>SUM(BH63*$RV$28)</f>
        <v>0</v>
      </c>
      <c r="RW63" s="75">
        <f>SUM(BI63*$RW$28)</f>
        <v>0</v>
      </c>
      <c r="RX63" s="75">
        <f>SUM(BJ63*$RX$28)</f>
        <v>0</v>
      </c>
      <c r="RY63" s="75">
        <f>SUM(BK63*$RY$28)</f>
        <v>0</v>
      </c>
      <c r="RZ63" s="75">
        <f>SUM(BL63*$RZ$28)</f>
        <v>0</v>
      </c>
      <c r="SA63" s="75">
        <f>SUM(BM63*$SA$28)</f>
        <v>0</v>
      </c>
      <c r="SB63" s="75">
        <f>SUM(BN63*$SB$28)</f>
        <v>0</v>
      </c>
      <c r="SC63" s="75">
        <f>SUM(BO63*$SC$28)</f>
        <v>0</v>
      </c>
      <c r="SD63" s="75">
        <f>SUM(BP63*$SD$28)</f>
        <v>0</v>
      </c>
      <c r="SE63" s="75">
        <f>SUM(BQ63*$SE$28)</f>
        <v>0</v>
      </c>
      <c r="SF63" s="75">
        <f>SUM(BR63*$SF$28)</f>
        <v>0</v>
      </c>
      <c r="SG63" s="75">
        <f>SUM(BS63*$SG$28)</f>
        <v>0</v>
      </c>
      <c r="SH63" s="75">
        <f>SUM(BT63*$SH$28)</f>
        <v>0</v>
      </c>
      <c r="SI63" s="75">
        <f>SUM(BU63*$SI$28)</f>
        <v>0</v>
      </c>
      <c r="SJ63" s="75">
        <f>SUM(BV63*$SJ$28)</f>
        <v>0</v>
      </c>
      <c r="SK63" s="75">
        <f>SUM(BW63*$SK$28)</f>
        <v>0</v>
      </c>
      <c r="SL63" s="75">
        <f>SUM(BX63*$SL$28)</f>
        <v>0</v>
      </c>
      <c r="SM63" s="75">
        <f>SUM(BY63*$SM$28)</f>
        <v>0</v>
      </c>
      <c r="SN63" s="75">
        <f>SUM(BZ63*$SN$28)</f>
        <v>0</v>
      </c>
      <c r="SO63" s="75">
        <f>SUM(CA63*$SO$28)</f>
        <v>0</v>
      </c>
      <c r="SP63" s="75">
        <f>SUM(CB63*$SP$28)</f>
        <v>0</v>
      </c>
      <c r="SQ63" s="75">
        <f>SUM(CC63*$SQ$28)</f>
        <v>0</v>
      </c>
      <c r="SR63" s="75">
        <f>SUM(CD63*$SR$28)</f>
        <v>0</v>
      </c>
      <c r="SS63" s="75">
        <f>SUM(CE63*$SS$28)</f>
        <v>0</v>
      </c>
      <c r="ST63" s="75">
        <f>SUM(CF63*$ST$28)</f>
        <v>0</v>
      </c>
      <c r="SU63" s="75">
        <f>SUM(CG63*$SU$28)</f>
        <v>0</v>
      </c>
      <c r="SV63" s="75">
        <f>SUM(CH63*$SV$28)</f>
        <v>0</v>
      </c>
      <c r="SW63" s="75">
        <f>SUM(CI63*$SW$28)</f>
        <v>0</v>
      </c>
      <c r="SX63" s="75">
        <f>SUM(CJ63*$SX$28)</f>
        <v>0</v>
      </c>
      <c r="SY63" s="75">
        <f>SUM(CK63*$SY$28)</f>
        <v>0</v>
      </c>
      <c r="SZ63" s="75">
        <f>SUM(CL63*$SZ$28)</f>
        <v>0</v>
      </c>
      <c r="TA63" s="75">
        <f>SUM(CM63*$TA$28)</f>
        <v>0</v>
      </c>
      <c r="TB63" s="75">
        <f>SUM(CN63*$TB$28)</f>
        <v>0</v>
      </c>
      <c r="TC63" s="75">
        <f>SUM(CO63*$TC$28)</f>
        <v>0</v>
      </c>
      <c r="TD63" s="75">
        <f>SUM(CP63*$TD$28)</f>
        <v>0</v>
      </c>
      <c r="TE63" s="75">
        <f>SUM(CQ63*$TE$28)</f>
        <v>0</v>
      </c>
      <c r="TF63" s="75">
        <f>SUM(CR63*$TF$28)</f>
        <v>0</v>
      </c>
      <c r="TG63" s="75">
        <f>SUM(CS63*$TG$28)</f>
        <v>0</v>
      </c>
      <c r="TH63" s="75">
        <f>SUM(CT63*$TH$28)</f>
        <v>0</v>
      </c>
      <c r="TI63" s="75">
        <f>SUM(CU63*$TI$28)</f>
        <v>0</v>
      </c>
      <c r="TJ63" s="75">
        <f>SUM(CV63*$TJ$28)</f>
        <v>0</v>
      </c>
      <c r="TK63" s="75">
        <f>SUM(CW63*$TK$28)</f>
        <v>0</v>
      </c>
      <c r="TL63" s="75">
        <f>SUM(CX63*$TL$28)</f>
        <v>0</v>
      </c>
      <c r="TM63" s="75">
        <f>SUM(CY63*$TM$28)</f>
        <v>0</v>
      </c>
      <c r="TN63" s="75">
        <f>SUM(CZ63*$TN$28)</f>
        <v>0</v>
      </c>
      <c r="TO63" s="75">
        <f>SUM(DA63*$TO$28)</f>
        <v>0</v>
      </c>
      <c r="TP63" s="75">
        <f>SUM(DB63*$TP$28)</f>
        <v>0</v>
      </c>
      <c r="TQ63" s="75">
        <f>SUM(DC63*$TQ$28)</f>
        <v>0</v>
      </c>
      <c r="TR63" s="75">
        <f>SUM(DD63*$TR$28)</f>
        <v>0</v>
      </c>
      <c r="TS63" s="75">
        <f>SUM(DE63*$TS$28)</f>
        <v>0</v>
      </c>
      <c r="TT63" s="75">
        <f>SUM(DF63*$TT$28)</f>
        <v>0</v>
      </c>
      <c r="TU63" s="75">
        <f>SUM(DG63*$TU$28)</f>
        <v>0</v>
      </c>
      <c r="TV63" s="75">
        <f>SUM(DH63*$TV$28)</f>
        <v>0</v>
      </c>
      <c r="TW63" s="75">
        <f>SUM(DI63*$TW$28)</f>
        <v>0</v>
      </c>
      <c r="TX63" s="75">
        <f>SUM(DJ63*$TX$28)</f>
        <v>0</v>
      </c>
      <c r="TY63" s="75">
        <f>SUM(DK63*$TY$28)</f>
        <v>0</v>
      </c>
      <c r="TZ63" s="75">
        <f>SUM(DL63*$TZ$28)</f>
        <v>0</v>
      </c>
      <c r="UA63" s="75">
        <f>SUM(DM63*$UA$28)</f>
        <v>0</v>
      </c>
      <c r="UB63" s="75">
        <f>SUM(DN63*$UB$28)</f>
        <v>0</v>
      </c>
      <c r="UC63" s="75">
        <f>SUM(DO63*$UC$28)</f>
        <v>0</v>
      </c>
      <c r="UD63" s="75">
        <f>SUM(DP63*$UD$28)</f>
        <v>0</v>
      </c>
      <c r="UE63" s="75">
        <f>SUM(DQ63*$UE$28)</f>
        <v>0</v>
      </c>
      <c r="UF63" s="75">
        <f>SUM(DR63*$UF$28)</f>
        <v>0</v>
      </c>
      <c r="UG63" s="75">
        <f>SUM(DS63*$UG$28)</f>
        <v>0</v>
      </c>
      <c r="UH63" s="75">
        <f>SUM(DT63*$UH$28)</f>
        <v>0</v>
      </c>
      <c r="UI63" s="75">
        <f>SUM(DU63*$UI$28)</f>
        <v>0</v>
      </c>
      <c r="UJ63" s="75">
        <f>SUM(DV63*$UJ$28)</f>
        <v>0</v>
      </c>
      <c r="UK63" s="75">
        <f>SUM(DW63*$UK$28)</f>
        <v>0</v>
      </c>
      <c r="UL63" s="75">
        <f>SUM(DX63*$UL$28)</f>
        <v>0</v>
      </c>
      <c r="UM63" s="75">
        <f>SUM(DY63*$UM$28)</f>
        <v>0</v>
      </c>
      <c r="UN63" s="75">
        <f>SUM(DZ63*$UN$28)</f>
        <v>0</v>
      </c>
      <c r="UO63" s="75">
        <f>SUM(EA63*$UO$28)</f>
        <v>0</v>
      </c>
      <c r="UP63" s="75">
        <f>SUM(EB63*$UP$28)</f>
        <v>0</v>
      </c>
      <c r="UQ63" s="75">
        <f>SUM(EC63*$UQ$28)</f>
        <v>0</v>
      </c>
      <c r="UR63" s="75">
        <f>SUM(ED63*$UR$28)</f>
        <v>0</v>
      </c>
      <c r="US63" s="75">
        <f>SUM(EE63*$US$28)</f>
        <v>0</v>
      </c>
      <c r="UT63" s="75">
        <f>SUM(EF63*$UT$28)</f>
        <v>0</v>
      </c>
      <c r="UU63" s="75">
        <f>SUM(EG63*$UU$28)</f>
        <v>0</v>
      </c>
      <c r="UV63" s="75">
        <f>SUM(EH63*$UV$28)</f>
        <v>0</v>
      </c>
      <c r="UW63" s="75">
        <f>SUM(EI63*$UW$28)</f>
        <v>0</v>
      </c>
      <c r="UX63" s="75">
        <f>SUM(EJ63*$UX$28)</f>
        <v>0</v>
      </c>
      <c r="UY63" s="75">
        <f>SUM(EK63*$UY$28)</f>
        <v>0</v>
      </c>
      <c r="UZ63" s="75">
        <f>SUM(EL63*$UZ$28)</f>
        <v>0</v>
      </c>
      <c r="VA63" s="75">
        <f>SUM(EM63*$VA$28)</f>
        <v>0</v>
      </c>
      <c r="VB63" s="75">
        <f>SUM(EN63*$VB$28)</f>
        <v>0</v>
      </c>
      <c r="VC63" s="75">
        <f>SUM(EO63*$VC$28)</f>
        <v>0</v>
      </c>
      <c r="VD63" s="75">
        <f>SUM(EP63*$VD$28)</f>
        <v>0</v>
      </c>
      <c r="VE63" s="75">
        <f>SUM(EQ63*$VE$28)</f>
        <v>0</v>
      </c>
      <c r="VF63" s="75">
        <f>SUM(ER63*$VF$28)</f>
        <v>0</v>
      </c>
      <c r="VG63" s="75">
        <f>SUM(ES63*$VG$28)</f>
        <v>0</v>
      </c>
      <c r="VH63" s="75">
        <f>SUM(ET63*$VH$28)</f>
        <v>0</v>
      </c>
      <c r="VI63" s="75">
        <f>SUM(EU63*$VI$28)</f>
        <v>0</v>
      </c>
      <c r="VJ63" s="75">
        <f>SUM(EV63*$VJ$28)</f>
        <v>0</v>
      </c>
      <c r="VK63" s="75">
        <f>SUM(EW63*$VK$28)</f>
        <v>0</v>
      </c>
      <c r="VL63" s="75">
        <f>SUM(EX63*$VL$28)</f>
        <v>0</v>
      </c>
      <c r="VM63" s="75">
        <f>SUM(EY63*$VM$28)</f>
        <v>0</v>
      </c>
      <c r="VN63" s="75">
        <f>SUM(EZ63*$VND$28)</f>
        <v>0</v>
      </c>
      <c r="VO63" s="75">
        <f>SUM(FA63*$VO$28)</f>
        <v>0</v>
      </c>
      <c r="VP63" s="75">
        <f>SUM(FB63*$VP$28)</f>
        <v>0</v>
      </c>
      <c r="VQ63" s="75">
        <f>SUM(FC63*$VQ$28)</f>
        <v>0</v>
      </c>
      <c r="VR63" s="75">
        <f>SUM(FD63*$VR$28)</f>
        <v>0</v>
      </c>
      <c r="VS63" s="75">
        <f>SUM(FE63*$VS$28)</f>
        <v>0</v>
      </c>
      <c r="VT63" s="75">
        <f>SUM(FF63*$VT$28)</f>
        <v>0</v>
      </c>
      <c r="VU63" s="75">
        <f>SUM(FG63*$VU$28)</f>
        <v>0</v>
      </c>
      <c r="VV63" s="75">
        <f>SUM(FH63*$VV$28)</f>
        <v>0</v>
      </c>
      <c r="VW63" s="75">
        <f>SUM(FI63*$VW$28)</f>
        <v>0</v>
      </c>
      <c r="VX63" s="75">
        <f>SUM(FJ63*$VX$28)</f>
        <v>0</v>
      </c>
      <c r="VY63" s="75">
        <f>SUM(FK63*$VY$28)</f>
        <v>0</v>
      </c>
      <c r="VZ63" s="75">
        <f>SUM(FL63*$VZ$28)</f>
        <v>0</v>
      </c>
      <c r="WA63" s="75">
        <f>SUM(FM63*$WA$28)</f>
        <v>0</v>
      </c>
      <c r="WB63" s="75">
        <f>SUM(FN63*$WB$28)</f>
        <v>0</v>
      </c>
      <c r="WC63" s="75">
        <f>SUM(FO63*$WC$28)</f>
        <v>0</v>
      </c>
      <c r="WD63" s="75">
        <f>SUM(FP63*$WD$28)</f>
        <v>0</v>
      </c>
      <c r="WE63" s="75">
        <f>SUM(FQ63*$WE$28)</f>
        <v>0</v>
      </c>
      <c r="WF63" s="75">
        <f>SUM(FR63*$WF$28)</f>
        <v>0</v>
      </c>
      <c r="WG63" s="75">
        <f>SUM(FS63*$WG$28)</f>
        <v>0</v>
      </c>
      <c r="WH63" s="75">
        <f>SUM(FT63*$WH$28)</f>
        <v>0</v>
      </c>
      <c r="WI63" s="75">
        <f>SUM(FU63*$WI$28)</f>
        <v>0</v>
      </c>
      <c r="WJ63" s="75">
        <f>SUM(FV63*$WJ$28)</f>
        <v>0</v>
      </c>
      <c r="WK63" s="75">
        <f>SUM(FW63*$WK$28)</f>
        <v>0</v>
      </c>
      <c r="WL63" s="75">
        <f>SUM(FX63*$WL$28)</f>
        <v>0</v>
      </c>
      <c r="WM63" s="75">
        <f>SUM(FY63*$WM$28)</f>
        <v>0</v>
      </c>
      <c r="WN63" s="75">
        <f>SUM(FZ63*$WN$28)</f>
        <v>0</v>
      </c>
      <c r="WO63" s="75">
        <f>SUM(GA63*$WO$28)</f>
        <v>0</v>
      </c>
      <c r="WP63" s="75">
        <f>SUM(GB63*$WP$28)</f>
        <v>0</v>
      </c>
      <c r="WQ63" s="75">
        <f>SUM(GC63*$WQ$28)</f>
        <v>0</v>
      </c>
      <c r="WR63" s="75">
        <f>SUM(GD63*$WR$28)</f>
        <v>0</v>
      </c>
      <c r="WS63" s="75">
        <f>SUM(GE63*$WS$28)</f>
        <v>0</v>
      </c>
      <c r="WT63" s="75">
        <f>SUM(GF63*$WT$28)</f>
        <v>0</v>
      </c>
      <c r="WU63" s="75">
        <f>SUM(GG63*$WU$28)</f>
        <v>0</v>
      </c>
      <c r="WV63" s="75">
        <f>SUM(GH63*$WV$28)</f>
        <v>0</v>
      </c>
      <c r="WW63" s="75">
        <f>SUM(GI63*$WW$28)</f>
        <v>0</v>
      </c>
      <c r="WX63" s="75">
        <f>SUM(GJ63*$WX$28)</f>
        <v>0</v>
      </c>
      <c r="WY63" s="75">
        <f>SUM(GK63*$WY$28)</f>
        <v>0</v>
      </c>
      <c r="WZ63" s="75">
        <f>SUM(GL63*$WZ$28)</f>
        <v>0</v>
      </c>
      <c r="XA63" s="75">
        <f>SUM(GM63*$XA$28)</f>
        <v>0</v>
      </c>
      <c r="XB63" s="75">
        <f>SUM(GN63*$XB$28)</f>
        <v>0</v>
      </c>
      <c r="XC63" s="75">
        <f>SUM(GO63*$XC$28)</f>
        <v>0</v>
      </c>
      <c r="XD63" s="75">
        <f>SUM(GP63*$XD$28)</f>
        <v>0</v>
      </c>
      <c r="XE63" s="75">
        <f>SUM(GQ63*$XE$28)</f>
        <v>0</v>
      </c>
      <c r="XF63" s="75">
        <f>SUM(GR63*$XF$28)</f>
        <v>0</v>
      </c>
      <c r="XG63" s="75">
        <f>SUM(GS63*$XG$28)</f>
        <v>0</v>
      </c>
      <c r="XH63" s="75">
        <f>SUM(GT63*$XH$28)</f>
        <v>0</v>
      </c>
      <c r="XI63" s="75">
        <f>SUM(GU63*$XI$28)</f>
        <v>0</v>
      </c>
      <c r="XJ63" s="75">
        <f>SUM(GV63*$XJ$28)</f>
        <v>0</v>
      </c>
      <c r="XK63" s="75">
        <f>SUM(GW63*$XK$28)</f>
        <v>0</v>
      </c>
      <c r="XL63" s="75">
        <f>SUM(GX63*$XL$28)</f>
        <v>0</v>
      </c>
      <c r="XM63" s="75">
        <f>SUM(GY63*$XM$28)</f>
        <v>0</v>
      </c>
      <c r="XN63" s="75">
        <f>SUM(GZ63*$XN$28)</f>
        <v>0</v>
      </c>
      <c r="XO63" s="75">
        <f>SUM(HA63*$XO$28)</f>
        <v>0</v>
      </c>
      <c r="XP63" s="75">
        <f>SUM(HB63*$XP$28)</f>
        <v>0</v>
      </c>
      <c r="XQ63" s="75">
        <f>SUM(HC63*$XQ$28)</f>
        <v>0</v>
      </c>
      <c r="XR63" s="75">
        <f>SUM(HD63*$XR$28)</f>
        <v>0</v>
      </c>
      <c r="XS63" s="75">
        <f>SUM(HE63*$XS$28)</f>
        <v>0</v>
      </c>
      <c r="XT63" s="75">
        <f>SUM(HF63*$XT$28)</f>
        <v>0</v>
      </c>
      <c r="XU63" s="75">
        <f>SUM(HG63*$XU$28)</f>
        <v>0</v>
      </c>
      <c r="XV63" s="75">
        <f>SUM(HH63*$XV$28)</f>
        <v>0</v>
      </c>
      <c r="XW63" s="75">
        <f>SUM(HI63*$XW$28)</f>
        <v>0</v>
      </c>
      <c r="XX63" s="75">
        <f>SUM(HJ63*$XX$28)</f>
        <v>0</v>
      </c>
      <c r="XY63" s="75">
        <f>SUM(HK63*$XY$28)</f>
        <v>0</v>
      </c>
      <c r="XZ63" s="75">
        <f>SUM(HL63*$XZ$28)</f>
        <v>0</v>
      </c>
      <c r="YA63" s="75">
        <f>SUM(HM63*$YA$28)</f>
        <v>0</v>
      </c>
      <c r="YB63" s="75">
        <f>SUM(HN63*$YB$28)</f>
        <v>0</v>
      </c>
      <c r="YC63" s="75">
        <f>SUM(HO63*$YC$28)</f>
        <v>0</v>
      </c>
      <c r="YD63" s="75">
        <f>SUM(HP63*$YD$28)</f>
        <v>0</v>
      </c>
      <c r="YE63" s="75">
        <f>SUM(HQ63*$YE$28)</f>
        <v>0</v>
      </c>
      <c r="YF63" s="75">
        <f>SUM(HR63*$YF$28)</f>
        <v>0</v>
      </c>
      <c r="YG63" s="75">
        <f>SUM(HS63*$YG$28)</f>
        <v>0</v>
      </c>
      <c r="YH63" s="75">
        <f>SUM(HT63*$YH$28)</f>
        <v>0</v>
      </c>
      <c r="YI63" s="75">
        <f>SUM(HU63*$YI$28)</f>
        <v>0</v>
      </c>
      <c r="YJ63" s="75">
        <f>SUM(HV63*$YJ$28)</f>
        <v>0</v>
      </c>
      <c r="YK63" s="75">
        <f>SUM(HW63*$YK$28)</f>
        <v>0</v>
      </c>
      <c r="YL63" s="75">
        <f>SUM(HX63*$YL$28)</f>
        <v>0</v>
      </c>
      <c r="YM63" s="75">
        <f>SUM(HY63*$YM$28)</f>
        <v>0</v>
      </c>
      <c r="YN63" s="75">
        <f>SUM(HZ63*$YN$28)</f>
        <v>0</v>
      </c>
      <c r="YO63" s="75">
        <f>SUM(IA63*$YO$28)</f>
        <v>0</v>
      </c>
      <c r="YP63" s="75">
        <f>SUM(IB63*$YP$28)</f>
        <v>0</v>
      </c>
      <c r="YQ63" s="75">
        <f>SUM(IC63*$YQ$28)</f>
        <v>0</v>
      </c>
      <c r="YR63" s="75">
        <f>SUM(ID63*$YR$28)</f>
        <v>0</v>
      </c>
      <c r="YS63" s="75">
        <f>SUM(IE63*$YS$28)</f>
        <v>0</v>
      </c>
      <c r="YT63" s="75">
        <f>SUM(IF63*$YT$28)</f>
        <v>0</v>
      </c>
      <c r="YU63" s="75">
        <f>SUM(IG63*$YU$28)</f>
        <v>0</v>
      </c>
      <c r="YV63" s="75">
        <f>SUM(IH63*$YV$28)</f>
        <v>0</v>
      </c>
      <c r="YW63" s="75">
        <f>SUM(II63*$YW$28)</f>
        <v>0</v>
      </c>
      <c r="YX63" s="75">
        <f>SUM(IJ63*$YX$28)</f>
        <v>0</v>
      </c>
      <c r="YY63" s="75">
        <f>SUM(IK63*$YY$28)</f>
        <v>0</v>
      </c>
      <c r="YZ63" s="75">
        <f>SUM(IL63*$YZ$28)</f>
        <v>0</v>
      </c>
      <c r="ZA63" s="75">
        <f>SUM(IM63*$ZA$28)</f>
        <v>0</v>
      </c>
      <c r="ZB63" s="75">
        <f>SUM(IN63*$ZB$28)</f>
        <v>0</v>
      </c>
      <c r="ZC63" s="75">
        <f>SUM(IO63*$ZC$28)</f>
        <v>0</v>
      </c>
      <c r="ZD63" s="75">
        <f>SUM(IP63*$ZD$28)</f>
        <v>0</v>
      </c>
      <c r="ZE63" s="75">
        <f>SUM(IQ63*$ZE$28)</f>
        <v>0</v>
      </c>
      <c r="ZF63" s="75">
        <f>SUM(IR63*$ZF$28)</f>
        <v>0</v>
      </c>
      <c r="ZG63" s="75">
        <f>SUM(IS63*$ZG$28)</f>
        <v>0</v>
      </c>
      <c r="ZH63" s="75">
        <f>SUM(IT63*$ZH$28)</f>
        <v>0</v>
      </c>
      <c r="ZI63" s="75">
        <f>SUM(IU63*$ZI$28)</f>
        <v>0</v>
      </c>
      <c r="ZJ63" s="75">
        <f>SUM(IV63*$ZJ$28)</f>
        <v>0</v>
      </c>
      <c r="ZK63" s="75">
        <f>SUM(IW63*$ZK$28)</f>
        <v>0</v>
      </c>
      <c r="ZL63" s="75">
        <f>SUM(IX63*$ZL$28)</f>
        <v>0</v>
      </c>
      <c r="ZM63" s="75">
        <f>SUM(IY63*$ZM$28)</f>
        <v>0</v>
      </c>
      <c r="ZN63" s="75">
        <f>SUM(IZ63*$ZN$28)</f>
        <v>0</v>
      </c>
      <c r="ZO63" s="75">
        <f>SUM(JA63*$ZO$28)</f>
        <v>0</v>
      </c>
      <c r="ZP63" s="75">
        <f>SUM(JB63*$ZP$28)</f>
        <v>0</v>
      </c>
      <c r="ZQ63" s="75">
        <f>SUM(JC63*$ZQ$28)</f>
        <v>0</v>
      </c>
      <c r="ZR63" s="75">
        <f>SUM(JD63*$ZR$28)</f>
        <v>0</v>
      </c>
      <c r="ZS63" s="75">
        <f>SUM(JE63*$ZS$28)</f>
        <v>0</v>
      </c>
      <c r="ZT63" s="75">
        <f>SUM(JF63*$ZT$28)</f>
        <v>0</v>
      </c>
      <c r="ZU63" s="75">
        <f>SUM(JG63*$ZU$28)</f>
        <v>0</v>
      </c>
      <c r="ZV63" s="75">
        <f>SUM(JH63*$ZV$28)</f>
        <v>0</v>
      </c>
      <c r="ZW63" s="75">
        <f>SUM(JI63*$ZW$28)</f>
        <v>0</v>
      </c>
      <c r="ZX63" s="75">
        <f>SUM(JJ63*$ZX$28)</f>
        <v>0</v>
      </c>
      <c r="ZY63" s="75">
        <f>SUM(JK63*$ZY$28)</f>
        <v>0</v>
      </c>
      <c r="ZZ63" s="75">
        <f>SUM(JL63*$ZZ$28)</f>
        <v>0</v>
      </c>
      <c r="AAA63" s="75">
        <f>SUM(JM63*$AAA$28)</f>
        <v>0</v>
      </c>
      <c r="AAB63" s="75">
        <f>SUM(JN63*$AAB$28)</f>
        <v>0</v>
      </c>
      <c r="AAC63" s="75">
        <f>SUM(JO63*$AAC$28)</f>
        <v>0</v>
      </c>
      <c r="AAD63" s="75">
        <f>SUM(JP63*$AAD$28)</f>
        <v>0</v>
      </c>
      <c r="AAE63" s="75">
        <f>SUM(JQ63*$AAE$28)</f>
        <v>0</v>
      </c>
      <c r="AAF63" s="75">
        <f>SUM(JR63*$AAF$28)</f>
        <v>0</v>
      </c>
      <c r="AAG63" s="75">
        <f>SUM(JS63*$AAG$28)</f>
        <v>0</v>
      </c>
      <c r="AAH63" s="75">
        <f>SUM(JT63*$AAH$28)</f>
        <v>0</v>
      </c>
      <c r="AAI63" s="75">
        <f>SUM(JU63*$AAI$28)</f>
        <v>0</v>
      </c>
      <c r="AAJ63" s="75">
        <f>SUM(JV63*$AAJ$28)</f>
        <v>0</v>
      </c>
      <c r="AAK63" s="75">
        <f>SUM(JW63*$AAK$28)</f>
        <v>0</v>
      </c>
      <c r="AAL63" s="75">
        <f>SUM(JX63*$AAL$28)</f>
        <v>0</v>
      </c>
      <c r="AAM63" s="75">
        <f>SUM(JY63*$AAM$28)</f>
        <v>0</v>
      </c>
      <c r="AAN63" s="75">
        <f>SUM(JZ63*$AAN$28)</f>
        <v>0</v>
      </c>
      <c r="AAO63" s="75">
        <f>SUM(KA63*$AAO$28)</f>
        <v>0</v>
      </c>
      <c r="AAP63" s="75">
        <f>SUM(KB63*$AAP$28)</f>
        <v>0</v>
      </c>
      <c r="AAQ63" s="75">
        <f>SUM(KC63*$AAQ$28)</f>
        <v>0</v>
      </c>
      <c r="AAR63" s="75">
        <f>SUM(KD63*$AAR$28)</f>
        <v>0</v>
      </c>
      <c r="AAS63" s="75">
        <f>SUM(KE63*$AAS$28)</f>
        <v>0</v>
      </c>
      <c r="AAT63" s="75">
        <f>SUM(KF63*$AAT$28)</f>
        <v>0</v>
      </c>
      <c r="AAU63" s="75">
        <f>SUM(KG63*$AAU$28)</f>
        <v>0</v>
      </c>
      <c r="AAV63" s="75">
        <f>SUM(KH63*$AAV$28)</f>
        <v>0</v>
      </c>
      <c r="AAW63" s="75">
        <f>SUM(KI63*$AAW$28)</f>
        <v>0</v>
      </c>
      <c r="AAX63" s="75">
        <f>SUM(KJ63*$AAX$28)</f>
        <v>0</v>
      </c>
      <c r="AAY63" s="75">
        <f>SUM(KK63*$AAY$28)</f>
        <v>0</v>
      </c>
      <c r="AAZ63" s="75">
        <f>SUM(KL63*$AAZ$28)</f>
        <v>0</v>
      </c>
      <c r="ABA63" s="75">
        <f>SUM(KM63*$ABA$28)</f>
        <v>0</v>
      </c>
      <c r="ABB63" s="75">
        <f>SUM(KN63*$ABB$28)</f>
        <v>0</v>
      </c>
      <c r="ABC63" s="75">
        <f>SUM(KO63*$ABC$28)</f>
        <v>0</v>
      </c>
      <c r="ABD63" s="75">
        <f>SUM(KP63*$ABD$28)</f>
        <v>0</v>
      </c>
      <c r="ABE63" s="75">
        <f>SUM(KQ63*$ABE$28)</f>
        <v>0</v>
      </c>
      <c r="ABF63" s="75">
        <f>SUM(KR63*$ABF$28)</f>
        <v>0</v>
      </c>
      <c r="ABG63" s="75">
        <f>SUM(KS63*$ABG$28)</f>
        <v>0</v>
      </c>
      <c r="ABH63" s="75">
        <f>SUM(KT63*$ABH$28)</f>
        <v>0</v>
      </c>
      <c r="ABI63" s="75">
        <f>SUM(KU63*$ABI$28)</f>
        <v>0</v>
      </c>
      <c r="ABJ63" s="75">
        <f>SUM(KV63*$ABJ$28)</f>
        <v>0</v>
      </c>
      <c r="ABK63" s="75">
        <f>SUM(KW63*$ABK$28)</f>
        <v>0</v>
      </c>
      <c r="ABL63" s="75">
        <f>SUM(KX63*$ABL$28)</f>
        <v>0</v>
      </c>
      <c r="ABM63" s="75">
        <f>SUM(KY63*$ABM$28)</f>
        <v>0</v>
      </c>
      <c r="ABN63" s="75">
        <f>SUM(KZ63*$ABN$28)</f>
        <v>0</v>
      </c>
      <c r="ABO63" s="75">
        <f>SUM(LA63*$ABO$28)</f>
        <v>0</v>
      </c>
      <c r="ABP63" s="75">
        <f>SUM(LB63*$ABP$28)</f>
        <v>0</v>
      </c>
      <c r="ABQ63" s="75">
        <f>SUM(LC63*$ABQ$28)</f>
        <v>0</v>
      </c>
      <c r="ABR63" s="75">
        <f>SUM(LD63*$ABR$28)</f>
        <v>0</v>
      </c>
      <c r="ABS63" s="75">
        <f>SUM(LE63*$ABS$28)</f>
        <v>0</v>
      </c>
      <c r="ABT63" s="75">
        <f>SUM(LF63*$ABT$28)</f>
        <v>0</v>
      </c>
      <c r="ABU63" s="75">
        <f>SUM(LG63*$ABU$28)</f>
        <v>0</v>
      </c>
      <c r="ABV63" s="75">
        <f>SUM(LH63*$ABV$28)</f>
        <v>0</v>
      </c>
      <c r="ABW63" s="75">
        <f>SUM(LI63*$ABW$28)</f>
        <v>0</v>
      </c>
      <c r="ABX63" s="75">
        <f>SUM(LJ63*$ABX$28)</f>
        <v>0</v>
      </c>
      <c r="ABY63" s="75">
        <f>SUM(LK63*$ABY$28)</f>
        <v>0</v>
      </c>
      <c r="ABZ63" s="75">
        <f>SUM(LL63*$ABZ$28)</f>
        <v>0</v>
      </c>
      <c r="ACA63" s="75">
        <f>SUM(LM63*$ACA$28)</f>
        <v>0</v>
      </c>
      <c r="ACB63" s="75">
        <f>SUM(LN63*$ACB$28)</f>
        <v>0</v>
      </c>
      <c r="ACC63" s="75">
        <f>SUM(LO63*$ACC$28)</f>
        <v>0</v>
      </c>
      <c r="ACD63" s="75">
        <f>SUM(LP63*$ACD$28)</f>
        <v>0</v>
      </c>
      <c r="ACE63" s="75">
        <f>SUM(LQ63*$ACE$28)</f>
        <v>0</v>
      </c>
      <c r="ACF63" s="75">
        <f>SUM(LR63*$ACF$28)</f>
        <v>0</v>
      </c>
      <c r="ACG63" s="75">
        <f>SUM(LS63*$ACG$28)</f>
        <v>0</v>
      </c>
      <c r="ACH63" s="75">
        <f>SUM(LT63*$ACH$28)</f>
        <v>0</v>
      </c>
      <c r="ACI63" s="75">
        <f>SUM(LU63*$ACI$28)</f>
        <v>0</v>
      </c>
      <c r="ACJ63" s="75">
        <f>SUM(LV63*$ACJ$28)</f>
        <v>0</v>
      </c>
      <c r="ACK63" s="75">
        <f>SUM(LW63*$ACK$28)</f>
        <v>0</v>
      </c>
      <c r="ACL63" s="75">
        <f>SUM(LX63*$ACL$28)</f>
        <v>0</v>
      </c>
      <c r="ACM63" s="75">
        <f>SUM(LY63*$ACM$28)</f>
        <v>0</v>
      </c>
      <c r="ACN63" s="75">
        <f>SUM(LZ63*$ACN$28)</f>
        <v>0</v>
      </c>
      <c r="ACO63" s="75">
        <f>SUM(MA63*$ACO$28)</f>
        <v>0</v>
      </c>
      <c r="ACP63" s="75">
        <f>SUM(MB63*$ACP$28)</f>
        <v>0</v>
      </c>
      <c r="ACQ63" s="75">
        <f>SUM(MC63*$ACQ$28)</f>
        <v>0</v>
      </c>
      <c r="ACR63" s="75">
        <f>SUM(MD63*$ACR$28)</f>
        <v>0</v>
      </c>
      <c r="ACS63" s="75">
        <f>SUM(ME63*$ACS$28)</f>
        <v>39200</v>
      </c>
      <c r="ACT63" s="75">
        <f>SUM(MF63*$ACT$28)</f>
        <v>0</v>
      </c>
      <c r="ACU63" s="75">
        <f>SUM(MG63*$ACU$28)</f>
        <v>63000</v>
      </c>
      <c r="ACV63" s="75">
        <f>SUM(MH63*$ACV$28)</f>
        <v>39200</v>
      </c>
      <c r="ACW63" s="75">
        <f>SUM(MI63*$ACW$28)</f>
        <v>68600</v>
      </c>
      <c r="ACX63" s="75">
        <f>SUM(MJ63*$ACX$28)</f>
        <v>0</v>
      </c>
      <c r="ACY63" s="75">
        <f>SUM(MK63*$ACY$28)</f>
        <v>0</v>
      </c>
      <c r="ACZ63" s="75">
        <f>SUM(ML63*$ACZ$28)</f>
        <v>0</v>
      </c>
      <c r="ADA63" s="75">
        <f>SUM(MM63*$ADA$28)</f>
        <v>0</v>
      </c>
      <c r="ADB63" s="75">
        <f>SUM(MN63*$ADB$28)</f>
        <v>0</v>
      </c>
      <c r="ADC63" s="75">
        <f>SUM(MO63*$ADC$28)</f>
        <v>0</v>
      </c>
      <c r="ADD63" s="75">
        <f>SUM(MP63*$ADD$28)</f>
        <v>0</v>
      </c>
      <c r="ADE63" s="75">
        <f>SUM(MQ63*$ADE$28)</f>
        <v>0</v>
      </c>
      <c r="ADF63" s="75">
        <f>SUM(MR63*$ADF$28)</f>
        <v>0</v>
      </c>
      <c r="ADG63" s="75">
        <f>SUM(MS63*$ADG$28)</f>
        <v>0</v>
      </c>
      <c r="ADH63" s="75">
        <f>SUM(MT63*$ADH$28)</f>
        <v>0</v>
      </c>
      <c r="ADI63" s="75">
        <f>SUM(MU63*$ADI$28)</f>
        <v>0</v>
      </c>
      <c r="ADJ63" s="75">
        <f>SUM(MV63*$ADJ$28)</f>
        <v>0</v>
      </c>
      <c r="ADK63" s="75">
        <f>SUM(MW63*$ADK$28)</f>
        <v>0</v>
      </c>
      <c r="ADL63" s="75">
        <f>SUM(MX63*$ADL$28)</f>
        <v>0</v>
      </c>
      <c r="ADM63" s="75">
        <f>SUM(MY63*$ADM$28)</f>
        <v>0</v>
      </c>
      <c r="ADN63" s="75">
        <f>SUM(MZ63*$ADN$28)</f>
        <v>0</v>
      </c>
      <c r="ADO63" s="75">
        <f>SUM(NA63*$ADO$28)</f>
        <v>0</v>
      </c>
      <c r="ADP63" s="75">
        <f>SUM(NB63*$ADP$28)</f>
        <v>0</v>
      </c>
      <c r="ADQ63" s="75">
        <f>SUM(NC63*$ADQ$28)</f>
        <v>0</v>
      </c>
      <c r="ADR63" s="75">
        <f>SUM(ND63*$ADR$28)</f>
        <v>0</v>
      </c>
      <c r="ADS63" s="75">
        <f>SUM(NE63*$ADS$28)</f>
        <v>0</v>
      </c>
      <c r="ADT63" s="75">
        <f>SUM(NF63*$ADT$28)</f>
        <v>0</v>
      </c>
      <c r="ADU63" s="75">
        <f>SUM(NG63*$ADU$28)</f>
        <v>0</v>
      </c>
      <c r="ADV63" s="75">
        <f>SUM(NH63*$ADV$28)</f>
        <v>0</v>
      </c>
      <c r="ADW63" s="75">
        <f>SUM(NI63*$ADW$28)</f>
        <v>0</v>
      </c>
      <c r="ADX63" s="75">
        <f>SUM(NJ63*$ADX$28)</f>
        <v>0</v>
      </c>
      <c r="ADY63" s="75">
        <f>SUM(NK63*$ADY$28)</f>
        <v>0</v>
      </c>
      <c r="ADZ63" s="75">
        <f>SUM(NL63*$ADZ$28)</f>
        <v>0</v>
      </c>
      <c r="AEA63" s="75">
        <f>SUM(NM63*$AEA$28)</f>
        <v>0</v>
      </c>
      <c r="AEB63" s="75">
        <f>SUM(NN63*$AEB$28)</f>
        <v>0</v>
      </c>
      <c r="AEC63" s="75">
        <f>SUM(NO63*$AEC$28)</f>
        <v>0</v>
      </c>
      <c r="AED63" s="75">
        <f>SUM(NP63*$AED$28)</f>
        <v>0</v>
      </c>
      <c r="AEE63" s="75">
        <f>SUM(NQ63*$AEE$28)</f>
        <v>0</v>
      </c>
      <c r="AEF63" s="75">
        <f>SUM(NR63*$AEF$28)</f>
        <v>0</v>
      </c>
      <c r="AEG63" s="75">
        <f>SUM(NS63*$AEG$28)</f>
        <v>0</v>
      </c>
      <c r="AEH63" s="75">
        <f>SUM(NT63*$AEH$28)</f>
        <v>0</v>
      </c>
      <c r="AEI63" s="75">
        <f>SUM(NU63*$AEI$28)</f>
        <v>0</v>
      </c>
      <c r="AEJ63" s="75">
        <f>SUM(NV63*$AEJ$28)</f>
        <v>0</v>
      </c>
      <c r="AEK63" s="75">
        <f>SUM(NW63*$AEK$28)</f>
        <v>0</v>
      </c>
      <c r="AEL63" s="75">
        <f>SUM(NX63*$AEL$28)</f>
        <v>0</v>
      </c>
      <c r="AEM63" s="75">
        <f>SUM(NY63*$AEM$28)</f>
        <v>0</v>
      </c>
      <c r="AEN63" s="75">
        <f>SUM(NZ63*$AEN$28)</f>
        <v>0</v>
      </c>
      <c r="AEO63" s="75">
        <f>SUM(OA63*$AEO$28)</f>
        <v>0</v>
      </c>
      <c r="AEP63" s="75">
        <f>SUM(OB63*$AEP$28)</f>
        <v>0</v>
      </c>
      <c r="AEQ63" s="75">
        <f>SUM(OC63*$AEQ$28)</f>
        <v>0</v>
      </c>
      <c r="AER63" s="75">
        <f>SUM(OD63*$AER$28)</f>
        <v>0</v>
      </c>
      <c r="AES63" s="75">
        <f>SUM(OE63*$AES$28)</f>
        <v>0</v>
      </c>
      <c r="AET63" s="75">
        <f>SUM(OF63*$AET$28)</f>
        <v>0</v>
      </c>
      <c r="AEU63" s="75">
        <f>SUM(OG63*$AEU$28)</f>
        <v>0</v>
      </c>
      <c r="AEV63" s="75">
        <f>SUM(OH63*$AEV$28)</f>
        <v>0</v>
      </c>
      <c r="AEW63" s="75">
        <f>SUM(OI63*$AEW$28)</f>
        <v>0</v>
      </c>
      <c r="AEX63" s="75">
        <f>SUM(OJ63*$AEX$28)</f>
        <v>0</v>
      </c>
      <c r="AEY63" s="75">
        <f>SUM(OK63*$AEY$28)</f>
        <v>0</v>
      </c>
      <c r="AEZ63" s="75">
        <f>SUM(OL63*$AEZ$28)</f>
        <v>0</v>
      </c>
      <c r="AFA63" s="75">
        <f>SUM(OM63*$AFA$28)</f>
        <v>0</v>
      </c>
      <c r="AFB63" s="75">
        <f>SUM(ON63*$AFB$28)</f>
        <v>0</v>
      </c>
      <c r="AFC63" s="75">
        <f>SUM(OO63*$AFC$28)</f>
        <v>0</v>
      </c>
      <c r="AFD63" s="75">
        <f>SUM(OP63*$AFD$28)</f>
        <v>0</v>
      </c>
      <c r="AFE63" s="75">
        <f>SUM(OQ63*$AFE$28)</f>
        <v>0</v>
      </c>
      <c r="AFF63" s="75">
        <f>SUM(OR63*$AFF$28)</f>
        <v>0</v>
      </c>
      <c r="AFG63" s="75">
        <f>SUM(OS63*$AFG$28)</f>
        <v>0</v>
      </c>
      <c r="AFH63" s="75">
        <f>SUM(OT63*$AFH$28)</f>
        <v>0</v>
      </c>
      <c r="AFI63" s="75">
        <f>SUM(OU63*$AFI$28)</f>
        <v>0</v>
      </c>
      <c r="AFJ63" s="75">
        <f>SUM(OV63*$AFJ$28)</f>
        <v>0</v>
      </c>
      <c r="AFK63" s="75">
        <f>SUM(OW63*$AFK$28)</f>
        <v>0</v>
      </c>
      <c r="AFL63" s="75">
        <f>SUM(OX63*$AFL$28)</f>
        <v>0</v>
      </c>
      <c r="AFM63" s="75">
        <f>SUM(OY63*$AFM$28)</f>
        <v>0</v>
      </c>
      <c r="AFN63" s="75">
        <f>SUM(OZ63*$AFN$28)</f>
        <v>0</v>
      </c>
      <c r="AFO63" s="75">
        <f>SUM(PA63*$AFO$28)</f>
        <v>0</v>
      </c>
      <c r="AFP63" s="75">
        <f>SUM(PB63*$AFP$28)</f>
        <v>0</v>
      </c>
      <c r="AFQ63" s="75">
        <f>SUM(PC63*$AFQ$28)</f>
        <v>0</v>
      </c>
      <c r="AFR63" s="75">
        <f>SUM(PD63*$AFR$28)</f>
        <v>0</v>
      </c>
      <c r="AFS63" s="75">
        <f>SUM(PE63*$AFS$28)</f>
        <v>0</v>
      </c>
      <c r="AFT63" s="75">
        <f>SUM(PF63*$AFT$28)</f>
        <v>0</v>
      </c>
      <c r="AFU63" s="75">
        <f>SUM(PG63*$AFU$28)</f>
        <v>1400</v>
      </c>
      <c r="AFV63" s="75">
        <f>SUM(PH63*$AFV$28)</f>
        <v>0</v>
      </c>
      <c r="AFW63" s="75">
        <f>SUM(PI63*$AFW$28)</f>
        <v>0</v>
      </c>
      <c r="AFX63" s="75">
        <f>SUM(PJ63*$AFX$28)</f>
        <v>0</v>
      </c>
      <c r="AFY63" s="75">
        <f>SUM(PK63*$AFY$28)</f>
        <v>0</v>
      </c>
      <c r="AFZ63" s="75">
        <f>SUM(PL63*$AFZ$28)</f>
        <v>0</v>
      </c>
      <c r="AGA63" s="75">
        <f>SUM(PM63*$AGA$28)</f>
        <v>0</v>
      </c>
      <c r="AGB63" s="75">
        <f>SUM(PN63*$AGB$28)</f>
        <v>0</v>
      </c>
      <c r="AGC63" s="75">
        <f>SUM(PO63*$AGC$28)</f>
        <v>0</v>
      </c>
      <c r="AGD63" s="75">
        <f>SUM(PP63*$AGD$28)</f>
        <v>0</v>
      </c>
      <c r="AGE63" s="75">
        <f>SUM(PQ63*$AGE$28)</f>
        <v>0</v>
      </c>
      <c r="AGF63" s="75">
        <f>SUM(PR63*$AGF$28)</f>
        <v>0</v>
      </c>
      <c r="AGG63" s="75">
        <f>SUM(PS63*$AGG$28)</f>
        <v>0</v>
      </c>
      <c r="AGH63" s="75">
        <f>SUM(PT63*$AGH$28)</f>
        <v>0</v>
      </c>
      <c r="AGI63" s="75">
        <f>SUM(PU63*$AGI$28)</f>
        <v>0</v>
      </c>
      <c r="AGJ63" s="75">
        <f>SUM(PV63*$AGJ$28)</f>
        <v>0</v>
      </c>
      <c r="AGK63" s="75">
        <f>SUM(PW63*$AGK$28)</f>
        <v>0</v>
      </c>
      <c r="AGL63" s="75">
        <f>SUM(PX63*$AGL$28)</f>
        <v>0</v>
      </c>
      <c r="AGM63" s="75">
        <f>SUM(PY63*$AGM$28)</f>
        <v>0</v>
      </c>
      <c r="AGN63" s="75">
        <f>SUM(PZ63*$AGN$28)</f>
        <v>0</v>
      </c>
      <c r="AGO63" s="75">
        <f>SUM(QA63*$AGO$28)</f>
        <v>0</v>
      </c>
      <c r="AGP63" s="75">
        <f>SUM(QB63*$AGP$28)</f>
        <v>0</v>
      </c>
      <c r="AGQ63" s="75">
        <f>SUM(QC63*$AGQ$28)</f>
        <v>0</v>
      </c>
      <c r="AGR63" s="75">
        <f>SUM(QD63*$AGR$28)</f>
        <v>0</v>
      </c>
      <c r="AGS63" s="75">
        <f>SUM(QE63*$AGS$28)</f>
        <v>0</v>
      </c>
      <c r="AGT63" s="75">
        <f>SUM(QF63*$AGT$28)</f>
        <v>0</v>
      </c>
      <c r="AGU63" s="75">
        <f>SUM(QG63*$AGU$28)</f>
        <v>0</v>
      </c>
      <c r="AGV63" s="75">
        <f>SUM(QH63*$AGV$28)</f>
        <v>0</v>
      </c>
      <c r="AGW63" s="75">
        <f>SUM(QI63*$AGW$28)</f>
        <v>0</v>
      </c>
      <c r="AGX63" s="75">
        <f>SUM(QJ63*$AGX$28)</f>
        <v>0</v>
      </c>
      <c r="AGY63" s="75">
        <f>SUM(QK63*$AGY$28)</f>
        <v>0</v>
      </c>
      <c r="AGZ63" s="75">
        <f>SUM(QL63*$AGZ$28)</f>
        <v>0</v>
      </c>
      <c r="AHA63" s="75">
        <f>SUM(QM63*$AHA$28)</f>
        <v>0</v>
      </c>
      <c r="AHB63" s="75">
        <f>SUM(QN63*$AHB$28)</f>
        <v>0</v>
      </c>
      <c r="AHC63" s="75">
        <f>SUM(QO63*$AHC$28)</f>
        <v>0</v>
      </c>
      <c r="AHD63" s="75">
        <f>SUM(QP63*$AHD$28)</f>
        <v>0</v>
      </c>
      <c r="AHE63" s="75">
        <f>SUM(QQ63*$AHE$28)</f>
        <v>0</v>
      </c>
      <c r="AHF63" s="75">
        <f>SUM(QR63*$AHF$28)</f>
        <v>0</v>
      </c>
      <c r="AHG63" s="75">
        <f>SUM(QS63*$AHG$28)</f>
        <v>0</v>
      </c>
      <c r="AHH63" s="75">
        <f>SUM(QT63*$AHH$28)</f>
        <v>0</v>
      </c>
      <c r="AHI63" s="75">
        <f>SUM(QU63*$AHI$28)</f>
        <v>0</v>
      </c>
      <c r="AHJ63" s="75">
        <f>SUM(QV63*$AHJ$28)</f>
        <v>0</v>
      </c>
      <c r="AHK63" s="75">
        <f>SUM(QW63*$AHK$28)</f>
        <v>0</v>
      </c>
      <c r="AHL63" s="75">
        <f>SUM(QX63*$AHL$28)</f>
        <v>0</v>
      </c>
      <c r="AHM63" s="75">
        <f>SUM(QY63*$AHM$28)</f>
        <v>0</v>
      </c>
      <c r="AHN63" s="75">
        <f>SUM(QZ63*$AHN$28)</f>
        <v>0</v>
      </c>
      <c r="AHO63" s="75">
        <f>SUM(RA63*$AHO$28)</f>
        <v>0</v>
      </c>
      <c r="AHP63" s="75">
        <f>SUM(RB63*$AHP$28)</f>
        <v>0</v>
      </c>
      <c r="AHQ63" s="75">
        <f>SUM(RC63*$AHQ$28)</f>
        <v>0</v>
      </c>
      <c r="AHT63" s="22">
        <f>SUM(AS63:KN63)</f>
        <v>0</v>
      </c>
      <c r="AHU63" s="22">
        <f>SUM(KO63:KV63)</f>
        <v>0</v>
      </c>
      <c r="AHV63" s="22">
        <f>SUM(KW63:MD63)</f>
        <v>0</v>
      </c>
      <c r="AHW63" s="22">
        <f>SUM(ME63:NL63)</f>
        <v>150</v>
      </c>
      <c r="AHX63" s="22">
        <f>SUM(NM63:NT63)</f>
        <v>0</v>
      </c>
      <c r="AHY63" s="22">
        <f>SUM(NU63:OJ63)</f>
        <v>0</v>
      </c>
      <c r="AHZ63" s="22">
        <f>SUM(OK63:RC63)</f>
        <v>10</v>
      </c>
      <c r="AIA63" s="22">
        <f>SUM(AHT63:AHZ63)</f>
        <v>160</v>
      </c>
      <c r="AIB63" s="77">
        <f>SUM(AHT63/AIA63)</f>
        <v>0</v>
      </c>
      <c r="AIC63" s="77">
        <f>SUM(AHU63/AIA63)</f>
        <v>0</v>
      </c>
      <c r="AID63" s="77">
        <f>SUM(AHV63/AIA63)</f>
        <v>0</v>
      </c>
      <c r="AIE63" s="77">
        <f>SUM(AHW63/AIA63)</f>
        <v>0.9375</v>
      </c>
      <c r="AIF63" s="77">
        <f>SUM(AHX63/AIA63)</f>
        <v>0</v>
      </c>
      <c r="AIG63" s="77">
        <f>SUM(AHY63/AIA63)</f>
        <v>0</v>
      </c>
      <c r="AIH63" s="77">
        <f>SUM(AHZ63/AIA63)</f>
        <v>6.25E-2</v>
      </c>
      <c r="AII63" s="22" t="s">
        <v>584</v>
      </c>
      <c r="AIK63" s="75">
        <f>SUM(RG63:AHQ63)</f>
        <v>211400</v>
      </c>
      <c r="AIL63" s="75">
        <f>AE63</f>
        <v>0</v>
      </c>
      <c r="AIM63" s="75">
        <f>SUM(AFZ63:AHD63)</f>
        <v>0</v>
      </c>
      <c r="AIN63" s="75">
        <f>SUM(AIK63-AIM63)</f>
        <v>211400</v>
      </c>
      <c r="AIO63" s="75">
        <f>SUM(AIL63+AIM63)</f>
        <v>0</v>
      </c>
      <c r="AIP63" s="23">
        <f>SUM(AIO63/AIN63)</f>
        <v>0</v>
      </c>
    </row>
    <row r="64" spans="5:926" ht="23.25" customHeight="1" x14ac:dyDescent="0.2">
      <c r="E64" s="72"/>
      <c r="J64" s="20">
        <v>2020</v>
      </c>
      <c r="K64" s="20">
        <v>2601</v>
      </c>
      <c r="L64" s="73">
        <v>44117</v>
      </c>
      <c r="M64" s="20">
        <v>1403302</v>
      </c>
      <c r="O64" s="21" t="s">
        <v>697</v>
      </c>
      <c r="P64" s="21" t="s">
        <v>750</v>
      </c>
      <c r="Q64" s="68" t="s">
        <v>751</v>
      </c>
      <c r="R64" s="22">
        <v>7</v>
      </c>
      <c r="S64" s="22">
        <v>1</v>
      </c>
      <c r="T64" s="22">
        <v>10</v>
      </c>
      <c r="U64" s="22" t="s">
        <v>698</v>
      </c>
      <c r="V64" s="22" t="s">
        <v>699</v>
      </c>
      <c r="X64" s="22">
        <v>121.68</v>
      </c>
      <c r="Y64" s="74">
        <f>SUM(AK64/X64)</f>
        <v>2218.9349112426034</v>
      </c>
      <c r="Z64" s="22">
        <v>151945</v>
      </c>
      <c r="AA64" s="22">
        <v>0</v>
      </c>
      <c r="AB64" s="22">
        <v>0</v>
      </c>
      <c r="AC64" s="75">
        <f>SUM(Z64:AB64)</f>
        <v>151945</v>
      </c>
      <c r="AD64" s="22">
        <v>151945</v>
      </c>
      <c r="AE64" s="22">
        <v>0</v>
      </c>
      <c r="AF64" s="22">
        <v>0</v>
      </c>
      <c r="AG64" s="75">
        <f>SUM(AD64:AF64)</f>
        <v>151945</v>
      </c>
      <c r="AH64" s="22">
        <v>270000</v>
      </c>
      <c r="AI64" s="74"/>
      <c r="AJ64" s="74"/>
      <c r="AK64" s="76">
        <f>SUM(AH64-(AI64+AJ64))</f>
        <v>270000</v>
      </c>
      <c r="AL64" s="23">
        <f>SUM(AD64/AK64)</f>
        <v>0.56275925925925929</v>
      </c>
      <c r="AM64" s="77">
        <f>ABS(AL64-$A$7)</f>
        <v>0.16640191188840625</v>
      </c>
      <c r="AN64" s="77">
        <f>ABS(AL64-$A$9)</f>
        <v>0.17400881009120561</v>
      </c>
      <c r="AO64" s="77">
        <f>SUMSQ(AN64)</f>
        <v>3.027906598935726E-2</v>
      </c>
      <c r="AP64" s="75">
        <f>AK64^2</f>
        <v>72900000000</v>
      </c>
      <c r="AQ64" s="74">
        <f>AG64^2</f>
        <v>23087283025</v>
      </c>
      <c r="AR64" s="75">
        <f>AG64*AK64</f>
        <v>41025150000</v>
      </c>
      <c r="ME64" s="22">
        <v>47.76</v>
      </c>
      <c r="MF64" s="22">
        <v>11.84</v>
      </c>
      <c r="MG64" s="22">
        <v>29.22</v>
      </c>
      <c r="MH64" s="22">
        <v>28.51</v>
      </c>
      <c r="RB64" s="22">
        <v>4.4800000000000004</v>
      </c>
      <c r="RE64" s="22">
        <f>SUM(AS64:PG64)</f>
        <v>117.33</v>
      </c>
      <c r="RF64" s="22">
        <f>SUM(AS64:RC64)</f>
        <v>121.81</v>
      </c>
      <c r="RG64" s="75">
        <f>SUM(AS64*$RG$28)</f>
        <v>0</v>
      </c>
      <c r="RH64" s="75">
        <f>SUM(AT64*$RH$28)</f>
        <v>0</v>
      </c>
      <c r="RI64" s="75">
        <f>SUM(AU64*$RI$28)</f>
        <v>0</v>
      </c>
      <c r="RJ64" s="75">
        <f>SUM(AV64*$RJ$28)</f>
        <v>0</v>
      </c>
      <c r="RK64" s="75">
        <f>SUM(AW64*$RK$28)</f>
        <v>0</v>
      </c>
      <c r="RL64" s="75">
        <f>SUM(AX64*$RL$28)</f>
        <v>0</v>
      </c>
      <c r="RM64" s="75">
        <f>SUM(AY64*$RM$28)</f>
        <v>0</v>
      </c>
      <c r="RN64" s="75">
        <f>SUM(AZ64*$RN$28)</f>
        <v>0</v>
      </c>
      <c r="RO64" s="75">
        <f>SUM(BA64*$RO$28)</f>
        <v>0</v>
      </c>
      <c r="RP64" s="75">
        <f>SUM(BB64*$RP$28)</f>
        <v>0</v>
      </c>
      <c r="RQ64" s="75">
        <f>SUM(BC64*$RQ$28)</f>
        <v>0</v>
      </c>
      <c r="RR64" s="75">
        <f>SUM(BD64*$RR$28)</f>
        <v>0</v>
      </c>
      <c r="RS64" s="75">
        <f>SUM(BE64*$RS$28)</f>
        <v>0</v>
      </c>
      <c r="RT64" s="75">
        <f>SUM(BF64*$RT$28)</f>
        <v>0</v>
      </c>
      <c r="RU64" s="75">
        <f>SUM(BG64*$RU$28)</f>
        <v>0</v>
      </c>
      <c r="RV64" s="75">
        <f>SUM(BH64*$RV$28)</f>
        <v>0</v>
      </c>
      <c r="RW64" s="75">
        <f>SUM(BI64*$RW$28)</f>
        <v>0</v>
      </c>
      <c r="RX64" s="75">
        <f>SUM(BJ64*$RX$28)</f>
        <v>0</v>
      </c>
      <c r="RY64" s="75">
        <f>SUM(BK64*$RY$28)</f>
        <v>0</v>
      </c>
      <c r="RZ64" s="75">
        <f>SUM(BL64*$RZ$28)</f>
        <v>0</v>
      </c>
      <c r="SA64" s="75">
        <f>SUM(BM64*$SA$28)</f>
        <v>0</v>
      </c>
      <c r="SB64" s="75">
        <f>SUM(BN64*$SB$28)</f>
        <v>0</v>
      </c>
      <c r="SC64" s="75">
        <f>SUM(BO64*$SC$28)</f>
        <v>0</v>
      </c>
      <c r="SD64" s="75">
        <f>SUM(BP64*$SD$28)</f>
        <v>0</v>
      </c>
      <c r="SE64" s="75">
        <f>SUM(BQ64*$SE$28)</f>
        <v>0</v>
      </c>
      <c r="SF64" s="75">
        <f>SUM(BR64*$SF$28)</f>
        <v>0</v>
      </c>
      <c r="SG64" s="75">
        <f>SUM(BS64*$SG$28)</f>
        <v>0</v>
      </c>
      <c r="SH64" s="75">
        <f>SUM(BT64*$SH$28)</f>
        <v>0</v>
      </c>
      <c r="SI64" s="75">
        <f>SUM(BU64*$SI$28)</f>
        <v>0</v>
      </c>
      <c r="SJ64" s="75">
        <f>SUM(BV64*$SJ$28)</f>
        <v>0</v>
      </c>
      <c r="SK64" s="75">
        <f>SUM(BW64*$SK$28)</f>
        <v>0</v>
      </c>
      <c r="SL64" s="75">
        <f>SUM(BX64*$SL$28)</f>
        <v>0</v>
      </c>
      <c r="SM64" s="75">
        <f>SUM(BY64*$SM$28)</f>
        <v>0</v>
      </c>
      <c r="SN64" s="75">
        <f>SUM(BZ64*$SN$28)</f>
        <v>0</v>
      </c>
      <c r="SO64" s="75">
        <f>SUM(CA64*$SO$28)</f>
        <v>0</v>
      </c>
      <c r="SP64" s="75">
        <f>SUM(CB64*$SP$28)</f>
        <v>0</v>
      </c>
      <c r="SQ64" s="75">
        <f>SUM(CC64*$SQ$28)</f>
        <v>0</v>
      </c>
      <c r="SR64" s="75">
        <f>SUM(CD64*$SR$28)</f>
        <v>0</v>
      </c>
      <c r="SS64" s="75">
        <f>SUM(CE64*$SS$28)</f>
        <v>0</v>
      </c>
      <c r="ST64" s="75">
        <f>SUM(CF64*$ST$28)</f>
        <v>0</v>
      </c>
      <c r="SU64" s="75">
        <f>SUM(CG64*$SU$28)</f>
        <v>0</v>
      </c>
      <c r="SV64" s="75">
        <f>SUM(CH64*$SV$28)</f>
        <v>0</v>
      </c>
      <c r="SW64" s="75">
        <f>SUM(CI64*$SW$28)</f>
        <v>0</v>
      </c>
      <c r="SX64" s="75">
        <f>SUM(CJ64*$SX$28)</f>
        <v>0</v>
      </c>
      <c r="SY64" s="75">
        <f>SUM(CK64*$SY$28)</f>
        <v>0</v>
      </c>
      <c r="SZ64" s="75">
        <f>SUM(CL64*$SZ$28)</f>
        <v>0</v>
      </c>
      <c r="TA64" s="75">
        <f>SUM(CM64*$TA$28)</f>
        <v>0</v>
      </c>
      <c r="TB64" s="75">
        <f>SUM(CN64*$TB$28)</f>
        <v>0</v>
      </c>
      <c r="TC64" s="75">
        <f>SUM(CO64*$TC$28)</f>
        <v>0</v>
      </c>
      <c r="TD64" s="75">
        <f>SUM(CP64*$TD$28)</f>
        <v>0</v>
      </c>
      <c r="TE64" s="75">
        <f>SUM(CQ64*$TE$28)</f>
        <v>0</v>
      </c>
      <c r="TF64" s="75">
        <f>SUM(CR64*$TF$28)</f>
        <v>0</v>
      </c>
      <c r="TG64" s="75">
        <f>SUM(CS64*$TG$28)</f>
        <v>0</v>
      </c>
      <c r="TH64" s="75">
        <f>SUM(CT64*$TH$28)</f>
        <v>0</v>
      </c>
      <c r="TI64" s="75">
        <f>SUM(CU64*$TI$28)</f>
        <v>0</v>
      </c>
      <c r="TJ64" s="75">
        <f>SUM(CV64*$TJ$28)</f>
        <v>0</v>
      </c>
      <c r="TK64" s="75">
        <f>SUM(CW64*$TK$28)</f>
        <v>0</v>
      </c>
      <c r="TL64" s="75">
        <f>SUM(CX64*$TL$28)</f>
        <v>0</v>
      </c>
      <c r="TM64" s="75">
        <f>SUM(CY64*$TM$28)</f>
        <v>0</v>
      </c>
      <c r="TN64" s="75">
        <f>SUM(CZ64*$TN$28)</f>
        <v>0</v>
      </c>
      <c r="TO64" s="75">
        <f>SUM(DA64*$TO$28)</f>
        <v>0</v>
      </c>
      <c r="TP64" s="75">
        <f>SUM(DB64*$TP$28)</f>
        <v>0</v>
      </c>
      <c r="TQ64" s="75">
        <f>SUM(DC64*$TQ$28)</f>
        <v>0</v>
      </c>
      <c r="TR64" s="75">
        <f>SUM(DD64*$TR$28)</f>
        <v>0</v>
      </c>
      <c r="TS64" s="75">
        <f>SUM(DE64*$TS$28)</f>
        <v>0</v>
      </c>
      <c r="TT64" s="75">
        <f>SUM(DF64*$TT$28)</f>
        <v>0</v>
      </c>
      <c r="TU64" s="75">
        <f>SUM(DG64*$TU$28)</f>
        <v>0</v>
      </c>
      <c r="TV64" s="75">
        <f>SUM(DH64*$TV$28)</f>
        <v>0</v>
      </c>
      <c r="TW64" s="75">
        <f>SUM(DI64*$TW$28)</f>
        <v>0</v>
      </c>
      <c r="TX64" s="75">
        <f>SUM(DJ64*$TX$28)</f>
        <v>0</v>
      </c>
      <c r="TY64" s="75">
        <f>SUM(DK64*$TY$28)</f>
        <v>0</v>
      </c>
      <c r="TZ64" s="75">
        <f>SUM(DL64*$TZ$28)</f>
        <v>0</v>
      </c>
      <c r="UA64" s="75">
        <f>SUM(DM64*$UA$28)</f>
        <v>0</v>
      </c>
      <c r="UB64" s="75">
        <f>SUM(DN64*$UB$28)</f>
        <v>0</v>
      </c>
      <c r="UC64" s="75">
        <f>SUM(DO64*$UC$28)</f>
        <v>0</v>
      </c>
      <c r="UD64" s="75">
        <f>SUM(DP64*$UD$28)</f>
        <v>0</v>
      </c>
      <c r="UE64" s="75">
        <f>SUM(DQ64*$UE$28)</f>
        <v>0</v>
      </c>
      <c r="UF64" s="75">
        <f>SUM(DR64*$UF$28)</f>
        <v>0</v>
      </c>
      <c r="UG64" s="75">
        <f>SUM(DS64*$UG$28)</f>
        <v>0</v>
      </c>
      <c r="UH64" s="75">
        <f>SUM(DT64*$UH$28)</f>
        <v>0</v>
      </c>
      <c r="UI64" s="75">
        <f>SUM(DU64*$UI$28)</f>
        <v>0</v>
      </c>
      <c r="UJ64" s="75">
        <f>SUM(DV64*$UJ$28)</f>
        <v>0</v>
      </c>
      <c r="UK64" s="75">
        <f>SUM(DW64*$UK$28)</f>
        <v>0</v>
      </c>
      <c r="UL64" s="75">
        <f>SUM(DX64*$UL$28)</f>
        <v>0</v>
      </c>
      <c r="UM64" s="75">
        <f>SUM(DY64*$UM$28)</f>
        <v>0</v>
      </c>
      <c r="UN64" s="75">
        <f>SUM(DZ64*$UN$28)</f>
        <v>0</v>
      </c>
      <c r="UO64" s="75">
        <f>SUM(EA64*$UO$28)</f>
        <v>0</v>
      </c>
      <c r="UP64" s="75">
        <f>SUM(EB64*$UP$28)</f>
        <v>0</v>
      </c>
      <c r="UQ64" s="75">
        <f>SUM(EC64*$UQ$28)</f>
        <v>0</v>
      </c>
      <c r="UR64" s="75">
        <f>SUM(ED64*$UR$28)</f>
        <v>0</v>
      </c>
      <c r="US64" s="75">
        <f>SUM(EE64*$US$28)</f>
        <v>0</v>
      </c>
      <c r="UT64" s="75">
        <f>SUM(EF64*$UT$28)</f>
        <v>0</v>
      </c>
      <c r="UU64" s="75">
        <f>SUM(EG64*$UU$28)</f>
        <v>0</v>
      </c>
      <c r="UV64" s="75">
        <f>SUM(EH64*$UV$28)</f>
        <v>0</v>
      </c>
      <c r="UW64" s="75">
        <f>SUM(EI64*$UW$28)</f>
        <v>0</v>
      </c>
      <c r="UX64" s="75">
        <f>SUM(EJ64*$UX$28)</f>
        <v>0</v>
      </c>
      <c r="UY64" s="75">
        <f>SUM(EK64*$UY$28)</f>
        <v>0</v>
      </c>
      <c r="UZ64" s="75">
        <f>SUM(EL64*$UZ$28)</f>
        <v>0</v>
      </c>
      <c r="VA64" s="75">
        <f>SUM(EM64*$VA$28)</f>
        <v>0</v>
      </c>
      <c r="VB64" s="75">
        <f>SUM(EN64*$VB$28)</f>
        <v>0</v>
      </c>
      <c r="VC64" s="75">
        <f>SUM(EO64*$VC$28)</f>
        <v>0</v>
      </c>
      <c r="VD64" s="75">
        <f>SUM(EP64*$VD$28)</f>
        <v>0</v>
      </c>
      <c r="VE64" s="75">
        <f>SUM(EQ64*$VE$28)</f>
        <v>0</v>
      </c>
      <c r="VF64" s="75">
        <f>SUM(ER64*$VF$28)</f>
        <v>0</v>
      </c>
      <c r="VG64" s="75">
        <f>SUM(ES64*$VG$28)</f>
        <v>0</v>
      </c>
      <c r="VH64" s="75">
        <f>SUM(ET64*$VH$28)</f>
        <v>0</v>
      </c>
      <c r="VI64" s="75">
        <f>SUM(EU64*$VI$28)</f>
        <v>0</v>
      </c>
      <c r="VJ64" s="75">
        <f>SUM(EV64*$VJ$28)</f>
        <v>0</v>
      </c>
      <c r="VK64" s="75">
        <f>SUM(EW64*$VK$28)</f>
        <v>0</v>
      </c>
      <c r="VL64" s="75">
        <f>SUM(EX64*$VL$28)</f>
        <v>0</v>
      </c>
      <c r="VM64" s="75">
        <f>SUM(EY64*$VM$28)</f>
        <v>0</v>
      </c>
      <c r="VN64" s="75">
        <f>SUM(EZ64*$VND$28)</f>
        <v>0</v>
      </c>
      <c r="VO64" s="75">
        <f>SUM(FA64*$VO$28)</f>
        <v>0</v>
      </c>
      <c r="VP64" s="75">
        <f>SUM(FB64*$VP$28)</f>
        <v>0</v>
      </c>
      <c r="VQ64" s="75">
        <f>SUM(FC64*$VQ$28)</f>
        <v>0</v>
      </c>
      <c r="VR64" s="75">
        <f>SUM(FD64*$VR$28)</f>
        <v>0</v>
      </c>
      <c r="VS64" s="75">
        <f>SUM(FE64*$VS$28)</f>
        <v>0</v>
      </c>
      <c r="VT64" s="75">
        <f>SUM(FF64*$VT$28)</f>
        <v>0</v>
      </c>
      <c r="VU64" s="75">
        <f>SUM(FG64*$VU$28)</f>
        <v>0</v>
      </c>
      <c r="VV64" s="75">
        <f>SUM(FH64*$VV$28)</f>
        <v>0</v>
      </c>
      <c r="VW64" s="75">
        <f>SUM(FI64*$VW$28)</f>
        <v>0</v>
      </c>
      <c r="VX64" s="75">
        <f>SUM(FJ64*$VX$28)</f>
        <v>0</v>
      </c>
      <c r="VY64" s="75">
        <f>SUM(FK64*$VY$28)</f>
        <v>0</v>
      </c>
      <c r="VZ64" s="75">
        <f>SUM(FL64*$VZ$28)</f>
        <v>0</v>
      </c>
      <c r="WA64" s="75">
        <f>SUM(FM64*$WA$28)</f>
        <v>0</v>
      </c>
      <c r="WB64" s="75">
        <f>SUM(FN64*$WB$28)</f>
        <v>0</v>
      </c>
      <c r="WC64" s="75">
        <f>SUM(FO64*$WC$28)</f>
        <v>0</v>
      </c>
      <c r="WD64" s="75">
        <f>SUM(FP64*$WD$28)</f>
        <v>0</v>
      </c>
      <c r="WE64" s="75">
        <f>SUM(FQ64*$WE$28)</f>
        <v>0</v>
      </c>
      <c r="WF64" s="75">
        <f>SUM(FR64*$WF$28)</f>
        <v>0</v>
      </c>
      <c r="WG64" s="75">
        <f>SUM(FS64*$WG$28)</f>
        <v>0</v>
      </c>
      <c r="WH64" s="75">
        <f>SUM(FT64*$WH$28)</f>
        <v>0</v>
      </c>
      <c r="WI64" s="75">
        <f>SUM(FU64*$WI$28)</f>
        <v>0</v>
      </c>
      <c r="WJ64" s="75">
        <f>SUM(FV64*$WJ$28)</f>
        <v>0</v>
      </c>
      <c r="WK64" s="75">
        <f>SUM(FW64*$WK$28)</f>
        <v>0</v>
      </c>
      <c r="WL64" s="75">
        <f>SUM(FX64*$WL$28)</f>
        <v>0</v>
      </c>
      <c r="WM64" s="75">
        <f>SUM(FY64*$WM$28)</f>
        <v>0</v>
      </c>
      <c r="WN64" s="75">
        <f>SUM(FZ64*$WN$28)</f>
        <v>0</v>
      </c>
      <c r="WO64" s="75">
        <f>SUM(GA64*$WO$28)</f>
        <v>0</v>
      </c>
      <c r="WP64" s="75">
        <f>SUM(GB64*$WP$28)</f>
        <v>0</v>
      </c>
      <c r="WQ64" s="75">
        <f>SUM(GC64*$WQ$28)</f>
        <v>0</v>
      </c>
      <c r="WR64" s="75">
        <f>SUM(GD64*$WR$28)</f>
        <v>0</v>
      </c>
      <c r="WS64" s="75">
        <f>SUM(GE64*$WS$28)</f>
        <v>0</v>
      </c>
      <c r="WT64" s="75">
        <f>SUM(GF64*$WT$28)</f>
        <v>0</v>
      </c>
      <c r="WU64" s="75">
        <f>SUM(GG64*$WU$28)</f>
        <v>0</v>
      </c>
      <c r="WV64" s="75">
        <f>SUM(GH64*$WV$28)</f>
        <v>0</v>
      </c>
      <c r="WW64" s="75">
        <f>SUM(GI64*$WW$28)</f>
        <v>0</v>
      </c>
      <c r="WX64" s="75">
        <f>SUM(GJ64*$WX$28)</f>
        <v>0</v>
      </c>
      <c r="WY64" s="75">
        <f>SUM(GK64*$WY$28)</f>
        <v>0</v>
      </c>
      <c r="WZ64" s="75">
        <f>SUM(GL64*$WZ$28)</f>
        <v>0</v>
      </c>
      <c r="XA64" s="75">
        <f>SUM(GM64*$XA$28)</f>
        <v>0</v>
      </c>
      <c r="XB64" s="75">
        <f>SUM(GN64*$XB$28)</f>
        <v>0</v>
      </c>
      <c r="XC64" s="75">
        <f>SUM(GO64*$XC$28)</f>
        <v>0</v>
      </c>
      <c r="XD64" s="75">
        <f>SUM(GP64*$XD$28)</f>
        <v>0</v>
      </c>
      <c r="XE64" s="75">
        <f>SUM(GQ64*$XE$28)</f>
        <v>0</v>
      </c>
      <c r="XF64" s="75">
        <f>SUM(GR64*$XF$28)</f>
        <v>0</v>
      </c>
      <c r="XG64" s="75">
        <f>SUM(GS64*$XG$28)</f>
        <v>0</v>
      </c>
      <c r="XH64" s="75">
        <f>SUM(GT64*$XH$28)</f>
        <v>0</v>
      </c>
      <c r="XI64" s="75">
        <f>SUM(GU64*$XI$28)</f>
        <v>0</v>
      </c>
      <c r="XJ64" s="75">
        <f>SUM(GV64*$XJ$28)</f>
        <v>0</v>
      </c>
      <c r="XK64" s="75">
        <f>SUM(GW64*$XK$28)</f>
        <v>0</v>
      </c>
      <c r="XL64" s="75">
        <f>SUM(GX64*$XL$28)</f>
        <v>0</v>
      </c>
      <c r="XM64" s="75">
        <f>SUM(GY64*$XM$28)</f>
        <v>0</v>
      </c>
      <c r="XN64" s="75">
        <f>SUM(GZ64*$XN$28)</f>
        <v>0</v>
      </c>
      <c r="XO64" s="75">
        <f>SUM(HA64*$XO$28)</f>
        <v>0</v>
      </c>
      <c r="XP64" s="75">
        <f>SUM(HB64*$XP$28)</f>
        <v>0</v>
      </c>
      <c r="XQ64" s="75">
        <f>SUM(HC64*$XQ$28)</f>
        <v>0</v>
      </c>
      <c r="XR64" s="75">
        <f>SUM(HD64*$XR$28)</f>
        <v>0</v>
      </c>
      <c r="XS64" s="75">
        <f>SUM(HE64*$XS$28)</f>
        <v>0</v>
      </c>
      <c r="XT64" s="75">
        <f>SUM(HF64*$XT$28)</f>
        <v>0</v>
      </c>
      <c r="XU64" s="75">
        <f>SUM(HG64*$XU$28)</f>
        <v>0</v>
      </c>
      <c r="XV64" s="75">
        <f>SUM(HH64*$XV$28)</f>
        <v>0</v>
      </c>
      <c r="XW64" s="75">
        <f>SUM(HI64*$XW$28)</f>
        <v>0</v>
      </c>
      <c r="XX64" s="75">
        <f>SUM(HJ64*$XX$28)</f>
        <v>0</v>
      </c>
      <c r="XY64" s="75">
        <f>SUM(HK64*$XY$28)</f>
        <v>0</v>
      </c>
      <c r="XZ64" s="75">
        <f>SUM(HL64*$XZ$28)</f>
        <v>0</v>
      </c>
      <c r="YA64" s="75">
        <f>SUM(HM64*$YA$28)</f>
        <v>0</v>
      </c>
      <c r="YB64" s="75">
        <f>SUM(HN64*$YB$28)</f>
        <v>0</v>
      </c>
      <c r="YC64" s="75">
        <f>SUM(HO64*$YC$28)</f>
        <v>0</v>
      </c>
      <c r="YD64" s="75">
        <f>SUM(HP64*$YD$28)</f>
        <v>0</v>
      </c>
      <c r="YE64" s="75">
        <f>SUM(HQ64*$YE$28)</f>
        <v>0</v>
      </c>
      <c r="YF64" s="75">
        <f>SUM(HR64*$YF$28)</f>
        <v>0</v>
      </c>
      <c r="YG64" s="75">
        <f>SUM(HS64*$YG$28)</f>
        <v>0</v>
      </c>
      <c r="YH64" s="75">
        <f>SUM(HT64*$YH$28)</f>
        <v>0</v>
      </c>
      <c r="YI64" s="75">
        <f>SUM(HU64*$YI$28)</f>
        <v>0</v>
      </c>
      <c r="YJ64" s="75">
        <f>SUM(HV64*$YJ$28)</f>
        <v>0</v>
      </c>
      <c r="YK64" s="75">
        <f>SUM(HW64*$YK$28)</f>
        <v>0</v>
      </c>
      <c r="YL64" s="75">
        <f>SUM(HX64*$YL$28)</f>
        <v>0</v>
      </c>
      <c r="YM64" s="75">
        <f>SUM(HY64*$YM$28)</f>
        <v>0</v>
      </c>
      <c r="YN64" s="75">
        <f>SUM(HZ64*$YN$28)</f>
        <v>0</v>
      </c>
      <c r="YO64" s="75">
        <f>SUM(IA64*$YO$28)</f>
        <v>0</v>
      </c>
      <c r="YP64" s="75">
        <f>SUM(IB64*$YP$28)</f>
        <v>0</v>
      </c>
      <c r="YQ64" s="75">
        <f>SUM(IC64*$YQ$28)</f>
        <v>0</v>
      </c>
      <c r="YR64" s="75">
        <f>SUM(ID64*$YR$28)</f>
        <v>0</v>
      </c>
      <c r="YS64" s="75">
        <f>SUM(IE64*$YS$28)</f>
        <v>0</v>
      </c>
      <c r="YT64" s="75">
        <f>SUM(IF64*$YT$28)</f>
        <v>0</v>
      </c>
      <c r="YU64" s="75">
        <f>SUM(IG64*$YU$28)</f>
        <v>0</v>
      </c>
      <c r="YV64" s="75">
        <f>SUM(IH64*$YV$28)</f>
        <v>0</v>
      </c>
      <c r="YW64" s="75">
        <f>SUM(II64*$YW$28)</f>
        <v>0</v>
      </c>
      <c r="YX64" s="75">
        <f>SUM(IJ64*$YX$28)</f>
        <v>0</v>
      </c>
      <c r="YY64" s="75">
        <f>SUM(IK64*$YY$28)</f>
        <v>0</v>
      </c>
      <c r="YZ64" s="75">
        <f>SUM(IL64*$YZ$28)</f>
        <v>0</v>
      </c>
      <c r="ZA64" s="75">
        <f>SUM(IM64*$ZA$28)</f>
        <v>0</v>
      </c>
      <c r="ZB64" s="75">
        <f>SUM(IN64*$ZB$28)</f>
        <v>0</v>
      </c>
      <c r="ZC64" s="75">
        <f>SUM(IO64*$ZC$28)</f>
        <v>0</v>
      </c>
      <c r="ZD64" s="75">
        <f>SUM(IP64*$ZD$28)</f>
        <v>0</v>
      </c>
      <c r="ZE64" s="75">
        <f>SUM(IQ64*$ZE$28)</f>
        <v>0</v>
      </c>
      <c r="ZF64" s="75">
        <f>SUM(IR64*$ZF$28)</f>
        <v>0</v>
      </c>
      <c r="ZG64" s="75">
        <f>SUM(IS64*$ZG$28)</f>
        <v>0</v>
      </c>
      <c r="ZH64" s="75">
        <f>SUM(IT64*$ZH$28)</f>
        <v>0</v>
      </c>
      <c r="ZI64" s="75">
        <f>SUM(IU64*$ZI$28)</f>
        <v>0</v>
      </c>
      <c r="ZJ64" s="75">
        <f>SUM(IV64*$ZJ$28)</f>
        <v>0</v>
      </c>
      <c r="ZK64" s="75">
        <f>SUM(IW64*$ZK$28)</f>
        <v>0</v>
      </c>
      <c r="ZL64" s="75">
        <f>SUM(IX64*$ZL$28)</f>
        <v>0</v>
      </c>
      <c r="ZM64" s="75">
        <f>SUM(IY64*$ZM$28)</f>
        <v>0</v>
      </c>
      <c r="ZN64" s="75">
        <f>SUM(IZ64*$ZN$28)</f>
        <v>0</v>
      </c>
      <c r="ZO64" s="75">
        <f>SUM(JA64*$ZO$28)</f>
        <v>0</v>
      </c>
      <c r="ZP64" s="75">
        <f>SUM(JB64*$ZP$28)</f>
        <v>0</v>
      </c>
      <c r="ZQ64" s="75">
        <f>SUM(JC64*$ZQ$28)</f>
        <v>0</v>
      </c>
      <c r="ZR64" s="75">
        <f>SUM(JD64*$ZR$28)</f>
        <v>0</v>
      </c>
      <c r="ZS64" s="75">
        <f>SUM(JE64*$ZS$28)</f>
        <v>0</v>
      </c>
      <c r="ZT64" s="75">
        <f>SUM(JF64*$ZT$28)</f>
        <v>0</v>
      </c>
      <c r="ZU64" s="75">
        <f>SUM(JG64*$ZU$28)</f>
        <v>0</v>
      </c>
      <c r="ZV64" s="75">
        <f>SUM(JH64*$ZV$28)</f>
        <v>0</v>
      </c>
      <c r="ZW64" s="75">
        <f>SUM(JI64*$ZW$28)</f>
        <v>0</v>
      </c>
      <c r="ZX64" s="75">
        <f>SUM(JJ64*$ZX$28)</f>
        <v>0</v>
      </c>
      <c r="ZY64" s="75">
        <f>SUM(JK64*$ZY$28)</f>
        <v>0</v>
      </c>
      <c r="ZZ64" s="75">
        <f>SUM(JL64*$ZZ$28)</f>
        <v>0</v>
      </c>
      <c r="AAA64" s="75">
        <f>SUM(JM64*$AAA$28)</f>
        <v>0</v>
      </c>
      <c r="AAB64" s="75">
        <f>SUM(JN64*$AAB$28)</f>
        <v>0</v>
      </c>
      <c r="AAC64" s="75">
        <f>SUM(JO64*$AAC$28)</f>
        <v>0</v>
      </c>
      <c r="AAD64" s="75">
        <f>SUM(JP64*$AAD$28)</f>
        <v>0</v>
      </c>
      <c r="AAE64" s="75">
        <f>SUM(JQ64*$AAE$28)</f>
        <v>0</v>
      </c>
      <c r="AAF64" s="75">
        <f>SUM(JR64*$AAF$28)</f>
        <v>0</v>
      </c>
      <c r="AAG64" s="75">
        <f>SUM(JS64*$AAG$28)</f>
        <v>0</v>
      </c>
      <c r="AAH64" s="75">
        <f>SUM(JT64*$AAH$28)</f>
        <v>0</v>
      </c>
      <c r="AAI64" s="75">
        <f>SUM(JU64*$AAI$28)</f>
        <v>0</v>
      </c>
      <c r="AAJ64" s="75">
        <f>SUM(JV64*$AAJ$28)</f>
        <v>0</v>
      </c>
      <c r="AAK64" s="75">
        <f>SUM(JW64*$AAK$28)</f>
        <v>0</v>
      </c>
      <c r="AAL64" s="75">
        <f>SUM(JX64*$AAL$28)</f>
        <v>0</v>
      </c>
      <c r="AAM64" s="75">
        <f>SUM(JY64*$AAM$28)</f>
        <v>0</v>
      </c>
      <c r="AAN64" s="75">
        <f>SUM(JZ64*$AAN$28)</f>
        <v>0</v>
      </c>
      <c r="AAO64" s="75">
        <f>SUM(KA64*$AAO$28)</f>
        <v>0</v>
      </c>
      <c r="AAP64" s="75">
        <f>SUM(KB64*$AAP$28)</f>
        <v>0</v>
      </c>
      <c r="AAQ64" s="75">
        <f>SUM(KC64*$AAQ$28)</f>
        <v>0</v>
      </c>
      <c r="AAR64" s="75">
        <f>SUM(KD64*$AAR$28)</f>
        <v>0</v>
      </c>
      <c r="AAS64" s="75">
        <f>SUM(KE64*$AAS$28)</f>
        <v>0</v>
      </c>
      <c r="AAT64" s="75">
        <f>SUM(KF64*$AAT$28)</f>
        <v>0</v>
      </c>
      <c r="AAU64" s="75">
        <f>SUM(KG64*$AAU$28)</f>
        <v>0</v>
      </c>
      <c r="AAV64" s="75">
        <f>SUM(KH64*$AAV$28)</f>
        <v>0</v>
      </c>
      <c r="AAW64" s="75">
        <f>SUM(KI64*$AAW$28)</f>
        <v>0</v>
      </c>
      <c r="AAX64" s="75">
        <f>SUM(KJ64*$AAX$28)</f>
        <v>0</v>
      </c>
      <c r="AAY64" s="75">
        <f>SUM(KK64*$AAY$28)</f>
        <v>0</v>
      </c>
      <c r="AAZ64" s="75">
        <f>SUM(KL64*$AAZ$28)</f>
        <v>0</v>
      </c>
      <c r="ABA64" s="75">
        <f>SUM(KM64*$ABA$28)</f>
        <v>0</v>
      </c>
      <c r="ABB64" s="75">
        <f>SUM(KN64*$ABB$28)</f>
        <v>0</v>
      </c>
      <c r="ABC64" s="75">
        <f>SUM(KO64*$ABC$28)</f>
        <v>0</v>
      </c>
      <c r="ABD64" s="75">
        <f>SUM(KP64*$ABD$28)</f>
        <v>0</v>
      </c>
      <c r="ABE64" s="75">
        <f>SUM(KQ64*$ABE$28)</f>
        <v>0</v>
      </c>
      <c r="ABF64" s="75">
        <f>SUM(KR64*$ABF$28)</f>
        <v>0</v>
      </c>
      <c r="ABG64" s="75">
        <f>SUM(KS64*$ABG$28)</f>
        <v>0</v>
      </c>
      <c r="ABH64" s="75">
        <f>SUM(KT64*$ABH$28)</f>
        <v>0</v>
      </c>
      <c r="ABI64" s="75">
        <f>SUM(KU64*$ABI$28)</f>
        <v>0</v>
      </c>
      <c r="ABJ64" s="75">
        <f>SUM(KV64*$ABJ$28)</f>
        <v>0</v>
      </c>
      <c r="ABK64" s="75">
        <f>SUM(KW64*$ABK$28)</f>
        <v>0</v>
      </c>
      <c r="ABL64" s="75">
        <f>SUM(KX64*$ABL$28)</f>
        <v>0</v>
      </c>
      <c r="ABM64" s="75">
        <f>SUM(KY64*$ABM$28)</f>
        <v>0</v>
      </c>
      <c r="ABN64" s="75">
        <f>SUM(KZ64*$ABN$28)</f>
        <v>0</v>
      </c>
      <c r="ABO64" s="75">
        <f>SUM(LA64*$ABO$28)</f>
        <v>0</v>
      </c>
      <c r="ABP64" s="75">
        <f>SUM(LB64*$ABP$28)</f>
        <v>0</v>
      </c>
      <c r="ABQ64" s="75">
        <f>SUM(LC64*$ABQ$28)</f>
        <v>0</v>
      </c>
      <c r="ABR64" s="75">
        <f>SUM(LD64*$ABR$28)</f>
        <v>0</v>
      </c>
      <c r="ABS64" s="75">
        <f>SUM(LE64*$ABS$28)</f>
        <v>0</v>
      </c>
      <c r="ABT64" s="75">
        <f>SUM(LF64*$ABT$28)</f>
        <v>0</v>
      </c>
      <c r="ABU64" s="75">
        <f>SUM(LG64*$ABU$28)</f>
        <v>0</v>
      </c>
      <c r="ABV64" s="75">
        <f>SUM(LH64*$ABV$28)</f>
        <v>0</v>
      </c>
      <c r="ABW64" s="75">
        <f>SUM(LI64*$ABW$28)</f>
        <v>0</v>
      </c>
      <c r="ABX64" s="75">
        <f>SUM(LJ64*$ABX$28)</f>
        <v>0</v>
      </c>
      <c r="ABY64" s="75">
        <f>SUM(LK64*$ABY$28)</f>
        <v>0</v>
      </c>
      <c r="ABZ64" s="75">
        <f>SUM(LL64*$ABZ$28)</f>
        <v>0</v>
      </c>
      <c r="ACA64" s="75">
        <f>SUM(LM64*$ACA$28)</f>
        <v>0</v>
      </c>
      <c r="ACB64" s="75">
        <f>SUM(LN64*$ACB$28)</f>
        <v>0</v>
      </c>
      <c r="ACC64" s="75">
        <f>SUM(LO64*$ACC$28)</f>
        <v>0</v>
      </c>
      <c r="ACD64" s="75">
        <f>SUM(LP64*$ACD$28)</f>
        <v>0</v>
      </c>
      <c r="ACE64" s="75">
        <f>SUM(LQ64*$ACE$28)</f>
        <v>0</v>
      </c>
      <c r="ACF64" s="75">
        <f>SUM(LR64*$ACF$28)</f>
        <v>0</v>
      </c>
      <c r="ACG64" s="75">
        <f>SUM(LS64*$ACG$28)</f>
        <v>0</v>
      </c>
      <c r="ACH64" s="75">
        <f>SUM(LT64*$ACH$28)</f>
        <v>0</v>
      </c>
      <c r="ACI64" s="75">
        <f>SUM(LU64*$ACI$28)</f>
        <v>0</v>
      </c>
      <c r="ACJ64" s="75">
        <f>SUM(LV64*$ACJ$28)</f>
        <v>0</v>
      </c>
      <c r="ACK64" s="75">
        <f>SUM(LW64*$ACK$28)</f>
        <v>0</v>
      </c>
      <c r="ACL64" s="75">
        <f>SUM(LX64*$ACL$28)</f>
        <v>0</v>
      </c>
      <c r="ACM64" s="75">
        <f>SUM(LY64*$ACM$28)</f>
        <v>0</v>
      </c>
      <c r="ACN64" s="75">
        <f>SUM(LZ64*$ACN$28)</f>
        <v>0</v>
      </c>
      <c r="ACO64" s="75">
        <f>SUM(MA64*$ACO$28)</f>
        <v>0</v>
      </c>
      <c r="ACP64" s="75">
        <f>SUM(MB64*$ACP$28)</f>
        <v>0</v>
      </c>
      <c r="ACQ64" s="75">
        <f>SUM(MC64*$ACQ$28)</f>
        <v>0</v>
      </c>
      <c r="ACR64" s="75">
        <f>SUM(MD64*$ACR$28)</f>
        <v>0</v>
      </c>
      <c r="ACS64" s="75">
        <f>SUM(ME64*$ACS$28)</f>
        <v>66864</v>
      </c>
      <c r="ACT64" s="75">
        <f>SUM(MF64*$ACT$28)</f>
        <v>16576</v>
      </c>
      <c r="ACU64" s="75">
        <f>SUM(MG64*$ACU$28)</f>
        <v>40908</v>
      </c>
      <c r="ACV64" s="75">
        <f>SUM(MH64*$ACV$28)</f>
        <v>39914</v>
      </c>
      <c r="ACW64" s="75">
        <f>SUM(MI64*$ACW$28)</f>
        <v>0</v>
      </c>
      <c r="ACX64" s="75">
        <f>SUM(MJ64*$ACX$28)</f>
        <v>0</v>
      </c>
      <c r="ACY64" s="75">
        <f>SUM(MK64*$ACY$28)</f>
        <v>0</v>
      </c>
      <c r="ACZ64" s="75">
        <f>SUM(ML64*$ACZ$28)</f>
        <v>0</v>
      </c>
      <c r="ADA64" s="75">
        <f>SUM(MM64*$ADA$28)</f>
        <v>0</v>
      </c>
      <c r="ADB64" s="75">
        <f>SUM(MN64*$ADB$28)</f>
        <v>0</v>
      </c>
      <c r="ADC64" s="75">
        <f>SUM(MO64*$ADC$28)</f>
        <v>0</v>
      </c>
      <c r="ADD64" s="75">
        <f>SUM(MP64*$ADD$28)</f>
        <v>0</v>
      </c>
      <c r="ADE64" s="75">
        <f>SUM(MQ64*$ADE$28)</f>
        <v>0</v>
      </c>
      <c r="ADF64" s="75">
        <f>SUM(MR64*$ADF$28)</f>
        <v>0</v>
      </c>
      <c r="ADG64" s="75">
        <f>SUM(MS64*$ADG$28)</f>
        <v>0</v>
      </c>
      <c r="ADH64" s="75">
        <f>SUM(MT64*$ADH$28)</f>
        <v>0</v>
      </c>
      <c r="ADI64" s="75">
        <f>SUM(MU64*$ADI$28)</f>
        <v>0</v>
      </c>
      <c r="ADJ64" s="75">
        <f>SUM(MV64*$ADJ$28)</f>
        <v>0</v>
      </c>
      <c r="ADK64" s="75">
        <f>SUM(MW64*$ADK$28)</f>
        <v>0</v>
      </c>
      <c r="ADL64" s="75">
        <f>SUM(MX64*$ADL$28)</f>
        <v>0</v>
      </c>
      <c r="ADM64" s="75">
        <f>SUM(MY64*$ADM$28)</f>
        <v>0</v>
      </c>
      <c r="ADN64" s="75">
        <f>SUM(MZ64*$ADN$28)</f>
        <v>0</v>
      </c>
      <c r="ADO64" s="75">
        <f>SUM(NA64*$ADO$28)</f>
        <v>0</v>
      </c>
      <c r="ADP64" s="75">
        <f>SUM(NB64*$ADP$28)</f>
        <v>0</v>
      </c>
      <c r="ADQ64" s="75">
        <f>SUM(NC64*$ADQ$28)</f>
        <v>0</v>
      </c>
      <c r="ADR64" s="75">
        <f>SUM(ND64*$ADR$28)</f>
        <v>0</v>
      </c>
      <c r="ADS64" s="75">
        <f>SUM(NE64*$ADS$28)</f>
        <v>0</v>
      </c>
      <c r="ADT64" s="75">
        <f>SUM(NF64*$ADT$28)</f>
        <v>0</v>
      </c>
      <c r="ADU64" s="75">
        <f>SUM(NG64*$ADU$28)</f>
        <v>0</v>
      </c>
      <c r="ADV64" s="75">
        <f>SUM(NH64*$ADV$28)</f>
        <v>0</v>
      </c>
      <c r="ADW64" s="75">
        <f>SUM(NI64*$ADW$28)</f>
        <v>0</v>
      </c>
      <c r="ADX64" s="75">
        <f>SUM(NJ64*$ADX$28)</f>
        <v>0</v>
      </c>
      <c r="ADY64" s="75">
        <f>SUM(NK64*$ADY$28)</f>
        <v>0</v>
      </c>
      <c r="ADZ64" s="75">
        <f>SUM(NL64*$ADZ$28)</f>
        <v>0</v>
      </c>
      <c r="AEA64" s="75">
        <f>SUM(NM64*$AEA$28)</f>
        <v>0</v>
      </c>
      <c r="AEB64" s="75">
        <f>SUM(NN64*$AEB$28)</f>
        <v>0</v>
      </c>
      <c r="AEC64" s="75">
        <f>SUM(NO64*$AEC$28)</f>
        <v>0</v>
      </c>
      <c r="AED64" s="75">
        <f>SUM(NP64*$AED$28)</f>
        <v>0</v>
      </c>
      <c r="AEE64" s="75">
        <f>SUM(NQ64*$AEE$28)</f>
        <v>0</v>
      </c>
      <c r="AEF64" s="75">
        <f>SUM(NR64*$AEF$28)</f>
        <v>0</v>
      </c>
      <c r="AEG64" s="75">
        <f>SUM(NS64*$AEG$28)</f>
        <v>0</v>
      </c>
      <c r="AEH64" s="75">
        <f>SUM(NT64*$AEH$28)</f>
        <v>0</v>
      </c>
      <c r="AEI64" s="75">
        <f>SUM(NU64*$AEI$28)</f>
        <v>0</v>
      </c>
      <c r="AEJ64" s="75">
        <f>SUM(NV64*$AEJ$28)</f>
        <v>0</v>
      </c>
      <c r="AEK64" s="75">
        <f>SUM(NW64*$AEK$28)</f>
        <v>0</v>
      </c>
      <c r="AEL64" s="75">
        <f>SUM(NX64*$AEL$28)</f>
        <v>0</v>
      </c>
      <c r="AEM64" s="75">
        <f>SUM(NY64*$AEM$28)</f>
        <v>0</v>
      </c>
      <c r="AEN64" s="75">
        <f>SUM(NZ64*$AEN$28)</f>
        <v>0</v>
      </c>
      <c r="AEO64" s="75">
        <f>SUM(OA64*$AEO$28)</f>
        <v>0</v>
      </c>
      <c r="AEP64" s="75">
        <f>SUM(OB64*$AEP$28)</f>
        <v>0</v>
      </c>
      <c r="AEQ64" s="75">
        <f>SUM(OC64*$AEQ$28)</f>
        <v>0</v>
      </c>
      <c r="AER64" s="75">
        <f>SUM(OD64*$AER$28)</f>
        <v>0</v>
      </c>
      <c r="AES64" s="75">
        <f>SUM(OE64*$AES$28)</f>
        <v>0</v>
      </c>
      <c r="AET64" s="75">
        <f>SUM(OF64*$AET$28)</f>
        <v>0</v>
      </c>
      <c r="AEU64" s="75">
        <f>SUM(OG64*$AEU$28)</f>
        <v>0</v>
      </c>
      <c r="AEV64" s="75">
        <f>SUM(OH64*$AEV$28)</f>
        <v>0</v>
      </c>
      <c r="AEW64" s="75">
        <f>SUM(OI64*$AEW$28)</f>
        <v>0</v>
      </c>
      <c r="AEX64" s="75">
        <f>SUM(OJ64*$AEX$28)</f>
        <v>0</v>
      </c>
      <c r="AEY64" s="75">
        <f>SUM(OK64*$AEY$28)</f>
        <v>0</v>
      </c>
      <c r="AEZ64" s="75">
        <f>SUM(OL64*$AEZ$28)</f>
        <v>0</v>
      </c>
      <c r="AFA64" s="75">
        <f>SUM(OM64*$AFA$28)</f>
        <v>0</v>
      </c>
      <c r="AFB64" s="75">
        <f>SUM(ON64*$AFB$28)</f>
        <v>0</v>
      </c>
      <c r="AFC64" s="75">
        <f>SUM(OO64*$AFC$28)</f>
        <v>0</v>
      </c>
      <c r="AFD64" s="75">
        <f>SUM(OP64*$AFD$28)</f>
        <v>0</v>
      </c>
      <c r="AFE64" s="75">
        <f>SUM(OQ64*$AFE$28)</f>
        <v>0</v>
      </c>
      <c r="AFF64" s="75">
        <f>SUM(OR64*$AFF$28)</f>
        <v>0</v>
      </c>
      <c r="AFG64" s="75">
        <f>SUM(OS64*$AFG$28)</f>
        <v>0</v>
      </c>
      <c r="AFH64" s="75">
        <f>SUM(OT64*$AFH$28)</f>
        <v>0</v>
      </c>
      <c r="AFI64" s="75">
        <f>SUM(OU64*$AFI$28)</f>
        <v>0</v>
      </c>
      <c r="AFJ64" s="75">
        <f>SUM(OV64*$AFJ$28)</f>
        <v>0</v>
      </c>
      <c r="AFK64" s="75">
        <f>SUM(OW64*$AFK$28)</f>
        <v>0</v>
      </c>
      <c r="AFL64" s="75">
        <f>SUM(OX64*$AFL$28)</f>
        <v>0</v>
      </c>
      <c r="AFM64" s="75">
        <f>SUM(OY64*$AFM$28)</f>
        <v>0</v>
      </c>
      <c r="AFN64" s="75">
        <f>SUM(OZ64*$AFN$28)</f>
        <v>0</v>
      </c>
      <c r="AFO64" s="75">
        <f>SUM(PA64*$AFO$28)</f>
        <v>0</v>
      </c>
      <c r="AFP64" s="75">
        <f>SUM(PB64*$AFP$28)</f>
        <v>0</v>
      </c>
      <c r="AFQ64" s="75">
        <f>SUM(PC64*$AFQ$28)</f>
        <v>0</v>
      </c>
      <c r="AFR64" s="75">
        <f>SUM(PD64*$AFR$28)</f>
        <v>0</v>
      </c>
      <c r="AFS64" s="75">
        <f>SUM(PE64*$AFS$28)</f>
        <v>0</v>
      </c>
      <c r="AFT64" s="75">
        <f>SUM(PF64*$AFT$28)</f>
        <v>0</v>
      </c>
      <c r="AFU64" s="75">
        <f>SUM(PG64*$AFU$28)</f>
        <v>0</v>
      </c>
      <c r="AFV64" s="75">
        <f>SUM(PH64*$AFV$28)</f>
        <v>0</v>
      </c>
      <c r="AFW64" s="75">
        <f>SUM(PI64*$AFW$28)</f>
        <v>0</v>
      </c>
      <c r="AFX64" s="75">
        <f>SUM(PJ64*$AFX$28)</f>
        <v>0</v>
      </c>
      <c r="AFY64" s="75">
        <f>SUM(PK64*$AFY$28)</f>
        <v>0</v>
      </c>
      <c r="AFZ64" s="75">
        <f>SUM(PL64*$AFZ$28)</f>
        <v>0</v>
      </c>
      <c r="AGA64" s="75">
        <f>SUM(PM64*$AGA$28)</f>
        <v>0</v>
      </c>
      <c r="AGB64" s="75">
        <f>SUM(PN64*$AGB$28)</f>
        <v>0</v>
      </c>
      <c r="AGC64" s="75">
        <f>SUM(PO64*$AGC$28)</f>
        <v>0</v>
      </c>
      <c r="AGD64" s="75">
        <f>SUM(PP64*$AGD$28)</f>
        <v>0</v>
      </c>
      <c r="AGE64" s="75">
        <f>SUM(PQ64*$AGE$28)</f>
        <v>0</v>
      </c>
      <c r="AGF64" s="75">
        <f>SUM(PR64*$AGF$28)</f>
        <v>0</v>
      </c>
      <c r="AGG64" s="75">
        <f>SUM(PS64*$AGG$28)</f>
        <v>0</v>
      </c>
      <c r="AGH64" s="75">
        <f>SUM(PT64*$AGH$28)</f>
        <v>0</v>
      </c>
      <c r="AGI64" s="75">
        <f>SUM(PU64*$AGI$28)</f>
        <v>0</v>
      </c>
      <c r="AGJ64" s="75">
        <f>SUM(PV64*$AGJ$28)</f>
        <v>0</v>
      </c>
      <c r="AGK64" s="75">
        <f>SUM(PW64*$AGK$28)</f>
        <v>0</v>
      </c>
      <c r="AGL64" s="75">
        <f>SUM(PX64*$AGL$28)</f>
        <v>0</v>
      </c>
      <c r="AGM64" s="75">
        <f>SUM(PY64*$AGM$28)</f>
        <v>0</v>
      </c>
      <c r="AGN64" s="75">
        <f>SUM(PZ64*$AGN$28)</f>
        <v>0</v>
      </c>
      <c r="AGO64" s="75">
        <f>SUM(QA64*$AGO$28)</f>
        <v>0</v>
      </c>
      <c r="AGP64" s="75">
        <f>SUM(QB64*$AGP$28)</f>
        <v>0</v>
      </c>
      <c r="AGQ64" s="75">
        <f>SUM(QC64*$AGQ$28)</f>
        <v>0</v>
      </c>
      <c r="AGR64" s="75">
        <f>SUM(QD64*$AGR$28)</f>
        <v>0</v>
      </c>
      <c r="AGS64" s="75">
        <f>SUM(QE64*$AGS$28)</f>
        <v>0</v>
      </c>
      <c r="AGT64" s="75">
        <f>SUM(QF64*$AGT$28)</f>
        <v>0</v>
      </c>
      <c r="AGU64" s="75">
        <f>SUM(QG64*$AGU$28)</f>
        <v>0</v>
      </c>
      <c r="AGV64" s="75">
        <f>SUM(QH64*$AGV$28)</f>
        <v>0</v>
      </c>
      <c r="AGW64" s="75">
        <f>SUM(QI64*$AGW$28)</f>
        <v>0</v>
      </c>
      <c r="AGX64" s="75">
        <f>SUM(QJ64*$AGX$28)</f>
        <v>0</v>
      </c>
      <c r="AGY64" s="75">
        <f>SUM(QK64*$AGY$28)</f>
        <v>0</v>
      </c>
      <c r="AGZ64" s="75">
        <f>SUM(QL64*$AGZ$28)</f>
        <v>0</v>
      </c>
      <c r="AHA64" s="75">
        <f>SUM(QM64*$AHA$28)</f>
        <v>0</v>
      </c>
      <c r="AHB64" s="75">
        <f>SUM(QN64*$AHB$28)</f>
        <v>0</v>
      </c>
      <c r="AHC64" s="75">
        <f>SUM(QO64*$AHC$28)</f>
        <v>0</v>
      </c>
      <c r="AHD64" s="75">
        <f>SUM(QP64*$AHD$28)</f>
        <v>0</v>
      </c>
      <c r="AHE64" s="75">
        <f>SUM(QQ64*$AHE$28)</f>
        <v>0</v>
      </c>
      <c r="AHF64" s="75">
        <f>SUM(QR64*$AHF$28)</f>
        <v>0</v>
      </c>
      <c r="AHG64" s="75">
        <f>SUM(QS64*$AHG$28)</f>
        <v>0</v>
      </c>
      <c r="AHH64" s="75">
        <f>SUM(QT64*$AHH$28)</f>
        <v>0</v>
      </c>
      <c r="AHI64" s="75">
        <f>SUM(QU64*$AHI$28)</f>
        <v>0</v>
      </c>
      <c r="AHJ64" s="75">
        <f>SUM(QV64*$AHJ$28)</f>
        <v>0</v>
      </c>
      <c r="AHK64" s="75">
        <f>SUM(QW64*$AHK$28)</f>
        <v>0</v>
      </c>
      <c r="AHL64" s="75">
        <f>SUM(QX64*$AHL$28)</f>
        <v>0</v>
      </c>
      <c r="AHM64" s="75">
        <f>SUM(QY64*$AHM$28)</f>
        <v>0</v>
      </c>
      <c r="AHN64" s="75">
        <f>SUM(QZ64*$AHN$28)</f>
        <v>0</v>
      </c>
      <c r="AHO64" s="75">
        <f>SUM(RA64*$AHO$28)</f>
        <v>0</v>
      </c>
      <c r="AHP64" s="75">
        <f>SUM(RB64*$AHP$28)</f>
        <v>0</v>
      </c>
      <c r="AHQ64" s="75">
        <f>SUM(RC64*$AHQ$28)</f>
        <v>0</v>
      </c>
      <c r="AHT64" s="22">
        <f>SUM(AS64:KN64)</f>
        <v>0</v>
      </c>
      <c r="AHU64" s="22">
        <f>SUM(KO64:KV64)</f>
        <v>0</v>
      </c>
      <c r="AHV64" s="22">
        <f>SUM(KW64:MD64)</f>
        <v>0</v>
      </c>
      <c r="AHW64" s="22">
        <f>SUM(ME64:NL64)</f>
        <v>117.33</v>
      </c>
      <c r="AHX64" s="22">
        <f>SUM(NM64:NT64)</f>
        <v>0</v>
      </c>
      <c r="AHY64" s="22">
        <f>SUM(NU64:OJ64)</f>
        <v>0</v>
      </c>
      <c r="AHZ64" s="22">
        <f>SUM(OK64:RC64)</f>
        <v>4.4800000000000004</v>
      </c>
      <c r="AIA64" s="22">
        <f>SUM(AHT64:AHZ64)</f>
        <v>121.81</v>
      </c>
      <c r="AIB64" s="77">
        <f>SUM(AHT64/AIA64)</f>
        <v>0</v>
      </c>
      <c r="AIC64" s="77">
        <f>SUM(AHU64/AIA64)</f>
        <v>0</v>
      </c>
      <c r="AID64" s="77">
        <f>SUM(AHV64/AIA64)</f>
        <v>0</v>
      </c>
      <c r="AIE64" s="77">
        <f>SUM(AHW64/AIA64)</f>
        <v>0.96322141039323539</v>
      </c>
      <c r="AIF64" s="77">
        <f>SUM(AHX64/AIA64)</f>
        <v>0</v>
      </c>
      <c r="AIG64" s="77">
        <f>SUM(AHY64/AIA64)</f>
        <v>0</v>
      </c>
      <c r="AIH64" s="77">
        <f>SUM(AHZ64/AIA64)</f>
        <v>3.6778589606764639E-2</v>
      </c>
      <c r="AII64" s="22" t="s">
        <v>584</v>
      </c>
      <c r="AIK64" s="75">
        <f>SUM(RG64:AHQ64)</f>
        <v>164262</v>
      </c>
      <c r="AIL64" s="75">
        <f>AE64</f>
        <v>0</v>
      </c>
      <c r="AIM64" s="75">
        <f>SUM(AFZ64:AHD64)</f>
        <v>0</v>
      </c>
      <c r="AIN64" s="75">
        <f>SUM(AIK64-AIM64)</f>
        <v>164262</v>
      </c>
      <c r="AIO64" s="75">
        <f>SUM(AIL64+AIM64)</f>
        <v>0</v>
      </c>
      <c r="AIP64" s="23">
        <f>SUM(AIO64/AIN64)</f>
        <v>0</v>
      </c>
    </row>
    <row r="65" spans="5:926" ht="23.25" customHeight="1" x14ac:dyDescent="0.2">
      <c r="E65" s="72"/>
      <c r="J65" s="78">
        <v>2020</v>
      </c>
      <c r="K65" s="78">
        <v>2959</v>
      </c>
      <c r="L65" s="79">
        <v>44134</v>
      </c>
      <c r="M65" s="78">
        <v>1413100</v>
      </c>
      <c r="N65" s="80"/>
      <c r="O65" s="21" t="s">
        <v>697</v>
      </c>
      <c r="P65" s="80" t="s">
        <v>756</v>
      </c>
      <c r="Q65" s="80" t="s">
        <v>757</v>
      </c>
      <c r="R65" s="22">
        <v>30</v>
      </c>
      <c r="S65" s="22">
        <v>1</v>
      </c>
      <c r="T65" s="22">
        <v>10</v>
      </c>
      <c r="U65" s="68" t="s">
        <v>698</v>
      </c>
      <c r="V65" s="22" t="s">
        <v>699</v>
      </c>
      <c r="X65" s="22">
        <v>160.27000000000001</v>
      </c>
      <c r="Y65" s="74">
        <f>SUM(AK65/X65)</f>
        <v>2339.8015848256068</v>
      </c>
      <c r="Z65" s="75">
        <v>248725</v>
      </c>
      <c r="AA65" s="75"/>
      <c r="AB65" s="75"/>
      <c r="AC65" s="75">
        <f>SUM(Z65:AB65)</f>
        <v>248725</v>
      </c>
      <c r="AD65" s="75">
        <v>248725</v>
      </c>
      <c r="AE65" s="75"/>
      <c r="AF65" s="75"/>
      <c r="AG65" s="75">
        <f>SUM(AD65:AF65)</f>
        <v>248725</v>
      </c>
      <c r="AH65" s="74">
        <v>375000</v>
      </c>
      <c r="AI65" s="74"/>
      <c r="AJ65" s="74"/>
      <c r="AK65" s="76">
        <f>SUM(AH65-(AI65+AJ65))</f>
        <v>375000</v>
      </c>
      <c r="AL65" s="23">
        <f>SUM(AD65/AK65)</f>
        <v>0.66326666666666667</v>
      </c>
      <c r="AM65" s="77">
        <f>ABS(AL65-$A$7)</f>
        <v>6.5894504480998872E-2</v>
      </c>
      <c r="AN65" s="77">
        <f>ABS(AL65-$A$9)</f>
        <v>7.3501402683798234E-2</v>
      </c>
      <c r="AO65" s="77">
        <f>SUMSQ(AN65)</f>
        <v>5.4024561964858622E-3</v>
      </c>
      <c r="AP65" s="75">
        <f>AK65^2</f>
        <v>140625000000</v>
      </c>
      <c r="AQ65" s="74">
        <f>AG65^2</f>
        <v>61864125625</v>
      </c>
      <c r="AR65" s="75">
        <f>AG65*AK65</f>
        <v>93271875000</v>
      </c>
      <c r="KX65" s="22">
        <v>2.2000000000000002</v>
      </c>
      <c r="KZ65" s="22">
        <v>40.46</v>
      </c>
      <c r="LC65" s="22">
        <v>24.22</v>
      </c>
      <c r="LD65" s="22">
        <v>13.81</v>
      </c>
      <c r="ME65" s="22">
        <v>59.82</v>
      </c>
      <c r="MG65" s="22">
        <v>1.3</v>
      </c>
      <c r="OH65" s="22">
        <v>0.7</v>
      </c>
      <c r="OI65" s="22">
        <v>5.08</v>
      </c>
      <c r="OJ65" s="22">
        <v>10.66</v>
      </c>
      <c r="RB65" s="22">
        <v>2</v>
      </c>
      <c r="RE65" s="22">
        <f>SUM(AS65:PG65)</f>
        <v>158.25</v>
      </c>
      <c r="RF65" s="22">
        <f>SUM(AS65:RC65)</f>
        <v>160.25</v>
      </c>
      <c r="RG65" s="75">
        <f>SUM(AS65*$RG$28)</f>
        <v>0</v>
      </c>
      <c r="RH65" s="75">
        <f>SUM(AT65*$RH$28)</f>
        <v>0</v>
      </c>
      <c r="RI65" s="75">
        <f>SUM(AU65*$RI$28)</f>
        <v>0</v>
      </c>
      <c r="RJ65" s="75">
        <f>SUM(AV65*$RJ$28)</f>
        <v>0</v>
      </c>
      <c r="RK65" s="75">
        <f>SUM(AW65*$RK$28)</f>
        <v>0</v>
      </c>
      <c r="RL65" s="75">
        <f>SUM(AX65*$RL$28)</f>
        <v>0</v>
      </c>
      <c r="RM65" s="75">
        <f>SUM(AY65*$RM$28)</f>
        <v>0</v>
      </c>
      <c r="RN65" s="75">
        <f>SUM(AZ65*$RN$28)</f>
        <v>0</v>
      </c>
      <c r="RO65" s="75">
        <f>SUM(BA65*$RO$28)</f>
        <v>0</v>
      </c>
      <c r="RP65" s="75">
        <f>SUM(BB65*$RP$28)</f>
        <v>0</v>
      </c>
      <c r="RQ65" s="75">
        <f>SUM(BC65*$RQ$28)</f>
        <v>0</v>
      </c>
      <c r="RR65" s="75">
        <f>SUM(BD65*$RR$28)</f>
        <v>0</v>
      </c>
      <c r="RS65" s="75">
        <f>SUM(BE65*$RS$28)</f>
        <v>0</v>
      </c>
      <c r="RT65" s="75">
        <f>SUM(BF65*$RT$28)</f>
        <v>0</v>
      </c>
      <c r="RU65" s="75">
        <f>SUM(BG65*$RU$28)</f>
        <v>0</v>
      </c>
      <c r="RV65" s="75">
        <f>SUM(BH65*$RV$28)</f>
        <v>0</v>
      </c>
      <c r="RW65" s="75">
        <f>SUM(BI65*$RW$28)</f>
        <v>0</v>
      </c>
      <c r="RX65" s="75">
        <f>SUM(BJ65*$RX$28)</f>
        <v>0</v>
      </c>
      <c r="RY65" s="75">
        <f>SUM(BK65*$RY$28)</f>
        <v>0</v>
      </c>
      <c r="RZ65" s="75">
        <f>SUM(BL65*$RZ$28)</f>
        <v>0</v>
      </c>
      <c r="SA65" s="75">
        <f>SUM(BM65*$SA$28)</f>
        <v>0</v>
      </c>
      <c r="SB65" s="75">
        <f>SUM(BN65*$SB$28)</f>
        <v>0</v>
      </c>
      <c r="SC65" s="75">
        <f>SUM(BO65*$SC$28)</f>
        <v>0</v>
      </c>
      <c r="SD65" s="75">
        <f>SUM(BP65*$SD$28)</f>
        <v>0</v>
      </c>
      <c r="SE65" s="75">
        <f>SUM(BQ65*$SE$28)</f>
        <v>0</v>
      </c>
      <c r="SF65" s="75">
        <f>SUM(BR65*$SF$28)</f>
        <v>0</v>
      </c>
      <c r="SG65" s="75">
        <f>SUM(BS65*$SG$28)</f>
        <v>0</v>
      </c>
      <c r="SH65" s="75">
        <f>SUM(BT65*$SH$28)</f>
        <v>0</v>
      </c>
      <c r="SI65" s="75">
        <f>SUM(BU65*$SI$28)</f>
        <v>0</v>
      </c>
      <c r="SJ65" s="75">
        <f>SUM(BV65*$SJ$28)</f>
        <v>0</v>
      </c>
      <c r="SK65" s="75">
        <f>SUM(BW65*$SK$28)</f>
        <v>0</v>
      </c>
      <c r="SL65" s="75">
        <f>SUM(BX65*$SL$28)</f>
        <v>0</v>
      </c>
      <c r="SM65" s="75">
        <f>SUM(BY65*$SM$28)</f>
        <v>0</v>
      </c>
      <c r="SN65" s="75">
        <f>SUM(BZ65*$SN$28)</f>
        <v>0</v>
      </c>
      <c r="SO65" s="75">
        <f>SUM(CA65*$SO$28)</f>
        <v>0</v>
      </c>
      <c r="SP65" s="75">
        <f>SUM(CB65*$SP$28)</f>
        <v>0</v>
      </c>
      <c r="SQ65" s="75">
        <f>SUM(CC65*$SQ$28)</f>
        <v>0</v>
      </c>
      <c r="SR65" s="75">
        <f>SUM(CD65*$SR$28)</f>
        <v>0</v>
      </c>
      <c r="SS65" s="75">
        <f>SUM(CE65*$SS$28)</f>
        <v>0</v>
      </c>
      <c r="ST65" s="75">
        <f>SUM(CF65*$ST$28)</f>
        <v>0</v>
      </c>
      <c r="SU65" s="75">
        <f>SUM(CG65*$SU$28)</f>
        <v>0</v>
      </c>
      <c r="SV65" s="75">
        <f>SUM(CH65*$SV$28)</f>
        <v>0</v>
      </c>
      <c r="SW65" s="75">
        <f>SUM(CI65*$SW$28)</f>
        <v>0</v>
      </c>
      <c r="SX65" s="75">
        <f>SUM(CJ65*$SX$28)</f>
        <v>0</v>
      </c>
      <c r="SY65" s="75">
        <f>SUM(CK65*$SY$28)</f>
        <v>0</v>
      </c>
      <c r="SZ65" s="75">
        <f>SUM(CL65*$SZ$28)</f>
        <v>0</v>
      </c>
      <c r="TA65" s="75">
        <f>SUM(CM65*$TA$28)</f>
        <v>0</v>
      </c>
      <c r="TB65" s="75">
        <f>SUM(CN65*$TB$28)</f>
        <v>0</v>
      </c>
      <c r="TC65" s="75">
        <f>SUM(CO65*$TC$28)</f>
        <v>0</v>
      </c>
      <c r="TD65" s="75">
        <f>SUM(CP65*$TD$28)</f>
        <v>0</v>
      </c>
      <c r="TE65" s="75">
        <f>SUM(CQ65*$TE$28)</f>
        <v>0</v>
      </c>
      <c r="TF65" s="75">
        <f>SUM(CR65*$TF$28)</f>
        <v>0</v>
      </c>
      <c r="TG65" s="75">
        <f>SUM(CS65*$TG$28)</f>
        <v>0</v>
      </c>
      <c r="TH65" s="75">
        <f>SUM(CT65*$TH$28)</f>
        <v>0</v>
      </c>
      <c r="TI65" s="75">
        <f>SUM(CU65*$TI$28)</f>
        <v>0</v>
      </c>
      <c r="TJ65" s="75">
        <f>SUM(CV65*$TJ$28)</f>
        <v>0</v>
      </c>
      <c r="TK65" s="75">
        <f>SUM(CW65*$TK$28)</f>
        <v>0</v>
      </c>
      <c r="TL65" s="75">
        <f>SUM(CX65*$TL$28)</f>
        <v>0</v>
      </c>
      <c r="TM65" s="75">
        <f>SUM(CY65*$TM$28)</f>
        <v>0</v>
      </c>
      <c r="TN65" s="75">
        <f>SUM(CZ65*$TN$28)</f>
        <v>0</v>
      </c>
      <c r="TO65" s="75">
        <f>SUM(DA65*$TO$28)</f>
        <v>0</v>
      </c>
      <c r="TP65" s="75">
        <f>SUM(DB65*$TP$28)</f>
        <v>0</v>
      </c>
      <c r="TQ65" s="75">
        <f>SUM(DC65*$TQ$28)</f>
        <v>0</v>
      </c>
      <c r="TR65" s="75">
        <f>SUM(DD65*$TR$28)</f>
        <v>0</v>
      </c>
      <c r="TS65" s="75">
        <f>SUM(DE65*$TS$28)</f>
        <v>0</v>
      </c>
      <c r="TT65" s="75">
        <f>SUM(DF65*$TT$28)</f>
        <v>0</v>
      </c>
      <c r="TU65" s="75">
        <f>SUM(DG65*$TU$28)</f>
        <v>0</v>
      </c>
      <c r="TV65" s="75">
        <f>SUM(DH65*$TV$28)</f>
        <v>0</v>
      </c>
      <c r="TW65" s="75">
        <f>SUM(DI65*$TW$28)</f>
        <v>0</v>
      </c>
      <c r="TX65" s="75">
        <f>SUM(DJ65*$TX$28)</f>
        <v>0</v>
      </c>
      <c r="TY65" s="75">
        <f>SUM(DK65*$TY$28)</f>
        <v>0</v>
      </c>
      <c r="TZ65" s="75">
        <f>SUM(DL65*$TZ$28)</f>
        <v>0</v>
      </c>
      <c r="UA65" s="75">
        <f>SUM(DM65*$UA$28)</f>
        <v>0</v>
      </c>
      <c r="UB65" s="75">
        <f>SUM(DN65*$UB$28)</f>
        <v>0</v>
      </c>
      <c r="UC65" s="75">
        <f>SUM(DO65*$UC$28)</f>
        <v>0</v>
      </c>
      <c r="UD65" s="75">
        <f>SUM(DP65*$UD$28)</f>
        <v>0</v>
      </c>
      <c r="UE65" s="75">
        <f>SUM(DQ65*$UE$28)</f>
        <v>0</v>
      </c>
      <c r="UF65" s="75">
        <f>SUM(DR65*$UF$28)</f>
        <v>0</v>
      </c>
      <c r="UG65" s="75">
        <f>SUM(DS65*$UG$28)</f>
        <v>0</v>
      </c>
      <c r="UH65" s="75">
        <f>SUM(DT65*$UH$28)</f>
        <v>0</v>
      </c>
      <c r="UI65" s="75">
        <f>SUM(DU65*$UI$28)</f>
        <v>0</v>
      </c>
      <c r="UJ65" s="75">
        <f>SUM(DV65*$UJ$28)</f>
        <v>0</v>
      </c>
      <c r="UK65" s="75">
        <f>SUM(DW65*$UK$28)</f>
        <v>0</v>
      </c>
      <c r="UL65" s="75">
        <f>SUM(DX65*$UL$28)</f>
        <v>0</v>
      </c>
      <c r="UM65" s="75">
        <f>SUM(DY65*$UM$28)</f>
        <v>0</v>
      </c>
      <c r="UN65" s="75">
        <f>SUM(DZ65*$UN$28)</f>
        <v>0</v>
      </c>
      <c r="UO65" s="75">
        <f>SUM(EA65*$UO$28)</f>
        <v>0</v>
      </c>
      <c r="UP65" s="75">
        <f>SUM(EB65*$UP$28)</f>
        <v>0</v>
      </c>
      <c r="UQ65" s="75">
        <f>SUM(EC65*$UQ$28)</f>
        <v>0</v>
      </c>
      <c r="UR65" s="75">
        <f>SUM(ED65*$UR$28)</f>
        <v>0</v>
      </c>
      <c r="US65" s="75">
        <f>SUM(EE65*$US$28)</f>
        <v>0</v>
      </c>
      <c r="UT65" s="75">
        <f>SUM(EF65*$UT$28)</f>
        <v>0</v>
      </c>
      <c r="UU65" s="75">
        <f>SUM(EG65*$UU$28)</f>
        <v>0</v>
      </c>
      <c r="UV65" s="75">
        <f>SUM(EH65*$UV$28)</f>
        <v>0</v>
      </c>
      <c r="UW65" s="75">
        <f>SUM(EI65*$UW$28)</f>
        <v>0</v>
      </c>
      <c r="UX65" s="75">
        <f>SUM(EJ65*$UX$28)</f>
        <v>0</v>
      </c>
      <c r="UY65" s="75">
        <f>SUM(EK65*$UY$28)</f>
        <v>0</v>
      </c>
      <c r="UZ65" s="75">
        <f>SUM(EL65*$UZ$28)</f>
        <v>0</v>
      </c>
      <c r="VA65" s="75">
        <f>SUM(EM65*$VA$28)</f>
        <v>0</v>
      </c>
      <c r="VB65" s="75">
        <f>SUM(EN65*$VB$28)</f>
        <v>0</v>
      </c>
      <c r="VC65" s="75">
        <f>SUM(EO65*$VC$28)</f>
        <v>0</v>
      </c>
      <c r="VD65" s="75">
        <f>SUM(EP65*$VD$28)</f>
        <v>0</v>
      </c>
      <c r="VE65" s="75">
        <f>SUM(EQ65*$VE$28)</f>
        <v>0</v>
      </c>
      <c r="VF65" s="75">
        <f>SUM(ER65*$VF$28)</f>
        <v>0</v>
      </c>
      <c r="VG65" s="75">
        <f>SUM(ES65*$VG$28)</f>
        <v>0</v>
      </c>
      <c r="VH65" s="75">
        <f>SUM(ET65*$VH$28)</f>
        <v>0</v>
      </c>
      <c r="VI65" s="75">
        <f>SUM(EU65*$VI$28)</f>
        <v>0</v>
      </c>
      <c r="VJ65" s="75">
        <f>SUM(EV65*$VJ$28)</f>
        <v>0</v>
      </c>
      <c r="VK65" s="75">
        <f>SUM(EW65*$VK$28)</f>
        <v>0</v>
      </c>
      <c r="VL65" s="75">
        <f>SUM(EX65*$VL$28)</f>
        <v>0</v>
      </c>
      <c r="VM65" s="75">
        <f>SUM(EY65*$VM$28)</f>
        <v>0</v>
      </c>
      <c r="VN65" s="75">
        <f>SUM(EZ65*$VND$28)</f>
        <v>0</v>
      </c>
      <c r="VO65" s="75">
        <f>SUM(FA65*$VO$28)</f>
        <v>0</v>
      </c>
      <c r="VP65" s="75">
        <f>SUM(FB65*$VP$28)</f>
        <v>0</v>
      </c>
      <c r="VQ65" s="75">
        <f>SUM(FC65*$VQ$28)</f>
        <v>0</v>
      </c>
      <c r="VR65" s="75">
        <f>SUM(FD65*$VR$28)</f>
        <v>0</v>
      </c>
      <c r="VS65" s="75">
        <f>SUM(FE65*$VS$28)</f>
        <v>0</v>
      </c>
      <c r="VT65" s="75">
        <f>SUM(FF65*$VT$28)</f>
        <v>0</v>
      </c>
      <c r="VU65" s="75">
        <f>SUM(FG65*$VU$28)</f>
        <v>0</v>
      </c>
      <c r="VV65" s="75">
        <f>SUM(FH65*$VV$28)</f>
        <v>0</v>
      </c>
      <c r="VW65" s="75">
        <f>SUM(FI65*$VW$28)</f>
        <v>0</v>
      </c>
      <c r="VX65" s="75">
        <f>SUM(FJ65*$VX$28)</f>
        <v>0</v>
      </c>
      <c r="VY65" s="75">
        <f>SUM(FK65*$VY$28)</f>
        <v>0</v>
      </c>
      <c r="VZ65" s="75">
        <f>SUM(FL65*$VZ$28)</f>
        <v>0</v>
      </c>
      <c r="WA65" s="75">
        <f>SUM(FM65*$WA$28)</f>
        <v>0</v>
      </c>
      <c r="WB65" s="75">
        <f>SUM(FN65*$WB$28)</f>
        <v>0</v>
      </c>
      <c r="WC65" s="75">
        <f>SUM(FO65*$WC$28)</f>
        <v>0</v>
      </c>
      <c r="WD65" s="75">
        <f>SUM(FP65*$WD$28)</f>
        <v>0</v>
      </c>
      <c r="WE65" s="75">
        <f>SUM(FQ65*$WE$28)</f>
        <v>0</v>
      </c>
      <c r="WF65" s="75">
        <f>SUM(FR65*$WF$28)</f>
        <v>0</v>
      </c>
      <c r="WG65" s="75">
        <f>SUM(FS65*$WG$28)</f>
        <v>0</v>
      </c>
      <c r="WH65" s="75">
        <f>SUM(FT65*$WH$28)</f>
        <v>0</v>
      </c>
      <c r="WI65" s="75">
        <f>SUM(FU65*$WI$28)</f>
        <v>0</v>
      </c>
      <c r="WJ65" s="75">
        <f>SUM(FV65*$WJ$28)</f>
        <v>0</v>
      </c>
      <c r="WK65" s="75">
        <f>SUM(FW65*$WK$28)</f>
        <v>0</v>
      </c>
      <c r="WL65" s="75">
        <f>SUM(FX65*$WL$28)</f>
        <v>0</v>
      </c>
      <c r="WM65" s="75">
        <f>SUM(FY65*$WM$28)</f>
        <v>0</v>
      </c>
      <c r="WN65" s="75">
        <f>SUM(FZ65*$WN$28)</f>
        <v>0</v>
      </c>
      <c r="WO65" s="75">
        <f>SUM(GA65*$WO$28)</f>
        <v>0</v>
      </c>
      <c r="WP65" s="75">
        <f>SUM(GB65*$WP$28)</f>
        <v>0</v>
      </c>
      <c r="WQ65" s="75">
        <f>SUM(GC65*$WQ$28)</f>
        <v>0</v>
      </c>
      <c r="WR65" s="75">
        <f>SUM(GD65*$WR$28)</f>
        <v>0</v>
      </c>
      <c r="WS65" s="75">
        <f>SUM(GE65*$WS$28)</f>
        <v>0</v>
      </c>
      <c r="WT65" s="75">
        <f>SUM(GF65*$WT$28)</f>
        <v>0</v>
      </c>
      <c r="WU65" s="75">
        <f>SUM(GG65*$WU$28)</f>
        <v>0</v>
      </c>
      <c r="WV65" s="75">
        <f>SUM(GH65*$WV$28)</f>
        <v>0</v>
      </c>
      <c r="WW65" s="75">
        <f>SUM(GI65*$WW$28)</f>
        <v>0</v>
      </c>
      <c r="WX65" s="75">
        <f>SUM(GJ65*$WX$28)</f>
        <v>0</v>
      </c>
      <c r="WY65" s="75">
        <f>SUM(GK65*$WY$28)</f>
        <v>0</v>
      </c>
      <c r="WZ65" s="75">
        <f>SUM(GL65*$WZ$28)</f>
        <v>0</v>
      </c>
      <c r="XA65" s="75">
        <f>SUM(GM65*$XA$28)</f>
        <v>0</v>
      </c>
      <c r="XB65" s="75">
        <f>SUM(GN65*$XB$28)</f>
        <v>0</v>
      </c>
      <c r="XC65" s="75">
        <f>SUM(GO65*$XC$28)</f>
        <v>0</v>
      </c>
      <c r="XD65" s="75">
        <f>SUM(GP65*$XD$28)</f>
        <v>0</v>
      </c>
      <c r="XE65" s="75">
        <f>SUM(GQ65*$XE$28)</f>
        <v>0</v>
      </c>
      <c r="XF65" s="75">
        <f>SUM(GR65*$XF$28)</f>
        <v>0</v>
      </c>
      <c r="XG65" s="75">
        <f>SUM(GS65*$XG$28)</f>
        <v>0</v>
      </c>
      <c r="XH65" s="75">
        <f>SUM(GT65*$XH$28)</f>
        <v>0</v>
      </c>
      <c r="XI65" s="75">
        <f>SUM(GU65*$XI$28)</f>
        <v>0</v>
      </c>
      <c r="XJ65" s="75">
        <f>SUM(GV65*$XJ$28)</f>
        <v>0</v>
      </c>
      <c r="XK65" s="75">
        <f>SUM(GW65*$XK$28)</f>
        <v>0</v>
      </c>
      <c r="XL65" s="75">
        <f>SUM(GX65*$XL$28)</f>
        <v>0</v>
      </c>
      <c r="XM65" s="75">
        <f>SUM(GY65*$XM$28)</f>
        <v>0</v>
      </c>
      <c r="XN65" s="75">
        <f>SUM(GZ65*$XN$28)</f>
        <v>0</v>
      </c>
      <c r="XO65" s="75">
        <f>SUM(HA65*$XO$28)</f>
        <v>0</v>
      </c>
      <c r="XP65" s="75">
        <f>SUM(HB65*$XP$28)</f>
        <v>0</v>
      </c>
      <c r="XQ65" s="75">
        <f>SUM(HC65*$XQ$28)</f>
        <v>0</v>
      </c>
      <c r="XR65" s="75">
        <f>SUM(HD65*$XR$28)</f>
        <v>0</v>
      </c>
      <c r="XS65" s="75">
        <f>SUM(HE65*$XS$28)</f>
        <v>0</v>
      </c>
      <c r="XT65" s="75">
        <f>SUM(HF65*$XT$28)</f>
        <v>0</v>
      </c>
      <c r="XU65" s="75">
        <f>SUM(HG65*$XU$28)</f>
        <v>0</v>
      </c>
      <c r="XV65" s="75">
        <f>SUM(HH65*$XV$28)</f>
        <v>0</v>
      </c>
      <c r="XW65" s="75">
        <f>SUM(HI65*$XW$28)</f>
        <v>0</v>
      </c>
      <c r="XX65" s="75">
        <f>SUM(HJ65*$XX$28)</f>
        <v>0</v>
      </c>
      <c r="XY65" s="75">
        <f>SUM(HK65*$XY$28)</f>
        <v>0</v>
      </c>
      <c r="XZ65" s="75">
        <f>SUM(HL65*$XZ$28)</f>
        <v>0</v>
      </c>
      <c r="YA65" s="75">
        <f>SUM(HM65*$YA$28)</f>
        <v>0</v>
      </c>
      <c r="YB65" s="75">
        <f>SUM(HN65*$YB$28)</f>
        <v>0</v>
      </c>
      <c r="YC65" s="75">
        <f>SUM(HO65*$YC$28)</f>
        <v>0</v>
      </c>
      <c r="YD65" s="75">
        <f>SUM(HP65*$YD$28)</f>
        <v>0</v>
      </c>
      <c r="YE65" s="75">
        <f>SUM(HQ65*$YE$28)</f>
        <v>0</v>
      </c>
      <c r="YF65" s="75">
        <f>SUM(HR65*$YF$28)</f>
        <v>0</v>
      </c>
      <c r="YG65" s="75">
        <f>SUM(HS65*$YG$28)</f>
        <v>0</v>
      </c>
      <c r="YH65" s="75">
        <f>SUM(HT65*$YH$28)</f>
        <v>0</v>
      </c>
      <c r="YI65" s="75">
        <f>SUM(HU65*$YI$28)</f>
        <v>0</v>
      </c>
      <c r="YJ65" s="75">
        <f>SUM(HV65*$YJ$28)</f>
        <v>0</v>
      </c>
      <c r="YK65" s="75">
        <f>SUM(HW65*$YK$28)</f>
        <v>0</v>
      </c>
      <c r="YL65" s="75">
        <f>SUM(HX65*$YL$28)</f>
        <v>0</v>
      </c>
      <c r="YM65" s="75">
        <f>SUM(HY65*$YM$28)</f>
        <v>0</v>
      </c>
      <c r="YN65" s="75">
        <f>SUM(HZ65*$YN$28)</f>
        <v>0</v>
      </c>
      <c r="YO65" s="75">
        <f>SUM(IA65*$YO$28)</f>
        <v>0</v>
      </c>
      <c r="YP65" s="75">
        <f>SUM(IB65*$YP$28)</f>
        <v>0</v>
      </c>
      <c r="YQ65" s="75">
        <f>SUM(IC65*$YQ$28)</f>
        <v>0</v>
      </c>
      <c r="YR65" s="75">
        <f>SUM(ID65*$YR$28)</f>
        <v>0</v>
      </c>
      <c r="YS65" s="75">
        <f>SUM(IE65*$YS$28)</f>
        <v>0</v>
      </c>
      <c r="YT65" s="75">
        <f>SUM(IF65*$YT$28)</f>
        <v>0</v>
      </c>
      <c r="YU65" s="75">
        <f>SUM(IG65*$YU$28)</f>
        <v>0</v>
      </c>
      <c r="YV65" s="75">
        <f>SUM(IH65*$YV$28)</f>
        <v>0</v>
      </c>
      <c r="YW65" s="75">
        <f>SUM(II65*$YW$28)</f>
        <v>0</v>
      </c>
      <c r="YX65" s="75">
        <f>SUM(IJ65*$YX$28)</f>
        <v>0</v>
      </c>
      <c r="YY65" s="75">
        <f>SUM(IK65*$YY$28)</f>
        <v>0</v>
      </c>
      <c r="YZ65" s="75">
        <f>SUM(IL65*$YZ$28)</f>
        <v>0</v>
      </c>
      <c r="ZA65" s="75">
        <f>SUM(IM65*$ZA$28)</f>
        <v>0</v>
      </c>
      <c r="ZB65" s="75">
        <f>SUM(IN65*$ZB$28)</f>
        <v>0</v>
      </c>
      <c r="ZC65" s="75">
        <f>SUM(IO65*$ZC$28)</f>
        <v>0</v>
      </c>
      <c r="ZD65" s="75">
        <f>SUM(IP65*$ZD$28)</f>
        <v>0</v>
      </c>
      <c r="ZE65" s="75">
        <f>SUM(IQ65*$ZE$28)</f>
        <v>0</v>
      </c>
      <c r="ZF65" s="75">
        <f>SUM(IR65*$ZF$28)</f>
        <v>0</v>
      </c>
      <c r="ZG65" s="75">
        <f>SUM(IS65*$ZG$28)</f>
        <v>0</v>
      </c>
      <c r="ZH65" s="75">
        <f>SUM(IT65*$ZH$28)</f>
        <v>0</v>
      </c>
      <c r="ZI65" s="75">
        <f>SUM(IU65*$ZI$28)</f>
        <v>0</v>
      </c>
      <c r="ZJ65" s="75">
        <f>SUM(IV65*$ZJ$28)</f>
        <v>0</v>
      </c>
      <c r="ZK65" s="75">
        <f>SUM(IW65*$ZK$28)</f>
        <v>0</v>
      </c>
      <c r="ZL65" s="75">
        <f>SUM(IX65*$ZL$28)</f>
        <v>0</v>
      </c>
      <c r="ZM65" s="75">
        <f>SUM(IY65*$ZM$28)</f>
        <v>0</v>
      </c>
      <c r="ZN65" s="75">
        <f>SUM(IZ65*$ZN$28)</f>
        <v>0</v>
      </c>
      <c r="ZO65" s="75">
        <f>SUM(JA65*$ZO$28)</f>
        <v>0</v>
      </c>
      <c r="ZP65" s="75">
        <f>SUM(JB65*$ZP$28)</f>
        <v>0</v>
      </c>
      <c r="ZQ65" s="75">
        <f>SUM(JC65*$ZQ$28)</f>
        <v>0</v>
      </c>
      <c r="ZR65" s="75">
        <f>SUM(JD65*$ZR$28)</f>
        <v>0</v>
      </c>
      <c r="ZS65" s="75">
        <f>SUM(JE65*$ZS$28)</f>
        <v>0</v>
      </c>
      <c r="ZT65" s="75">
        <f>SUM(JF65*$ZT$28)</f>
        <v>0</v>
      </c>
      <c r="ZU65" s="75">
        <f>SUM(JG65*$ZU$28)</f>
        <v>0</v>
      </c>
      <c r="ZV65" s="75">
        <f>SUM(JH65*$ZV$28)</f>
        <v>0</v>
      </c>
      <c r="ZW65" s="75">
        <f>SUM(JI65*$ZW$28)</f>
        <v>0</v>
      </c>
      <c r="ZX65" s="75">
        <f>SUM(JJ65*$ZX$28)</f>
        <v>0</v>
      </c>
      <c r="ZY65" s="75">
        <f>SUM(JK65*$ZY$28)</f>
        <v>0</v>
      </c>
      <c r="ZZ65" s="75">
        <f>SUM(JL65*$ZZ$28)</f>
        <v>0</v>
      </c>
      <c r="AAA65" s="75">
        <f>SUM(JM65*$AAA$28)</f>
        <v>0</v>
      </c>
      <c r="AAB65" s="75">
        <f>SUM(JN65*$AAB$28)</f>
        <v>0</v>
      </c>
      <c r="AAC65" s="75">
        <f>SUM(JO65*$AAC$28)</f>
        <v>0</v>
      </c>
      <c r="AAD65" s="75">
        <f>SUM(JP65*$AAD$28)</f>
        <v>0</v>
      </c>
      <c r="AAE65" s="75">
        <f>SUM(JQ65*$AAE$28)</f>
        <v>0</v>
      </c>
      <c r="AAF65" s="75">
        <f>SUM(JR65*$AAF$28)</f>
        <v>0</v>
      </c>
      <c r="AAG65" s="75">
        <f>SUM(JS65*$AAG$28)</f>
        <v>0</v>
      </c>
      <c r="AAH65" s="75">
        <f>SUM(JT65*$AAH$28)</f>
        <v>0</v>
      </c>
      <c r="AAI65" s="75">
        <f>SUM(JU65*$AAI$28)</f>
        <v>0</v>
      </c>
      <c r="AAJ65" s="75">
        <f>SUM(JV65*$AAJ$28)</f>
        <v>0</v>
      </c>
      <c r="AAK65" s="75">
        <f>SUM(JW65*$AAK$28)</f>
        <v>0</v>
      </c>
      <c r="AAL65" s="75">
        <f>SUM(JX65*$AAL$28)</f>
        <v>0</v>
      </c>
      <c r="AAM65" s="75">
        <f>SUM(JY65*$AAM$28)</f>
        <v>0</v>
      </c>
      <c r="AAN65" s="75">
        <f>SUM(JZ65*$AAN$28)</f>
        <v>0</v>
      </c>
      <c r="AAO65" s="75">
        <f>SUM(KA65*$AAO$28)</f>
        <v>0</v>
      </c>
      <c r="AAP65" s="75">
        <f>SUM(KB65*$AAP$28)</f>
        <v>0</v>
      </c>
      <c r="AAQ65" s="75">
        <f>SUM(KC65*$AAQ$28)</f>
        <v>0</v>
      </c>
      <c r="AAR65" s="75">
        <f>SUM(KD65*$AAR$28)</f>
        <v>0</v>
      </c>
      <c r="AAS65" s="75">
        <f>SUM(KE65*$AAS$28)</f>
        <v>0</v>
      </c>
      <c r="AAT65" s="75">
        <f>SUM(KF65*$AAT$28)</f>
        <v>0</v>
      </c>
      <c r="AAU65" s="75">
        <f>SUM(KG65*$AAU$28)</f>
        <v>0</v>
      </c>
      <c r="AAV65" s="75">
        <f>SUM(KH65*$AAV$28)</f>
        <v>0</v>
      </c>
      <c r="AAW65" s="75">
        <f>SUM(KI65*$AAW$28)</f>
        <v>0</v>
      </c>
      <c r="AAX65" s="75">
        <f>SUM(KJ65*$AAX$28)</f>
        <v>0</v>
      </c>
      <c r="AAY65" s="75">
        <f>SUM(KK65*$AAY$28)</f>
        <v>0</v>
      </c>
      <c r="AAZ65" s="75">
        <f>SUM(KL65*$AAZ$28)</f>
        <v>0</v>
      </c>
      <c r="ABA65" s="75">
        <f>SUM(KM65*$ABA$28)</f>
        <v>0</v>
      </c>
      <c r="ABB65" s="75">
        <f>SUM(KN65*$ABB$28)</f>
        <v>0</v>
      </c>
      <c r="ABC65" s="75">
        <f>SUM(KO65*$ABC$28)</f>
        <v>0</v>
      </c>
      <c r="ABD65" s="75">
        <f>SUM(KP65*$ABD$28)</f>
        <v>0</v>
      </c>
      <c r="ABE65" s="75">
        <f>SUM(KQ65*$ABE$28)</f>
        <v>0</v>
      </c>
      <c r="ABF65" s="75">
        <f>SUM(KR65*$ABF$28)</f>
        <v>0</v>
      </c>
      <c r="ABG65" s="75">
        <f>SUM(KS65*$ABG$28)</f>
        <v>0</v>
      </c>
      <c r="ABH65" s="75">
        <f>SUM(KT65*$ABH$28)</f>
        <v>0</v>
      </c>
      <c r="ABI65" s="75">
        <f>SUM(KU65*$ABI$28)</f>
        <v>0</v>
      </c>
      <c r="ABJ65" s="75">
        <f>SUM(KV65*$ABJ$28)</f>
        <v>0</v>
      </c>
      <c r="ABK65" s="75">
        <f>SUM(KW65*$ABK$28)</f>
        <v>0</v>
      </c>
      <c r="ABL65" s="75">
        <f>SUM(KX65*$ABL$28)</f>
        <v>6039.0000000000009</v>
      </c>
      <c r="ABM65" s="75">
        <f>SUM(KY65*$ABM$28)</f>
        <v>0</v>
      </c>
      <c r="ABN65" s="75">
        <f>SUM(KZ65*$ABN$28)</f>
        <v>97710.900000000009</v>
      </c>
      <c r="ABO65" s="75">
        <f>SUM(LA65*$ABO$28)</f>
        <v>0</v>
      </c>
      <c r="ABP65" s="75">
        <f>SUM(LB65*$ABP$28)</f>
        <v>0</v>
      </c>
      <c r="ABQ65" s="75">
        <f>SUM(LC65*$ABQ$28)</f>
        <v>41658.400000000001</v>
      </c>
      <c r="ABR65" s="75">
        <f>SUM(LD65*$ABR$28)</f>
        <v>23753.200000000001</v>
      </c>
      <c r="ABS65" s="75">
        <f>SUM(LE65*$ABS$28)</f>
        <v>0</v>
      </c>
      <c r="ABT65" s="75">
        <f>SUM(LF65*$ABT$28)</f>
        <v>0</v>
      </c>
      <c r="ABU65" s="75">
        <f>SUM(LG65*$ABU$28)</f>
        <v>0</v>
      </c>
      <c r="ABV65" s="75">
        <f>SUM(LH65*$ABV$28)</f>
        <v>0</v>
      </c>
      <c r="ABW65" s="75">
        <f>SUM(LI65*$ABW$28)</f>
        <v>0</v>
      </c>
      <c r="ABX65" s="75">
        <f>SUM(LJ65*$ABX$28)</f>
        <v>0</v>
      </c>
      <c r="ABY65" s="75">
        <f>SUM(LK65*$ABY$28)</f>
        <v>0</v>
      </c>
      <c r="ABZ65" s="75">
        <f>SUM(LL65*$ABZ$28)</f>
        <v>0</v>
      </c>
      <c r="ACA65" s="75">
        <f>SUM(LM65*$ACA$28)</f>
        <v>0</v>
      </c>
      <c r="ACB65" s="75">
        <f>SUM(LN65*$ACB$28)</f>
        <v>0</v>
      </c>
      <c r="ACC65" s="75">
        <f>SUM(LO65*$ACC$28)</f>
        <v>0</v>
      </c>
      <c r="ACD65" s="75">
        <f>SUM(LP65*$ACD$28)</f>
        <v>0</v>
      </c>
      <c r="ACE65" s="75">
        <f>SUM(LQ65*$ACE$28)</f>
        <v>0</v>
      </c>
      <c r="ACF65" s="75">
        <f>SUM(LR65*$ACF$28)</f>
        <v>0</v>
      </c>
      <c r="ACG65" s="75">
        <f>SUM(LS65*$ACG$28)</f>
        <v>0</v>
      </c>
      <c r="ACH65" s="75">
        <f>SUM(LT65*$ACH$28)</f>
        <v>0</v>
      </c>
      <c r="ACI65" s="75">
        <f>SUM(LU65*$ACI$28)</f>
        <v>0</v>
      </c>
      <c r="ACJ65" s="75">
        <f>SUM(LV65*$ACJ$28)</f>
        <v>0</v>
      </c>
      <c r="ACK65" s="75">
        <f>SUM(LW65*$ACK$28)</f>
        <v>0</v>
      </c>
      <c r="ACL65" s="75">
        <f>SUM(LX65*$ACL$28)</f>
        <v>0</v>
      </c>
      <c r="ACM65" s="75">
        <f>SUM(LY65*$ACM$28)</f>
        <v>0</v>
      </c>
      <c r="ACN65" s="75">
        <f>SUM(LZ65*$ACN$28)</f>
        <v>0</v>
      </c>
      <c r="ACO65" s="75">
        <f>SUM(MA65*$ACO$28)</f>
        <v>0</v>
      </c>
      <c r="ACP65" s="75">
        <f>SUM(MB65*$ACP$28)</f>
        <v>0</v>
      </c>
      <c r="ACQ65" s="75">
        <f>SUM(MC65*$ACQ$28)</f>
        <v>0</v>
      </c>
      <c r="ACR65" s="75">
        <f>SUM(MD65*$ACR$28)</f>
        <v>0</v>
      </c>
      <c r="ACS65" s="75">
        <f>SUM(ME65*$ACS$28)</f>
        <v>83748</v>
      </c>
      <c r="ACT65" s="75">
        <f>SUM(MF65*$ACT$28)</f>
        <v>0</v>
      </c>
      <c r="ACU65" s="75">
        <f>SUM(MG65*$ACU$28)</f>
        <v>1820</v>
      </c>
      <c r="ACV65" s="75">
        <f>SUM(MH65*$ACV$28)</f>
        <v>0</v>
      </c>
      <c r="ACW65" s="75">
        <f>SUM(MI65*$ACW$28)</f>
        <v>0</v>
      </c>
      <c r="ACX65" s="75">
        <f>SUM(MJ65*$ACX$28)</f>
        <v>0</v>
      </c>
      <c r="ACY65" s="75">
        <f>SUM(MK65*$ACY$28)</f>
        <v>0</v>
      </c>
      <c r="ACZ65" s="75">
        <f>SUM(ML65*$ACZ$28)</f>
        <v>0</v>
      </c>
      <c r="ADA65" s="75">
        <f>SUM(MM65*$ADA$28)</f>
        <v>0</v>
      </c>
      <c r="ADB65" s="75">
        <f>SUM(MN65*$ADB$28)</f>
        <v>0</v>
      </c>
      <c r="ADC65" s="75">
        <f>SUM(MO65*$ADC$28)</f>
        <v>0</v>
      </c>
      <c r="ADD65" s="75">
        <f>SUM(MP65*$ADD$28)</f>
        <v>0</v>
      </c>
      <c r="ADE65" s="75">
        <f>SUM(MQ65*$ADE$28)</f>
        <v>0</v>
      </c>
      <c r="ADF65" s="75">
        <f>SUM(MR65*$ADF$28)</f>
        <v>0</v>
      </c>
      <c r="ADG65" s="75">
        <f>SUM(MS65*$ADG$28)</f>
        <v>0</v>
      </c>
      <c r="ADH65" s="75">
        <f>SUM(MT65*$ADH$28)</f>
        <v>0</v>
      </c>
      <c r="ADI65" s="75">
        <f>SUM(MU65*$ADI$28)</f>
        <v>0</v>
      </c>
      <c r="ADJ65" s="75">
        <f>SUM(MV65*$ADJ$28)</f>
        <v>0</v>
      </c>
      <c r="ADK65" s="75">
        <f>SUM(MW65*$ADK$28)</f>
        <v>0</v>
      </c>
      <c r="ADL65" s="75">
        <f>SUM(MX65*$ADL$28)</f>
        <v>0</v>
      </c>
      <c r="ADM65" s="75">
        <f>SUM(MY65*$ADM$28)</f>
        <v>0</v>
      </c>
      <c r="ADN65" s="75">
        <f>SUM(MZ65*$ADN$28)</f>
        <v>0</v>
      </c>
      <c r="ADO65" s="75">
        <f>SUM(NA65*$ADO$28)</f>
        <v>0</v>
      </c>
      <c r="ADP65" s="75">
        <f>SUM(NB65*$ADP$28)</f>
        <v>0</v>
      </c>
      <c r="ADQ65" s="75">
        <f>SUM(NC65*$ADQ$28)</f>
        <v>0</v>
      </c>
      <c r="ADR65" s="75">
        <f>SUM(ND65*$ADR$28)</f>
        <v>0</v>
      </c>
      <c r="ADS65" s="75">
        <f>SUM(NE65*$ADS$28)</f>
        <v>0</v>
      </c>
      <c r="ADT65" s="75">
        <f>SUM(NF65*$ADT$28)</f>
        <v>0</v>
      </c>
      <c r="ADU65" s="75">
        <f>SUM(NG65*$ADU$28)</f>
        <v>0</v>
      </c>
      <c r="ADV65" s="75">
        <f>SUM(NH65*$ADV$28)</f>
        <v>0</v>
      </c>
      <c r="ADW65" s="75">
        <f>SUM(NI65*$ADW$28)</f>
        <v>0</v>
      </c>
      <c r="ADX65" s="75">
        <f>SUM(NJ65*$ADX$28)</f>
        <v>0</v>
      </c>
      <c r="ADY65" s="75">
        <f>SUM(NK65*$ADY$28)</f>
        <v>0</v>
      </c>
      <c r="ADZ65" s="75">
        <f>SUM(NL65*$ADZ$28)</f>
        <v>0</v>
      </c>
      <c r="AEA65" s="75">
        <f>SUM(NM65*$AEA$28)</f>
        <v>0</v>
      </c>
      <c r="AEB65" s="75">
        <f>SUM(NN65*$AEB$28)</f>
        <v>0</v>
      </c>
      <c r="AEC65" s="75">
        <f>SUM(NO65*$AEC$28)</f>
        <v>0</v>
      </c>
      <c r="AED65" s="75">
        <f>SUM(NP65*$AED$28)</f>
        <v>0</v>
      </c>
      <c r="AEE65" s="75">
        <f>SUM(NQ65*$AEE$28)</f>
        <v>0</v>
      </c>
      <c r="AEF65" s="75">
        <f>SUM(NR65*$AEF$28)</f>
        <v>0</v>
      </c>
      <c r="AEG65" s="75">
        <f>SUM(NS65*$AEG$28)</f>
        <v>0</v>
      </c>
      <c r="AEH65" s="75">
        <f>SUM(NT65*$AEH$28)</f>
        <v>0</v>
      </c>
      <c r="AEI65" s="75">
        <f>SUM(NU65*$AEI$28)</f>
        <v>0</v>
      </c>
      <c r="AEJ65" s="75">
        <f>SUM(NV65*$AEJ$28)</f>
        <v>0</v>
      </c>
      <c r="AEK65" s="75">
        <f>SUM(NW65*$AEK$28)</f>
        <v>0</v>
      </c>
      <c r="AEL65" s="75">
        <f>SUM(NX65*$AEL$28)</f>
        <v>0</v>
      </c>
      <c r="AEM65" s="75">
        <f>SUM(NY65*$AEM$28)</f>
        <v>0</v>
      </c>
      <c r="AEN65" s="75">
        <f>SUM(NZ65*$AEN$28)</f>
        <v>0</v>
      </c>
      <c r="AEO65" s="75">
        <f>SUM(OA65*$AEO$28)</f>
        <v>0</v>
      </c>
      <c r="AEP65" s="75">
        <f>SUM(OB65*$AEP$28)</f>
        <v>0</v>
      </c>
      <c r="AEQ65" s="75">
        <f>SUM(OC65*$AEQ$28)</f>
        <v>0</v>
      </c>
      <c r="AER65" s="75">
        <f>SUM(OD65*$AER$28)</f>
        <v>0</v>
      </c>
      <c r="AES65" s="75">
        <f>SUM(OE65*$AES$28)</f>
        <v>0</v>
      </c>
      <c r="AET65" s="75">
        <f>SUM(OF65*$AET$28)</f>
        <v>0</v>
      </c>
      <c r="AEU65" s="75">
        <f>SUM(OG65*$AEU$28)</f>
        <v>0</v>
      </c>
      <c r="AEV65" s="75">
        <f>SUM(OH65*$AEV$28)</f>
        <v>196</v>
      </c>
      <c r="AEW65" s="75">
        <f>SUM(OI65*$AEW$28)</f>
        <v>1422.4</v>
      </c>
      <c r="AEX65" s="75">
        <f>SUM(OJ65*$AEX$28)</f>
        <v>2984.8</v>
      </c>
      <c r="AEY65" s="75">
        <f>SUM(OK65*$AEY$28)</f>
        <v>0</v>
      </c>
      <c r="AEZ65" s="75">
        <f>SUM(OL65*$AEZ$28)</f>
        <v>0</v>
      </c>
      <c r="AFA65" s="75">
        <f>SUM(OM65*$AFA$28)</f>
        <v>0</v>
      </c>
      <c r="AFB65" s="75">
        <f>SUM(ON65*$AFB$28)</f>
        <v>0</v>
      </c>
      <c r="AFC65" s="75">
        <f>SUM(OO65*$AFC$28)</f>
        <v>0</v>
      </c>
      <c r="AFD65" s="75">
        <f>SUM(OP65*$AFD$28)</f>
        <v>0</v>
      </c>
      <c r="AFE65" s="75">
        <f>SUM(OQ65*$AFE$28)</f>
        <v>0</v>
      </c>
      <c r="AFF65" s="75">
        <f>SUM(OR65*$AFF$28)</f>
        <v>0</v>
      </c>
      <c r="AFG65" s="75">
        <f>SUM(OS65*$AFG$28)</f>
        <v>0</v>
      </c>
      <c r="AFH65" s="75">
        <f>SUM(OT65*$AFH$28)</f>
        <v>0</v>
      </c>
      <c r="AFI65" s="75">
        <f>SUM(OU65*$AFI$28)</f>
        <v>0</v>
      </c>
      <c r="AFJ65" s="75">
        <f>SUM(OV65*$AFJ$28)</f>
        <v>0</v>
      </c>
      <c r="AFK65" s="75">
        <f>SUM(OW65*$AFK$28)</f>
        <v>0</v>
      </c>
      <c r="AFL65" s="75">
        <f>SUM(OX65*$AFL$28)</f>
        <v>0</v>
      </c>
      <c r="AFM65" s="75">
        <f>SUM(OY65*$AFM$28)</f>
        <v>0</v>
      </c>
      <c r="AFN65" s="75">
        <f>SUM(OZ65*$AFN$28)</f>
        <v>0</v>
      </c>
      <c r="AFO65" s="75">
        <f>SUM(PA65*$AFO$28)</f>
        <v>0</v>
      </c>
      <c r="AFP65" s="75">
        <f>SUM(PB65*$AFP$28)</f>
        <v>0</v>
      </c>
      <c r="AFQ65" s="75">
        <f>SUM(PC65*$AFQ$28)</f>
        <v>0</v>
      </c>
      <c r="AFR65" s="75">
        <f>SUM(PD65*$AFR$28)</f>
        <v>0</v>
      </c>
      <c r="AFS65" s="75">
        <f>SUM(PE65*$AFS$28)</f>
        <v>0</v>
      </c>
      <c r="AFT65" s="75">
        <f>SUM(PF65*$AFT$28)</f>
        <v>0</v>
      </c>
      <c r="AFU65" s="75">
        <f>SUM(PG65*$AFU$28)</f>
        <v>0</v>
      </c>
      <c r="AFV65" s="75">
        <f>SUM(PH65*$AFV$28)</f>
        <v>0</v>
      </c>
      <c r="AFW65" s="75">
        <f>SUM(PI65*$AFW$28)</f>
        <v>0</v>
      </c>
      <c r="AFX65" s="75">
        <f>SUM(PJ65*$AFX$28)</f>
        <v>0</v>
      </c>
      <c r="AFY65" s="75">
        <f>SUM(PK65*$AFY$28)</f>
        <v>0</v>
      </c>
      <c r="AFZ65" s="75">
        <f>SUM(PL65*$AFZ$28)</f>
        <v>0</v>
      </c>
      <c r="AGA65" s="75">
        <f>SUM(PM65*$AGA$28)</f>
        <v>0</v>
      </c>
      <c r="AGB65" s="75">
        <f>SUM(PN65*$AGB$28)</f>
        <v>0</v>
      </c>
      <c r="AGC65" s="75">
        <f>SUM(PO65*$AGC$28)</f>
        <v>0</v>
      </c>
      <c r="AGD65" s="75">
        <f>SUM(PP65*$AGD$28)</f>
        <v>0</v>
      </c>
      <c r="AGE65" s="75">
        <f>SUM(PQ65*$AGE$28)</f>
        <v>0</v>
      </c>
      <c r="AGF65" s="75">
        <f>SUM(PR65*$AGF$28)</f>
        <v>0</v>
      </c>
      <c r="AGG65" s="75">
        <f>SUM(PS65*$AGG$28)</f>
        <v>0</v>
      </c>
      <c r="AGH65" s="75">
        <f>SUM(PT65*$AGH$28)</f>
        <v>0</v>
      </c>
      <c r="AGI65" s="75">
        <f>SUM(PU65*$AGI$28)</f>
        <v>0</v>
      </c>
      <c r="AGJ65" s="75">
        <f>SUM(PV65*$AGJ$28)</f>
        <v>0</v>
      </c>
      <c r="AGK65" s="75">
        <f>SUM(PW65*$AGK$28)</f>
        <v>0</v>
      </c>
      <c r="AGL65" s="75">
        <f>SUM(PX65*$AGL$28)</f>
        <v>0</v>
      </c>
      <c r="AGM65" s="75">
        <f>SUM(PY65*$AGM$28)</f>
        <v>0</v>
      </c>
      <c r="AGN65" s="75">
        <f>SUM(PZ65*$AGN$28)</f>
        <v>0</v>
      </c>
      <c r="AGO65" s="75">
        <f>SUM(QA65*$AGO$28)</f>
        <v>0</v>
      </c>
      <c r="AGP65" s="75">
        <f>SUM(QB65*$AGP$28)</f>
        <v>0</v>
      </c>
      <c r="AGQ65" s="75">
        <f>SUM(QC65*$AGQ$28)</f>
        <v>0</v>
      </c>
      <c r="AGR65" s="75">
        <f>SUM(QD65*$AGR$28)</f>
        <v>0</v>
      </c>
      <c r="AGS65" s="75">
        <f>SUM(QE65*$AGS$28)</f>
        <v>0</v>
      </c>
      <c r="AGT65" s="75">
        <f>SUM(QF65*$AGT$28)</f>
        <v>0</v>
      </c>
      <c r="AGU65" s="75">
        <f>SUM(QG65*$AGU$28)</f>
        <v>0</v>
      </c>
      <c r="AGV65" s="75">
        <f>SUM(QH65*$AGV$28)</f>
        <v>0</v>
      </c>
      <c r="AGW65" s="75">
        <f>SUM(QI65*$AGW$28)</f>
        <v>0</v>
      </c>
      <c r="AGX65" s="75">
        <f>SUM(QJ65*$AGX$28)</f>
        <v>0</v>
      </c>
      <c r="AGY65" s="75">
        <f>SUM(QK65*$AGY$28)</f>
        <v>0</v>
      </c>
      <c r="AGZ65" s="75">
        <f>SUM(QL65*$AGZ$28)</f>
        <v>0</v>
      </c>
      <c r="AHA65" s="75">
        <f>SUM(QM65*$AHA$28)</f>
        <v>0</v>
      </c>
      <c r="AHB65" s="75">
        <f>SUM(QN65*$AHB$28)</f>
        <v>0</v>
      </c>
      <c r="AHC65" s="75">
        <f>SUM(QO65*$AHC$28)</f>
        <v>0</v>
      </c>
      <c r="AHD65" s="75">
        <f>SUM(QP65*$AHD$28)</f>
        <v>0</v>
      </c>
      <c r="AHE65" s="75">
        <f>SUM(QQ65*$AHE$28)</f>
        <v>0</v>
      </c>
      <c r="AHF65" s="75">
        <f>SUM(QR65*$AHF$28)</f>
        <v>0</v>
      </c>
      <c r="AHG65" s="75">
        <f>SUM(QS65*$AHG$28)</f>
        <v>0</v>
      </c>
      <c r="AHH65" s="75">
        <f>SUM(QT65*$AHH$28)</f>
        <v>0</v>
      </c>
      <c r="AHI65" s="75">
        <f>SUM(QU65*$AHI$28)</f>
        <v>0</v>
      </c>
      <c r="AHJ65" s="75">
        <f>SUM(QV65*$AHJ$28)</f>
        <v>0</v>
      </c>
      <c r="AHK65" s="75">
        <f>SUM(QW65*$AHK$28)</f>
        <v>0</v>
      </c>
      <c r="AHL65" s="75">
        <f>SUM(QX65*$AHL$28)</f>
        <v>0</v>
      </c>
      <c r="AHM65" s="75">
        <f>SUM(QY65*$AHM$28)</f>
        <v>0</v>
      </c>
      <c r="AHN65" s="75">
        <f>SUM(QZ65*$AHN$28)</f>
        <v>0</v>
      </c>
      <c r="AHO65" s="75">
        <f>SUM(RA65*$AHO$28)</f>
        <v>0</v>
      </c>
      <c r="AHP65" s="75">
        <f>SUM(RB65*$AHP$28)</f>
        <v>0</v>
      </c>
      <c r="AHQ65" s="75">
        <f>SUM(RC65*$AHQ$28)</f>
        <v>0</v>
      </c>
      <c r="AHT65" s="22">
        <f>SUM(AS65:KN65)</f>
        <v>0</v>
      </c>
      <c r="AHU65" s="22">
        <f>SUM(KO65:KV65)</f>
        <v>0</v>
      </c>
      <c r="AHV65" s="22">
        <f>SUM(KW65:MD65)</f>
        <v>80.69</v>
      </c>
      <c r="AHW65" s="22">
        <f>SUM(ME65:NL65)</f>
        <v>61.12</v>
      </c>
      <c r="AHX65" s="22">
        <f>SUM(NM65:NT65)</f>
        <v>0</v>
      </c>
      <c r="AHY65" s="22">
        <f>SUM(NU65:OJ65)</f>
        <v>16.440000000000001</v>
      </c>
      <c r="AHZ65" s="22">
        <f>SUM(OK65:RC65)</f>
        <v>2</v>
      </c>
      <c r="AIA65" s="22">
        <f>SUM(AHT65:AHZ65)</f>
        <v>160.25</v>
      </c>
      <c r="AIB65" s="77">
        <f>SUM(AHT65/AIA65)</f>
        <v>0</v>
      </c>
      <c r="AIC65" s="77">
        <f>SUM(AHU65/AIA65)</f>
        <v>0</v>
      </c>
      <c r="AID65" s="77">
        <f>SUM(AHV65/AIA65)</f>
        <v>0.50352574102964121</v>
      </c>
      <c r="AIE65" s="77">
        <f>SUM(AHW65/AIA65)</f>
        <v>0.38140405616224649</v>
      </c>
      <c r="AIF65" s="77">
        <f>SUM(AHX65/AIA65)</f>
        <v>0</v>
      </c>
      <c r="AIG65" s="77">
        <f>SUM(AHY65/AIA65)</f>
        <v>0.10258970358814354</v>
      </c>
      <c r="AIH65" s="77">
        <f>SUM(AHZ65/AIA65)</f>
        <v>1.2480499219968799E-2</v>
      </c>
      <c r="AII65" s="22" t="s">
        <v>582</v>
      </c>
      <c r="AIK65" s="75">
        <f>SUM(RG65:AHQ65)</f>
        <v>259332.7</v>
      </c>
      <c r="AIL65" s="75">
        <f>AE65</f>
        <v>0</v>
      </c>
      <c r="AIM65" s="75">
        <f>SUM(AFZ65:AHD65)</f>
        <v>0</v>
      </c>
      <c r="AIN65" s="75">
        <f>SUM(AIK65-AIM65)</f>
        <v>259332.7</v>
      </c>
      <c r="AIO65" s="75">
        <f>SUM(AIL65+AIM65)</f>
        <v>0</v>
      </c>
      <c r="AIP65" s="23">
        <f>SUM(AIO65/AIN65)</f>
        <v>0</v>
      </c>
    </row>
    <row r="66" spans="5:926" ht="23.25" customHeight="1" x14ac:dyDescent="0.2">
      <c r="E66" s="72"/>
      <c r="J66" s="78">
        <v>2020</v>
      </c>
      <c r="K66" s="78">
        <v>2993</v>
      </c>
      <c r="L66" s="79">
        <v>44145</v>
      </c>
      <c r="M66" s="78">
        <v>1006700</v>
      </c>
      <c r="N66" s="80"/>
      <c r="O66" s="21" t="s">
        <v>697</v>
      </c>
      <c r="P66" s="80" t="s">
        <v>704</v>
      </c>
      <c r="Q66" s="80" t="s">
        <v>705</v>
      </c>
      <c r="R66" s="22">
        <v>14</v>
      </c>
      <c r="S66" s="22">
        <v>1</v>
      </c>
      <c r="T66" s="22">
        <v>9</v>
      </c>
      <c r="U66" s="68" t="s">
        <v>698</v>
      </c>
      <c r="V66" s="22" t="s">
        <v>703</v>
      </c>
      <c r="X66" s="22">
        <v>161.06</v>
      </c>
      <c r="Y66" s="74">
        <f>SUM(AK66/X66)</f>
        <v>3135.4774618154725</v>
      </c>
      <c r="Z66" s="75">
        <v>277630</v>
      </c>
      <c r="AA66" s="75"/>
      <c r="AB66" s="75"/>
      <c r="AC66" s="75">
        <f>SUM(Z66:AB66)</f>
        <v>277630</v>
      </c>
      <c r="AD66" s="75">
        <v>277630</v>
      </c>
      <c r="AE66" s="75"/>
      <c r="AF66" s="75"/>
      <c r="AG66" s="75">
        <f>SUM(AD66:AF66)</f>
        <v>277630</v>
      </c>
      <c r="AH66" s="74">
        <v>505000</v>
      </c>
      <c r="AI66" s="74"/>
      <c r="AJ66" s="74"/>
      <c r="AK66" s="76">
        <f>SUM(AH66-(AI66+AJ66))</f>
        <v>505000</v>
      </c>
      <c r="AL66" s="23">
        <f>SUM(AD66/AK66)</f>
        <v>0.54976237623762381</v>
      </c>
      <c r="AM66" s="77">
        <f>ABS(AL66-$A$7)</f>
        <v>0.17939879491004174</v>
      </c>
      <c r="AN66" s="77">
        <f>ABS(AL66-$A$9)</f>
        <v>0.1870056931128411</v>
      </c>
      <c r="AO66" s="77">
        <f>SUMSQ(AN66)</f>
        <v>3.4971129256614102E-2</v>
      </c>
      <c r="AP66" s="75">
        <f>AK66^2</f>
        <v>255025000000</v>
      </c>
      <c r="AQ66" s="74">
        <f>AG66^2</f>
        <v>77078416900</v>
      </c>
      <c r="AR66" s="75">
        <f>AG66*AK66</f>
        <v>140203150000</v>
      </c>
      <c r="AS66" s="22">
        <v>6</v>
      </c>
      <c r="AT66" s="22">
        <v>1.0900000000000001</v>
      </c>
      <c r="AU66" s="22">
        <v>0.37</v>
      </c>
      <c r="BA66" s="22">
        <v>46.23</v>
      </c>
      <c r="BB66" s="22">
        <v>1.94</v>
      </c>
      <c r="BC66" s="22">
        <v>8.85</v>
      </c>
      <c r="KW66" s="22">
        <v>8.75</v>
      </c>
      <c r="KX66" s="22">
        <v>2.14</v>
      </c>
      <c r="NV66" s="22">
        <v>4</v>
      </c>
      <c r="NW66" s="22">
        <v>0.15</v>
      </c>
      <c r="NX66" s="22">
        <v>80.540000000000006</v>
      </c>
      <c r="OA66" s="22">
        <v>0.11</v>
      </c>
      <c r="OB66" s="22">
        <v>14.4</v>
      </c>
      <c r="OW66" s="22">
        <v>0.05</v>
      </c>
      <c r="PJ66" s="22">
        <v>7.6</v>
      </c>
      <c r="RB66" s="22">
        <v>3.95</v>
      </c>
      <c r="RE66" s="22">
        <f>SUM(AS66:PG66)</f>
        <v>174.62000000000003</v>
      </c>
      <c r="RF66" s="22">
        <f>SUM(AS66:RC66)</f>
        <v>186.17000000000002</v>
      </c>
      <c r="RG66" s="75">
        <f>SUM(AS66*$RG$28)</f>
        <v>27480</v>
      </c>
      <c r="RH66" s="75">
        <f>SUM(AT66*$RH$28)</f>
        <v>4992.2000000000007</v>
      </c>
      <c r="RI66" s="75">
        <f>SUM(AU66*$RI$28)</f>
        <v>1694.6</v>
      </c>
      <c r="RJ66" s="75">
        <f>SUM(AV66*$RJ$28)</f>
        <v>0</v>
      </c>
      <c r="RK66" s="75">
        <f>SUM(AW66*$RK$28)</f>
        <v>0</v>
      </c>
      <c r="RL66" s="75">
        <f>SUM(AX66*$RL$28)</f>
        <v>0</v>
      </c>
      <c r="RM66" s="75">
        <f>SUM(AY66*$RM$28)</f>
        <v>0</v>
      </c>
      <c r="RN66" s="75">
        <f>SUM(AZ66*$RN$28)</f>
        <v>0</v>
      </c>
      <c r="RO66" s="75">
        <f>SUM(BA66*$RO$28)</f>
        <v>162960.75</v>
      </c>
      <c r="RP66" s="75">
        <f>SUM(BB66*$RP$28)</f>
        <v>6838.5</v>
      </c>
      <c r="RQ66" s="75">
        <f>SUM(BC66*$RQ$28)</f>
        <v>31196.25</v>
      </c>
      <c r="RR66" s="75">
        <f>SUM(BD66*$RR$28)</f>
        <v>0</v>
      </c>
      <c r="RS66" s="75">
        <f>SUM(BE66*$RS$28)</f>
        <v>0</v>
      </c>
      <c r="RT66" s="75">
        <f>SUM(BF66*$RT$28)</f>
        <v>0</v>
      </c>
      <c r="RU66" s="75">
        <f>SUM(BG66*$RU$28)</f>
        <v>0</v>
      </c>
      <c r="RV66" s="75">
        <f>SUM(BH66*$RV$28)</f>
        <v>0</v>
      </c>
      <c r="RW66" s="75">
        <f>SUM(BI66*$RW$28)</f>
        <v>0</v>
      </c>
      <c r="RX66" s="75">
        <f>SUM(BJ66*$RX$28)</f>
        <v>0</v>
      </c>
      <c r="RY66" s="75">
        <f>SUM(BK66*$RY$28)</f>
        <v>0</v>
      </c>
      <c r="RZ66" s="75">
        <f>SUM(BL66*$RZ$28)</f>
        <v>0</v>
      </c>
      <c r="SA66" s="75">
        <f>SUM(BM66*$SA$28)</f>
        <v>0</v>
      </c>
      <c r="SB66" s="75">
        <f>SUM(BN66*$SB$28)</f>
        <v>0</v>
      </c>
      <c r="SC66" s="75">
        <f>SUM(BO66*$SC$28)</f>
        <v>0</v>
      </c>
      <c r="SD66" s="75">
        <f>SUM(BP66*$SD$28)</f>
        <v>0</v>
      </c>
      <c r="SE66" s="75">
        <f>SUM(BQ66*$SE$28)</f>
        <v>0</v>
      </c>
      <c r="SF66" s="75">
        <f>SUM(BR66*$SF$28)</f>
        <v>0</v>
      </c>
      <c r="SG66" s="75">
        <f>SUM(BS66*$SG$28)</f>
        <v>0</v>
      </c>
      <c r="SH66" s="75">
        <f>SUM(BT66*$SH$28)</f>
        <v>0</v>
      </c>
      <c r="SI66" s="75">
        <f>SUM(BU66*$SI$28)</f>
        <v>0</v>
      </c>
      <c r="SJ66" s="75">
        <f>SUM(BV66*$SJ$28)</f>
        <v>0</v>
      </c>
      <c r="SK66" s="75">
        <f>SUM(BW66*$SK$28)</f>
        <v>0</v>
      </c>
      <c r="SL66" s="75">
        <f>SUM(BX66*$SL$28)</f>
        <v>0</v>
      </c>
      <c r="SM66" s="75">
        <f>SUM(BY66*$SM$28)</f>
        <v>0</v>
      </c>
      <c r="SN66" s="75">
        <f>SUM(BZ66*$SN$28)</f>
        <v>0</v>
      </c>
      <c r="SO66" s="75">
        <f>SUM(CA66*$SO$28)</f>
        <v>0</v>
      </c>
      <c r="SP66" s="75">
        <f>SUM(CB66*$SP$28)</f>
        <v>0</v>
      </c>
      <c r="SQ66" s="75">
        <f>SUM(CC66*$SQ$28)</f>
        <v>0</v>
      </c>
      <c r="SR66" s="75">
        <f>SUM(CD66*$SR$28)</f>
        <v>0</v>
      </c>
      <c r="SS66" s="75">
        <f>SUM(CE66*$SS$28)</f>
        <v>0</v>
      </c>
      <c r="ST66" s="75">
        <f>SUM(CF66*$ST$28)</f>
        <v>0</v>
      </c>
      <c r="SU66" s="75">
        <f>SUM(CG66*$SU$28)</f>
        <v>0</v>
      </c>
      <c r="SV66" s="75">
        <f>SUM(CH66*$SV$28)</f>
        <v>0</v>
      </c>
      <c r="SW66" s="75">
        <f>SUM(CI66*$SW$28)</f>
        <v>0</v>
      </c>
      <c r="SX66" s="75">
        <f>SUM(CJ66*$SX$28)</f>
        <v>0</v>
      </c>
      <c r="SY66" s="75">
        <f>SUM(CK66*$SY$28)</f>
        <v>0</v>
      </c>
      <c r="SZ66" s="75">
        <f>SUM(CL66*$SZ$28)</f>
        <v>0</v>
      </c>
      <c r="TA66" s="75">
        <f>SUM(CM66*$TA$28)</f>
        <v>0</v>
      </c>
      <c r="TB66" s="75">
        <f>SUM(CN66*$TB$28)</f>
        <v>0</v>
      </c>
      <c r="TC66" s="75">
        <f>SUM(CO66*$TC$28)</f>
        <v>0</v>
      </c>
      <c r="TD66" s="75">
        <f>SUM(CP66*$TD$28)</f>
        <v>0</v>
      </c>
      <c r="TE66" s="75">
        <f>SUM(CQ66*$TE$28)</f>
        <v>0</v>
      </c>
      <c r="TF66" s="75">
        <f>SUM(CR66*$TF$28)</f>
        <v>0</v>
      </c>
      <c r="TG66" s="75">
        <f>SUM(CS66*$TG$28)</f>
        <v>0</v>
      </c>
      <c r="TH66" s="75">
        <f>SUM(CT66*$TH$28)</f>
        <v>0</v>
      </c>
      <c r="TI66" s="75">
        <f>SUM(CU66*$TI$28)</f>
        <v>0</v>
      </c>
      <c r="TJ66" s="75">
        <f>SUM(CV66*$TJ$28)</f>
        <v>0</v>
      </c>
      <c r="TK66" s="75">
        <f>SUM(CW66*$TK$28)</f>
        <v>0</v>
      </c>
      <c r="TL66" s="75">
        <f>SUM(CX66*$TL$28)</f>
        <v>0</v>
      </c>
      <c r="TM66" s="75">
        <f>SUM(CY66*$TM$28)</f>
        <v>0</v>
      </c>
      <c r="TN66" s="75">
        <f>SUM(CZ66*$TN$28)</f>
        <v>0</v>
      </c>
      <c r="TO66" s="75">
        <f>SUM(DA66*$TO$28)</f>
        <v>0</v>
      </c>
      <c r="TP66" s="75">
        <f>SUM(DB66*$TP$28)</f>
        <v>0</v>
      </c>
      <c r="TQ66" s="75">
        <f>SUM(DC66*$TQ$28)</f>
        <v>0</v>
      </c>
      <c r="TR66" s="75">
        <f>SUM(DD66*$TR$28)</f>
        <v>0</v>
      </c>
      <c r="TS66" s="75">
        <f>SUM(DE66*$TS$28)</f>
        <v>0</v>
      </c>
      <c r="TT66" s="75">
        <f>SUM(DF66*$TT$28)</f>
        <v>0</v>
      </c>
      <c r="TU66" s="75">
        <f>SUM(DG66*$TU$28)</f>
        <v>0</v>
      </c>
      <c r="TV66" s="75">
        <f>SUM(DH66*$TV$28)</f>
        <v>0</v>
      </c>
      <c r="TW66" s="75">
        <f>SUM(DI66*$TW$28)</f>
        <v>0</v>
      </c>
      <c r="TX66" s="75">
        <f>SUM(DJ66*$TX$28)</f>
        <v>0</v>
      </c>
      <c r="TY66" s="75">
        <f>SUM(DK66*$TY$28)</f>
        <v>0</v>
      </c>
      <c r="TZ66" s="75">
        <f>SUM(DL66*$TZ$28)</f>
        <v>0</v>
      </c>
      <c r="UA66" s="75">
        <f>SUM(DM66*$UA$28)</f>
        <v>0</v>
      </c>
      <c r="UB66" s="75">
        <f>SUM(DN66*$UB$28)</f>
        <v>0</v>
      </c>
      <c r="UC66" s="75">
        <f>SUM(DO66*$UC$28)</f>
        <v>0</v>
      </c>
      <c r="UD66" s="75">
        <f>SUM(DP66*$UD$28)</f>
        <v>0</v>
      </c>
      <c r="UE66" s="75">
        <f>SUM(DQ66*$UE$28)</f>
        <v>0</v>
      </c>
      <c r="UF66" s="75">
        <f>SUM(DR66*$UF$28)</f>
        <v>0</v>
      </c>
      <c r="UG66" s="75">
        <f>SUM(DS66*$UG$28)</f>
        <v>0</v>
      </c>
      <c r="UH66" s="75">
        <f>SUM(DT66*$UH$28)</f>
        <v>0</v>
      </c>
      <c r="UI66" s="75">
        <f>SUM(DU66*$UI$28)</f>
        <v>0</v>
      </c>
      <c r="UJ66" s="75">
        <f>SUM(DV66*$UJ$28)</f>
        <v>0</v>
      </c>
      <c r="UK66" s="75">
        <f>SUM(DW66*$UK$28)</f>
        <v>0</v>
      </c>
      <c r="UL66" s="75">
        <f>SUM(DX66*$UL$28)</f>
        <v>0</v>
      </c>
      <c r="UM66" s="75">
        <f>SUM(DY66*$UM$28)</f>
        <v>0</v>
      </c>
      <c r="UN66" s="75">
        <f>SUM(DZ66*$UN$28)</f>
        <v>0</v>
      </c>
      <c r="UO66" s="75">
        <f>SUM(EA66*$UO$28)</f>
        <v>0</v>
      </c>
      <c r="UP66" s="75">
        <f>SUM(EB66*$UP$28)</f>
        <v>0</v>
      </c>
      <c r="UQ66" s="75">
        <f>SUM(EC66*$UQ$28)</f>
        <v>0</v>
      </c>
      <c r="UR66" s="75">
        <f>SUM(ED66*$UR$28)</f>
        <v>0</v>
      </c>
      <c r="US66" s="75">
        <f>SUM(EE66*$US$28)</f>
        <v>0</v>
      </c>
      <c r="UT66" s="75">
        <f>SUM(EF66*$UT$28)</f>
        <v>0</v>
      </c>
      <c r="UU66" s="75">
        <f>SUM(EG66*$UU$28)</f>
        <v>0</v>
      </c>
      <c r="UV66" s="75">
        <f>SUM(EH66*$UV$28)</f>
        <v>0</v>
      </c>
      <c r="UW66" s="75">
        <f>SUM(EI66*$UW$28)</f>
        <v>0</v>
      </c>
      <c r="UX66" s="75">
        <f>SUM(EJ66*$UX$28)</f>
        <v>0</v>
      </c>
      <c r="UY66" s="75">
        <f>SUM(EK66*$UY$28)</f>
        <v>0</v>
      </c>
      <c r="UZ66" s="75">
        <f>SUM(EL66*$UZ$28)</f>
        <v>0</v>
      </c>
      <c r="VA66" s="75">
        <f>SUM(EM66*$VA$28)</f>
        <v>0</v>
      </c>
      <c r="VB66" s="75">
        <f>SUM(EN66*$VB$28)</f>
        <v>0</v>
      </c>
      <c r="VC66" s="75">
        <f>SUM(EO66*$VC$28)</f>
        <v>0</v>
      </c>
      <c r="VD66" s="75">
        <f>SUM(EP66*$VD$28)</f>
        <v>0</v>
      </c>
      <c r="VE66" s="75">
        <f>SUM(EQ66*$VE$28)</f>
        <v>0</v>
      </c>
      <c r="VF66" s="75">
        <f>SUM(ER66*$VF$28)</f>
        <v>0</v>
      </c>
      <c r="VG66" s="75">
        <f>SUM(ES66*$VG$28)</f>
        <v>0</v>
      </c>
      <c r="VH66" s="75">
        <f>SUM(ET66*$VH$28)</f>
        <v>0</v>
      </c>
      <c r="VI66" s="75">
        <f>SUM(EU66*$VI$28)</f>
        <v>0</v>
      </c>
      <c r="VJ66" s="75">
        <f>SUM(EV66*$VJ$28)</f>
        <v>0</v>
      </c>
      <c r="VK66" s="75">
        <f>SUM(EW66*$VK$28)</f>
        <v>0</v>
      </c>
      <c r="VL66" s="75">
        <f>SUM(EX66*$VL$28)</f>
        <v>0</v>
      </c>
      <c r="VM66" s="75">
        <f>SUM(EY66*$VM$28)</f>
        <v>0</v>
      </c>
      <c r="VN66" s="75">
        <f>SUM(EZ66*$VND$28)</f>
        <v>0</v>
      </c>
      <c r="VO66" s="75">
        <f>SUM(FA66*$VO$28)</f>
        <v>0</v>
      </c>
      <c r="VP66" s="75">
        <f>SUM(FB66*$VP$28)</f>
        <v>0</v>
      </c>
      <c r="VQ66" s="75">
        <f>SUM(FC66*$VQ$28)</f>
        <v>0</v>
      </c>
      <c r="VR66" s="75">
        <f>SUM(FD66*$VR$28)</f>
        <v>0</v>
      </c>
      <c r="VS66" s="75">
        <f>SUM(FE66*$VS$28)</f>
        <v>0</v>
      </c>
      <c r="VT66" s="75">
        <f>SUM(FF66*$VT$28)</f>
        <v>0</v>
      </c>
      <c r="VU66" s="75">
        <f>SUM(FG66*$VU$28)</f>
        <v>0</v>
      </c>
      <c r="VV66" s="75">
        <f>SUM(FH66*$VV$28)</f>
        <v>0</v>
      </c>
      <c r="VW66" s="75">
        <f>SUM(FI66*$VW$28)</f>
        <v>0</v>
      </c>
      <c r="VX66" s="75">
        <f>SUM(FJ66*$VX$28)</f>
        <v>0</v>
      </c>
      <c r="VY66" s="75">
        <f>SUM(FK66*$VY$28)</f>
        <v>0</v>
      </c>
      <c r="VZ66" s="75">
        <f>SUM(FL66*$VZ$28)</f>
        <v>0</v>
      </c>
      <c r="WA66" s="75">
        <f>SUM(FM66*$WA$28)</f>
        <v>0</v>
      </c>
      <c r="WB66" s="75">
        <f>SUM(FN66*$WB$28)</f>
        <v>0</v>
      </c>
      <c r="WC66" s="75">
        <f>SUM(FO66*$WC$28)</f>
        <v>0</v>
      </c>
      <c r="WD66" s="75">
        <f>SUM(FP66*$WD$28)</f>
        <v>0</v>
      </c>
      <c r="WE66" s="75">
        <f>SUM(FQ66*$WE$28)</f>
        <v>0</v>
      </c>
      <c r="WF66" s="75">
        <f>SUM(FR66*$WF$28)</f>
        <v>0</v>
      </c>
      <c r="WG66" s="75">
        <f>SUM(FS66*$WG$28)</f>
        <v>0</v>
      </c>
      <c r="WH66" s="75">
        <f>SUM(FT66*$WH$28)</f>
        <v>0</v>
      </c>
      <c r="WI66" s="75">
        <f>SUM(FU66*$WI$28)</f>
        <v>0</v>
      </c>
      <c r="WJ66" s="75">
        <f>SUM(FV66*$WJ$28)</f>
        <v>0</v>
      </c>
      <c r="WK66" s="75">
        <f>SUM(FW66*$WK$28)</f>
        <v>0</v>
      </c>
      <c r="WL66" s="75">
        <f>SUM(FX66*$WL$28)</f>
        <v>0</v>
      </c>
      <c r="WM66" s="75">
        <f>SUM(FY66*$WM$28)</f>
        <v>0</v>
      </c>
      <c r="WN66" s="75">
        <f>SUM(FZ66*$WN$28)</f>
        <v>0</v>
      </c>
      <c r="WO66" s="75">
        <f>SUM(GA66*$WO$28)</f>
        <v>0</v>
      </c>
      <c r="WP66" s="75">
        <f>SUM(GB66*$WP$28)</f>
        <v>0</v>
      </c>
      <c r="WQ66" s="75">
        <f>SUM(GC66*$WQ$28)</f>
        <v>0</v>
      </c>
      <c r="WR66" s="75">
        <f>SUM(GD66*$WR$28)</f>
        <v>0</v>
      </c>
      <c r="WS66" s="75">
        <f>SUM(GE66*$WS$28)</f>
        <v>0</v>
      </c>
      <c r="WT66" s="75">
        <f>SUM(GF66*$WT$28)</f>
        <v>0</v>
      </c>
      <c r="WU66" s="75">
        <f>SUM(GG66*$WU$28)</f>
        <v>0</v>
      </c>
      <c r="WV66" s="75">
        <f>SUM(GH66*$WV$28)</f>
        <v>0</v>
      </c>
      <c r="WW66" s="75">
        <f>SUM(GI66*$WW$28)</f>
        <v>0</v>
      </c>
      <c r="WX66" s="75">
        <f>SUM(GJ66*$WX$28)</f>
        <v>0</v>
      </c>
      <c r="WY66" s="75">
        <f>SUM(GK66*$WY$28)</f>
        <v>0</v>
      </c>
      <c r="WZ66" s="75">
        <f>SUM(GL66*$WZ$28)</f>
        <v>0</v>
      </c>
      <c r="XA66" s="75">
        <f>SUM(GM66*$XA$28)</f>
        <v>0</v>
      </c>
      <c r="XB66" s="75">
        <f>SUM(GN66*$XB$28)</f>
        <v>0</v>
      </c>
      <c r="XC66" s="75">
        <f>SUM(GO66*$XC$28)</f>
        <v>0</v>
      </c>
      <c r="XD66" s="75">
        <f>SUM(GP66*$XD$28)</f>
        <v>0</v>
      </c>
      <c r="XE66" s="75">
        <f>SUM(GQ66*$XE$28)</f>
        <v>0</v>
      </c>
      <c r="XF66" s="75">
        <f>SUM(GR66*$XF$28)</f>
        <v>0</v>
      </c>
      <c r="XG66" s="75">
        <f>SUM(GS66*$XG$28)</f>
        <v>0</v>
      </c>
      <c r="XH66" s="75">
        <f>SUM(GT66*$XH$28)</f>
        <v>0</v>
      </c>
      <c r="XI66" s="75">
        <f>SUM(GU66*$XI$28)</f>
        <v>0</v>
      </c>
      <c r="XJ66" s="75">
        <f>SUM(GV66*$XJ$28)</f>
        <v>0</v>
      </c>
      <c r="XK66" s="75">
        <f>SUM(GW66*$XK$28)</f>
        <v>0</v>
      </c>
      <c r="XL66" s="75">
        <f>SUM(GX66*$XL$28)</f>
        <v>0</v>
      </c>
      <c r="XM66" s="75">
        <f>SUM(GY66*$XM$28)</f>
        <v>0</v>
      </c>
      <c r="XN66" s="75">
        <f>SUM(GZ66*$XN$28)</f>
        <v>0</v>
      </c>
      <c r="XO66" s="75">
        <f>SUM(HA66*$XO$28)</f>
        <v>0</v>
      </c>
      <c r="XP66" s="75">
        <f>SUM(HB66*$XP$28)</f>
        <v>0</v>
      </c>
      <c r="XQ66" s="75">
        <f>SUM(HC66*$XQ$28)</f>
        <v>0</v>
      </c>
      <c r="XR66" s="75">
        <f>SUM(HD66*$XR$28)</f>
        <v>0</v>
      </c>
      <c r="XS66" s="75">
        <f>SUM(HE66*$XS$28)</f>
        <v>0</v>
      </c>
      <c r="XT66" s="75">
        <f>SUM(HF66*$XT$28)</f>
        <v>0</v>
      </c>
      <c r="XU66" s="75">
        <f>SUM(HG66*$XU$28)</f>
        <v>0</v>
      </c>
      <c r="XV66" s="75">
        <f>SUM(HH66*$XV$28)</f>
        <v>0</v>
      </c>
      <c r="XW66" s="75">
        <f>SUM(HI66*$XW$28)</f>
        <v>0</v>
      </c>
      <c r="XX66" s="75">
        <f>SUM(HJ66*$XX$28)</f>
        <v>0</v>
      </c>
      <c r="XY66" s="75">
        <f>SUM(HK66*$XY$28)</f>
        <v>0</v>
      </c>
      <c r="XZ66" s="75">
        <f>SUM(HL66*$XZ$28)</f>
        <v>0</v>
      </c>
      <c r="YA66" s="75">
        <f>SUM(HM66*$YA$28)</f>
        <v>0</v>
      </c>
      <c r="YB66" s="75">
        <f>SUM(HN66*$YB$28)</f>
        <v>0</v>
      </c>
      <c r="YC66" s="75">
        <f>SUM(HO66*$YC$28)</f>
        <v>0</v>
      </c>
      <c r="YD66" s="75">
        <f>SUM(HP66*$YD$28)</f>
        <v>0</v>
      </c>
      <c r="YE66" s="75">
        <f>SUM(HQ66*$YE$28)</f>
        <v>0</v>
      </c>
      <c r="YF66" s="75">
        <f>SUM(HR66*$YF$28)</f>
        <v>0</v>
      </c>
      <c r="YG66" s="75">
        <f>SUM(HS66*$YG$28)</f>
        <v>0</v>
      </c>
      <c r="YH66" s="75">
        <f>SUM(HT66*$YH$28)</f>
        <v>0</v>
      </c>
      <c r="YI66" s="75">
        <f>SUM(HU66*$YI$28)</f>
        <v>0</v>
      </c>
      <c r="YJ66" s="75">
        <f>SUM(HV66*$YJ$28)</f>
        <v>0</v>
      </c>
      <c r="YK66" s="75">
        <f>SUM(HW66*$YK$28)</f>
        <v>0</v>
      </c>
      <c r="YL66" s="75">
        <f>SUM(HX66*$YL$28)</f>
        <v>0</v>
      </c>
      <c r="YM66" s="75">
        <f>SUM(HY66*$YM$28)</f>
        <v>0</v>
      </c>
      <c r="YN66" s="75">
        <f>SUM(HZ66*$YN$28)</f>
        <v>0</v>
      </c>
      <c r="YO66" s="75">
        <f>SUM(IA66*$YO$28)</f>
        <v>0</v>
      </c>
      <c r="YP66" s="75">
        <f>SUM(IB66*$YP$28)</f>
        <v>0</v>
      </c>
      <c r="YQ66" s="75">
        <f>SUM(IC66*$YQ$28)</f>
        <v>0</v>
      </c>
      <c r="YR66" s="75">
        <f>SUM(ID66*$YR$28)</f>
        <v>0</v>
      </c>
      <c r="YS66" s="75">
        <f>SUM(IE66*$YS$28)</f>
        <v>0</v>
      </c>
      <c r="YT66" s="75">
        <f>SUM(IF66*$YT$28)</f>
        <v>0</v>
      </c>
      <c r="YU66" s="75">
        <f>SUM(IG66*$YU$28)</f>
        <v>0</v>
      </c>
      <c r="YV66" s="75">
        <f>SUM(IH66*$YV$28)</f>
        <v>0</v>
      </c>
      <c r="YW66" s="75">
        <f>SUM(II66*$YW$28)</f>
        <v>0</v>
      </c>
      <c r="YX66" s="75">
        <f>SUM(IJ66*$YX$28)</f>
        <v>0</v>
      </c>
      <c r="YY66" s="75">
        <f>SUM(IK66*$YY$28)</f>
        <v>0</v>
      </c>
      <c r="YZ66" s="75">
        <f>SUM(IL66*$YZ$28)</f>
        <v>0</v>
      </c>
      <c r="ZA66" s="75">
        <f>SUM(IM66*$ZA$28)</f>
        <v>0</v>
      </c>
      <c r="ZB66" s="75">
        <f>SUM(IN66*$ZB$28)</f>
        <v>0</v>
      </c>
      <c r="ZC66" s="75">
        <f>SUM(IO66*$ZC$28)</f>
        <v>0</v>
      </c>
      <c r="ZD66" s="75">
        <f>SUM(IP66*$ZD$28)</f>
        <v>0</v>
      </c>
      <c r="ZE66" s="75">
        <f>SUM(IQ66*$ZE$28)</f>
        <v>0</v>
      </c>
      <c r="ZF66" s="75">
        <f>SUM(IR66*$ZF$28)</f>
        <v>0</v>
      </c>
      <c r="ZG66" s="75">
        <f>SUM(IS66*$ZG$28)</f>
        <v>0</v>
      </c>
      <c r="ZH66" s="75">
        <f>SUM(IT66*$ZH$28)</f>
        <v>0</v>
      </c>
      <c r="ZI66" s="75">
        <f>SUM(IU66*$ZI$28)</f>
        <v>0</v>
      </c>
      <c r="ZJ66" s="75">
        <f>SUM(IV66*$ZJ$28)</f>
        <v>0</v>
      </c>
      <c r="ZK66" s="75">
        <f>SUM(IW66*$ZK$28)</f>
        <v>0</v>
      </c>
      <c r="ZL66" s="75">
        <f>SUM(IX66*$ZL$28)</f>
        <v>0</v>
      </c>
      <c r="ZM66" s="75">
        <f>SUM(IY66*$ZM$28)</f>
        <v>0</v>
      </c>
      <c r="ZN66" s="75">
        <f>SUM(IZ66*$ZN$28)</f>
        <v>0</v>
      </c>
      <c r="ZO66" s="75">
        <f>SUM(JA66*$ZO$28)</f>
        <v>0</v>
      </c>
      <c r="ZP66" s="75">
        <f>SUM(JB66*$ZP$28)</f>
        <v>0</v>
      </c>
      <c r="ZQ66" s="75">
        <f>SUM(JC66*$ZQ$28)</f>
        <v>0</v>
      </c>
      <c r="ZR66" s="75">
        <f>SUM(JD66*$ZR$28)</f>
        <v>0</v>
      </c>
      <c r="ZS66" s="75">
        <f>SUM(JE66*$ZS$28)</f>
        <v>0</v>
      </c>
      <c r="ZT66" s="75">
        <f>SUM(JF66*$ZT$28)</f>
        <v>0</v>
      </c>
      <c r="ZU66" s="75">
        <f>SUM(JG66*$ZU$28)</f>
        <v>0</v>
      </c>
      <c r="ZV66" s="75">
        <f>SUM(JH66*$ZV$28)</f>
        <v>0</v>
      </c>
      <c r="ZW66" s="75">
        <f>SUM(JI66*$ZW$28)</f>
        <v>0</v>
      </c>
      <c r="ZX66" s="75">
        <f>SUM(JJ66*$ZX$28)</f>
        <v>0</v>
      </c>
      <c r="ZY66" s="75">
        <f>SUM(JK66*$ZY$28)</f>
        <v>0</v>
      </c>
      <c r="ZZ66" s="75">
        <f>SUM(JL66*$ZZ$28)</f>
        <v>0</v>
      </c>
      <c r="AAA66" s="75">
        <f>SUM(JM66*$AAA$28)</f>
        <v>0</v>
      </c>
      <c r="AAB66" s="75">
        <f>SUM(JN66*$AAB$28)</f>
        <v>0</v>
      </c>
      <c r="AAC66" s="75">
        <f>SUM(JO66*$AAC$28)</f>
        <v>0</v>
      </c>
      <c r="AAD66" s="75">
        <f>SUM(JP66*$AAD$28)</f>
        <v>0</v>
      </c>
      <c r="AAE66" s="75">
        <f>SUM(JQ66*$AAE$28)</f>
        <v>0</v>
      </c>
      <c r="AAF66" s="75">
        <f>SUM(JR66*$AAF$28)</f>
        <v>0</v>
      </c>
      <c r="AAG66" s="75">
        <f>SUM(JS66*$AAG$28)</f>
        <v>0</v>
      </c>
      <c r="AAH66" s="75">
        <f>SUM(JT66*$AAH$28)</f>
        <v>0</v>
      </c>
      <c r="AAI66" s="75">
        <f>SUM(JU66*$AAI$28)</f>
        <v>0</v>
      </c>
      <c r="AAJ66" s="75">
        <f>SUM(JV66*$AAJ$28)</f>
        <v>0</v>
      </c>
      <c r="AAK66" s="75">
        <f>SUM(JW66*$AAK$28)</f>
        <v>0</v>
      </c>
      <c r="AAL66" s="75">
        <f>SUM(JX66*$AAL$28)</f>
        <v>0</v>
      </c>
      <c r="AAM66" s="75">
        <f>SUM(JY66*$AAM$28)</f>
        <v>0</v>
      </c>
      <c r="AAN66" s="75">
        <f>SUM(JZ66*$AAN$28)</f>
        <v>0</v>
      </c>
      <c r="AAO66" s="75">
        <f>SUM(KA66*$AAO$28)</f>
        <v>0</v>
      </c>
      <c r="AAP66" s="75">
        <f>SUM(KB66*$AAP$28)</f>
        <v>0</v>
      </c>
      <c r="AAQ66" s="75">
        <f>SUM(KC66*$AAQ$28)</f>
        <v>0</v>
      </c>
      <c r="AAR66" s="75">
        <f>SUM(KD66*$AAR$28)</f>
        <v>0</v>
      </c>
      <c r="AAS66" s="75">
        <f>SUM(KE66*$AAS$28)</f>
        <v>0</v>
      </c>
      <c r="AAT66" s="75">
        <f>SUM(KF66*$AAT$28)</f>
        <v>0</v>
      </c>
      <c r="AAU66" s="75">
        <f>SUM(KG66*$AAU$28)</f>
        <v>0</v>
      </c>
      <c r="AAV66" s="75">
        <f>SUM(KH66*$AAV$28)</f>
        <v>0</v>
      </c>
      <c r="AAW66" s="75">
        <f>SUM(KI66*$AAW$28)</f>
        <v>0</v>
      </c>
      <c r="AAX66" s="75">
        <f>SUM(KJ66*$AAX$28)</f>
        <v>0</v>
      </c>
      <c r="AAY66" s="75">
        <f>SUM(KK66*$AAY$28)</f>
        <v>0</v>
      </c>
      <c r="AAZ66" s="75">
        <f>SUM(KL66*$AAZ$28)</f>
        <v>0</v>
      </c>
      <c r="ABA66" s="75">
        <f>SUM(KM66*$ABA$28)</f>
        <v>0</v>
      </c>
      <c r="ABB66" s="75">
        <f>SUM(KN66*$ABB$28)</f>
        <v>0</v>
      </c>
      <c r="ABC66" s="75">
        <f>SUM(KO66*$ABC$28)</f>
        <v>0</v>
      </c>
      <c r="ABD66" s="75">
        <f>SUM(KP66*$ABD$28)</f>
        <v>0</v>
      </c>
      <c r="ABE66" s="75">
        <f>SUM(KQ66*$ABE$28)</f>
        <v>0</v>
      </c>
      <c r="ABF66" s="75">
        <f>SUM(KR66*$ABF$28)</f>
        <v>0</v>
      </c>
      <c r="ABG66" s="75">
        <f>SUM(KS66*$ABG$28)</f>
        <v>0</v>
      </c>
      <c r="ABH66" s="75">
        <f>SUM(KT66*$ABH$28)</f>
        <v>0</v>
      </c>
      <c r="ABI66" s="75">
        <f>SUM(KU66*$ABI$28)</f>
        <v>0</v>
      </c>
      <c r="ABJ66" s="75">
        <f>SUM(KV66*$ABJ$28)</f>
        <v>0</v>
      </c>
      <c r="ABK66" s="75">
        <f>SUM(KW66*$ABK$28)</f>
        <v>24018.75</v>
      </c>
      <c r="ABL66" s="75">
        <f>SUM(KX66*$ABL$28)</f>
        <v>5874.3</v>
      </c>
      <c r="ABM66" s="75">
        <f>SUM(KY66*$ABM$28)</f>
        <v>0</v>
      </c>
      <c r="ABN66" s="75">
        <f>SUM(KZ66*$ABN$28)</f>
        <v>0</v>
      </c>
      <c r="ABO66" s="75">
        <f>SUM(LA66*$ABO$28)</f>
        <v>0</v>
      </c>
      <c r="ABP66" s="75">
        <f>SUM(LB66*$ABP$28)</f>
        <v>0</v>
      </c>
      <c r="ABQ66" s="75">
        <f>SUM(LC66*$ABQ$28)</f>
        <v>0</v>
      </c>
      <c r="ABR66" s="75">
        <f>SUM(LD66*$ABR$28)</f>
        <v>0</v>
      </c>
      <c r="ABS66" s="75">
        <f>SUM(LE66*$ABS$28)</f>
        <v>0</v>
      </c>
      <c r="ABT66" s="75">
        <f>SUM(LF66*$ABT$28)</f>
        <v>0</v>
      </c>
      <c r="ABU66" s="75">
        <f>SUM(LG66*$ABU$28)</f>
        <v>0</v>
      </c>
      <c r="ABV66" s="75">
        <f>SUM(LH66*$ABV$28)</f>
        <v>0</v>
      </c>
      <c r="ABW66" s="75">
        <f>SUM(LI66*$ABW$28)</f>
        <v>0</v>
      </c>
      <c r="ABX66" s="75">
        <f>SUM(LJ66*$ABX$28)</f>
        <v>0</v>
      </c>
      <c r="ABY66" s="75">
        <f>SUM(LK66*$ABY$28)</f>
        <v>0</v>
      </c>
      <c r="ABZ66" s="75">
        <f>SUM(LL66*$ABZ$28)</f>
        <v>0</v>
      </c>
      <c r="ACA66" s="75">
        <f>SUM(LM66*$ACA$28)</f>
        <v>0</v>
      </c>
      <c r="ACB66" s="75">
        <f>SUM(LN66*$ACB$28)</f>
        <v>0</v>
      </c>
      <c r="ACC66" s="75">
        <f>SUM(LO66*$ACC$28)</f>
        <v>0</v>
      </c>
      <c r="ACD66" s="75">
        <f>SUM(LP66*$ACD$28)</f>
        <v>0</v>
      </c>
      <c r="ACE66" s="75">
        <f>SUM(LQ66*$ACE$28)</f>
        <v>0</v>
      </c>
      <c r="ACF66" s="75">
        <f>SUM(LR66*$ACF$28)</f>
        <v>0</v>
      </c>
      <c r="ACG66" s="75">
        <f>SUM(LS66*$ACG$28)</f>
        <v>0</v>
      </c>
      <c r="ACH66" s="75">
        <f>SUM(LT66*$ACH$28)</f>
        <v>0</v>
      </c>
      <c r="ACI66" s="75">
        <f>SUM(LU66*$ACI$28)</f>
        <v>0</v>
      </c>
      <c r="ACJ66" s="75">
        <f>SUM(LV66*$ACJ$28)</f>
        <v>0</v>
      </c>
      <c r="ACK66" s="75">
        <f>SUM(LW66*$ACK$28)</f>
        <v>0</v>
      </c>
      <c r="ACL66" s="75">
        <f>SUM(LX66*$ACL$28)</f>
        <v>0</v>
      </c>
      <c r="ACM66" s="75">
        <f>SUM(LY66*$ACM$28)</f>
        <v>0</v>
      </c>
      <c r="ACN66" s="75">
        <f>SUM(LZ66*$ACN$28)</f>
        <v>0</v>
      </c>
      <c r="ACO66" s="75">
        <f>SUM(MA66*$ACO$28)</f>
        <v>0</v>
      </c>
      <c r="ACP66" s="75">
        <f>SUM(MB66*$ACP$28)</f>
        <v>0</v>
      </c>
      <c r="ACQ66" s="75">
        <f>SUM(MC66*$ACQ$28)</f>
        <v>0</v>
      </c>
      <c r="ACR66" s="75">
        <f>SUM(MD66*$ACR$28)</f>
        <v>0</v>
      </c>
      <c r="ACS66" s="75">
        <f>SUM(ME66*$ACS$28)</f>
        <v>0</v>
      </c>
      <c r="ACT66" s="75">
        <f>SUM(MF66*$ACT$28)</f>
        <v>0</v>
      </c>
      <c r="ACU66" s="75">
        <f>SUM(MG66*$ACU$28)</f>
        <v>0</v>
      </c>
      <c r="ACV66" s="75">
        <f>SUM(MH66*$ACV$28)</f>
        <v>0</v>
      </c>
      <c r="ACW66" s="75">
        <f>SUM(MI66*$ACW$28)</f>
        <v>0</v>
      </c>
      <c r="ACX66" s="75">
        <f>SUM(MJ66*$ACX$28)</f>
        <v>0</v>
      </c>
      <c r="ACY66" s="75">
        <f>SUM(MK66*$ACY$28)</f>
        <v>0</v>
      </c>
      <c r="ACZ66" s="75">
        <f>SUM(ML66*$ACZ$28)</f>
        <v>0</v>
      </c>
      <c r="ADA66" s="75">
        <f>SUM(MM66*$ADA$28)</f>
        <v>0</v>
      </c>
      <c r="ADB66" s="75">
        <f>SUM(MN66*$ADB$28)</f>
        <v>0</v>
      </c>
      <c r="ADC66" s="75">
        <f>SUM(MO66*$ADC$28)</f>
        <v>0</v>
      </c>
      <c r="ADD66" s="75">
        <f>SUM(MP66*$ADD$28)</f>
        <v>0</v>
      </c>
      <c r="ADE66" s="75">
        <f>SUM(MQ66*$ADE$28)</f>
        <v>0</v>
      </c>
      <c r="ADF66" s="75">
        <f>SUM(MR66*$ADF$28)</f>
        <v>0</v>
      </c>
      <c r="ADG66" s="75">
        <f>SUM(MS66*$ADG$28)</f>
        <v>0</v>
      </c>
      <c r="ADH66" s="75">
        <f>SUM(MT66*$ADH$28)</f>
        <v>0</v>
      </c>
      <c r="ADI66" s="75">
        <f>SUM(MU66*$ADI$28)</f>
        <v>0</v>
      </c>
      <c r="ADJ66" s="75">
        <f>SUM(MV66*$ADJ$28)</f>
        <v>0</v>
      </c>
      <c r="ADK66" s="75">
        <f>SUM(MW66*$ADK$28)</f>
        <v>0</v>
      </c>
      <c r="ADL66" s="75">
        <f>SUM(MX66*$ADL$28)</f>
        <v>0</v>
      </c>
      <c r="ADM66" s="75">
        <f>SUM(MY66*$ADM$28)</f>
        <v>0</v>
      </c>
      <c r="ADN66" s="75">
        <f>SUM(MZ66*$ADN$28)</f>
        <v>0</v>
      </c>
      <c r="ADO66" s="75">
        <f>SUM(NA66*$ADO$28)</f>
        <v>0</v>
      </c>
      <c r="ADP66" s="75">
        <f>SUM(NB66*$ADP$28)</f>
        <v>0</v>
      </c>
      <c r="ADQ66" s="75">
        <f>SUM(NC66*$ADQ$28)</f>
        <v>0</v>
      </c>
      <c r="ADR66" s="75">
        <f>SUM(ND66*$ADR$28)</f>
        <v>0</v>
      </c>
      <c r="ADS66" s="75">
        <f>SUM(NE66*$ADS$28)</f>
        <v>0</v>
      </c>
      <c r="ADT66" s="75">
        <f>SUM(NF66*$ADT$28)</f>
        <v>0</v>
      </c>
      <c r="ADU66" s="75">
        <f>SUM(NG66*$ADU$28)</f>
        <v>0</v>
      </c>
      <c r="ADV66" s="75">
        <f>SUM(NH66*$ADV$28)</f>
        <v>0</v>
      </c>
      <c r="ADW66" s="75">
        <f>SUM(NI66*$ADW$28)</f>
        <v>0</v>
      </c>
      <c r="ADX66" s="75">
        <f>SUM(NJ66*$ADX$28)</f>
        <v>0</v>
      </c>
      <c r="ADY66" s="75">
        <f>SUM(NK66*$ADY$28)</f>
        <v>0</v>
      </c>
      <c r="ADZ66" s="75">
        <f>SUM(NL66*$ADZ$28)</f>
        <v>0</v>
      </c>
      <c r="AEA66" s="75">
        <f>SUM(NM66*$AEA$28)</f>
        <v>0</v>
      </c>
      <c r="AEB66" s="75">
        <f>SUM(NN66*$AEB$28)</f>
        <v>0</v>
      </c>
      <c r="AEC66" s="75">
        <f>SUM(NO66*$AEC$28)</f>
        <v>0</v>
      </c>
      <c r="AED66" s="75">
        <f>SUM(NP66*$AED$28)</f>
        <v>0</v>
      </c>
      <c r="AEE66" s="75">
        <f>SUM(NQ66*$AEE$28)</f>
        <v>0</v>
      </c>
      <c r="AEF66" s="75">
        <f>SUM(NR66*$AEF$28)</f>
        <v>0</v>
      </c>
      <c r="AEG66" s="75">
        <f>SUM(NS66*$AEG$28)</f>
        <v>0</v>
      </c>
      <c r="AEH66" s="75">
        <f>SUM(NT66*$AEH$28)</f>
        <v>0</v>
      </c>
      <c r="AEI66" s="75">
        <f>SUM(NU66*$AEI$28)</f>
        <v>0</v>
      </c>
      <c r="AEJ66" s="75">
        <f>SUM(NV66*$AEJ$28)</f>
        <v>1120</v>
      </c>
      <c r="AEK66" s="75">
        <f>SUM(NW66*$AEK$28)</f>
        <v>42</v>
      </c>
      <c r="AEL66" s="75">
        <f>SUM(NX66*$AEL$28)</f>
        <v>22551.200000000001</v>
      </c>
      <c r="AEM66" s="75">
        <f>SUM(NY66*$AEM$28)</f>
        <v>0</v>
      </c>
      <c r="AEN66" s="75">
        <f>SUM(NZ66*$AEN$28)</f>
        <v>0</v>
      </c>
      <c r="AEO66" s="75">
        <f>SUM(OA66*$AEO$28)</f>
        <v>30.8</v>
      </c>
      <c r="AEP66" s="75">
        <f>SUM(OB66*$AEP$28)</f>
        <v>4032</v>
      </c>
      <c r="AEQ66" s="75">
        <f>SUM(OC66*$AEQ$28)</f>
        <v>0</v>
      </c>
      <c r="AER66" s="75">
        <f>SUM(OD66*$AER$28)</f>
        <v>0</v>
      </c>
      <c r="AES66" s="75">
        <f>SUM(OE66*$AES$28)</f>
        <v>0</v>
      </c>
      <c r="AET66" s="75">
        <f>SUM(OF66*$AET$28)</f>
        <v>0</v>
      </c>
      <c r="AEU66" s="75">
        <f>SUM(OG66*$AEU$28)</f>
        <v>0</v>
      </c>
      <c r="AEV66" s="75">
        <f>SUM(OH66*$AEV$28)</f>
        <v>0</v>
      </c>
      <c r="AEW66" s="75">
        <f>SUM(OI66*$AEW$28)</f>
        <v>0</v>
      </c>
      <c r="AEX66" s="75">
        <f>SUM(OJ66*$AEX$28)</f>
        <v>0</v>
      </c>
      <c r="AEY66" s="75">
        <f>SUM(OK66*$AEY$28)</f>
        <v>0</v>
      </c>
      <c r="AEZ66" s="75">
        <f>SUM(OL66*$AEZ$28)</f>
        <v>0</v>
      </c>
      <c r="AFA66" s="75">
        <f>SUM(OM66*$AFA$28)</f>
        <v>0</v>
      </c>
      <c r="AFB66" s="75">
        <f>SUM(ON66*$AFB$28)</f>
        <v>0</v>
      </c>
      <c r="AFC66" s="75">
        <f>SUM(OO66*$AFC$28)</f>
        <v>0</v>
      </c>
      <c r="AFD66" s="75">
        <f>SUM(OP66*$AFD$28)</f>
        <v>0</v>
      </c>
      <c r="AFE66" s="75">
        <f>SUM(OQ66*$AFE$28)</f>
        <v>0</v>
      </c>
      <c r="AFF66" s="75">
        <f>SUM(OR66*$AFF$28)</f>
        <v>0</v>
      </c>
      <c r="AFG66" s="75">
        <f>SUM(OS66*$AFG$28)</f>
        <v>0</v>
      </c>
      <c r="AFH66" s="75">
        <f>SUM(OT66*$AFH$28)</f>
        <v>0</v>
      </c>
      <c r="AFI66" s="75">
        <f>SUM(OU66*$AFI$28)</f>
        <v>0</v>
      </c>
      <c r="AFJ66" s="75">
        <f>SUM(OV66*$AFJ$28)</f>
        <v>0</v>
      </c>
      <c r="AFK66" s="75">
        <f>SUM(OW66*$AFK$28)</f>
        <v>14</v>
      </c>
      <c r="AFL66" s="75">
        <f>SUM(OX66*$AFL$28)</f>
        <v>0</v>
      </c>
      <c r="AFM66" s="75">
        <f>SUM(OY66*$AFM$28)</f>
        <v>0</v>
      </c>
      <c r="AFN66" s="75">
        <f>SUM(OZ66*$AFN$28)</f>
        <v>0</v>
      </c>
      <c r="AFO66" s="75">
        <f>SUM(PA66*$AFO$28)</f>
        <v>0</v>
      </c>
      <c r="AFP66" s="75">
        <f>SUM(PB66*$AFP$28)</f>
        <v>0</v>
      </c>
      <c r="AFQ66" s="75">
        <f>SUM(PC66*$AFQ$28)</f>
        <v>0</v>
      </c>
      <c r="AFR66" s="75">
        <f>SUM(PD66*$AFR$28)</f>
        <v>0</v>
      </c>
      <c r="AFS66" s="75">
        <f>SUM(PE66*$AFS$28)</f>
        <v>0</v>
      </c>
      <c r="AFT66" s="75">
        <f>SUM(PF66*$AFT$28)</f>
        <v>0</v>
      </c>
      <c r="AFU66" s="75">
        <f>SUM(PG66*$AFU$28)</f>
        <v>0</v>
      </c>
      <c r="AFV66" s="75">
        <f>SUM(PH66*$AFV$28)</f>
        <v>0</v>
      </c>
      <c r="AFW66" s="75">
        <f>SUM(PI66*$AFW$28)</f>
        <v>0</v>
      </c>
      <c r="AFX66" s="75">
        <f>SUM(PJ66*$AFX$28)</f>
        <v>0</v>
      </c>
      <c r="AFY66" s="75">
        <f>SUM(PK66*$AFY$28)</f>
        <v>0</v>
      </c>
      <c r="AFZ66" s="75">
        <f>SUM(PL66*$AFZ$28)</f>
        <v>0</v>
      </c>
      <c r="AGA66" s="75">
        <f>SUM(PM66*$AGA$28)</f>
        <v>0</v>
      </c>
      <c r="AGB66" s="75">
        <f>SUM(PN66*$AGB$28)</f>
        <v>0</v>
      </c>
      <c r="AGC66" s="75">
        <f>SUM(PO66*$AGC$28)</f>
        <v>0</v>
      </c>
      <c r="AGD66" s="75">
        <f>SUM(PP66*$AGD$28)</f>
        <v>0</v>
      </c>
      <c r="AGE66" s="75">
        <f>SUM(PQ66*$AGE$28)</f>
        <v>0</v>
      </c>
      <c r="AGF66" s="75">
        <f>SUM(PR66*$AGF$28)</f>
        <v>0</v>
      </c>
      <c r="AGG66" s="75">
        <f>SUM(PS66*$AGG$28)</f>
        <v>0</v>
      </c>
      <c r="AGH66" s="75">
        <f>SUM(PT66*$AGH$28)</f>
        <v>0</v>
      </c>
      <c r="AGI66" s="75">
        <f>SUM(PU66*$AGI$28)</f>
        <v>0</v>
      </c>
      <c r="AGJ66" s="75">
        <f>SUM(PV66*$AGJ$28)</f>
        <v>0</v>
      </c>
      <c r="AGK66" s="75">
        <f>SUM(PW66*$AGK$28)</f>
        <v>0</v>
      </c>
      <c r="AGL66" s="75">
        <f>SUM(PX66*$AGL$28)</f>
        <v>0</v>
      </c>
      <c r="AGM66" s="75">
        <f>SUM(PY66*$AGM$28)</f>
        <v>0</v>
      </c>
      <c r="AGN66" s="75">
        <f>SUM(PZ66*$AGN$28)</f>
        <v>0</v>
      </c>
      <c r="AGO66" s="75">
        <f>SUM(QA66*$AGO$28)</f>
        <v>0</v>
      </c>
      <c r="AGP66" s="75">
        <f>SUM(QB66*$AGP$28)</f>
        <v>0</v>
      </c>
      <c r="AGQ66" s="75">
        <f>SUM(QC66*$AGQ$28)</f>
        <v>0</v>
      </c>
      <c r="AGR66" s="75">
        <f>SUM(QD66*$AGR$28)</f>
        <v>0</v>
      </c>
      <c r="AGS66" s="75">
        <f>SUM(QE66*$AGS$28)</f>
        <v>0</v>
      </c>
      <c r="AGT66" s="75">
        <f>SUM(QF66*$AGT$28)</f>
        <v>0</v>
      </c>
      <c r="AGU66" s="75">
        <f>SUM(QG66*$AGU$28)</f>
        <v>0</v>
      </c>
      <c r="AGV66" s="75">
        <f>SUM(QH66*$AGV$28)</f>
        <v>0</v>
      </c>
      <c r="AGW66" s="75">
        <f>SUM(QI66*$AGW$28)</f>
        <v>0</v>
      </c>
      <c r="AGX66" s="75">
        <f>SUM(QJ66*$AGX$28)</f>
        <v>0</v>
      </c>
      <c r="AGY66" s="75">
        <f>SUM(QK66*$AGY$28)</f>
        <v>0</v>
      </c>
      <c r="AGZ66" s="75">
        <f>SUM(QL66*$AGZ$28)</f>
        <v>0</v>
      </c>
      <c r="AHA66" s="75">
        <f>SUM(QM66*$AHA$28)</f>
        <v>0</v>
      </c>
      <c r="AHB66" s="75">
        <f>SUM(QN66*$AHB$28)</f>
        <v>0</v>
      </c>
      <c r="AHC66" s="75">
        <f>SUM(QO66*$AHC$28)</f>
        <v>0</v>
      </c>
      <c r="AHD66" s="75">
        <f>SUM(QP66*$AHD$28)</f>
        <v>0</v>
      </c>
      <c r="AHE66" s="75">
        <f>SUM(QQ66*$AHE$28)</f>
        <v>0</v>
      </c>
      <c r="AHF66" s="75">
        <f>SUM(QR66*$AHF$28)</f>
        <v>0</v>
      </c>
      <c r="AHG66" s="75">
        <f>SUM(QS66*$AHG$28)</f>
        <v>0</v>
      </c>
      <c r="AHH66" s="75">
        <f>SUM(QT66*$AHH$28)</f>
        <v>0</v>
      </c>
      <c r="AHI66" s="75">
        <f>SUM(QU66*$AHI$28)</f>
        <v>0</v>
      </c>
      <c r="AHJ66" s="75">
        <f>SUM(QV66*$AHJ$28)</f>
        <v>0</v>
      </c>
      <c r="AHK66" s="75">
        <f>SUM(QW66*$AHK$28)</f>
        <v>0</v>
      </c>
      <c r="AHL66" s="75">
        <f>SUM(QX66*$AHL$28)</f>
        <v>0</v>
      </c>
      <c r="AHM66" s="75">
        <f>SUM(QY66*$AHM$28)</f>
        <v>0</v>
      </c>
      <c r="AHN66" s="75">
        <f>SUM(QZ66*$AHN$28)</f>
        <v>0</v>
      </c>
      <c r="AHO66" s="75">
        <f>SUM(RA66*$AHO$28)</f>
        <v>0</v>
      </c>
      <c r="AHP66" s="75">
        <f>SUM(RB66*$AHP$28)</f>
        <v>0</v>
      </c>
      <c r="AHQ66" s="75">
        <f>SUM(RC66*$AHQ$28)</f>
        <v>0</v>
      </c>
      <c r="AHT66" s="22">
        <f>SUM(AS66:KN66)</f>
        <v>64.47999999999999</v>
      </c>
      <c r="AHU66" s="22">
        <f>SUM(KO66:KV66)</f>
        <v>0</v>
      </c>
      <c r="AHV66" s="22">
        <f>SUM(KW66:MD66)</f>
        <v>10.89</v>
      </c>
      <c r="AHW66" s="22">
        <f>SUM(ME66:NL66)</f>
        <v>0</v>
      </c>
      <c r="AHX66" s="22">
        <f>SUM(NM66:NT66)</f>
        <v>0</v>
      </c>
      <c r="AHY66" s="22">
        <f>SUM(NU66:OJ66)</f>
        <v>99.200000000000017</v>
      </c>
      <c r="AHZ66" s="22">
        <f>SUM(OK66:RC66)</f>
        <v>11.6</v>
      </c>
      <c r="AIA66" s="22">
        <f>SUM(AHT66:AHZ66)</f>
        <v>186.17</v>
      </c>
      <c r="AIB66" s="77">
        <f>SUM(AHT66/AIA66)</f>
        <v>0.34635011011441152</v>
      </c>
      <c r="AIC66" s="77">
        <f>SUM(AHU66/AIA66)</f>
        <v>0</v>
      </c>
      <c r="AID66" s="77">
        <f>SUM(AHV66/AIA66)</f>
        <v>5.8494923994198859E-2</v>
      </c>
      <c r="AIE66" s="77">
        <f>SUM(AHW66/AIA66)</f>
        <v>0</v>
      </c>
      <c r="AIF66" s="77">
        <f>SUM(AHX66/AIA66)</f>
        <v>0</v>
      </c>
      <c r="AIG66" s="77">
        <f>SUM(AHY66/AIA66)</f>
        <v>0.53284632325294101</v>
      </c>
      <c r="AIH66" s="77">
        <f>SUM(AHZ66/AIA66)</f>
        <v>6.2308642638448729E-2</v>
      </c>
      <c r="AII66" s="22" t="s">
        <v>586</v>
      </c>
      <c r="AIK66" s="75">
        <f>SUM(RG66:AHQ66)</f>
        <v>292845.34999999998</v>
      </c>
      <c r="AIL66" s="75">
        <f>AE66</f>
        <v>0</v>
      </c>
      <c r="AIM66" s="75">
        <f>SUM(AFZ66:AHD66)</f>
        <v>0</v>
      </c>
      <c r="AIN66" s="75">
        <f>SUM(AIK66-AIM66)</f>
        <v>292845.34999999998</v>
      </c>
      <c r="AIO66" s="75">
        <f>SUM(AIL66+AIM66)</f>
        <v>0</v>
      </c>
      <c r="AIP66" s="23">
        <f>SUM(AIO66/AIN66)</f>
        <v>0</v>
      </c>
    </row>
    <row r="67" spans="5:926" ht="23.25" customHeight="1" x14ac:dyDescent="0.2">
      <c r="E67" s="72"/>
      <c r="J67" s="78">
        <v>2020</v>
      </c>
      <c r="K67" s="78">
        <v>3148</v>
      </c>
      <c r="L67" s="79">
        <v>44169</v>
      </c>
      <c r="M67" s="78">
        <v>1315301</v>
      </c>
      <c r="N67" s="80"/>
      <c r="O67" s="21" t="s">
        <v>697</v>
      </c>
      <c r="P67" s="80" t="s">
        <v>742</v>
      </c>
      <c r="Q67" s="80" t="s">
        <v>741</v>
      </c>
      <c r="R67" s="22">
        <v>32</v>
      </c>
      <c r="S67" s="22">
        <v>4</v>
      </c>
      <c r="T67" s="22">
        <v>9</v>
      </c>
      <c r="U67" s="68" t="s">
        <v>698</v>
      </c>
      <c r="V67" s="22" t="s">
        <v>737</v>
      </c>
      <c r="X67" s="22">
        <v>93.94</v>
      </c>
      <c r="Y67" s="74">
        <f>SUM(AK67/X67)</f>
        <v>2820.9495422610175</v>
      </c>
      <c r="Z67" s="75">
        <v>176485</v>
      </c>
      <c r="AA67" s="75"/>
      <c r="AB67" s="75"/>
      <c r="AC67" s="75">
        <f>SUM(Z67:AB67)</f>
        <v>176485</v>
      </c>
      <c r="AD67" s="75">
        <v>176485</v>
      </c>
      <c r="AE67" s="75"/>
      <c r="AF67" s="75"/>
      <c r="AG67" s="75">
        <f>SUM(AD67:AF67)</f>
        <v>176485</v>
      </c>
      <c r="AH67" s="74">
        <v>265000</v>
      </c>
      <c r="AI67" s="74"/>
      <c r="AJ67" s="74"/>
      <c r="AK67" s="76">
        <f>SUM(AH67-(AI67+AJ67))</f>
        <v>265000</v>
      </c>
      <c r="AL67" s="23">
        <f>SUM(AD67/AK67)</f>
        <v>0.66598113207547172</v>
      </c>
      <c r="AM67" s="77">
        <f>ABS(AL67-$A$7)</f>
        <v>6.3180039072193828E-2</v>
      </c>
      <c r="AN67" s="77">
        <f>ABS(AL67-$A$9)</f>
        <v>7.0786937274993189E-2</v>
      </c>
      <c r="AO67" s="77">
        <f>SUMSQ(AN67)</f>
        <v>5.0107904887738202E-3</v>
      </c>
      <c r="AP67" s="75">
        <f>AK67^2</f>
        <v>70225000000</v>
      </c>
      <c r="AQ67" s="74">
        <f>AG67^2</f>
        <v>31146955225</v>
      </c>
      <c r="AR67" s="75">
        <f>AG67*AK67</f>
        <v>46768525000</v>
      </c>
      <c r="KY67" s="22">
        <v>5.5</v>
      </c>
      <c r="KZ67" s="22">
        <v>16.899999999999999</v>
      </c>
      <c r="LA67" s="22">
        <v>32.53</v>
      </c>
      <c r="LD67" s="22">
        <v>36.08</v>
      </c>
      <c r="ME67" s="22">
        <v>0.11</v>
      </c>
      <c r="MI67" s="22">
        <v>0.01</v>
      </c>
      <c r="RB67" s="22">
        <v>2.81</v>
      </c>
      <c r="RE67" s="22">
        <f>SUM(AS67:PG67)</f>
        <v>91.13</v>
      </c>
      <c r="RF67" s="22">
        <f>SUM(AS67:RC67)</f>
        <v>93.94</v>
      </c>
      <c r="RG67" s="75">
        <f>SUM(AS67*$RG$28)</f>
        <v>0</v>
      </c>
      <c r="RH67" s="75">
        <f>SUM(AT67*$RH$28)</f>
        <v>0</v>
      </c>
      <c r="RI67" s="75">
        <f>SUM(AU67*$RI$28)</f>
        <v>0</v>
      </c>
      <c r="RJ67" s="75">
        <f>SUM(AV67*$RJ$28)</f>
        <v>0</v>
      </c>
      <c r="RK67" s="75">
        <f>SUM(AW67*$RK$28)</f>
        <v>0</v>
      </c>
      <c r="RL67" s="75">
        <f>SUM(AX67*$RL$28)</f>
        <v>0</v>
      </c>
      <c r="RM67" s="75">
        <f>SUM(AY67*$RM$28)</f>
        <v>0</v>
      </c>
      <c r="RN67" s="75">
        <f>SUM(AZ67*$RN$28)</f>
        <v>0</v>
      </c>
      <c r="RO67" s="75">
        <f>SUM(BA67*$RO$28)</f>
        <v>0</v>
      </c>
      <c r="RP67" s="75">
        <f>SUM(BB67*$RP$28)</f>
        <v>0</v>
      </c>
      <c r="RQ67" s="75">
        <f>SUM(BC67*$RQ$28)</f>
        <v>0</v>
      </c>
      <c r="RR67" s="75">
        <f>SUM(BD67*$RR$28)</f>
        <v>0</v>
      </c>
      <c r="RS67" s="75">
        <f>SUM(BE67*$RS$28)</f>
        <v>0</v>
      </c>
      <c r="RT67" s="75">
        <f>SUM(BF67*$RT$28)</f>
        <v>0</v>
      </c>
      <c r="RU67" s="75">
        <f>SUM(BG67*$RU$28)</f>
        <v>0</v>
      </c>
      <c r="RV67" s="75">
        <f>SUM(BH67*$RV$28)</f>
        <v>0</v>
      </c>
      <c r="RW67" s="75">
        <f>SUM(BI67*$RW$28)</f>
        <v>0</v>
      </c>
      <c r="RX67" s="75">
        <f>SUM(BJ67*$RX$28)</f>
        <v>0</v>
      </c>
      <c r="RY67" s="75">
        <f>SUM(BK67*$RY$28)</f>
        <v>0</v>
      </c>
      <c r="RZ67" s="75">
        <f>SUM(BL67*$RZ$28)</f>
        <v>0</v>
      </c>
      <c r="SA67" s="75">
        <f>SUM(BM67*$SA$28)</f>
        <v>0</v>
      </c>
      <c r="SB67" s="75">
        <f>SUM(BN67*$SB$28)</f>
        <v>0</v>
      </c>
      <c r="SC67" s="75">
        <f>SUM(BO67*$SC$28)</f>
        <v>0</v>
      </c>
      <c r="SD67" s="75">
        <f>SUM(BP67*$SD$28)</f>
        <v>0</v>
      </c>
      <c r="SE67" s="75">
        <f>SUM(BQ67*$SE$28)</f>
        <v>0</v>
      </c>
      <c r="SF67" s="75">
        <f>SUM(BR67*$SF$28)</f>
        <v>0</v>
      </c>
      <c r="SG67" s="75">
        <f>SUM(BS67*$SG$28)</f>
        <v>0</v>
      </c>
      <c r="SH67" s="75">
        <f>SUM(BT67*$SH$28)</f>
        <v>0</v>
      </c>
      <c r="SI67" s="75">
        <f>SUM(BU67*$SI$28)</f>
        <v>0</v>
      </c>
      <c r="SJ67" s="75">
        <f>SUM(BV67*$SJ$28)</f>
        <v>0</v>
      </c>
      <c r="SK67" s="75">
        <f>SUM(BW67*$SK$28)</f>
        <v>0</v>
      </c>
      <c r="SL67" s="75">
        <f>SUM(BX67*$SL$28)</f>
        <v>0</v>
      </c>
      <c r="SM67" s="75">
        <f>SUM(BY67*$SM$28)</f>
        <v>0</v>
      </c>
      <c r="SN67" s="75">
        <f>SUM(BZ67*$SN$28)</f>
        <v>0</v>
      </c>
      <c r="SO67" s="75">
        <f>SUM(CA67*$SO$28)</f>
        <v>0</v>
      </c>
      <c r="SP67" s="75">
        <f>SUM(CB67*$SP$28)</f>
        <v>0</v>
      </c>
      <c r="SQ67" s="75">
        <f>SUM(CC67*$SQ$28)</f>
        <v>0</v>
      </c>
      <c r="SR67" s="75">
        <f>SUM(CD67*$SR$28)</f>
        <v>0</v>
      </c>
      <c r="SS67" s="75">
        <f>SUM(CE67*$SS$28)</f>
        <v>0</v>
      </c>
      <c r="ST67" s="75">
        <f>SUM(CF67*$ST$28)</f>
        <v>0</v>
      </c>
      <c r="SU67" s="75">
        <f>SUM(CG67*$SU$28)</f>
        <v>0</v>
      </c>
      <c r="SV67" s="75">
        <f>SUM(CH67*$SV$28)</f>
        <v>0</v>
      </c>
      <c r="SW67" s="75">
        <f>SUM(CI67*$SW$28)</f>
        <v>0</v>
      </c>
      <c r="SX67" s="75">
        <f>SUM(CJ67*$SX$28)</f>
        <v>0</v>
      </c>
      <c r="SY67" s="75">
        <f>SUM(CK67*$SY$28)</f>
        <v>0</v>
      </c>
      <c r="SZ67" s="75">
        <f>SUM(CL67*$SZ$28)</f>
        <v>0</v>
      </c>
      <c r="TA67" s="75">
        <f>SUM(CM67*$TA$28)</f>
        <v>0</v>
      </c>
      <c r="TB67" s="75">
        <f>SUM(CN67*$TB$28)</f>
        <v>0</v>
      </c>
      <c r="TC67" s="75">
        <f>SUM(CO67*$TC$28)</f>
        <v>0</v>
      </c>
      <c r="TD67" s="75">
        <f>SUM(CP67*$TD$28)</f>
        <v>0</v>
      </c>
      <c r="TE67" s="75">
        <f>SUM(CQ67*$TE$28)</f>
        <v>0</v>
      </c>
      <c r="TF67" s="75">
        <f>SUM(CR67*$TF$28)</f>
        <v>0</v>
      </c>
      <c r="TG67" s="75">
        <f>SUM(CS67*$TG$28)</f>
        <v>0</v>
      </c>
      <c r="TH67" s="75">
        <f>SUM(CT67*$TH$28)</f>
        <v>0</v>
      </c>
      <c r="TI67" s="75">
        <f>SUM(CU67*$TI$28)</f>
        <v>0</v>
      </c>
      <c r="TJ67" s="75">
        <f>SUM(CV67*$TJ$28)</f>
        <v>0</v>
      </c>
      <c r="TK67" s="75">
        <f>SUM(CW67*$TK$28)</f>
        <v>0</v>
      </c>
      <c r="TL67" s="75">
        <f>SUM(CX67*$TL$28)</f>
        <v>0</v>
      </c>
      <c r="TM67" s="75">
        <f>SUM(CY67*$TM$28)</f>
        <v>0</v>
      </c>
      <c r="TN67" s="75">
        <f>SUM(CZ67*$TN$28)</f>
        <v>0</v>
      </c>
      <c r="TO67" s="75">
        <f>SUM(DA67*$TO$28)</f>
        <v>0</v>
      </c>
      <c r="TP67" s="75">
        <f>SUM(DB67*$TP$28)</f>
        <v>0</v>
      </c>
      <c r="TQ67" s="75">
        <f>SUM(DC67*$TQ$28)</f>
        <v>0</v>
      </c>
      <c r="TR67" s="75">
        <f>SUM(DD67*$TR$28)</f>
        <v>0</v>
      </c>
      <c r="TS67" s="75">
        <f>SUM(DE67*$TS$28)</f>
        <v>0</v>
      </c>
      <c r="TT67" s="75">
        <f>SUM(DF67*$TT$28)</f>
        <v>0</v>
      </c>
      <c r="TU67" s="75">
        <f>SUM(DG67*$TU$28)</f>
        <v>0</v>
      </c>
      <c r="TV67" s="75">
        <f>SUM(DH67*$TV$28)</f>
        <v>0</v>
      </c>
      <c r="TW67" s="75">
        <f>SUM(DI67*$TW$28)</f>
        <v>0</v>
      </c>
      <c r="TX67" s="75">
        <f>SUM(DJ67*$TX$28)</f>
        <v>0</v>
      </c>
      <c r="TY67" s="75">
        <f>SUM(DK67*$TY$28)</f>
        <v>0</v>
      </c>
      <c r="TZ67" s="75">
        <f>SUM(DL67*$TZ$28)</f>
        <v>0</v>
      </c>
      <c r="UA67" s="75">
        <f>SUM(DM67*$UA$28)</f>
        <v>0</v>
      </c>
      <c r="UB67" s="75">
        <f>SUM(DN67*$UB$28)</f>
        <v>0</v>
      </c>
      <c r="UC67" s="75">
        <f>SUM(DO67*$UC$28)</f>
        <v>0</v>
      </c>
      <c r="UD67" s="75">
        <f>SUM(DP67*$UD$28)</f>
        <v>0</v>
      </c>
      <c r="UE67" s="75">
        <f>SUM(DQ67*$UE$28)</f>
        <v>0</v>
      </c>
      <c r="UF67" s="75">
        <f>SUM(DR67*$UF$28)</f>
        <v>0</v>
      </c>
      <c r="UG67" s="75">
        <f>SUM(DS67*$UG$28)</f>
        <v>0</v>
      </c>
      <c r="UH67" s="75">
        <f>SUM(DT67*$UH$28)</f>
        <v>0</v>
      </c>
      <c r="UI67" s="75">
        <f>SUM(DU67*$UI$28)</f>
        <v>0</v>
      </c>
      <c r="UJ67" s="75">
        <f>SUM(DV67*$UJ$28)</f>
        <v>0</v>
      </c>
      <c r="UK67" s="75">
        <f>SUM(DW67*$UK$28)</f>
        <v>0</v>
      </c>
      <c r="UL67" s="75">
        <f>SUM(DX67*$UL$28)</f>
        <v>0</v>
      </c>
      <c r="UM67" s="75">
        <f>SUM(DY67*$UM$28)</f>
        <v>0</v>
      </c>
      <c r="UN67" s="75">
        <f>SUM(DZ67*$UN$28)</f>
        <v>0</v>
      </c>
      <c r="UO67" s="75">
        <f>SUM(EA67*$UO$28)</f>
        <v>0</v>
      </c>
      <c r="UP67" s="75">
        <f>SUM(EB67*$UP$28)</f>
        <v>0</v>
      </c>
      <c r="UQ67" s="75">
        <f>SUM(EC67*$UQ$28)</f>
        <v>0</v>
      </c>
      <c r="UR67" s="75">
        <f>SUM(ED67*$UR$28)</f>
        <v>0</v>
      </c>
      <c r="US67" s="75">
        <f>SUM(EE67*$US$28)</f>
        <v>0</v>
      </c>
      <c r="UT67" s="75">
        <f>SUM(EF67*$UT$28)</f>
        <v>0</v>
      </c>
      <c r="UU67" s="75">
        <f>SUM(EG67*$UU$28)</f>
        <v>0</v>
      </c>
      <c r="UV67" s="75">
        <f>SUM(EH67*$UV$28)</f>
        <v>0</v>
      </c>
      <c r="UW67" s="75">
        <f>SUM(EI67*$UW$28)</f>
        <v>0</v>
      </c>
      <c r="UX67" s="75">
        <f>SUM(EJ67*$UX$28)</f>
        <v>0</v>
      </c>
      <c r="UY67" s="75">
        <f>SUM(EK67*$UY$28)</f>
        <v>0</v>
      </c>
      <c r="UZ67" s="75">
        <f>SUM(EL67*$UZ$28)</f>
        <v>0</v>
      </c>
      <c r="VA67" s="75">
        <f>SUM(EM67*$VA$28)</f>
        <v>0</v>
      </c>
      <c r="VB67" s="75">
        <f>SUM(EN67*$VB$28)</f>
        <v>0</v>
      </c>
      <c r="VC67" s="75">
        <f>SUM(EO67*$VC$28)</f>
        <v>0</v>
      </c>
      <c r="VD67" s="75">
        <f>SUM(EP67*$VD$28)</f>
        <v>0</v>
      </c>
      <c r="VE67" s="75">
        <f>SUM(EQ67*$VE$28)</f>
        <v>0</v>
      </c>
      <c r="VF67" s="75">
        <f>SUM(ER67*$VF$28)</f>
        <v>0</v>
      </c>
      <c r="VG67" s="75">
        <f>SUM(ES67*$VG$28)</f>
        <v>0</v>
      </c>
      <c r="VH67" s="75">
        <f>SUM(ET67*$VH$28)</f>
        <v>0</v>
      </c>
      <c r="VI67" s="75">
        <f>SUM(EU67*$VI$28)</f>
        <v>0</v>
      </c>
      <c r="VJ67" s="75">
        <f>SUM(EV67*$VJ$28)</f>
        <v>0</v>
      </c>
      <c r="VK67" s="75">
        <f>SUM(EW67*$VK$28)</f>
        <v>0</v>
      </c>
      <c r="VL67" s="75">
        <f>SUM(EX67*$VL$28)</f>
        <v>0</v>
      </c>
      <c r="VM67" s="75">
        <f>SUM(EY67*$VM$28)</f>
        <v>0</v>
      </c>
      <c r="VN67" s="75">
        <f>SUM(EZ67*$VND$28)</f>
        <v>0</v>
      </c>
      <c r="VO67" s="75">
        <f>SUM(FA67*$VO$28)</f>
        <v>0</v>
      </c>
      <c r="VP67" s="75">
        <f>SUM(FB67*$VP$28)</f>
        <v>0</v>
      </c>
      <c r="VQ67" s="75">
        <f>SUM(FC67*$VQ$28)</f>
        <v>0</v>
      </c>
      <c r="VR67" s="75">
        <f>SUM(FD67*$VR$28)</f>
        <v>0</v>
      </c>
      <c r="VS67" s="75">
        <f>SUM(FE67*$VS$28)</f>
        <v>0</v>
      </c>
      <c r="VT67" s="75">
        <f>SUM(FF67*$VT$28)</f>
        <v>0</v>
      </c>
      <c r="VU67" s="75">
        <f>SUM(FG67*$VU$28)</f>
        <v>0</v>
      </c>
      <c r="VV67" s="75">
        <f>SUM(FH67*$VV$28)</f>
        <v>0</v>
      </c>
      <c r="VW67" s="75">
        <f>SUM(FI67*$VW$28)</f>
        <v>0</v>
      </c>
      <c r="VX67" s="75">
        <f>SUM(FJ67*$VX$28)</f>
        <v>0</v>
      </c>
      <c r="VY67" s="75">
        <f>SUM(FK67*$VY$28)</f>
        <v>0</v>
      </c>
      <c r="VZ67" s="75">
        <f>SUM(FL67*$VZ$28)</f>
        <v>0</v>
      </c>
      <c r="WA67" s="75">
        <f>SUM(FM67*$WA$28)</f>
        <v>0</v>
      </c>
      <c r="WB67" s="75">
        <f>SUM(FN67*$WB$28)</f>
        <v>0</v>
      </c>
      <c r="WC67" s="75">
        <f>SUM(FO67*$WC$28)</f>
        <v>0</v>
      </c>
      <c r="WD67" s="75">
        <f>SUM(FP67*$WD$28)</f>
        <v>0</v>
      </c>
      <c r="WE67" s="75">
        <f>SUM(FQ67*$WE$28)</f>
        <v>0</v>
      </c>
      <c r="WF67" s="75">
        <f>SUM(FR67*$WF$28)</f>
        <v>0</v>
      </c>
      <c r="WG67" s="75">
        <f>SUM(FS67*$WG$28)</f>
        <v>0</v>
      </c>
      <c r="WH67" s="75">
        <f>SUM(FT67*$WH$28)</f>
        <v>0</v>
      </c>
      <c r="WI67" s="75">
        <f>SUM(FU67*$WI$28)</f>
        <v>0</v>
      </c>
      <c r="WJ67" s="75">
        <f>SUM(FV67*$WJ$28)</f>
        <v>0</v>
      </c>
      <c r="WK67" s="75">
        <f>SUM(FW67*$WK$28)</f>
        <v>0</v>
      </c>
      <c r="WL67" s="75">
        <f>SUM(FX67*$WL$28)</f>
        <v>0</v>
      </c>
      <c r="WM67" s="75">
        <f>SUM(FY67*$WM$28)</f>
        <v>0</v>
      </c>
      <c r="WN67" s="75">
        <f>SUM(FZ67*$WN$28)</f>
        <v>0</v>
      </c>
      <c r="WO67" s="75">
        <f>SUM(GA67*$WO$28)</f>
        <v>0</v>
      </c>
      <c r="WP67" s="75">
        <f>SUM(GB67*$WP$28)</f>
        <v>0</v>
      </c>
      <c r="WQ67" s="75">
        <f>SUM(GC67*$WQ$28)</f>
        <v>0</v>
      </c>
      <c r="WR67" s="75">
        <f>SUM(GD67*$WR$28)</f>
        <v>0</v>
      </c>
      <c r="WS67" s="75">
        <f>SUM(GE67*$WS$28)</f>
        <v>0</v>
      </c>
      <c r="WT67" s="75">
        <f>SUM(GF67*$WT$28)</f>
        <v>0</v>
      </c>
      <c r="WU67" s="75">
        <f>SUM(GG67*$WU$28)</f>
        <v>0</v>
      </c>
      <c r="WV67" s="75">
        <f>SUM(GH67*$WV$28)</f>
        <v>0</v>
      </c>
      <c r="WW67" s="75">
        <f>SUM(GI67*$WW$28)</f>
        <v>0</v>
      </c>
      <c r="WX67" s="75">
        <f>SUM(GJ67*$WX$28)</f>
        <v>0</v>
      </c>
      <c r="WY67" s="75">
        <f>SUM(GK67*$WY$28)</f>
        <v>0</v>
      </c>
      <c r="WZ67" s="75">
        <f>SUM(GL67*$WZ$28)</f>
        <v>0</v>
      </c>
      <c r="XA67" s="75">
        <f>SUM(GM67*$XA$28)</f>
        <v>0</v>
      </c>
      <c r="XB67" s="75">
        <f>SUM(GN67*$XB$28)</f>
        <v>0</v>
      </c>
      <c r="XC67" s="75">
        <f>SUM(GO67*$XC$28)</f>
        <v>0</v>
      </c>
      <c r="XD67" s="75">
        <f>SUM(GP67*$XD$28)</f>
        <v>0</v>
      </c>
      <c r="XE67" s="75">
        <f>SUM(GQ67*$XE$28)</f>
        <v>0</v>
      </c>
      <c r="XF67" s="75">
        <f>SUM(GR67*$XF$28)</f>
        <v>0</v>
      </c>
      <c r="XG67" s="75">
        <f>SUM(GS67*$XG$28)</f>
        <v>0</v>
      </c>
      <c r="XH67" s="75">
        <f>SUM(GT67*$XH$28)</f>
        <v>0</v>
      </c>
      <c r="XI67" s="75">
        <f>SUM(GU67*$XI$28)</f>
        <v>0</v>
      </c>
      <c r="XJ67" s="75">
        <f>SUM(GV67*$XJ$28)</f>
        <v>0</v>
      </c>
      <c r="XK67" s="75">
        <f>SUM(GW67*$XK$28)</f>
        <v>0</v>
      </c>
      <c r="XL67" s="75">
        <f>SUM(GX67*$XL$28)</f>
        <v>0</v>
      </c>
      <c r="XM67" s="75">
        <f>SUM(GY67*$XM$28)</f>
        <v>0</v>
      </c>
      <c r="XN67" s="75">
        <f>SUM(GZ67*$XN$28)</f>
        <v>0</v>
      </c>
      <c r="XO67" s="75">
        <f>SUM(HA67*$XO$28)</f>
        <v>0</v>
      </c>
      <c r="XP67" s="75">
        <f>SUM(HB67*$XP$28)</f>
        <v>0</v>
      </c>
      <c r="XQ67" s="75">
        <f>SUM(HC67*$XQ$28)</f>
        <v>0</v>
      </c>
      <c r="XR67" s="75">
        <f>SUM(HD67*$XR$28)</f>
        <v>0</v>
      </c>
      <c r="XS67" s="75">
        <f>SUM(HE67*$XS$28)</f>
        <v>0</v>
      </c>
      <c r="XT67" s="75">
        <f>SUM(HF67*$XT$28)</f>
        <v>0</v>
      </c>
      <c r="XU67" s="75">
        <f>SUM(HG67*$XU$28)</f>
        <v>0</v>
      </c>
      <c r="XV67" s="75">
        <f>SUM(HH67*$XV$28)</f>
        <v>0</v>
      </c>
      <c r="XW67" s="75">
        <f>SUM(HI67*$XW$28)</f>
        <v>0</v>
      </c>
      <c r="XX67" s="75">
        <f>SUM(HJ67*$XX$28)</f>
        <v>0</v>
      </c>
      <c r="XY67" s="75">
        <f>SUM(HK67*$XY$28)</f>
        <v>0</v>
      </c>
      <c r="XZ67" s="75">
        <f>SUM(HL67*$XZ$28)</f>
        <v>0</v>
      </c>
      <c r="YA67" s="75">
        <f>SUM(HM67*$YA$28)</f>
        <v>0</v>
      </c>
      <c r="YB67" s="75">
        <f>SUM(HN67*$YB$28)</f>
        <v>0</v>
      </c>
      <c r="YC67" s="75">
        <f>SUM(HO67*$YC$28)</f>
        <v>0</v>
      </c>
      <c r="YD67" s="75">
        <f>SUM(HP67*$YD$28)</f>
        <v>0</v>
      </c>
      <c r="YE67" s="75">
        <f>SUM(HQ67*$YE$28)</f>
        <v>0</v>
      </c>
      <c r="YF67" s="75">
        <f>SUM(HR67*$YF$28)</f>
        <v>0</v>
      </c>
      <c r="YG67" s="75">
        <f>SUM(HS67*$YG$28)</f>
        <v>0</v>
      </c>
      <c r="YH67" s="75">
        <f>SUM(HT67*$YH$28)</f>
        <v>0</v>
      </c>
      <c r="YI67" s="75">
        <f>SUM(HU67*$YI$28)</f>
        <v>0</v>
      </c>
      <c r="YJ67" s="75">
        <f>SUM(HV67*$YJ$28)</f>
        <v>0</v>
      </c>
      <c r="YK67" s="75">
        <f>SUM(HW67*$YK$28)</f>
        <v>0</v>
      </c>
      <c r="YL67" s="75">
        <f>SUM(HX67*$YL$28)</f>
        <v>0</v>
      </c>
      <c r="YM67" s="75">
        <f>SUM(HY67*$YM$28)</f>
        <v>0</v>
      </c>
      <c r="YN67" s="75">
        <f>SUM(HZ67*$YN$28)</f>
        <v>0</v>
      </c>
      <c r="YO67" s="75">
        <f>SUM(IA67*$YO$28)</f>
        <v>0</v>
      </c>
      <c r="YP67" s="75">
        <f>SUM(IB67*$YP$28)</f>
        <v>0</v>
      </c>
      <c r="YQ67" s="75">
        <f>SUM(IC67*$YQ$28)</f>
        <v>0</v>
      </c>
      <c r="YR67" s="75">
        <f>SUM(ID67*$YR$28)</f>
        <v>0</v>
      </c>
      <c r="YS67" s="75">
        <f>SUM(IE67*$YS$28)</f>
        <v>0</v>
      </c>
      <c r="YT67" s="75">
        <f>SUM(IF67*$YT$28)</f>
        <v>0</v>
      </c>
      <c r="YU67" s="75">
        <f>SUM(IG67*$YU$28)</f>
        <v>0</v>
      </c>
      <c r="YV67" s="75">
        <f>SUM(IH67*$YV$28)</f>
        <v>0</v>
      </c>
      <c r="YW67" s="75">
        <f>SUM(II67*$YW$28)</f>
        <v>0</v>
      </c>
      <c r="YX67" s="75">
        <f>SUM(IJ67*$YX$28)</f>
        <v>0</v>
      </c>
      <c r="YY67" s="75">
        <f>SUM(IK67*$YY$28)</f>
        <v>0</v>
      </c>
      <c r="YZ67" s="75">
        <f>SUM(IL67*$YZ$28)</f>
        <v>0</v>
      </c>
      <c r="ZA67" s="75">
        <f>SUM(IM67*$ZA$28)</f>
        <v>0</v>
      </c>
      <c r="ZB67" s="75">
        <f>SUM(IN67*$ZB$28)</f>
        <v>0</v>
      </c>
      <c r="ZC67" s="75">
        <f>SUM(IO67*$ZC$28)</f>
        <v>0</v>
      </c>
      <c r="ZD67" s="75">
        <f>SUM(IP67*$ZD$28)</f>
        <v>0</v>
      </c>
      <c r="ZE67" s="75">
        <f>SUM(IQ67*$ZE$28)</f>
        <v>0</v>
      </c>
      <c r="ZF67" s="75">
        <f>SUM(IR67*$ZF$28)</f>
        <v>0</v>
      </c>
      <c r="ZG67" s="75">
        <f>SUM(IS67*$ZG$28)</f>
        <v>0</v>
      </c>
      <c r="ZH67" s="75">
        <f>SUM(IT67*$ZH$28)</f>
        <v>0</v>
      </c>
      <c r="ZI67" s="75">
        <f>SUM(IU67*$ZI$28)</f>
        <v>0</v>
      </c>
      <c r="ZJ67" s="75">
        <f>SUM(IV67*$ZJ$28)</f>
        <v>0</v>
      </c>
      <c r="ZK67" s="75">
        <f>SUM(IW67*$ZK$28)</f>
        <v>0</v>
      </c>
      <c r="ZL67" s="75">
        <f>SUM(IX67*$ZL$28)</f>
        <v>0</v>
      </c>
      <c r="ZM67" s="75">
        <f>SUM(IY67*$ZM$28)</f>
        <v>0</v>
      </c>
      <c r="ZN67" s="75">
        <f>SUM(IZ67*$ZN$28)</f>
        <v>0</v>
      </c>
      <c r="ZO67" s="75">
        <f>SUM(JA67*$ZO$28)</f>
        <v>0</v>
      </c>
      <c r="ZP67" s="75">
        <f>SUM(JB67*$ZP$28)</f>
        <v>0</v>
      </c>
      <c r="ZQ67" s="75">
        <f>SUM(JC67*$ZQ$28)</f>
        <v>0</v>
      </c>
      <c r="ZR67" s="75">
        <f>SUM(JD67*$ZR$28)</f>
        <v>0</v>
      </c>
      <c r="ZS67" s="75">
        <f>SUM(JE67*$ZS$28)</f>
        <v>0</v>
      </c>
      <c r="ZT67" s="75">
        <f>SUM(JF67*$ZT$28)</f>
        <v>0</v>
      </c>
      <c r="ZU67" s="75">
        <f>SUM(JG67*$ZU$28)</f>
        <v>0</v>
      </c>
      <c r="ZV67" s="75">
        <f>SUM(JH67*$ZV$28)</f>
        <v>0</v>
      </c>
      <c r="ZW67" s="75">
        <f>SUM(JI67*$ZW$28)</f>
        <v>0</v>
      </c>
      <c r="ZX67" s="75">
        <f>SUM(JJ67*$ZX$28)</f>
        <v>0</v>
      </c>
      <c r="ZY67" s="75">
        <f>SUM(JK67*$ZY$28)</f>
        <v>0</v>
      </c>
      <c r="ZZ67" s="75">
        <f>SUM(JL67*$ZZ$28)</f>
        <v>0</v>
      </c>
      <c r="AAA67" s="75">
        <f>SUM(JM67*$AAA$28)</f>
        <v>0</v>
      </c>
      <c r="AAB67" s="75">
        <f>SUM(JN67*$AAB$28)</f>
        <v>0</v>
      </c>
      <c r="AAC67" s="75">
        <f>SUM(JO67*$AAC$28)</f>
        <v>0</v>
      </c>
      <c r="AAD67" s="75">
        <f>SUM(JP67*$AAD$28)</f>
        <v>0</v>
      </c>
      <c r="AAE67" s="75">
        <f>SUM(JQ67*$AAE$28)</f>
        <v>0</v>
      </c>
      <c r="AAF67" s="75">
        <f>SUM(JR67*$AAF$28)</f>
        <v>0</v>
      </c>
      <c r="AAG67" s="75">
        <f>SUM(JS67*$AAG$28)</f>
        <v>0</v>
      </c>
      <c r="AAH67" s="75">
        <f>SUM(JT67*$AAH$28)</f>
        <v>0</v>
      </c>
      <c r="AAI67" s="75">
        <f>SUM(JU67*$AAI$28)</f>
        <v>0</v>
      </c>
      <c r="AAJ67" s="75">
        <f>SUM(JV67*$AAJ$28)</f>
        <v>0</v>
      </c>
      <c r="AAK67" s="75">
        <f>SUM(JW67*$AAK$28)</f>
        <v>0</v>
      </c>
      <c r="AAL67" s="75">
        <f>SUM(JX67*$AAL$28)</f>
        <v>0</v>
      </c>
      <c r="AAM67" s="75">
        <f>SUM(JY67*$AAM$28)</f>
        <v>0</v>
      </c>
      <c r="AAN67" s="75">
        <f>SUM(JZ67*$AAN$28)</f>
        <v>0</v>
      </c>
      <c r="AAO67" s="75">
        <f>SUM(KA67*$AAO$28)</f>
        <v>0</v>
      </c>
      <c r="AAP67" s="75">
        <f>SUM(KB67*$AAP$28)</f>
        <v>0</v>
      </c>
      <c r="AAQ67" s="75">
        <f>SUM(KC67*$AAQ$28)</f>
        <v>0</v>
      </c>
      <c r="AAR67" s="75">
        <f>SUM(KD67*$AAR$28)</f>
        <v>0</v>
      </c>
      <c r="AAS67" s="75">
        <f>SUM(KE67*$AAS$28)</f>
        <v>0</v>
      </c>
      <c r="AAT67" s="75">
        <f>SUM(KF67*$AAT$28)</f>
        <v>0</v>
      </c>
      <c r="AAU67" s="75">
        <f>SUM(KG67*$AAU$28)</f>
        <v>0</v>
      </c>
      <c r="AAV67" s="75">
        <f>SUM(KH67*$AAV$28)</f>
        <v>0</v>
      </c>
      <c r="AAW67" s="75">
        <f>SUM(KI67*$AAW$28)</f>
        <v>0</v>
      </c>
      <c r="AAX67" s="75">
        <f>SUM(KJ67*$AAX$28)</f>
        <v>0</v>
      </c>
      <c r="AAY67" s="75">
        <f>SUM(KK67*$AAY$28)</f>
        <v>0</v>
      </c>
      <c r="AAZ67" s="75">
        <f>SUM(KL67*$AAZ$28)</f>
        <v>0</v>
      </c>
      <c r="ABA67" s="75">
        <f>SUM(KM67*$ABA$28)</f>
        <v>0</v>
      </c>
      <c r="ABB67" s="75">
        <f>SUM(KN67*$ABB$28)</f>
        <v>0</v>
      </c>
      <c r="ABC67" s="75">
        <f>SUM(KO67*$ABC$28)</f>
        <v>0</v>
      </c>
      <c r="ABD67" s="75">
        <f>SUM(KP67*$ABD$28)</f>
        <v>0</v>
      </c>
      <c r="ABE67" s="75">
        <f>SUM(KQ67*$ABE$28)</f>
        <v>0</v>
      </c>
      <c r="ABF67" s="75">
        <f>SUM(KR67*$ABF$28)</f>
        <v>0</v>
      </c>
      <c r="ABG67" s="75">
        <f>SUM(KS67*$ABG$28)</f>
        <v>0</v>
      </c>
      <c r="ABH67" s="75">
        <f>SUM(KT67*$ABH$28)</f>
        <v>0</v>
      </c>
      <c r="ABI67" s="75">
        <f>SUM(KU67*$ABI$28)</f>
        <v>0</v>
      </c>
      <c r="ABJ67" s="75">
        <f>SUM(KV67*$ABJ$28)</f>
        <v>0</v>
      </c>
      <c r="ABK67" s="75">
        <f>SUM(KW67*$ABK$28)</f>
        <v>0</v>
      </c>
      <c r="ABL67" s="75">
        <f>SUM(KX67*$ABL$28)</f>
        <v>0</v>
      </c>
      <c r="ABM67" s="75">
        <f>SUM(KY67*$ABM$28)</f>
        <v>15097.5</v>
      </c>
      <c r="ABN67" s="75">
        <f>SUM(KZ67*$ABN$28)</f>
        <v>40813.5</v>
      </c>
      <c r="ABO67" s="75">
        <f>SUM(LA67*$ABO$28)</f>
        <v>78559.95</v>
      </c>
      <c r="ABP67" s="75">
        <f>SUM(LB67*$ABP$28)</f>
        <v>0</v>
      </c>
      <c r="ABQ67" s="75">
        <f>SUM(LC67*$ABQ$28)</f>
        <v>0</v>
      </c>
      <c r="ABR67" s="75">
        <f>SUM(LD67*$ABR$28)</f>
        <v>62057.599999999999</v>
      </c>
      <c r="ABS67" s="75">
        <f>SUM(LE67*$ABS$28)</f>
        <v>0</v>
      </c>
      <c r="ABT67" s="75">
        <f>SUM(LF67*$ABT$28)</f>
        <v>0</v>
      </c>
      <c r="ABU67" s="75">
        <f>SUM(LG67*$ABU$28)</f>
        <v>0</v>
      </c>
      <c r="ABV67" s="75">
        <f>SUM(LH67*$ABV$28)</f>
        <v>0</v>
      </c>
      <c r="ABW67" s="75">
        <f>SUM(LI67*$ABW$28)</f>
        <v>0</v>
      </c>
      <c r="ABX67" s="75">
        <f>SUM(LJ67*$ABX$28)</f>
        <v>0</v>
      </c>
      <c r="ABY67" s="75">
        <f>SUM(LK67*$ABY$28)</f>
        <v>0</v>
      </c>
      <c r="ABZ67" s="75">
        <f>SUM(LL67*$ABZ$28)</f>
        <v>0</v>
      </c>
      <c r="ACA67" s="75">
        <f>SUM(LM67*$ACA$28)</f>
        <v>0</v>
      </c>
      <c r="ACB67" s="75">
        <f>SUM(LN67*$ACB$28)</f>
        <v>0</v>
      </c>
      <c r="ACC67" s="75">
        <f>SUM(LO67*$ACC$28)</f>
        <v>0</v>
      </c>
      <c r="ACD67" s="75">
        <f>SUM(LP67*$ACD$28)</f>
        <v>0</v>
      </c>
      <c r="ACE67" s="75">
        <f>SUM(LQ67*$ACE$28)</f>
        <v>0</v>
      </c>
      <c r="ACF67" s="75">
        <f>SUM(LR67*$ACF$28)</f>
        <v>0</v>
      </c>
      <c r="ACG67" s="75">
        <f>SUM(LS67*$ACG$28)</f>
        <v>0</v>
      </c>
      <c r="ACH67" s="75">
        <f>SUM(LT67*$ACH$28)</f>
        <v>0</v>
      </c>
      <c r="ACI67" s="75">
        <f>SUM(LU67*$ACI$28)</f>
        <v>0</v>
      </c>
      <c r="ACJ67" s="75">
        <f>SUM(LV67*$ACJ$28)</f>
        <v>0</v>
      </c>
      <c r="ACK67" s="75">
        <f>SUM(LW67*$ACK$28)</f>
        <v>0</v>
      </c>
      <c r="ACL67" s="75">
        <f>SUM(LX67*$ACL$28)</f>
        <v>0</v>
      </c>
      <c r="ACM67" s="75">
        <f>SUM(LY67*$ACM$28)</f>
        <v>0</v>
      </c>
      <c r="ACN67" s="75">
        <f>SUM(LZ67*$ACN$28)</f>
        <v>0</v>
      </c>
      <c r="ACO67" s="75">
        <f>SUM(MA67*$ACO$28)</f>
        <v>0</v>
      </c>
      <c r="ACP67" s="75">
        <f>SUM(MB67*$ACP$28)</f>
        <v>0</v>
      </c>
      <c r="ACQ67" s="75">
        <f>SUM(MC67*$ACQ$28)</f>
        <v>0</v>
      </c>
      <c r="ACR67" s="75">
        <f>SUM(MD67*$ACR$28)</f>
        <v>0</v>
      </c>
      <c r="ACS67" s="75">
        <f>SUM(ME67*$ACS$28)</f>
        <v>154</v>
      </c>
      <c r="ACT67" s="75">
        <f>SUM(MF67*$ACT$28)</f>
        <v>0</v>
      </c>
      <c r="ACU67" s="75">
        <f>SUM(MG67*$ACU$28)</f>
        <v>0</v>
      </c>
      <c r="ACV67" s="75">
        <f>SUM(MH67*$ACV$28)</f>
        <v>0</v>
      </c>
      <c r="ACW67" s="75">
        <f>SUM(MI67*$ACW$28)</f>
        <v>14</v>
      </c>
      <c r="ACX67" s="75">
        <f>SUM(MJ67*$ACX$28)</f>
        <v>0</v>
      </c>
      <c r="ACY67" s="75">
        <f>SUM(MK67*$ACY$28)</f>
        <v>0</v>
      </c>
      <c r="ACZ67" s="75">
        <f>SUM(ML67*$ACZ$28)</f>
        <v>0</v>
      </c>
      <c r="ADA67" s="75">
        <f>SUM(MM67*$ADA$28)</f>
        <v>0</v>
      </c>
      <c r="ADB67" s="75">
        <f>SUM(MN67*$ADB$28)</f>
        <v>0</v>
      </c>
      <c r="ADC67" s="75">
        <f>SUM(MO67*$ADC$28)</f>
        <v>0</v>
      </c>
      <c r="ADD67" s="75">
        <f>SUM(MP67*$ADD$28)</f>
        <v>0</v>
      </c>
      <c r="ADE67" s="75">
        <f>SUM(MQ67*$ADE$28)</f>
        <v>0</v>
      </c>
      <c r="ADF67" s="75">
        <f>SUM(MR67*$ADF$28)</f>
        <v>0</v>
      </c>
      <c r="ADG67" s="75">
        <f>SUM(MS67*$ADG$28)</f>
        <v>0</v>
      </c>
      <c r="ADH67" s="75">
        <f>SUM(MT67*$ADH$28)</f>
        <v>0</v>
      </c>
      <c r="ADI67" s="75">
        <f>SUM(MU67*$ADI$28)</f>
        <v>0</v>
      </c>
      <c r="ADJ67" s="75">
        <f>SUM(MV67*$ADJ$28)</f>
        <v>0</v>
      </c>
      <c r="ADK67" s="75">
        <f>SUM(MW67*$ADK$28)</f>
        <v>0</v>
      </c>
      <c r="ADL67" s="75">
        <f>SUM(MX67*$ADL$28)</f>
        <v>0</v>
      </c>
      <c r="ADM67" s="75">
        <f>SUM(MY67*$ADM$28)</f>
        <v>0</v>
      </c>
      <c r="ADN67" s="75">
        <f>SUM(MZ67*$ADN$28)</f>
        <v>0</v>
      </c>
      <c r="ADO67" s="75">
        <f>SUM(NA67*$ADO$28)</f>
        <v>0</v>
      </c>
      <c r="ADP67" s="75">
        <f>SUM(NB67*$ADP$28)</f>
        <v>0</v>
      </c>
      <c r="ADQ67" s="75">
        <f>SUM(NC67*$ADQ$28)</f>
        <v>0</v>
      </c>
      <c r="ADR67" s="75">
        <f>SUM(ND67*$ADR$28)</f>
        <v>0</v>
      </c>
      <c r="ADS67" s="75">
        <f>SUM(NE67*$ADS$28)</f>
        <v>0</v>
      </c>
      <c r="ADT67" s="75">
        <f>SUM(NF67*$ADT$28)</f>
        <v>0</v>
      </c>
      <c r="ADU67" s="75">
        <f>SUM(NG67*$ADU$28)</f>
        <v>0</v>
      </c>
      <c r="ADV67" s="75">
        <f>SUM(NH67*$ADV$28)</f>
        <v>0</v>
      </c>
      <c r="ADW67" s="75">
        <f>SUM(NI67*$ADW$28)</f>
        <v>0</v>
      </c>
      <c r="ADX67" s="75">
        <f>SUM(NJ67*$ADX$28)</f>
        <v>0</v>
      </c>
      <c r="ADY67" s="75">
        <f>SUM(NK67*$ADY$28)</f>
        <v>0</v>
      </c>
      <c r="ADZ67" s="75">
        <f>SUM(NL67*$ADZ$28)</f>
        <v>0</v>
      </c>
      <c r="AEA67" s="75">
        <f>SUM(NM67*$AEA$28)</f>
        <v>0</v>
      </c>
      <c r="AEB67" s="75">
        <f>SUM(NN67*$AEB$28)</f>
        <v>0</v>
      </c>
      <c r="AEC67" s="75">
        <f>SUM(NO67*$AEC$28)</f>
        <v>0</v>
      </c>
      <c r="AED67" s="75">
        <f>SUM(NP67*$AED$28)</f>
        <v>0</v>
      </c>
      <c r="AEE67" s="75">
        <f>SUM(NQ67*$AEE$28)</f>
        <v>0</v>
      </c>
      <c r="AEF67" s="75">
        <f>SUM(NR67*$AEF$28)</f>
        <v>0</v>
      </c>
      <c r="AEG67" s="75">
        <f>SUM(NS67*$AEG$28)</f>
        <v>0</v>
      </c>
      <c r="AEH67" s="75">
        <f>SUM(NT67*$AEH$28)</f>
        <v>0</v>
      </c>
      <c r="AEI67" s="75">
        <f>SUM(NU67*$AEI$28)</f>
        <v>0</v>
      </c>
      <c r="AEJ67" s="75">
        <f>SUM(NV67*$AEJ$28)</f>
        <v>0</v>
      </c>
      <c r="AEK67" s="75">
        <f>SUM(NW67*$AEK$28)</f>
        <v>0</v>
      </c>
      <c r="AEL67" s="75">
        <f>SUM(NX67*$AEL$28)</f>
        <v>0</v>
      </c>
      <c r="AEM67" s="75">
        <f>SUM(NY67*$AEM$28)</f>
        <v>0</v>
      </c>
      <c r="AEN67" s="75">
        <f>SUM(NZ67*$AEN$28)</f>
        <v>0</v>
      </c>
      <c r="AEO67" s="75">
        <f>SUM(OA67*$AEO$28)</f>
        <v>0</v>
      </c>
      <c r="AEP67" s="75">
        <f>SUM(OB67*$AEP$28)</f>
        <v>0</v>
      </c>
      <c r="AEQ67" s="75">
        <f>SUM(OC67*$AEQ$28)</f>
        <v>0</v>
      </c>
      <c r="AER67" s="75">
        <f>SUM(OD67*$AER$28)</f>
        <v>0</v>
      </c>
      <c r="AES67" s="75">
        <f>SUM(OE67*$AES$28)</f>
        <v>0</v>
      </c>
      <c r="AET67" s="75">
        <f>SUM(OF67*$AET$28)</f>
        <v>0</v>
      </c>
      <c r="AEU67" s="75">
        <f>SUM(OG67*$AEU$28)</f>
        <v>0</v>
      </c>
      <c r="AEV67" s="75">
        <f>SUM(OH67*$AEV$28)</f>
        <v>0</v>
      </c>
      <c r="AEW67" s="75">
        <f>SUM(OI67*$AEW$28)</f>
        <v>0</v>
      </c>
      <c r="AEX67" s="75">
        <f>SUM(OJ67*$AEX$28)</f>
        <v>0</v>
      </c>
      <c r="AEY67" s="75">
        <f>SUM(OK67*$AEY$28)</f>
        <v>0</v>
      </c>
      <c r="AEZ67" s="75">
        <f>SUM(OL67*$AEZ$28)</f>
        <v>0</v>
      </c>
      <c r="AFA67" s="75">
        <f>SUM(OM67*$AFA$28)</f>
        <v>0</v>
      </c>
      <c r="AFB67" s="75">
        <f>SUM(ON67*$AFB$28)</f>
        <v>0</v>
      </c>
      <c r="AFC67" s="75">
        <f>SUM(OO67*$AFC$28)</f>
        <v>0</v>
      </c>
      <c r="AFD67" s="75">
        <f>SUM(OP67*$AFD$28)</f>
        <v>0</v>
      </c>
      <c r="AFE67" s="75">
        <f>SUM(OQ67*$AFE$28)</f>
        <v>0</v>
      </c>
      <c r="AFF67" s="75">
        <f>SUM(OR67*$AFF$28)</f>
        <v>0</v>
      </c>
      <c r="AFG67" s="75">
        <f>SUM(OS67*$AFG$28)</f>
        <v>0</v>
      </c>
      <c r="AFH67" s="75">
        <f>SUM(OT67*$AFH$28)</f>
        <v>0</v>
      </c>
      <c r="AFI67" s="75">
        <f>SUM(OU67*$AFI$28)</f>
        <v>0</v>
      </c>
      <c r="AFJ67" s="75">
        <f>SUM(OV67*$AFJ$28)</f>
        <v>0</v>
      </c>
      <c r="AFK67" s="75">
        <f>SUM(OW67*$AFK$28)</f>
        <v>0</v>
      </c>
      <c r="AFL67" s="75">
        <f>SUM(OX67*$AFL$28)</f>
        <v>0</v>
      </c>
      <c r="AFM67" s="75">
        <f>SUM(OY67*$AFM$28)</f>
        <v>0</v>
      </c>
      <c r="AFN67" s="75">
        <f>SUM(OZ67*$AFN$28)</f>
        <v>0</v>
      </c>
      <c r="AFO67" s="75">
        <f>SUM(PA67*$AFO$28)</f>
        <v>0</v>
      </c>
      <c r="AFP67" s="75">
        <f>SUM(PB67*$AFP$28)</f>
        <v>0</v>
      </c>
      <c r="AFQ67" s="75">
        <f>SUM(PC67*$AFQ$28)</f>
        <v>0</v>
      </c>
      <c r="AFR67" s="75">
        <f>SUM(PD67*$AFR$28)</f>
        <v>0</v>
      </c>
      <c r="AFS67" s="75">
        <f>SUM(PE67*$AFS$28)</f>
        <v>0</v>
      </c>
      <c r="AFT67" s="75">
        <f>SUM(PF67*$AFT$28)</f>
        <v>0</v>
      </c>
      <c r="AFU67" s="75">
        <f>SUM(PG67*$AFU$28)</f>
        <v>0</v>
      </c>
      <c r="AFV67" s="75">
        <f>SUM(PH67*$AFV$28)</f>
        <v>0</v>
      </c>
      <c r="AFW67" s="75">
        <f>SUM(PI67*$AFW$28)</f>
        <v>0</v>
      </c>
      <c r="AFX67" s="75">
        <f>SUM(PJ67*$AFX$28)</f>
        <v>0</v>
      </c>
      <c r="AFY67" s="75">
        <f>SUM(PK67*$AFY$28)</f>
        <v>0</v>
      </c>
      <c r="AFZ67" s="75">
        <f>SUM(PL67*$AFZ$28)</f>
        <v>0</v>
      </c>
      <c r="AGA67" s="75">
        <f>SUM(PM67*$AGA$28)</f>
        <v>0</v>
      </c>
      <c r="AGB67" s="75">
        <f>SUM(PN67*$AGB$28)</f>
        <v>0</v>
      </c>
      <c r="AGC67" s="75">
        <f>SUM(PO67*$AGC$28)</f>
        <v>0</v>
      </c>
      <c r="AGD67" s="75">
        <f>SUM(PP67*$AGD$28)</f>
        <v>0</v>
      </c>
      <c r="AGE67" s="75">
        <f>SUM(PQ67*$AGE$28)</f>
        <v>0</v>
      </c>
      <c r="AGF67" s="75">
        <f>SUM(PR67*$AGF$28)</f>
        <v>0</v>
      </c>
      <c r="AGG67" s="75">
        <f>SUM(PS67*$AGG$28)</f>
        <v>0</v>
      </c>
      <c r="AGH67" s="75">
        <f>SUM(PT67*$AGH$28)</f>
        <v>0</v>
      </c>
      <c r="AGI67" s="75">
        <f>SUM(PU67*$AGI$28)</f>
        <v>0</v>
      </c>
      <c r="AGJ67" s="75">
        <f>SUM(PV67*$AGJ$28)</f>
        <v>0</v>
      </c>
      <c r="AGK67" s="75">
        <f>SUM(PW67*$AGK$28)</f>
        <v>0</v>
      </c>
      <c r="AGL67" s="75">
        <f>SUM(PX67*$AGL$28)</f>
        <v>0</v>
      </c>
      <c r="AGM67" s="75">
        <f>SUM(PY67*$AGM$28)</f>
        <v>0</v>
      </c>
      <c r="AGN67" s="75">
        <f>SUM(PZ67*$AGN$28)</f>
        <v>0</v>
      </c>
      <c r="AGO67" s="75">
        <f>SUM(QA67*$AGO$28)</f>
        <v>0</v>
      </c>
      <c r="AGP67" s="75">
        <f>SUM(QB67*$AGP$28)</f>
        <v>0</v>
      </c>
      <c r="AGQ67" s="75">
        <f>SUM(QC67*$AGQ$28)</f>
        <v>0</v>
      </c>
      <c r="AGR67" s="75">
        <f>SUM(QD67*$AGR$28)</f>
        <v>0</v>
      </c>
      <c r="AGS67" s="75">
        <f>SUM(QE67*$AGS$28)</f>
        <v>0</v>
      </c>
      <c r="AGT67" s="75">
        <f>SUM(QF67*$AGT$28)</f>
        <v>0</v>
      </c>
      <c r="AGU67" s="75">
        <f>SUM(QG67*$AGU$28)</f>
        <v>0</v>
      </c>
      <c r="AGV67" s="75">
        <f>SUM(QH67*$AGV$28)</f>
        <v>0</v>
      </c>
      <c r="AGW67" s="75">
        <f>SUM(QI67*$AGW$28)</f>
        <v>0</v>
      </c>
      <c r="AGX67" s="75">
        <f>SUM(QJ67*$AGX$28)</f>
        <v>0</v>
      </c>
      <c r="AGY67" s="75">
        <f>SUM(QK67*$AGY$28)</f>
        <v>0</v>
      </c>
      <c r="AGZ67" s="75">
        <f>SUM(QL67*$AGZ$28)</f>
        <v>0</v>
      </c>
      <c r="AHA67" s="75">
        <f>SUM(QM67*$AHA$28)</f>
        <v>0</v>
      </c>
      <c r="AHB67" s="75">
        <f>SUM(QN67*$AHB$28)</f>
        <v>0</v>
      </c>
      <c r="AHC67" s="75">
        <f>SUM(QO67*$AHC$28)</f>
        <v>0</v>
      </c>
      <c r="AHD67" s="75">
        <f>SUM(QP67*$AHD$28)</f>
        <v>0</v>
      </c>
      <c r="AHE67" s="75">
        <f>SUM(QQ67*$AHE$28)</f>
        <v>0</v>
      </c>
      <c r="AHF67" s="75">
        <f>SUM(QR67*$AHF$28)</f>
        <v>0</v>
      </c>
      <c r="AHG67" s="75">
        <f>SUM(QS67*$AHG$28)</f>
        <v>0</v>
      </c>
      <c r="AHH67" s="75">
        <f>SUM(QT67*$AHH$28)</f>
        <v>0</v>
      </c>
      <c r="AHI67" s="75">
        <f>SUM(QU67*$AHI$28)</f>
        <v>0</v>
      </c>
      <c r="AHJ67" s="75">
        <f>SUM(QV67*$AHJ$28)</f>
        <v>0</v>
      </c>
      <c r="AHK67" s="75">
        <f>SUM(QW67*$AHK$28)</f>
        <v>0</v>
      </c>
      <c r="AHL67" s="75">
        <f>SUM(QX67*$AHL$28)</f>
        <v>0</v>
      </c>
      <c r="AHM67" s="75">
        <f>SUM(QY67*$AHM$28)</f>
        <v>0</v>
      </c>
      <c r="AHN67" s="75">
        <f>SUM(QZ67*$AHN$28)</f>
        <v>0</v>
      </c>
      <c r="AHO67" s="75">
        <f>SUM(RA67*$AHO$28)</f>
        <v>0</v>
      </c>
      <c r="AHP67" s="75">
        <f>SUM(RB67*$AHP$28)</f>
        <v>0</v>
      </c>
      <c r="AHQ67" s="75">
        <f>SUM(RC67*$AHQ$28)</f>
        <v>0</v>
      </c>
      <c r="AHT67" s="22">
        <f>SUM(AS67:KN67)</f>
        <v>0</v>
      </c>
      <c r="AHU67" s="22">
        <f>SUM(KO67:KV67)</f>
        <v>0</v>
      </c>
      <c r="AHV67" s="22">
        <f>SUM(KW67:MD67)</f>
        <v>91.009999999999991</v>
      </c>
      <c r="AHW67" s="22">
        <f>SUM(ME67:NL67)</f>
        <v>0.12</v>
      </c>
      <c r="AHX67" s="22">
        <f>SUM(NM67:NT67)</f>
        <v>0</v>
      </c>
      <c r="AHY67" s="22">
        <f>SUM(NU67:OJ67)</f>
        <v>0</v>
      </c>
      <c r="AHZ67" s="22">
        <f>SUM(OK67:RC67)</f>
        <v>2.81</v>
      </c>
      <c r="AIA67" s="22">
        <f>SUM(AHT67:AHZ67)</f>
        <v>93.94</v>
      </c>
      <c r="AIB67" s="77">
        <f>SUM(AHT67/AIA67)</f>
        <v>0</v>
      </c>
      <c r="AIC67" s="77">
        <f>SUM(AHU67/AIA67)</f>
        <v>0</v>
      </c>
      <c r="AID67" s="77">
        <f>SUM(AHV67/AIA67)</f>
        <v>0.96880987864594414</v>
      </c>
      <c r="AIE67" s="77">
        <f>SUM(AHW67/AIA67)</f>
        <v>1.2774111134766872E-3</v>
      </c>
      <c r="AIF67" s="77">
        <f>SUM(AHX67/AIA67)</f>
        <v>0</v>
      </c>
      <c r="AIG67" s="77">
        <f>SUM(AHY67/AIA67)</f>
        <v>0</v>
      </c>
      <c r="AIH67" s="77">
        <f>SUM(AHZ67/AIA67)</f>
        <v>2.9912710240579093E-2</v>
      </c>
      <c r="AII67" s="22" t="s">
        <v>582</v>
      </c>
      <c r="AIK67" s="75">
        <f>SUM(RG67:AHQ67)</f>
        <v>196696.55000000002</v>
      </c>
      <c r="AIL67" s="75">
        <f>AE67</f>
        <v>0</v>
      </c>
      <c r="AIM67" s="75">
        <f>SUM(AFZ67:AHD67)</f>
        <v>0</v>
      </c>
      <c r="AIN67" s="75">
        <f>SUM(AIK67-AIM67)</f>
        <v>196696.55000000002</v>
      </c>
      <c r="AIO67" s="75">
        <f>SUM(AIL67+AIM67)</f>
        <v>0</v>
      </c>
      <c r="AIP67" s="23">
        <f>SUM(AIO67/AIN67)</f>
        <v>0</v>
      </c>
    </row>
    <row r="68" spans="5:926" ht="23.25" customHeight="1" x14ac:dyDescent="0.2">
      <c r="E68" s="72"/>
      <c r="J68" s="78">
        <v>2020</v>
      </c>
      <c r="K68" s="78">
        <v>3357</v>
      </c>
      <c r="L68" s="79">
        <v>44194</v>
      </c>
      <c r="M68" s="78">
        <v>1102201</v>
      </c>
      <c r="N68" s="80"/>
      <c r="O68" s="80" t="s">
        <v>718</v>
      </c>
      <c r="P68" s="80" t="s">
        <v>719</v>
      </c>
      <c r="Q68" s="80" t="s">
        <v>717</v>
      </c>
      <c r="R68" s="22">
        <v>5</v>
      </c>
      <c r="S68" s="22">
        <v>2</v>
      </c>
      <c r="T68" s="22">
        <v>9</v>
      </c>
      <c r="U68" s="68" t="s">
        <v>698</v>
      </c>
      <c r="V68" s="22" t="s">
        <v>703</v>
      </c>
      <c r="X68" s="22">
        <v>100.12</v>
      </c>
      <c r="Y68" s="74">
        <f>SUM(AK68/X68)</f>
        <v>1997.6028765481421</v>
      </c>
      <c r="Z68" s="75">
        <v>153605</v>
      </c>
      <c r="AA68" s="75"/>
      <c r="AB68" s="75"/>
      <c r="AC68" s="75">
        <f>SUM(Z68:AB68)</f>
        <v>153605</v>
      </c>
      <c r="AD68" s="75">
        <v>153605</v>
      </c>
      <c r="AE68" s="75"/>
      <c r="AF68" s="75"/>
      <c r="AG68" s="75">
        <f>SUM(AD68:AF68)</f>
        <v>153605</v>
      </c>
      <c r="AH68" s="74">
        <v>200000</v>
      </c>
      <c r="AI68" s="74"/>
      <c r="AJ68" s="74"/>
      <c r="AK68" s="76">
        <f>SUM(AH68-(AI68+AJ68))</f>
        <v>200000</v>
      </c>
      <c r="AL68" s="23">
        <f>SUM(AD68/AK68)</f>
        <v>0.76802499999999996</v>
      </c>
      <c r="AM68" s="77">
        <f>ABS(AL68-$A$7)</f>
        <v>3.8863828852334414E-2</v>
      </c>
      <c r="AN68" s="77">
        <f>ABS(AL68-$A$9)</f>
        <v>3.1256930649535053E-2</v>
      </c>
      <c r="AO68" s="77">
        <f>SUMSQ(AN68)</f>
        <v>9.7699571362984384E-4</v>
      </c>
      <c r="AP68" s="75">
        <f>AK68^2</f>
        <v>40000000000</v>
      </c>
      <c r="AQ68" s="74">
        <f>AG68^2</f>
        <v>23594496025</v>
      </c>
      <c r="AR68" s="75">
        <f>AG68*AK68</f>
        <v>30721000000</v>
      </c>
      <c r="KX68" s="22">
        <v>1.28</v>
      </c>
      <c r="KZ68" s="22">
        <v>27.11</v>
      </c>
      <c r="LA68" s="22">
        <v>0.88</v>
      </c>
      <c r="ME68" s="22">
        <v>20.79</v>
      </c>
      <c r="MF68" s="22">
        <v>18.27</v>
      </c>
      <c r="MG68" s="22">
        <v>29.88</v>
      </c>
      <c r="MI68" s="22">
        <v>0.66</v>
      </c>
      <c r="RB68" s="22">
        <v>1.25</v>
      </c>
      <c r="RE68" s="22">
        <f>SUM(AS68:PG68)</f>
        <v>98.86999999999999</v>
      </c>
      <c r="RF68" s="22">
        <f>SUM(AS68:RC68)</f>
        <v>100.11999999999999</v>
      </c>
      <c r="RG68" s="75">
        <f>SUM(AS68*$RG$28)</f>
        <v>0</v>
      </c>
      <c r="RH68" s="75">
        <f>SUM(AT68*$RH$28)</f>
        <v>0</v>
      </c>
      <c r="RI68" s="75">
        <f>SUM(AU68*$RI$28)</f>
        <v>0</v>
      </c>
      <c r="RJ68" s="75">
        <f>SUM(AV68*$RJ$28)</f>
        <v>0</v>
      </c>
      <c r="RK68" s="75">
        <f>SUM(AW68*$RK$28)</f>
        <v>0</v>
      </c>
      <c r="RL68" s="75">
        <f>SUM(AX68*$RL$28)</f>
        <v>0</v>
      </c>
      <c r="RM68" s="75">
        <f>SUM(AY68*$RM$28)</f>
        <v>0</v>
      </c>
      <c r="RN68" s="75">
        <f>SUM(AZ68*$RN$28)</f>
        <v>0</v>
      </c>
      <c r="RO68" s="75">
        <f>SUM(BA68*$RO$28)</f>
        <v>0</v>
      </c>
      <c r="RP68" s="75">
        <f>SUM(BB68*$RP$28)</f>
        <v>0</v>
      </c>
      <c r="RQ68" s="75">
        <f>SUM(BC68*$RQ$28)</f>
        <v>0</v>
      </c>
      <c r="RR68" s="75">
        <f>SUM(BD68*$RR$28)</f>
        <v>0</v>
      </c>
      <c r="RS68" s="75">
        <f>SUM(BE68*$RS$28)</f>
        <v>0</v>
      </c>
      <c r="RT68" s="75">
        <f>SUM(BF68*$RT$28)</f>
        <v>0</v>
      </c>
      <c r="RU68" s="75">
        <f>SUM(BG68*$RU$28)</f>
        <v>0</v>
      </c>
      <c r="RV68" s="75">
        <f>SUM(BH68*$RV$28)</f>
        <v>0</v>
      </c>
      <c r="RW68" s="75">
        <f>SUM(BI68*$RW$28)</f>
        <v>0</v>
      </c>
      <c r="RX68" s="75">
        <f>SUM(BJ68*$RX$28)</f>
        <v>0</v>
      </c>
      <c r="RY68" s="75">
        <f>SUM(BK68*$RY$28)</f>
        <v>0</v>
      </c>
      <c r="RZ68" s="75">
        <f>SUM(BL68*$RZ$28)</f>
        <v>0</v>
      </c>
      <c r="SA68" s="75">
        <f>SUM(BM68*$SA$28)</f>
        <v>0</v>
      </c>
      <c r="SB68" s="75">
        <f>SUM(BN68*$SB$28)</f>
        <v>0</v>
      </c>
      <c r="SC68" s="75">
        <f>SUM(BO68*$SC$28)</f>
        <v>0</v>
      </c>
      <c r="SD68" s="75">
        <f>SUM(BP68*$SD$28)</f>
        <v>0</v>
      </c>
      <c r="SE68" s="75">
        <f>SUM(BQ68*$SE$28)</f>
        <v>0</v>
      </c>
      <c r="SF68" s="75">
        <f>SUM(BR68*$SF$28)</f>
        <v>0</v>
      </c>
      <c r="SG68" s="75">
        <f>SUM(BS68*$SG$28)</f>
        <v>0</v>
      </c>
      <c r="SH68" s="75">
        <f>SUM(BT68*$SH$28)</f>
        <v>0</v>
      </c>
      <c r="SI68" s="75">
        <f>SUM(BU68*$SI$28)</f>
        <v>0</v>
      </c>
      <c r="SJ68" s="75">
        <f>SUM(BV68*$SJ$28)</f>
        <v>0</v>
      </c>
      <c r="SK68" s="75">
        <f>SUM(BW68*$SK$28)</f>
        <v>0</v>
      </c>
      <c r="SL68" s="75">
        <f>SUM(BX68*$SL$28)</f>
        <v>0</v>
      </c>
      <c r="SM68" s="75">
        <f>SUM(BY68*$SM$28)</f>
        <v>0</v>
      </c>
      <c r="SN68" s="75">
        <f>SUM(BZ68*$SN$28)</f>
        <v>0</v>
      </c>
      <c r="SO68" s="75">
        <f>SUM(CA68*$SO$28)</f>
        <v>0</v>
      </c>
      <c r="SP68" s="75">
        <f>SUM(CB68*$SP$28)</f>
        <v>0</v>
      </c>
      <c r="SQ68" s="75">
        <f>SUM(CC68*$SQ$28)</f>
        <v>0</v>
      </c>
      <c r="SR68" s="75">
        <f>SUM(CD68*$SR$28)</f>
        <v>0</v>
      </c>
      <c r="SS68" s="75">
        <f>SUM(CE68*$SS$28)</f>
        <v>0</v>
      </c>
      <c r="ST68" s="75">
        <f>SUM(CF68*$ST$28)</f>
        <v>0</v>
      </c>
      <c r="SU68" s="75">
        <f>SUM(CG68*$SU$28)</f>
        <v>0</v>
      </c>
      <c r="SV68" s="75">
        <f>SUM(CH68*$SV$28)</f>
        <v>0</v>
      </c>
      <c r="SW68" s="75">
        <f>SUM(CI68*$SW$28)</f>
        <v>0</v>
      </c>
      <c r="SX68" s="75">
        <f>SUM(CJ68*$SX$28)</f>
        <v>0</v>
      </c>
      <c r="SY68" s="75">
        <f>SUM(CK68*$SY$28)</f>
        <v>0</v>
      </c>
      <c r="SZ68" s="75">
        <f>SUM(CL68*$SZ$28)</f>
        <v>0</v>
      </c>
      <c r="TA68" s="75">
        <f>SUM(CM68*$TA$28)</f>
        <v>0</v>
      </c>
      <c r="TB68" s="75">
        <f>SUM(CN68*$TB$28)</f>
        <v>0</v>
      </c>
      <c r="TC68" s="75">
        <f>SUM(CO68*$TC$28)</f>
        <v>0</v>
      </c>
      <c r="TD68" s="75">
        <f>SUM(CP68*$TD$28)</f>
        <v>0</v>
      </c>
      <c r="TE68" s="75">
        <f>SUM(CQ68*$TE$28)</f>
        <v>0</v>
      </c>
      <c r="TF68" s="75">
        <f>SUM(CR68*$TF$28)</f>
        <v>0</v>
      </c>
      <c r="TG68" s="75">
        <f>SUM(CS68*$TG$28)</f>
        <v>0</v>
      </c>
      <c r="TH68" s="75">
        <f>SUM(CT68*$TH$28)</f>
        <v>0</v>
      </c>
      <c r="TI68" s="75">
        <f>SUM(CU68*$TI$28)</f>
        <v>0</v>
      </c>
      <c r="TJ68" s="75">
        <f>SUM(CV68*$TJ$28)</f>
        <v>0</v>
      </c>
      <c r="TK68" s="75">
        <f>SUM(CW68*$TK$28)</f>
        <v>0</v>
      </c>
      <c r="TL68" s="75">
        <f>SUM(CX68*$TL$28)</f>
        <v>0</v>
      </c>
      <c r="TM68" s="75">
        <f>SUM(CY68*$TM$28)</f>
        <v>0</v>
      </c>
      <c r="TN68" s="75">
        <f>SUM(CZ68*$TN$28)</f>
        <v>0</v>
      </c>
      <c r="TO68" s="75">
        <f>SUM(DA68*$TO$28)</f>
        <v>0</v>
      </c>
      <c r="TP68" s="75">
        <f>SUM(DB68*$TP$28)</f>
        <v>0</v>
      </c>
      <c r="TQ68" s="75">
        <f>SUM(DC68*$TQ$28)</f>
        <v>0</v>
      </c>
      <c r="TR68" s="75">
        <f>SUM(DD68*$TR$28)</f>
        <v>0</v>
      </c>
      <c r="TS68" s="75">
        <f>SUM(DE68*$TS$28)</f>
        <v>0</v>
      </c>
      <c r="TT68" s="75">
        <f>SUM(DF68*$TT$28)</f>
        <v>0</v>
      </c>
      <c r="TU68" s="75">
        <f>SUM(DG68*$TU$28)</f>
        <v>0</v>
      </c>
      <c r="TV68" s="75">
        <f>SUM(DH68*$TV$28)</f>
        <v>0</v>
      </c>
      <c r="TW68" s="75">
        <f>SUM(DI68*$TW$28)</f>
        <v>0</v>
      </c>
      <c r="TX68" s="75">
        <f>SUM(DJ68*$TX$28)</f>
        <v>0</v>
      </c>
      <c r="TY68" s="75">
        <f>SUM(DK68*$TY$28)</f>
        <v>0</v>
      </c>
      <c r="TZ68" s="75">
        <f>SUM(DL68*$TZ$28)</f>
        <v>0</v>
      </c>
      <c r="UA68" s="75">
        <f>SUM(DM68*$UA$28)</f>
        <v>0</v>
      </c>
      <c r="UB68" s="75">
        <f>SUM(DN68*$UB$28)</f>
        <v>0</v>
      </c>
      <c r="UC68" s="75">
        <f>SUM(DO68*$UC$28)</f>
        <v>0</v>
      </c>
      <c r="UD68" s="75">
        <f>SUM(DP68*$UD$28)</f>
        <v>0</v>
      </c>
      <c r="UE68" s="75">
        <f>SUM(DQ68*$UE$28)</f>
        <v>0</v>
      </c>
      <c r="UF68" s="75">
        <f>SUM(DR68*$UF$28)</f>
        <v>0</v>
      </c>
      <c r="UG68" s="75">
        <f>SUM(DS68*$UG$28)</f>
        <v>0</v>
      </c>
      <c r="UH68" s="75">
        <f>SUM(DT68*$UH$28)</f>
        <v>0</v>
      </c>
      <c r="UI68" s="75">
        <f>SUM(DU68*$UI$28)</f>
        <v>0</v>
      </c>
      <c r="UJ68" s="75">
        <f>SUM(DV68*$UJ$28)</f>
        <v>0</v>
      </c>
      <c r="UK68" s="75">
        <f>SUM(DW68*$UK$28)</f>
        <v>0</v>
      </c>
      <c r="UL68" s="75">
        <f>SUM(DX68*$UL$28)</f>
        <v>0</v>
      </c>
      <c r="UM68" s="75">
        <f>SUM(DY68*$UM$28)</f>
        <v>0</v>
      </c>
      <c r="UN68" s="75">
        <f>SUM(DZ68*$UN$28)</f>
        <v>0</v>
      </c>
      <c r="UO68" s="75">
        <f>SUM(EA68*$UO$28)</f>
        <v>0</v>
      </c>
      <c r="UP68" s="75">
        <f>SUM(EB68*$UP$28)</f>
        <v>0</v>
      </c>
      <c r="UQ68" s="75">
        <f>SUM(EC68*$UQ$28)</f>
        <v>0</v>
      </c>
      <c r="UR68" s="75">
        <f>SUM(ED68*$UR$28)</f>
        <v>0</v>
      </c>
      <c r="US68" s="75">
        <f>SUM(EE68*$US$28)</f>
        <v>0</v>
      </c>
      <c r="UT68" s="75">
        <f>SUM(EF68*$UT$28)</f>
        <v>0</v>
      </c>
      <c r="UU68" s="75">
        <f>SUM(EG68*$UU$28)</f>
        <v>0</v>
      </c>
      <c r="UV68" s="75">
        <f>SUM(EH68*$UV$28)</f>
        <v>0</v>
      </c>
      <c r="UW68" s="75">
        <f>SUM(EI68*$UW$28)</f>
        <v>0</v>
      </c>
      <c r="UX68" s="75">
        <f>SUM(EJ68*$UX$28)</f>
        <v>0</v>
      </c>
      <c r="UY68" s="75">
        <f>SUM(EK68*$UY$28)</f>
        <v>0</v>
      </c>
      <c r="UZ68" s="75">
        <f>SUM(EL68*$UZ$28)</f>
        <v>0</v>
      </c>
      <c r="VA68" s="75">
        <f>SUM(EM68*$VA$28)</f>
        <v>0</v>
      </c>
      <c r="VB68" s="75">
        <f>SUM(EN68*$VB$28)</f>
        <v>0</v>
      </c>
      <c r="VC68" s="75">
        <f>SUM(EO68*$VC$28)</f>
        <v>0</v>
      </c>
      <c r="VD68" s="75">
        <f>SUM(EP68*$VD$28)</f>
        <v>0</v>
      </c>
      <c r="VE68" s="75">
        <f>SUM(EQ68*$VE$28)</f>
        <v>0</v>
      </c>
      <c r="VF68" s="75">
        <f>SUM(ER68*$VF$28)</f>
        <v>0</v>
      </c>
      <c r="VG68" s="75">
        <f>SUM(ES68*$VG$28)</f>
        <v>0</v>
      </c>
      <c r="VH68" s="75">
        <f>SUM(ET68*$VH$28)</f>
        <v>0</v>
      </c>
      <c r="VI68" s="75">
        <f>SUM(EU68*$VI$28)</f>
        <v>0</v>
      </c>
      <c r="VJ68" s="75">
        <f>SUM(EV68*$VJ$28)</f>
        <v>0</v>
      </c>
      <c r="VK68" s="75">
        <f>SUM(EW68*$VK$28)</f>
        <v>0</v>
      </c>
      <c r="VL68" s="75">
        <f>SUM(EX68*$VL$28)</f>
        <v>0</v>
      </c>
      <c r="VM68" s="75">
        <f>SUM(EY68*$VM$28)</f>
        <v>0</v>
      </c>
      <c r="VN68" s="75">
        <f>SUM(EZ68*$VND$28)</f>
        <v>0</v>
      </c>
      <c r="VO68" s="75">
        <f>SUM(FA68*$VO$28)</f>
        <v>0</v>
      </c>
      <c r="VP68" s="75">
        <f>SUM(FB68*$VP$28)</f>
        <v>0</v>
      </c>
      <c r="VQ68" s="75">
        <f>SUM(FC68*$VQ$28)</f>
        <v>0</v>
      </c>
      <c r="VR68" s="75">
        <f>SUM(FD68*$VR$28)</f>
        <v>0</v>
      </c>
      <c r="VS68" s="75">
        <f>SUM(FE68*$VS$28)</f>
        <v>0</v>
      </c>
      <c r="VT68" s="75">
        <f>SUM(FF68*$VT$28)</f>
        <v>0</v>
      </c>
      <c r="VU68" s="75">
        <f>SUM(FG68*$VU$28)</f>
        <v>0</v>
      </c>
      <c r="VV68" s="75">
        <f>SUM(FH68*$VV$28)</f>
        <v>0</v>
      </c>
      <c r="VW68" s="75">
        <f>SUM(FI68*$VW$28)</f>
        <v>0</v>
      </c>
      <c r="VX68" s="75">
        <f>SUM(FJ68*$VX$28)</f>
        <v>0</v>
      </c>
      <c r="VY68" s="75">
        <f>SUM(FK68*$VY$28)</f>
        <v>0</v>
      </c>
      <c r="VZ68" s="75">
        <f>SUM(FL68*$VZ$28)</f>
        <v>0</v>
      </c>
      <c r="WA68" s="75">
        <f>SUM(FM68*$WA$28)</f>
        <v>0</v>
      </c>
      <c r="WB68" s="75">
        <f>SUM(FN68*$WB$28)</f>
        <v>0</v>
      </c>
      <c r="WC68" s="75">
        <f>SUM(FO68*$WC$28)</f>
        <v>0</v>
      </c>
      <c r="WD68" s="75">
        <f>SUM(FP68*$WD$28)</f>
        <v>0</v>
      </c>
      <c r="WE68" s="75">
        <f>SUM(FQ68*$WE$28)</f>
        <v>0</v>
      </c>
      <c r="WF68" s="75">
        <f>SUM(FR68*$WF$28)</f>
        <v>0</v>
      </c>
      <c r="WG68" s="75">
        <f>SUM(FS68*$WG$28)</f>
        <v>0</v>
      </c>
      <c r="WH68" s="75">
        <f>SUM(FT68*$WH$28)</f>
        <v>0</v>
      </c>
      <c r="WI68" s="75">
        <f>SUM(FU68*$WI$28)</f>
        <v>0</v>
      </c>
      <c r="WJ68" s="75">
        <f>SUM(FV68*$WJ$28)</f>
        <v>0</v>
      </c>
      <c r="WK68" s="75">
        <f>SUM(FW68*$WK$28)</f>
        <v>0</v>
      </c>
      <c r="WL68" s="75">
        <f>SUM(FX68*$WL$28)</f>
        <v>0</v>
      </c>
      <c r="WM68" s="75">
        <f>SUM(FY68*$WM$28)</f>
        <v>0</v>
      </c>
      <c r="WN68" s="75">
        <f>SUM(FZ68*$WN$28)</f>
        <v>0</v>
      </c>
      <c r="WO68" s="75">
        <f>SUM(GA68*$WO$28)</f>
        <v>0</v>
      </c>
      <c r="WP68" s="75">
        <f>SUM(GB68*$WP$28)</f>
        <v>0</v>
      </c>
      <c r="WQ68" s="75">
        <f>SUM(GC68*$WQ$28)</f>
        <v>0</v>
      </c>
      <c r="WR68" s="75">
        <f>SUM(GD68*$WR$28)</f>
        <v>0</v>
      </c>
      <c r="WS68" s="75">
        <f>SUM(GE68*$WS$28)</f>
        <v>0</v>
      </c>
      <c r="WT68" s="75">
        <f>SUM(GF68*$WT$28)</f>
        <v>0</v>
      </c>
      <c r="WU68" s="75">
        <f>SUM(GG68*$WU$28)</f>
        <v>0</v>
      </c>
      <c r="WV68" s="75">
        <f>SUM(GH68*$WV$28)</f>
        <v>0</v>
      </c>
      <c r="WW68" s="75">
        <f>SUM(GI68*$WW$28)</f>
        <v>0</v>
      </c>
      <c r="WX68" s="75">
        <f>SUM(GJ68*$WX$28)</f>
        <v>0</v>
      </c>
      <c r="WY68" s="75">
        <f>SUM(GK68*$WY$28)</f>
        <v>0</v>
      </c>
      <c r="WZ68" s="75">
        <f>SUM(GL68*$WZ$28)</f>
        <v>0</v>
      </c>
      <c r="XA68" s="75">
        <f>SUM(GM68*$XA$28)</f>
        <v>0</v>
      </c>
      <c r="XB68" s="75">
        <f>SUM(GN68*$XB$28)</f>
        <v>0</v>
      </c>
      <c r="XC68" s="75">
        <f>SUM(GO68*$XC$28)</f>
        <v>0</v>
      </c>
      <c r="XD68" s="75">
        <f>SUM(GP68*$XD$28)</f>
        <v>0</v>
      </c>
      <c r="XE68" s="75">
        <f>SUM(GQ68*$XE$28)</f>
        <v>0</v>
      </c>
      <c r="XF68" s="75">
        <f>SUM(GR68*$XF$28)</f>
        <v>0</v>
      </c>
      <c r="XG68" s="75">
        <f>SUM(GS68*$XG$28)</f>
        <v>0</v>
      </c>
      <c r="XH68" s="75">
        <f>SUM(GT68*$XH$28)</f>
        <v>0</v>
      </c>
      <c r="XI68" s="75">
        <f>SUM(GU68*$XI$28)</f>
        <v>0</v>
      </c>
      <c r="XJ68" s="75">
        <f>SUM(GV68*$XJ$28)</f>
        <v>0</v>
      </c>
      <c r="XK68" s="75">
        <f>SUM(GW68*$XK$28)</f>
        <v>0</v>
      </c>
      <c r="XL68" s="75">
        <f>SUM(GX68*$XL$28)</f>
        <v>0</v>
      </c>
      <c r="XM68" s="75">
        <f>SUM(GY68*$XM$28)</f>
        <v>0</v>
      </c>
      <c r="XN68" s="75">
        <f>SUM(GZ68*$XN$28)</f>
        <v>0</v>
      </c>
      <c r="XO68" s="75">
        <f>SUM(HA68*$XO$28)</f>
        <v>0</v>
      </c>
      <c r="XP68" s="75">
        <f>SUM(HB68*$XP$28)</f>
        <v>0</v>
      </c>
      <c r="XQ68" s="75">
        <f>SUM(HC68*$XQ$28)</f>
        <v>0</v>
      </c>
      <c r="XR68" s="75">
        <f>SUM(HD68*$XR$28)</f>
        <v>0</v>
      </c>
      <c r="XS68" s="75">
        <f>SUM(HE68*$XS$28)</f>
        <v>0</v>
      </c>
      <c r="XT68" s="75">
        <f>SUM(HF68*$XT$28)</f>
        <v>0</v>
      </c>
      <c r="XU68" s="75">
        <f>SUM(HG68*$XU$28)</f>
        <v>0</v>
      </c>
      <c r="XV68" s="75">
        <f>SUM(HH68*$XV$28)</f>
        <v>0</v>
      </c>
      <c r="XW68" s="75">
        <f>SUM(HI68*$XW$28)</f>
        <v>0</v>
      </c>
      <c r="XX68" s="75">
        <f>SUM(HJ68*$XX$28)</f>
        <v>0</v>
      </c>
      <c r="XY68" s="75">
        <f>SUM(HK68*$XY$28)</f>
        <v>0</v>
      </c>
      <c r="XZ68" s="75">
        <f>SUM(HL68*$XZ$28)</f>
        <v>0</v>
      </c>
      <c r="YA68" s="75">
        <f>SUM(HM68*$YA$28)</f>
        <v>0</v>
      </c>
      <c r="YB68" s="75">
        <f>SUM(HN68*$YB$28)</f>
        <v>0</v>
      </c>
      <c r="YC68" s="75">
        <f>SUM(HO68*$YC$28)</f>
        <v>0</v>
      </c>
      <c r="YD68" s="75">
        <f>SUM(HP68*$YD$28)</f>
        <v>0</v>
      </c>
      <c r="YE68" s="75">
        <f>SUM(HQ68*$YE$28)</f>
        <v>0</v>
      </c>
      <c r="YF68" s="75">
        <f>SUM(HR68*$YF$28)</f>
        <v>0</v>
      </c>
      <c r="YG68" s="75">
        <f>SUM(HS68*$YG$28)</f>
        <v>0</v>
      </c>
      <c r="YH68" s="75">
        <f>SUM(HT68*$YH$28)</f>
        <v>0</v>
      </c>
      <c r="YI68" s="75">
        <f>SUM(HU68*$YI$28)</f>
        <v>0</v>
      </c>
      <c r="YJ68" s="75">
        <f>SUM(HV68*$YJ$28)</f>
        <v>0</v>
      </c>
      <c r="YK68" s="75">
        <f>SUM(HW68*$YK$28)</f>
        <v>0</v>
      </c>
      <c r="YL68" s="75">
        <f>SUM(HX68*$YL$28)</f>
        <v>0</v>
      </c>
      <c r="YM68" s="75">
        <f>SUM(HY68*$YM$28)</f>
        <v>0</v>
      </c>
      <c r="YN68" s="75">
        <f>SUM(HZ68*$YN$28)</f>
        <v>0</v>
      </c>
      <c r="YO68" s="75">
        <f>SUM(IA68*$YO$28)</f>
        <v>0</v>
      </c>
      <c r="YP68" s="75">
        <f>SUM(IB68*$YP$28)</f>
        <v>0</v>
      </c>
      <c r="YQ68" s="75">
        <f>SUM(IC68*$YQ$28)</f>
        <v>0</v>
      </c>
      <c r="YR68" s="75">
        <f>SUM(ID68*$YR$28)</f>
        <v>0</v>
      </c>
      <c r="YS68" s="75">
        <f>SUM(IE68*$YS$28)</f>
        <v>0</v>
      </c>
      <c r="YT68" s="75">
        <f>SUM(IF68*$YT$28)</f>
        <v>0</v>
      </c>
      <c r="YU68" s="75">
        <f>SUM(IG68*$YU$28)</f>
        <v>0</v>
      </c>
      <c r="YV68" s="75">
        <f>SUM(IH68*$YV$28)</f>
        <v>0</v>
      </c>
      <c r="YW68" s="75">
        <f>SUM(II68*$YW$28)</f>
        <v>0</v>
      </c>
      <c r="YX68" s="75">
        <f>SUM(IJ68*$YX$28)</f>
        <v>0</v>
      </c>
      <c r="YY68" s="75">
        <f>SUM(IK68*$YY$28)</f>
        <v>0</v>
      </c>
      <c r="YZ68" s="75">
        <f>SUM(IL68*$YZ$28)</f>
        <v>0</v>
      </c>
      <c r="ZA68" s="75">
        <f>SUM(IM68*$ZA$28)</f>
        <v>0</v>
      </c>
      <c r="ZB68" s="75">
        <f>SUM(IN68*$ZB$28)</f>
        <v>0</v>
      </c>
      <c r="ZC68" s="75">
        <f>SUM(IO68*$ZC$28)</f>
        <v>0</v>
      </c>
      <c r="ZD68" s="75">
        <f>SUM(IP68*$ZD$28)</f>
        <v>0</v>
      </c>
      <c r="ZE68" s="75">
        <f>SUM(IQ68*$ZE$28)</f>
        <v>0</v>
      </c>
      <c r="ZF68" s="75">
        <f>SUM(IR68*$ZF$28)</f>
        <v>0</v>
      </c>
      <c r="ZG68" s="75">
        <f>SUM(IS68*$ZG$28)</f>
        <v>0</v>
      </c>
      <c r="ZH68" s="75">
        <f>SUM(IT68*$ZH$28)</f>
        <v>0</v>
      </c>
      <c r="ZI68" s="75">
        <f>SUM(IU68*$ZI$28)</f>
        <v>0</v>
      </c>
      <c r="ZJ68" s="75">
        <f>SUM(IV68*$ZJ$28)</f>
        <v>0</v>
      </c>
      <c r="ZK68" s="75">
        <f>SUM(IW68*$ZK$28)</f>
        <v>0</v>
      </c>
      <c r="ZL68" s="75">
        <f>SUM(IX68*$ZL$28)</f>
        <v>0</v>
      </c>
      <c r="ZM68" s="75">
        <f>SUM(IY68*$ZM$28)</f>
        <v>0</v>
      </c>
      <c r="ZN68" s="75">
        <f>SUM(IZ68*$ZN$28)</f>
        <v>0</v>
      </c>
      <c r="ZO68" s="75">
        <f>SUM(JA68*$ZO$28)</f>
        <v>0</v>
      </c>
      <c r="ZP68" s="75">
        <f>SUM(JB68*$ZP$28)</f>
        <v>0</v>
      </c>
      <c r="ZQ68" s="75">
        <f>SUM(JC68*$ZQ$28)</f>
        <v>0</v>
      </c>
      <c r="ZR68" s="75">
        <f>SUM(JD68*$ZR$28)</f>
        <v>0</v>
      </c>
      <c r="ZS68" s="75">
        <f>SUM(JE68*$ZS$28)</f>
        <v>0</v>
      </c>
      <c r="ZT68" s="75">
        <f>SUM(JF68*$ZT$28)</f>
        <v>0</v>
      </c>
      <c r="ZU68" s="75">
        <f>SUM(JG68*$ZU$28)</f>
        <v>0</v>
      </c>
      <c r="ZV68" s="75">
        <f>SUM(JH68*$ZV$28)</f>
        <v>0</v>
      </c>
      <c r="ZW68" s="75">
        <f>SUM(JI68*$ZW$28)</f>
        <v>0</v>
      </c>
      <c r="ZX68" s="75">
        <f>SUM(JJ68*$ZX$28)</f>
        <v>0</v>
      </c>
      <c r="ZY68" s="75">
        <f>SUM(JK68*$ZY$28)</f>
        <v>0</v>
      </c>
      <c r="ZZ68" s="75">
        <f>SUM(JL68*$ZZ$28)</f>
        <v>0</v>
      </c>
      <c r="AAA68" s="75">
        <f>SUM(JM68*$AAA$28)</f>
        <v>0</v>
      </c>
      <c r="AAB68" s="75">
        <f>SUM(JN68*$AAB$28)</f>
        <v>0</v>
      </c>
      <c r="AAC68" s="75">
        <f>SUM(JO68*$AAC$28)</f>
        <v>0</v>
      </c>
      <c r="AAD68" s="75">
        <f>SUM(JP68*$AAD$28)</f>
        <v>0</v>
      </c>
      <c r="AAE68" s="75">
        <f>SUM(JQ68*$AAE$28)</f>
        <v>0</v>
      </c>
      <c r="AAF68" s="75">
        <f>SUM(JR68*$AAF$28)</f>
        <v>0</v>
      </c>
      <c r="AAG68" s="75">
        <f>SUM(JS68*$AAG$28)</f>
        <v>0</v>
      </c>
      <c r="AAH68" s="75">
        <f>SUM(JT68*$AAH$28)</f>
        <v>0</v>
      </c>
      <c r="AAI68" s="75">
        <f>SUM(JU68*$AAI$28)</f>
        <v>0</v>
      </c>
      <c r="AAJ68" s="75">
        <f>SUM(JV68*$AAJ$28)</f>
        <v>0</v>
      </c>
      <c r="AAK68" s="75">
        <f>SUM(JW68*$AAK$28)</f>
        <v>0</v>
      </c>
      <c r="AAL68" s="75">
        <f>SUM(JX68*$AAL$28)</f>
        <v>0</v>
      </c>
      <c r="AAM68" s="75">
        <f>SUM(JY68*$AAM$28)</f>
        <v>0</v>
      </c>
      <c r="AAN68" s="75">
        <f>SUM(JZ68*$AAN$28)</f>
        <v>0</v>
      </c>
      <c r="AAO68" s="75">
        <f>SUM(KA68*$AAO$28)</f>
        <v>0</v>
      </c>
      <c r="AAP68" s="75">
        <f>SUM(KB68*$AAP$28)</f>
        <v>0</v>
      </c>
      <c r="AAQ68" s="75">
        <f>SUM(KC68*$AAQ$28)</f>
        <v>0</v>
      </c>
      <c r="AAR68" s="75">
        <f>SUM(KD68*$AAR$28)</f>
        <v>0</v>
      </c>
      <c r="AAS68" s="75">
        <f>SUM(KE68*$AAS$28)</f>
        <v>0</v>
      </c>
      <c r="AAT68" s="75">
        <f>SUM(KF68*$AAT$28)</f>
        <v>0</v>
      </c>
      <c r="AAU68" s="75">
        <f>SUM(KG68*$AAU$28)</f>
        <v>0</v>
      </c>
      <c r="AAV68" s="75">
        <f>SUM(KH68*$AAV$28)</f>
        <v>0</v>
      </c>
      <c r="AAW68" s="75">
        <f>SUM(KI68*$AAW$28)</f>
        <v>0</v>
      </c>
      <c r="AAX68" s="75">
        <f>SUM(KJ68*$AAX$28)</f>
        <v>0</v>
      </c>
      <c r="AAY68" s="75">
        <f>SUM(KK68*$AAY$28)</f>
        <v>0</v>
      </c>
      <c r="AAZ68" s="75">
        <f>SUM(KL68*$AAZ$28)</f>
        <v>0</v>
      </c>
      <c r="ABA68" s="75">
        <f>SUM(KM68*$ABA$28)</f>
        <v>0</v>
      </c>
      <c r="ABB68" s="75">
        <f>SUM(KN68*$ABB$28)</f>
        <v>0</v>
      </c>
      <c r="ABC68" s="75">
        <f>SUM(KO68*$ABC$28)</f>
        <v>0</v>
      </c>
      <c r="ABD68" s="75">
        <f>SUM(KP68*$ABD$28)</f>
        <v>0</v>
      </c>
      <c r="ABE68" s="75">
        <f>SUM(KQ68*$ABE$28)</f>
        <v>0</v>
      </c>
      <c r="ABF68" s="75">
        <f>SUM(KR68*$ABF$28)</f>
        <v>0</v>
      </c>
      <c r="ABG68" s="75">
        <f>SUM(KS68*$ABG$28)</f>
        <v>0</v>
      </c>
      <c r="ABH68" s="75">
        <f>SUM(KT68*$ABH$28)</f>
        <v>0</v>
      </c>
      <c r="ABI68" s="75">
        <f>SUM(KU68*$ABI$28)</f>
        <v>0</v>
      </c>
      <c r="ABJ68" s="75">
        <f>SUM(KV68*$ABJ$28)</f>
        <v>0</v>
      </c>
      <c r="ABK68" s="75">
        <f>SUM(KW68*$ABK$28)</f>
        <v>0</v>
      </c>
      <c r="ABL68" s="75">
        <f>SUM(KX68*$ABL$28)</f>
        <v>3513.6</v>
      </c>
      <c r="ABM68" s="75">
        <f>SUM(KY68*$ABM$28)</f>
        <v>0</v>
      </c>
      <c r="ABN68" s="75">
        <f>SUM(KZ68*$ABN$28)</f>
        <v>65470.65</v>
      </c>
      <c r="ABO68" s="75">
        <f>SUM(LA68*$ABO$28)</f>
        <v>2125.1999999999998</v>
      </c>
      <c r="ABP68" s="75">
        <f>SUM(LB68*$ABP$28)</f>
        <v>0</v>
      </c>
      <c r="ABQ68" s="75">
        <f>SUM(LC68*$ABQ$28)</f>
        <v>0</v>
      </c>
      <c r="ABR68" s="75">
        <f>SUM(LD68*$ABR$28)</f>
        <v>0</v>
      </c>
      <c r="ABS68" s="75">
        <f>SUM(LE68*$ABS$28)</f>
        <v>0</v>
      </c>
      <c r="ABT68" s="75">
        <f>SUM(LF68*$ABT$28)</f>
        <v>0</v>
      </c>
      <c r="ABU68" s="75">
        <f>SUM(LG68*$ABU$28)</f>
        <v>0</v>
      </c>
      <c r="ABV68" s="75">
        <f>SUM(LH68*$ABV$28)</f>
        <v>0</v>
      </c>
      <c r="ABW68" s="75">
        <f>SUM(LI68*$ABW$28)</f>
        <v>0</v>
      </c>
      <c r="ABX68" s="75">
        <f>SUM(LJ68*$ABX$28)</f>
        <v>0</v>
      </c>
      <c r="ABY68" s="75">
        <f>SUM(LK68*$ABY$28)</f>
        <v>0</v>
      </c>
      <c r="ABZ68" s="75">
        <f>SUM(LL68*$ABZ$28)</f>
        <v>0</v>
      </c>
      <c r="ACA68" s="75">
        <f>SUM(LM68*$ACA$28)</f>
        <v>0</v>
      </c>
      <c r="ACB68" s="75">
        <f>SUM(LN68*$ACB$28)</f>
        <v>0</v>
      </c>
      <c r="ACC68" s="75">
        <f>SUM(LO68*$ACC$28)</f>
        <v>0</v>
      </c>
      <c r="ACD68" s="75">
        <f>SUM(LP68*$ACD$28)</f>
        <v>0</v>
      </c>
      <c r="ACE68" s="75">
        <f>SUM(LQ68*$ACE$28)</f>
        <v>0</v>
      </c>
      <c r="ACF68" s="75">
        <f>SUM(LR68*$ACF$28)</f>
        <v>0</v>
      </c>
      <c r="ACG68" s="75">
        <f>SUM(LS68*$ACG$28)</f>
        <v>0</v>
      </c>
      <c r="ACH68" s="75">
        <f>SUM(LT68*$ACH$28)</f>
        <v>0</v>
      </c>
      <c r="ACI68" s="75">
        <f>SUM(LU68*$ACI$28)</f>
        <v>0</v>
      </c>
      <c r="ACJ68" s="75">
        <f>SUM(LV68*$ACJ$28)</f>
        <v>0</v>
      </c>
      <c r="ACK68" s="75">
        <f>SUM(LW68*$ACK$28)</f>
        <v>0</v>
      </c>
      <c r="ACL68" s="75">
        <f>SUM(LX68*$ACL$28)</f>
        <v>0</v>
      </c>
      <c r="ACM68" s="75">
        <f>SUM(LY68*$ACM$28)</f>
        <v>0</v>
      </c>
      <c r="ACN68" s="75">
        <f>SUM(LZ68*$ACN$28)</f>
        <v>0</v>
      </c>
      <c r="ACO68" s="75">
        <f>SUM(MA68*$ACO$28)</f>
        <v>0</v>
      </c>
      <c r="ACP68" s="75">
        <f>SUM(MB68*$ACP$28)</f>
        <v>0</v>
      </c>
      <c r="ACQ68" s="75">
        <f>SUM(MC68*$ACQ$28)</f>
        <v>0</v>
      </c>
      <c r="ACR68" s="75">
        <f>SUM(MD68*$ACR$28)</f>
        <v>0</v>
      </c>
      <c r="ACS68" s="75">
        <f>SUM(ME68*$ACS$28)</f>
        <v>29106</v>
      </c>
      <c r="ACT68" s="75">
        <f>SUM(MF68*$ACT$28)</f>
        <v>25578</v>
      </c>
      <c r="ACU68" s="75">
        <f>SUM(MG68*$ACU$28)</f>
        <v>41832</v>
      </c>
      <c r="ACV68" s="75">
        <f>SUM(MH68*$ACV$28)</f>
        <v>0</v>
      </c>
      <c r="ACW68" s="75">
        <f>SUM(MI68*$ACW$28)</f>
        <v>924</v>
      </c>
      <c r="ACX68" s="75">
        <f>SUM(MJ68*$ACX$28)</f>
        <v>0</v>
      </c>
      <c r="ACY68" s="75">
        <f>SUM(MK68*$ACY$28)</f>
        <v>0</v>
      </c>
      <c r="ACZ68" s="75">
        <f>SUM(ML68*$ACZ$28)</f>
        <v>0</v>
      </c>
      <c r="ADA68" s="75">
        <f>SUM(MM68*$ADA$28)</f>
        <v>0</v>
      </c>
      <c r="ADB68" s="75">
        <f>SUM(MN68*$ADB$28)</f>
        <v>0</v>
      </c>
      <c r="ADC68" s="75">
        <f>SUM(MO68*$ADC$28)</f>
        <v>0</v>
      </c>
      <c r="ADD68" s="75">
        <f>SUM(MP68*$ADD$28)</f>
        <v>0</v>
      </c>
      <c r="ADE68" s="75">
        <f>SUM(MQ68*$ADE$28)</f>
        <v>0</v>
      </c>
      <c r="ADF68" s="75">
        <f>SUM(MR68*$ADF$28)</f>
        <v>0</v>
      </c>
      <c r="ADG68" s="75">
        <f>SUM(MS68*$ADG$28)</f>
        <v>0</v>
      </c>
      <c r="ADH68" s="75">
        <f>SUM(MT68*$ADH$28)</f>
        <v>0</v>
      </c>
      <c r="ADI68" s="75">
        <f>SUM(MU68*$ADI$28)</f>
        <v>0</v>
      </c>
      <c r="ADJ68" s="75">
        <f>SUM(MV68*$ADJ$28)</f>
        <v>0</v>
      </c>
      <c r="ADK68" s="75">
        <f>SUM(MW68*$ADK$28)</f>
        <v>0</v>
      </c>
      <c r="ADL68" s="75">
        <f>SUM(MX68*$ADL$28)</f>
        <v>0</v>
      </c>
      <c r="ADM68" s="75">
        <f>SUM(MY68*$ADM$28)</f>
        <v>0</v>
      </c>
      <c r="ADN68" s="75">
        <f>SUM(MZ68*$ADN$28)</f>
        <v>0</v>
      </c>
      <c r="ADO68" s="75">
        <f>SUM(NA68*$ADO$28)</f>
        <v>0</v>
      </c>
      <c r="ADP68" s="75">
        <f>SUM(NB68*$ADP$28)</f>
        <v>0</v>
      </c>
      <c r="ADQ68" s="75">
        <f>SUM(NC68*$ADQ$28)</f>
        <v>0</v>
      </c>
      <c r="ADR68" s="75">
        <f>SUM(ND68*$ADR$28)</f>
        <v>0</v>
      </c>
      <c r="ADS68" s="75">
        <f>SUM(NE68*$ADS$28)</f>
        <v>0</v>
      </c>
      <c r="ADT68" s="75">
        <f>SUM(NF68*$ADT$28)</f>
        <v>0</v>
      </c>
      <c r="ADU68" s="75">
        <f>SUM(NG68*$ADU$28)</f>
        <v>0</v>
      </c>
      <c r="ADV68" s="75">
        <f>SUM(NH68*$ADV$28)</f>
        <v>0</v>
      </c>
      <c r="ADW68" s="75">
        <f>SUM(NI68*$ADW$28)</f>
        <v>0</v>
      </c>
      <c r="ADX68" s="75">
        <f>SUM(NJ68*$ADX$28)</f>
        <v>0</v>
      </c>
      <c r="ADY68" s="75">
        <f>SUM(NK68*$ADY$28)</f>
        <v>0</v>
      </c>
      <c r="ADZ68" s="75">
        <f>SUM(NL68*$ADZ$28)</f>
        <v>0</v>
      </c>
      <c r="AEA68" s="75">
        <f>SUM(NM68*$AEA$28)</f>
        <v>0</v>
      </c>
      <c r="AEB68" s="75">
        <f>SUM(NN68*$AEB$28)</f>
        <v>0</v>
      </c>
      <c r="AEC68" s="75">
        <f>SUM(NO68*$AEC$28)</f>
        <v>0</v>
      </c>
      <c r="AED68" s="75">
        <f>SUM(NP68*$AED$28)</f>
        <v>0</v>
      </c>
      <c r="AEE68" s="75">
        <f>SUM(NQ68*$AEE$28)</f>
        <v>0</v>
      </c>
      <c r="AEF68" s="75">
        <f>SUM(NR68*$AEF$28)</f>
        <v>0</v>
      </c>
      <c r="AEG68" s="75">
        <f>SUM(NS68*$AEG$28)</f>
        <v>0</v>
      </c>
      <c r="AEH68" s="75">
        <f>SUM(NT68*$AEH$28)</f>
        <v>0</v>
      </c>
      <c r="AEI68" s="75">
        <f>SUM(NU68*$AEI$28)</f>
        <v>0</v>
      </c>
      <c r="AEJ68" s="75">
        <f>SUM(NV68*$AEJ$28)</f>
        <v>0</v>
      </c>
      <c r="AEK68" s="75">
        <f>SUM(NW68*$AEK$28)</f>
        <v>0</v>
      </c>
      <c r="AEL68" s="75">
        <f>SUM(NX68*$AEL$28)</f>
        <v>0</v>
      </c>
      <c r="AEM68" s="75">
        <f>SUM(NY68*$AEM$28)</f>
        <v>0</v>
      </c>
      <c r="AEN68" s="75">
        <f>SUM(NZ68*$AEN$28)</f>
        <v>0</v>
      </c>
      <c r="AEO68" s="75">
        <f>SUM(OA68*$AEO$28)</f>
        <v>0</v>
      </c>
      <c r="AEP68" s="75">
        <f>SUM(OB68*$AEP$28)</f>
        <v>0</v>
      </c>
      <c r="AEQ68" s="75">
        <f>SUM(OC68*$AEQ$28)</f>
        <v>0</v>
      </c>
      <c r="AER68" s="75">
        <f>SUM(OD68*$AER$28)</f>
        <v>0</v>
      </c>
      <c r="AES68" s="75">
        <f>SUM(OE68*$AES$28)</f>
        <v>0</v>
      </c>
      <c r="AET68" s="75">
        <f>SUM(OF68*$AET$28)</f>
        <v>0</v>
      </c>
      <c r="AEU68" s="75">
        <f>SUM(OG68*$AEU$28)</f>
        <v>0</v>
      </c>
      <c r="AEV68" s="75">
        <f>SUM(OH68*$AEV$28)</f>
        <v>0</v>
      </c>
      <c r="AEW68" s="75">
        <f>SUM(OI68*$AEW$28)</f>
        <v>0</v>
      </c>
      <c r="AEX68" s="75">
        <f>SUM(OJ68*$AEX$28)</f>
        <v>0</v>
      </c>
      <c r="AEY68" s="75">
        <f>SUM(OK68*$AEY$28)</f>
        <v>0</v>
      </c>
      <c r="AEZ68" s="75">
        <f>SUM(OL68*$AEZ$28)</f>
        <v>0</v>
      </c>
      <c r="AFA68" s="75">
        <f>SUM(OM68*$AFA$28)</f>
        <v>0</v>
      </c>
      <c r="AFB68" s="75">
        <f>SUM(ON68*$AFB$28)</f>
        <v>0</v>
      </c>
      <c r="AFC68" s="75">
        <f>SUM(OO68*$AFC$28)</f>
        <v>0</v>
      </c>
      <c r="AFD68" s="75">
        <f>SUM(OP68*$AFD$28)</f>
        <v>0</v>
      </c>
      <c r="AFE68" s="75">
        <f>SUM(OQ68*$AFE$28)</f>
        <v>0</v>
      </c>
      <c r="AFF68" s="75">
        <f>SUM(OR68*$AFF$28)</f>
        <v>0</v>
      </c>
      <c r="AFG68" s="75">
        <f>SUM(OS68*$AFG$28)</f>
        <v>0</v>
      </c>
      <c r="AFH68" s="75">
        <f>SUM(OT68*$AFH$28)</f>
        <v>0</v>
      </c>
      <c r="AFI68" s="75">
        <f>SUM(OU68*$AFI$28)</f>
        <v>0</v>
      </c>
      <c r="AFJ68" s="75">
        <f>SUM(OV68*$AFJ$28)</f>
        <v>0</v>
      </c>
      <c r="AFK68" s="75">
        <f>SUM(OW68*$AFK$28)</f>
        <v>0</v>
      </c>
      <c r="AFL68" s="75">
        <f>SUM(OX68*$AFL$28)</f>
        <v>0</v>
      </c>
      <c r="AFM68" s="75">
        <f>SUM(OY68*$AFM$28)</f>
        <v>0</v>
      </c>
      <c r="AFN68" s="75">
        <f>SUM(OZ68*$AFN$28)</f>
        <v>0</v>
      </c>
      <c r="AFO68" s="75">
        <f>SUM(PA68*$AFO$28)</f>
        <v>0</v>
      </c>
      <c r="AFP68" s="75">
        <f>SUM(PB68*$AFP$28)</f>
        <v>0</v>
      </c>
      <c r="AFQ68" s="75">
        <f>SUM(PC68*$AFQ$28)</f>
        <v>0</v>
      </c>
      <c r="AFR68" s="75">
        <f>SUM(PD68*$AFR$28)</f>
        <v>0</v>
      </c>
      <c r="AFS68" s="75">
        <f>SUM(PE68*$AFS$28)</f>
        <v>0</v>
      </c>
      <c r="AFT68" s="75">
        <f>SUM(PF68*$AFT$28)</f>
        <v>0</v>
      </c>
      <c r="AFU68" s="75">
        <f>SUM(PG68*$AFU$28)</f>
        <v>0</v>
      </c>
      <c r="AFV68" s="75">
        <f>SUM(PH68*$AFV$28)</f>
        <v>0</v>
      </c>
      <c r="AFW68" s="75">
        <f>SUM(PI68*$AFW$28)</f>
        <v>0</v>
      </c>
      <c r="AFX68" s="75">
        <f>SUM(PJ68*$AFX$28)</f>
        <v>0</v>
      </c>
      <c r="AFY68" s="75">
        <f>SUM(PK68*$AFY$28)</f>
        <v>0</v>
      </c>
      <c r="AFZ68" s="75">
        <f>SUM(PL68*$AFZ$28)</f>
        <v>0</v>
      </c>
      <c r="AGA68" s="75">
        <f>SUM(PM68*$AGA$28)</f>
        <v>0</v>
      </c>
      <c r="AGB68" s="75">
        <f>SUM(PN68*$AGB$28)</f>
        <v>0</v>
      </c>
      <c r="AGC68" s="75">
        <f>SUM(PO68*$AGC$28)</f>
        <v>0</v>
      </c>
      <c r="AGD68" s="75">
        <f>SUM(PP68*$AGD$28)</f>
        <v>0</v>
      </c>
      <c r="AGE68" s="75">
        <f>SUM(PQ68*$AGE$28)</f>
        <v>0</v>
      </c>
      <c r="AGF68" s="75">
        <f>SUM(PR68*$AGF$28)</f>
        <v>0</v>
      </c>
      <c r="AGG68" s="75">
        <f>SUM(PS68*$AGG$28)</f>
        <v>0</v>
      </c>
      <c r="AGH68" s="75">
        <f>SUM(PT68*$AGH$28)</f>
        <v>0</v>
      </c>
      <c r="AGI68" s="75">
        <f>SUM(PU68*$AGI$28)</f>
        <v>0</v>
      </c>
      <c r="AGJ68" s="75">
        <f>SUM(PV68*$AGJ$28)</f>
        <v>0</v>
      </c>
      <c r="AGK68" s="75">
        <f>SUM(PW68*$AGK$28)</f>
        <v>0</v>
      </c>
      <c r="AGL68" s="75">
        <f>SUM(PX68*$AGL$28)</f>
        <v>0</v>
      </c>
      <c r="AGM68" s="75">
        <f>SUM(PY68*$AGM$28)</f>
        <v>0</v>
      </c>
      <c r="AGN68" s="75">
        <f>SUM(PZ68*$AGN$28)</f>
        <v>0</v>
      </c>
      <c r="AGO68" s="75">
        <f>SUM(QA68*$AGO$28)</f>
        <v>0</v>
      </c>
      <c r="AGP68" s="75">
        <f>SUM(QB68*$AGP$28)</f>
        <v>0</v>
      </c>
      <c r="AGQ68" s="75">
        <f>SUM(QC68*$AGQ$28)</f>
        <v>0</v>
      </c>
      <c r="AGR68" s="75">
        <f>SUM(QD68*$AGR$28)</f>
        <v>0</v>
      </c>
      <c r="AGS68" s="75">
        <f>SUM(QE68*$AGS$28)</f>
        <v>0</v>
      </c>
      <c r="AGT68" s="75">
        <f>SUM(QF68*$AGT$28)</f>
        <v>0</v>
      </c>
      <c r="AGU68" s="75">
        <f>SUM(QG68*$AGU$28)</f>
        <v>0</v>
      </c>
      <c r="AGV68" s="75">
        <f>SUM(QH68*$AGV$28)</f>
        <v>0</v>
      </c>
      <c r="AGW68" s="75">
        <f>SUM(QI68*$AGW$28)</f>
        <v>0</v>
      </c>
      <c r="AGX68" s="75">
        <f>SUM(QJ68*$AGX$28)</f>
        <v>0</v>
      </c>
      <c r="AGY68" s="75">
        <f>SUM(QK68*$AGY$28)</f>
        <v>0</v>
      </c>
      <c r="AGZ68" s="75">
        <f>SUM(QL68*$AGZ$28)</f>
        <v>0</v>
      </c>
      <c r="AHA68" s="75">
        <f>SUM(QM68*$AHA$28)</f>
        <v>0</v>
      </c>
      <c r="AHB68" s="75">
        <f>SUM(QN68*$AHB$28)</f>
        <v>0</v>
      </c>
      <c r="AHC68" s="75">
        <f>SUM(QO68*$AHC$28)</f>
        <v>0</v>
      </c>
      <c r="AHD68" s="75">
        <f>SUM(QP68*$AHD$28)</f>
        <v>0</v>
      </c>
      <c r="AHE68" s="75">
        <f>SUM(QQ68*$AHE$28)</f>
        <v>0</v>
      </c>
      <c r="AHF68" s="75">
        <f>SUM(QR68*$AHF$28)</f>
        <v>0</v>
      </c>
      <c r="AHG68" s="75">
        <f>SUM(QS68*$AHG$28)</f>
        <v>0</v>
      </c>
      <c r="AHH68" s="75">
        <f>SUM(QT68*$AHH$28)</f>
        <v>0</v>
      </c>
      <c r="AHI68" s="75">
        <f>SUM(QU68*$AHI$28)</f>
        <v>0</v>
      </c>
      <c r="AHJ68" s="75">
        <f>SUM(QV68*$AHJ$28)</f>
        <v>0</v>
      </c>
      <c r="AHK68" s="75">
        <f>SUM(QW68*$AHK$28)</f>
        <v>0</v>
      </c>
      <c r="AHL68" s="75">
        <f>SUM(QX68*$AHL$28)</f>
        <v>0</v>
      </c>
      <c r="AHM68" s="75">
        <f>SUM(QY68*$AHM$28)</f>
        <v>0</v>
      </c>
      <c r="AHN68" s="75">
        <f>SUM(QZ68*$AHN$28)</f>
        <v>0</v>
      </c>
      <c r="AHO68" s="75">
        <f>SUM(RA68*$AHO$28)</f>
        <v>0</v>
      </c>
      <c r="AHP68" s="75">
        <f>SUM(RB68*$AHP$28)</f>
        <v>0</v>
      </c>
      <c r="AHQ68" s="75">
        <f>SUM(RC68*$AHQ$28)</f>
        <v>0</v>
      </c>
      <c r="AHT68" s="22">
        <f>SUM(AS68:KN68)</f>
        <v>0</v>
      </c>
      <c r="AHU68" s="22">
        <f>SUM(KO68:KV68)</f>
        <v>0</v>
      </c>
      <c r="AHV68" s="22">
        <f>SUM(KW68:MD68)</f>
        <v>29.27</v>
      </c>
      <c r="AHW68" s="22">
        <f>SUM(ME68:NL68)</f>
        <v>69.599999999999994</v>
      </c>
      <c r="AHX68" s="22">
        <f>SUM(NM68:NT68)</f>
        <v>0</v>
      </c>
      <c r="AHY68" s="22">
        <f>SUM(NU68:OJ68)</f>
        <v>0</v>
      </c>
      <c r="AHZ68" s="22">
        <f>SUM(OK68:RC68)</f>
        <v>1.25</v>
      </c>
      <c r="AIA68" s="22">
        <f>SUM(AHT68:AHZ68)</f>
        <v>100.11999999999999</v>
      </c>
      <c r="AIB68" s="77">
        <f>SUM(AHT68/AIA68)</f>
        <v>0</v>
      </c>
      <c r="AIC68" s="77">
        <f>SUM(AHU68/AIA68)</f>
        <v>0</v>
      </c>
      <c r="AID68" s="77">
        <f>SUM(AHV68/AIA68)</f>
        <v>0.29234918098282064</v>
      </c>
      <c r="AIE68" s="77">
        <f>SUM(AHW68/AIA68)</f>
        <v>0.69516580103875347</v>
      </c>
      <c r="AIF68" s="77">
        <f>SUM(AHX68/AIA68)</f>
        <v>0</v>
      </c>
      <c r="AIG68" s="77">
        <f>SUM(AHY68/AIA68)</f>
        <v>0</v>
      </c>
      <c r="AIH68" s="77">
        <f>SUM(AHZ68/AIA68)</f>
        <v>1.248501797842589E-2</v>
      </c>
      <c r="AII68" s="22" t="s">
        <v>584</v>
      </c>
      <c r="AIK68" s="75">
        <f>SUM(RG68:AHQ68)</f>
        <v>168549.45</v>
      </c>
      <c r="AIL68" s="75">
        <f>AE68</f>
        <v>0</v>
      </c>
      <c r="AIM68" s="75">
        <f>SUM(AFZ68:AHD68)</f>
        <v>0</v>
      </c>
      <c r="AIN68" s="75">
        <f>SUM(AIK68-AIM68)</f>
        <v>168549.45</v>
      </c>
      <c r="AIO68" s="75">
        <f>SUM(AIL68+AIM68)</f>
        <v>0</v>
      </c>
      <c r="AIP68" s="23">
        <f>SUM(AIO68/AIN68)</f>
        <v>0</v>
      </c>
    </row>
    <row r="69" spans="5:926" ht="23.25" customHeight="1" x14ac:dyDescent="0.2">
      <c r="E69" s="72"/>
      <c r="J69" s="78">
        <v>2021</v>
      </c>
      <c r="K69" s="78">
        <v>17</v>
      </c>
      <c r="L69" s="79">
        <v>44294</v>
      </c>
      <c r="M69" s="78">
        <v>2211100</v>
      </c>
      <c r="N69" s="80"/>
      <c r="O69" s="80" t="s">
        <v>706</v>
      </c>
      <c r="P69" s="80" t="s">
        <v>817</v>
      </c>
      <c r="Q69" s="80" t="s">
        <v>818</v>
      </c>
      <c r="R69" s="22">
        <v>27</v>
      </c>
      <c r="S69" s="22">
        <v>1</v>
      </c>
      <c r="T69" s="22">
        <v>12</v>
      </c>
      <c r="U69" s="68" t="s">
        <v>698</v>
      </c>
      <c r="V69" s="22" t="s">
        <v>699</v>
      </c>
      <c r="X69" s="22">
        <v>1316</v>
      </c>
      <c r="Y69" s="74">
        <f>SUM(AK69/X69)</f>
        <v>1003.0395136778116</v>
      </c>
      <c r="Z69" s="75">
        <v>2036440</v>
      </c>
      <c r="AA69" s="75">
        <v>5070</v>
      </c>
      <c r="AB69" s="75">
        <v>10165</v>
      </c>
      <c r="AC69" s="75">
        <f>SUM(Z69:AB69)</f>
        <v>2051675</v>
      </c>
      <c r="AD69" s="75">
        <v>2036440</v>
      </c>
      <c r="AE69" s="75">
        <v>5070</v>
      </c>
      <c r="AF69" s="75">
        <v>10165</v>
      </c>
      <c r="AG69" s="75">
        <f>SUM(AD69:AF69)</f>
        <v>2051675</v>
      </c>
      <c r="AH69" s="74">
        <v>1320000</v>
      </c>
      <c r="AI69" s="74"/>
      <c r="AJ69" s="74"/>
      <c r="AK69" s="76">
        <f>SUM(AH69-(AI69+AJ69))</f>
        <v>1320000</v>
      </c>
      <c r="AL69" s="23">
        <f>SUM(AD69/AK69)</f>
        <v>1.5427575757575758</v>
      </c>
      <c r="AM69" s="77">
        <f>ABS(AL69-$A$7)</f>
        <v>0.81359640460991023</v>
      </c>
      <c r="AN69" s="77">
        <f>ABS(AL69-$A$9)</f>
        <v>0.80598950640711087</v>
      </c>
      <c r="AO69" s="77">
        <f>SUMSQ(AN69)</f>
        <v>0.64961908443837824</v>
      </c>
      <c r="AP69" s="75">
        <f>AK69^2</f>
        <v>1742400000000</v>
      </c>
      <c r="AQ69" s="74">
        <f>AG69^2</f>
        <v>4209370305625</v>
      </c>
      <c r="AR69" s="75">
        <f>AG69*AK69</f>
        <v>2708211000000</v>
      </c>
      <c r="AT69" s="22">
        <v>46</v>
      </c>
      <c r="AY69" s="22">
        <v>9</v>
      </c>
      <c r="AZ69" s="22">
        <v>7</v>
      </c>
      <c r="KX69" s="22">
        <v>102</v>
      </c>
      <c r="KZ69" s="22">
        <v>30</v>
      </c>
      <c r="LC69" s="22">
        <v>59</v>
      </c>
      <c r="LD69" s="22">
        <v>19</v>
      </c>
      <c r="ME69" s="22">
        <v>459</v>
      </c>
      <c r="MF69" s="22">
        <v>83</v>
      </c>
      <c r="MG69" s="22">
        <v>262</v>
      </c>
      <c r="MH69" s="22">
        <v>160</v>
      </c>
      <c r="MJ69" s="22">
        <v>36</v>
      </c>
      <c r="PG69" s="22">
        <v>14.5</v>
      </c>
      <c r="PL69" s="22">
        <v>1</v>
      </c>
      <c r="PX69" s="22">
        <v>1</v>
      </c>
      <c r="RB69" s="22">
        <v>27.5</v>
      </c>
      <c r="RE69" s="22">
        <f>SUM(AS69:PG69)</f>
        <v>1286.5</v>
      </c>
      <c r="RF69" s="22">
        <f>SUM(AS69:RC69)</f>
        <v>1316</v>
      </c>
      <c r="RG69" s="75">
        <f>SUM(AS69*$RG$28)</f>
        <v>0</v>
      </c>
      <c r="RH69" s="75">
        <f>SUM(AT69*$RH$28)</f>
        <v>210680</v>
      </c>
      <c r="RI69" s="75">
        <f>SUM(AU69*$RI$28)</f>
        <v>0</v>
      </c>
      <c r="RJ69" s="75">
        <f>SUM(AV69*$RJ$28)</f>
        <v>0</v>
      </c>
      <c r="RK69" s="75">
        <f>SUM(AW69*$RK$28)</f>
        <v>0</v>
      </c>
      <c r="RL69" s="75">
        <f>SUM(AX69*$RL$28)</f>
        <v>0</v>
      </c>
      <c r="RM69" s="75">
        <f>SUM(AY69*$RM$28)</f>
        <v>38070</v>
      </c>
      <c r="RN69" s="75">
        <f>SUM(AZ69*$RN$28)</f>
        <v>29610</v>
      </c>
      <c r="RO69" s="75">
        <f>SUM(BA69*$RO$28)</f>
        <v>0</v>
      </c>
      <c r="RP69" s="75">
        <f>SUM(BB69*$RP$28)</f>
        <v>0</v>
      </c>
      <c r="RQ69" s="75">
        <f>SUM(BC69*$RQ$28)</f>
        <v>0</v>
      </c>
      <c r="RR69" s="75">
        <f>SUM(BD69*$RR$28)</f>
        <v>0</v>
      </c>
      <c r="RS69" s="75">
        <f>SUM(BE69*$RS$28)</f>
        <v>0</v>
      </c>
      <c r="RT69" s="75">
        <f>SUM(BF69*$RT$28)</f>
        <v>0</v>
      </c>
      <c r="RU69" s="75">
        <f>SUM(BG69*$RU$28)</f>
        <v>0</v>
      </c>
      <c r="RV69" s="75">
        <f>SUM(BH69*$RV$28)</f>
        <v>0</v>
      </c>
      <c r="RW69" s="75">
        <f>SUM(BI69*$RW$28)</f>
        <v>0</v>
      </c>
      <c r="RX69" s="75">
        <f>SUM(BJ69*$RX$28)</f>
        <v>0</v>
      </c>
      <c r="RY69" s="75">
        <f>SUM(BK69*$RY$28)</f>
        <v>0</v>
      </c>
      <c r="RZ69" s="75">
        <f>SUM(BL69*$RZ$28)</f>
        <v>0</v>
      </c>
      <c r="SA69" s="75">
        <f>SUM(BM69*$SA$28)</f>
        <v>0</v>
      </c>
      <c r="SB69" s="75">
        <f>SUM(BN69*$SB$28)</f>
        <v>0</v>
      </c>
      <c r="SC69" s="75">
        <f>SUM(BO69*$SC$28)</f>
        <v>0</v>
      </c>
      <c r="SD69" s="75">
        <f>SUM(BP69*$SD$28)</f>
        <v>0</v>
      </c>
      <c r="SE69" s="75">
        <f>SUM(BQ69*$SE$28)</f>
        <v>0</v>
      </c>
      <c r="SF69" s="75">
        <f>SUM(BR69*$SF$28)</f>
        <v>0</v>
      </c>
      <c r="SG69" s="75">
        <f>SUM(BS69*$SG$28)</f>
        <v>0</v>
      </c>
      <c r="SH69" s="75">
        <f>SUM(BT69*$SH$28)</f>
        <v>0</v>
      </c>
      <c r="SI69" s="75">
        <f>SUM(BU69*$SI$28)</f>
        <v>0</v>
      </c>
      <c r="SJ69" s="75">
        <f>SUM(BV69*$SJ$28)</f>
        <v>0</v>
      </c>
      <c r="SK69" s="75">
        <f>SUM(BW69*$SK$28)</f>
        <v>0</v>
      </c>
      <c r="SL69" s="75">
        <f>SUM(BX69*$SL$28)</f>
        <v>0</v>
      </c>
      <c r="SM69" s="75">
        <f>SUM(BY69*$SM$28)</f>
        <v>0</v>
      </c>
      <c r="SN69" s="75">
        <f>SUM(BZ69*$SN$28)</f>
        <v>0</v>
      </c>
      <c r="SO69" s="75">
        <f>SUM(CA69*$SO$28)</f>
        <v>0</v>
      </c>
      <c r="SP69" s="75">
        <f>SUM(CB69*$SP$28)</f>
        <v>0</v>
      </c>
      <c r="SQ69" s="75">
        <f>SUM(CC69*$SQ$28)</f>
        <v>0</v>
      </c>
      <c r="SR69" s="75">
        <f>SUM(CD69*$SR$28)</f>
        <v>0</v>
      </c>
      <c r="SS69" s="75">
        <f>SUM(CE69*$SS$28)</f>
        <v>0</v>
      </c>
      <c r="ST69" s="75">
        <f>SUM(CF69*$ST$28)</f>
        <v>0</v>
      </c>
      <c r="SU69" s="75">
        <f>SUM(CG69*$SU$28)</f>
        <v>0</v>
      </c>
      <c r="SV69" s="75">
        <f>SUM(CH69*$SV$28)</f>
        <v>0</v>
      </c>
      <c r="SW69" s="75">
        <f>SUM(CI69*$SW$28)</f>
        <v>0</v>
      </c>
      <c r="SX69" s="75">
        <f>SUM(CJ69*$SX$28)</f>
        <v>0</v>
      </c>
      <c r="SY69" s="75">
        <f>SUM(CK69*$SY$28)</f>
        <v>0</v>
      </c>
      <c r="SZ69" s="75">
        <f>SUM(CL69*$SZ$28)</f>
        <v>0</v>
      </c>
      <c r="TA69" s="75">
        <f>SUM(CM69*$TA$28)</f>
        <v>0</v>
      </c>
      <c r="TB69" s="75">
        <f>SUM(CN69*$TB$28)</f>
        <v>0</v>
      </c>
      <c r="TC69" s="75">
        <f>SUM(CO69*$TC$28)</f>
        <v>0</v>
      </c>
      <c r="TD69" s="75">
        <f>SUM(CP69*$TD$28)</f>
        <v>0</v>
      </c>
      <c r="TE69" s="75">
        <f>SUM(CQ69*$TE$28)</f>
        <v>0</v>
      </c>
      <c r="TF69" s="75">
        <f>SUM(CR69*$TF$28)</f>
        <v>0</v>
      </c>
      <c r="TG69" s="75">
        <f>SUM(CS69*$TG$28)</f>
        <v>0</v>
      </c>
      <c r="TH69" s="75">
        <f>SUM(CT69*$TH$28)</f>
        <v>0</v>
      </c>
      <c r="TI69" s="75">
        <f>SUM(CU69*$TI$28)</f>
        <v>0</v>
      </c>
      <c r="TJ69" s="75">
        <f>SUM(CV69*$TJ$28)</f>
        <v>0</v>
      </c>
      <c r="TK69" s="75">
        <f>SUM(CW69*$TK$28)</f>
        <v>0</v>
      </c>
      <c r="TL69" s="75">
        <f>SUM(CX69*$TL$28)</f>
        <v>0</v>
      </c>
      <c r="TM69" s="75">
        <f>SUM(CY69*$TM$28)</f>
        <v>0</v>
      </c>
      <c r="TN69" s="75">
        <f>SUM(CZ69*$TN$28)</f>
        <v>0</v>
      </c>
      <c r="TO69" s="75">
        <f>SUM(DA69*$TO$28)</f>
        <v>0</v>
      </c>
      <c r="TP69" s="75">
        <f>SUM(DB69*$TP$28)</f>
        <v>0</v>
      </c>
      <c r="TQ69" s="75">
        <f>SUM(DC69*$TQ$28)</f>
        <v>0</v>
      </c>
      <c r="TR69" s="75">
        <f>SUM(DD69*$TR$28)</f>
        <v>0</v>
      </c>
      <c r="TS69" s="75">
        <f>SUM(DE69*$TS$28)</f>
        <v>0</v>
      </c>
      <c r="TT69" s="75">
        <f>SUM(DF69*$TT$28)</f>
        <v>0</v>
      </c>
      <c r="TU69" s="75">
        <f>SUM(DG69*$TU$28)</f>
        <v>0</v>
      </c>
      <c r="TV69" s="75">
        <f>SUM(DH69*$TV$28)</f>
        <v>0</v>
      </c>
      <c r="TW69" s="75">
        <f>SUM(DI69*$TW$28)</f>
        <v>0</v>
      </c>
      <c r="TX69" s="75">
        <f>SUM(DJ69*$TX$28)</f>
        <v>0</v>
      </c>
      <c r="TY69" s="75">
        <f>SUM(DK69*$TY$28)</f>
        <v>0</v>
      </c>
      <c r="TZ69" s="75">
        <f>SUM(DL69*$TZ$28)</f>
        <v>0</v>
      </c>
      <c r="UA69" s="75">
        <f>SUM(DM69*$UA$28)</f>
        <v>0</v>
      </c>
      <c r="UB69" s="75">
        <f>SUM(DN69*$UB$28)</f>
        <v>0</v>
      </c>
      <c r="UC69" s="75">
        <f>SUM(DO69*$UC$28)</f>
        <v>0</v>
      </c>
      <c r="UD69" s="75">
        <f>SUM(DP69*$UD$28)</f>
        <v>0</v>
      </c>
      <c r="UE69" s="75">
        <f>SUM(DQ69*$UE$28)</f>
        <v>0</v>
      </c>
      <c r="UF69" s="75">
        <f>SUM(DR69*$UF$28)</f>
        <v>0</v>
      </c>
      <c r="UG69" s="75">
        <f>SUM(DS69*$UG$28)</f>
        <v>0</v>
      </c>
      <c r="UH69" s="75">
        <f>SUM(DT69*$UH$28)</f>
        <v>0</v>
      </c>
      <c r="UI69" s="75">
        <f>SUM(DU69*$UI$28)</f>
        <v>0</v>
      </c>
      <c r="UJ69" s="75">
        <f>SUM(DV69*$UJ$28)</f>
        <v>0</v>
      </c>
      <c r="UK69" s="75">
        <f>SUM(DW69*$UK$28)</f>
        <v>0</v>
      </c>
      <c r="UL69" s="75">
        <f>SUM(DX69*$UL$28)</f>
        <v>0</v>
      </c>
      <c r="UM69" s="75">
        <f>SUM(DY69*$UM$28)</f>
        <v>0</v>
      </c>
      <c r="UN69" s="75">
        <f>SUM(DZ69*$UN$28)</f>
        <v>0</v>
      </c>
      <c r="UO69" s="75">
        <f>SUM(EA69*$UO$28)</f>
        <v>0</v>
      </c>
      <c r="UP69" s="75">
        <f>SUM(EB69*$UP$28)</f>
        <v>0</v>
      </c>
      <c r="UQ69" s="75">
        <f>SUM(EC69*$UQ$28)</f>
        <v>0</v>
      </c>
      <c r="UR69" s="75">
        <f>SUM(ED69*$UR$28)</f>
        <v>0</v>
      </c>
      <c r="US69" s="75">
        <f>SUM(EE69*$US$28)</f>
        <v>0</v>
      </c>
      <c r="UT69" s="75">
        <f>SUM(EF69*$UT$28)</f>
        <v>0</v>
      </c>
      <c r="UU69" s="75">
        <f>SUM(EG69*$UU$28)</f>
        <v>0</v>
      </c>
      <c r="UV69" s="75">
        <f>SUM(EH69*$UV$28)</f>
        <v>0</v>
      </c>
      <c r="UW69" s="75">
        <f>SUM(EI69*$UW$28)</f>
        <v>0</v>
      </c>
      <c r="UX69" s="75">
        <f>SUM(EJ69*$UX$28)</f>
        <v>0</v>
      </c>
      <c r="UY69" s="75">
        <f>SUM(EK69*$UY$28)</f>
        <v>0</v>
      </c>
      <c r="UZ69" s="75">
        <f>SUM(EL69*$UZ$28)</f>
        <v>0</v>
      </c>
      <c r="VA69" s="75">
        <f>SUM(EM69*$VA$28)</f>
        <v>0</v>
      </c>
      <c r="VB69" s="75">
        <f>SUM(EN69*$VB$28)</f>
        <v>0</v>
      </c>
      <c r="VC69" s="75">
        <f>SUM(EO69*$VC$28)</f>
        <v>0</v>
      </c>
      <c r="VD69" s="75">
        <f>SUM(EP69*$VD$28)</f>
        <v>0</v>
      </c>
      <c r="VE69" s="75">
        <f>SUM(EQ69*$VE$28)</f>
        <v>0</v>
      </c>
      <c r="VF69" s="75">
        <f>SUM(ER69*$VF$28)</f>
        <v>0</v>
      </c>
      <c r="VG69" s="75">
        <f>SUM(ES69*$VG$28)</f>
        <v>0</v>
      </c>
      <c r="VH69" s="75">
        <f>SUM(ET69*$VH$28)</f>
        <v>0</v>
      </c>
      <c r="VI69" s="75">
        <f>SUM(EU69*$VI$28)</f>
        <v>0</v>
      </c>
      <c r="VJ69" s="75">
        <f>SUM(EV69*$VJ$28)</f>
        <v>0</v>
      </c>
      <c r="VK69" s="75">
        <f>SUM(EW69*$VK$28)</f>
        <v>0</v>
      </c>
      <c r="VL69" s="75">
        <f>SUM(EX69*$VL$28)</f>
        <v>0</v>
      </c>
      <c r="VM69" s="75">
        <f>SUM(EY69*$VM$28)</f>
        <v>0</v>
      </c>
      <c r="VN69" s="75">
        <f>SUM(EZ69*$VND$28)</f>
        <v>0</v>
      </c>
      <c r="VO69" s="75">
        <f>SUM(FA69*$VO$28)</f>
        <v>0</v>
      </c>
      <c r="VP69" s="75">
        <f>SUM(FB69*$VP$28)</f>
        <v>0</v>
      </c>
      <c r="VQ69" s="75">
        <f>SUM(FC69*$VQ$28)</f>
        <v>0</v>
      </c>
      <c r="VR69" s="75">
        <f>SUM(FD69*$VR$28)</f>
        <v>0</v>
      </c>
      <c r="VS69" s="75">
        <f>SUM(FE69*$VS$28)</f>
        <v>0</v>
      </c>
      <c r="VT69" s="75">
        <f>SUM(FF69*$VT$28)</f>
        <v>0</v>
      </c>
      <c r="VU69" s="75">
        <f>SUM(FG69*$VU$28)</f>
        <v>0</v>
      </c>
      <c r="VV69" s="75">
        <f>SUM(FH69*$VV$28)</f>
        <v>0</v>
      </c>
      <c r="VW69" s="75">
        <f>SUM(FI69*$VW$28)</f>
        <v>0</v>
      </c>
      <c r="VX69" s="75">
        <f>SUM(FJ69*$VX$28)</f>
        <v>0</v>
      </c>
      <c r="VY69" s="75">
        <f>SUM(FK69*$VY$28)</f>
        <v>0</v>
      </c>
      <c r="VZ69" s="75">
        <f>SUM(FL69*$VZ$28)</f>
        <v>0</v>
      </c>
      <c r="WA69" s="75">
        <f>SUM(FM69*$WA$28)</f>
        <v>0</v>
      </c>
      <c r="WB69" s="75">
        <f>SUM(FN69*$WB$28)</f>
        <v>0</v>
      </c>
      <c r="WC69" s="75">
        <f>SUM(FO69*$WC$28)</f>
        <v>0</v>
      </c>
      <c r="WD69" s="75">
        <f>SUM(FP69*$WD$28)</f>
        <v>0</v>
      </c>
      <c r="WE69" s="75">
        <f>SUM(FQ69*$WE$28)</f>
        <v>0</v>
      </c>
      <c r="WF69" s="75">
        <f>SUM(FR69*$WF$28)</f>
        <v>0</v>
      </c>
      <c r="WG69" s="75">
        <f>SUM(FS69*$WG$28)</f>
        <v>0</v>
      </c>
      <c r="WH69" s="75">
        <f>SUM(FT69*$WH$28)</f>
        <v>0</v>
      </c>
      <c r="WI69" s="75">
        <f>SUM(FU69*$WI$28)</f>
        <v>0</v>
      </c>
      <c r="WJ69" s="75">
        <f>SUM(FV69*$WJ$28)</f>
        <v>0</v>
      </c>
      <c r="WK69" s="75">
        <f>SUM(FW69*$WK$28)</f>
        <v>0</v>
      </c>
      <c r="WL69" s="75">
        <f>SUM(FX69*$WL$28)</f>
        <v>0</v>
      </c>
      <c r="WM69" s="75">
        <f>SUM(FY69*$WM$28)</f>
        <v>0</v>
      </c>
      <c r="WN69" s="75">
        <f>SUM(FZ69*$WN$28)</f>
        <v>0</v>
      </c>
      <c r="WO69" s="75">
        <f>SUM(GA69*$WO$28)</f>
        <v>0</v>
      </c>
      <c r="WP69" s="75">
        <f>SUM(GB69*$WP$28)</f>
        <v>0</v>
      </c>
      <c r="WQ69" s="75">
        <f>SUM(GC69*$WQ$28)</f>
        <v>0</v>
      </c>
      <c r="WR69" s="75">
        <f>SUM(GD69*$WR$28)</f>
        <v>0</v>
      </c>
      <c r="WS69" s="75">
        <f>SUM(GE69*$WS$28)</f>
        <v>0</v>
      </c>
      <c r="WT69" s="75">
        <f>SUM(GF69*$WT$28)</f>
        <v>0</v>
      </c>
      <c r="WU69" s="75">
        <f>SUM(GG69*$WU$28)</f>
        <v>0</v>
      </c>
      <c r="WV69" s="75">
        <f>SUM(GH69*$WV$28)</f>
        <v>0</v>
      </c>
      <c r="WW69" s="75">
        <f>SUM(GI69*$WW$28)</f>
        <v>0</v>
      </c>
      <c r="WX69" s="75">
        <f>SUM(GJ69*$WX$28)</f>
        <v>0</v>
      </c>
      <c r="WY69" s="75">
        <f>SUM(GK69*$WY$28)</f>
        <v>0</v>
      </c>
      <c r="WZ69" s="75">
        <f>SUM(GL69*$WZ$28)</f>
        <v>0</v>
      </c>
      <c r="XA69" s="75">
        <f>SUM(GM69*$XA$28)</f>
        <v>0</v>
      </c>
      <c r="XB69" s="75">
        <f>SUM(GN69*$XB$28)</f>
        <v>0</v>
      </c>
      <c r="XC69" s="75">
        <f>SUM(GO69*$XC$28)</f>
        <v>0</v>
      </c>
      <c r="XD69" s="75">
        <f>SUM(GP69*$XD$28)</f>
        <v>0</v>
      </c>
      <c r="XE69" s="75">
        <f>SUM(GQ69*$XE$28)</f>
        <v>0</v>
      </c>
      <c r="XF69" s="75">
        <f>SUM(GR69*$XF$28)</f>
        <v>0</v>
      </c>
      <c r="XG69" s="75">
        <f>SUM(GS69*$XG$28)</f>
        <v>0</v>
      </c>
      <c r="XH69" s="75">
        <f>SUM(GT69*$XH$28)</f>
        <v>0</v>
      </c>
      <c r="XI69" s="75">
        <f>SUM(GU69*$XI$28)</f>
        <v>0</v>
      </c>
      <c r="XJ69" s="75">
        <f>SUM(GV69*$XJ$28)</f>
        <v>0</v>
      </c>
      <c r="XK69" s="75">
        <f>SUM(GW69*$XK$28)</f>
        <v>0</v>
      </c>
      <c r="XL69" s="75">
        <f>SUM(GX69*$XL$28)</f>
        <v>0</v>
      </c>
      <c r="XM69" s="75">
        <f>SUM(GY69*$XM$28)</f>
        <v>0</v>
      </c>
      <c r="XN69" s="75">
        <f>SUM(GZ69*$XN$28)</f>
        <v>0</v>
      </c>
      <c r="XO69" s="75">
        <f>SUM(HA69*$XO$28)</f>
        <v>0</v>
      </c>
      <c r="XP69" s="75">
        <f>SUM(HB69*$XP$28)</f>
        <v>0</v>
      </c>
      <c r="XQ69" s="75">
        <f>SUM(HC69*$XQ$28)</f>
        <v>0</v>
      </c>
      <c r="XR69" s="75">
        <f>SUM(HD69*$XR$28)</f>
        <v>0</v>
      </c>
      <c r="XS69" s="75">
        <f>SUM(HE69*$XS$28)</f>
        <v>0</v>
      </c>
      <c r="XT69" s="75">
        <f>SUM(HF69*$XT$28)</f>
        <v>0</v>
      </c>
      <c r="XU69" s="75">
        <f>SUM(HG69*$XU$28)</f>
        <v>0</v>
      </c>
      <c r="XV69" s="75">
        <f>SUM(HH69*$XV$28)</f>
        <v>0</v>
      </c>
      <c r="XW69" s="75">
        <f>SUM(HI69*$XW$28)</f>
        <v>0</v>
      </c>
      <c r="XX69" s="75">
        <f>SUM(HJ69*$XX$28)</f>
        <v>0</v>
      </c>
      <c r="XY69" s="75">
        <f>SUM(HK69*$XY$28)</f>
        <v>0</v>
      </c>
      <c r="XZ69" s="75">
        <f>SUM(HL69*$XZ$28)</f>
        <v>0</v>
      </c>
      <c r="YA69" s="75">
        <f>SUM(HM69*$YA$28)</f>
        <v>0</v>
      </c>
      <c r="YB69" s="75">
        <f>SUM(HN69*$YB$28)</f>
        <v>0</v>
      </c>
      <c r="YC69" s="75">
        <f>SUM(HO69*$YC$28)</f>
        <v>0</v>
      </c>
      <c r="YD69" s="75">
        <f>SUM(HP69*$YD$28)</f>
        <v>0</v>
      </c>
      <c r="YE69" s="75">
        <f>SUM(HQ69*$YE$28)</f>
        <v>0</v>
      </c>
      <c r="YF69" s="75">
        <f>SUM(HR69*$YF$28)</f>
        <v>0</v>
      </c>
      <c r="YG69" s="75">
        <f>SUM(HS69*$YG$28)</f>
        <v>0</v>
      </c>
      <c r="YH69" s="75">
        <f>SUM(HT69*$YH$28)</f>
        <v>0</v>
      </c>
      <c r="YI69" s="75">
        <f>SUM(HU69*$YI$28)</f>
        <v>0</v>
      </c>
      <c r="YJ69" s="75">
        <f>SUM(HV69*$YJ$28)</f>
        <v>0</v>
      </c>
      <c r="YK69" s="75">
        <f>SUM(HW69*$YK$28)</f>
        <v>0</v>
      </c>
      <c r="YL69" s="75">
        <f>SUM(HX69*$YL$28)</f>
        <v>0</v>
      </c>
      <c r="YM69" s="75">
        <f>SUM(HY69*$YM$28)</f>
        <v>0</v>
      </c>
      <c r="YN69" s="75">
        <f>SUM(HZ69*$YN$28)</f>
        <v>0</v>
      </c>
      <c r="YO69" s="75">
        <f>SUM(IA69*$YO$28)</f>
        <v>0</v>
      </c>
      <c r="YP69" s="75">
        <f>SUM(IB69*$YP$28)</f>
        <v>0</v>
      </c>
      <c r="YQ69" s="75">
        <f>SUM(IC69*$YQ$28)</f>
        <v>0</v>
      </c>
      <c r="YR69" s="75">
        <f>SUM(ID69*$YR$28)</f>
        <v>0</v>
      </c>
      <c r="YS69" s="75">
        <f>SUM(IE69*$YS$28)</f>
        <v>0</v>
      </c>
      <c r="YT69" s="75">
        <f>SUM(IF69*$YT$28)</f>
        <v>0</v>
      </c>
      <c r="YU69" s="75">
        <f>SUM(IG69*$YU$28)</f>
        <v>0</v>
      </c>
      <c r="YV69" s="75">
        <f>SUM(IH69*$YV$28)</f>
        <v>0</v>
      </c>
      <c r="YW69" s="75">
        <f>SUM(II69*$YW$28)</f>
        <v>0</v>
      </c>
      <c r="YX69" s="75">
        <f>SUM(IJ69*$YX$28)</f>
        <v>0</v>
      </c>
      <c r="YY69" s="75">
        <f>SUM(IK69*$YY$28)</f>
        <v>0</v>
      </c>
      <c r="YZ69" s="75">
        <f>SUM(IL69*$YZ$28)</f>
        <v>0</v>
      </c>
      <c r="ZA69" s="75">
        <f>SUM(IM69*$ZA$28)</f>
        <v>0</v>
      </c>
      <c r="ZB69" s="75">
        <f>SUM(IN69*$ZB$28)</f>
        <v>0</v>
      </c>
      <c r="ZC69" s="75">
        <f>SUM(IO69*$ZC$28)</f>
        <v>0</v>
      </c>
      <c r="ZD69" s="75">
        <f>SUM(IP69*$ZD$28)</f>
        <v>0</v>
      </c>
      <c r="ZE69" s="75">
        <f>SUM(IQ69*$ZE$28)</f>
        <v>0</v>
      </c>
      <c r="ZF69" s="75">
        <f>SUM(IR69*$ZF$28)</f>
        <v>0</v>
      </c>
      <c r="ZG69" s="75">
        <f>SUM(IS69*$ZG$28)</f>
        <v>0</v>
      </c>
      <c r="ZH69" s="75">
        <f>SUM(IT69*$ZH$28)</f>
        <v>0</v>
      </c>
      <c r="ZI69" s="75">
        <f>SUM(IU69*$ZI$28)</f>
        <v>0</v>
      </c>
      <c r="ZJ69" s="75">
        <f>SUM(IV69*$ZJ$28)</f>
        <v>0</v>
      </c>
      <c r="ZK69" s="75">
        <f>SUM(IW69*$ZK$28)</f>
        <v>0</v>
      </c>
      <c r="ZL69" s="75">
        <f>SUM(IX69*$ZL$28)</f>
        <v>0</v>
      </c>
      <c r="ZM69" s="75">
        <f>SUM(IY69*$ZM$28)</f>
        <v>0</v>
      </c>
      <c r="ZN69" s="75">
        <f>SUM(IZ69*$ZN$28)</f>
        <v>0</v>
      </c>
      <c r="ZO69" s="75">
        <f>SUM(JA69*$ZO$28)</f>
        <v>0</v>
      </c>
      <c r="ZP69" s="75">
        <f>SUM(JB69*$ZP$28)</f>
        <v>0</v>
      </c>
      <c r="ZQ69" s="75">
        <f>SUM(JC69*$ZQ$28)</f>
        <v>0</v>
      </c>
      <c r="ZR69" s="75">
        <f>SUM(JD69*$ZR$28)</f>
        <v>0</v>
      </c>
      <c r="ZS69" s="75">
        <f>SUM(JE69*$ZS$28)</f>
        <v>0</v>
      </c>
      <c r="ZT69" s="75">
        <f>SUM(JF69*$ZT$28)</f>
        <v>0</v>
      </c>
      <c r="ZU69" s="75">
        <f>SUM(JG69*$ZU$28)</f>
        <v>0</v>
      </c>
      <c r="ZV69" s="75">
        <f>SUM(JH69*$ZV$28)</f>
        <v>0</v>
      </c>
      <c r="ZW69" s="75">
        <f>SUM(JI69*$ZW$28)</f>
        <v>0</v>
      </c>
      <c r="ZX69" s="75">
        <f>SUM(JJ69*$ZX$28)</f>
        <v>0</v>
      </c>
      <c r="ZY69" s="75">
        <f>SUM(JK69*$ZY$28)</f>
        <v>0</v>
      </c>
      <c r="ZZ69" s="75">
        <f>SUM(JL69*$ZZ$28)</f>
        <v>0</v>
      </c>
      <c r="AAA69" s="75">
        <f>SUM(JM69*$AAA$28)</f>
        <v>0</v>
      </c>
      <c r="AAB69" s="75">
        <f>SUM(JN69*$AAB$28)</f>
        <v>0</v>
      </c>
      <c r="AAC69" s="75">
        <f>SUM(JO69*$AAC$28)</f>
        <v>0</v>
      </c>
      <c r="AAD69" s="75">
        <f>SUM(JP69*$AAD$28)</f>
        <v>0</v>
      </c>
      <c r="AAE69" s="75">
        <f>SUM(JQ69*$AAE$28)</f>
        <v>0</v>
      </c>
      <c r="AAF69" s="75">
        <f>SUM(JR69*$AAF$28)</f>
        <v>0</v>
      </c>
      <c r="AAG69" s="75">
        <f>SUM(JS69*$AAG$28)</f>
        <v>0</v>
      </c>
      <c r="AAH69" s="75">
        <f>SUM(JT69*$AAH$28)</f>
        <v>0</v>
      </c>
      <c r="AAI69" s="75">
        <f>SUM(JU69*$AAI$28)</f>
        <v>0</v>
      </c>
      <c r="AAJ69" s="75">
        <f>SUM(JV69*$AAJ$28)</f>
        <v>0</v>
      </c>
      <c r="AAK69" s="75">
        <f>SUM(JW69*$AAK$28)</f>
        <v>0</v>
      </c>
      <c r="AAL69" s="75">
        <f>SUM(JX69*$AAL$28)</f>
        <v>0</v>
      </c>
      <c r="AAM69" s="75">
        <f>SUM(JY69*$AAM$28)</f>
        <v>0</v>
      </c>
      <c r="AAN69" s="75">
        <f>SUM(JZ69*$AAN$28)</f>
        <v>0</v>
      </c>
      <c r="AAO69" s="75">
        <f>SUM(KA69*$AAO$28)</f>
        <v>0</v>
      </c>
      <c r="AAP69" s="75">
        <f>SUM(KB69*$AAP$28)</f>
        <v>0</v>
      </c>
      <c r="AAQ69" s="75">
        <f>SUM(KC69*$AAQ$28)</f>
        <v>0</v>
      </c>
      <c r="AAR69" s="75">
        <f>SUM(KD69*$AAR$28)</f>
        <v>0</v>
      </c>
      <c r="AAS69" s="75">
        <f>SUM(KE69*$AAS$28)</f>
        <v>0</v>
      </c>
      <c r="AAT69" s="75">
        <f>SUM(KF69*$AAT$28)</f>
        <v>0</v>
      </c>
      <c r="AAU69" s="75">
        <f>SUM(KG69*$AAU$28)</f>
        <v>0</v>
      </c>
      <c r="AAV69" s="75">
        <f>SUM(KH69*$AAV$28)</f>
        <v>0</v>
      </c>
      <c r="AAW69" s="75">
        <f>SUM(KI69*$AAW$28)</f>
        <v>0</v>
      </c>
      <c r="AAX69" s="75">
        <f>SUM(KJ69*$AAX$28)</f>
        <v>0</v>
      </c>
      <c r="AAY69" s="75">
        <f>SUM(KK69*$AAY$28)</f>
        <v>0</v>
      </c>
      <c r="AAZ69" s="75">
        <f>SUM(KL69*$AAZ$28)</f>
        <v>0</v>
      </c>
      <c r="ABA69" s="75">
        <f>SUM(KM69*$ABA$28)</f>
        <v>0</v>
      </c>
      <c r="ABB69" s="75">
        <f>SUM(KN69*$ABB$28)</f>
        <v>0</v>
      </c>
      <c r="ABC69" s="75">
        <f>SUM(KO69*$ABC$28)</f>
        <v>0</v>
      </c>
      <c r="ABD69" s="75">
        <f>SUM(KP69*$ABD$28)</f>
        <v>0</v>
      </c>
      <c r="ABE69" s="75">
        <f>SUM(KQ69*$ABE$28)</f>
        <v>0</v>
      </c>
      <c r="ABF69" s="75">
        <f>SUM(KR69*$ABF$28)</f>
        <v>0</v>
      </c>
      <c r="ABG69" s="75">
        <f>SUM(KS69*$ABG$28)</f>
        <v>0</v>
      </c>
      <c r="ABH69" s="75">
        <f>SUM(KT69*$ABH$28)</f>
        <v>0</v>
      </c>
      <c r="ABI69" s="75">
        <f>SUM(KU69*$ABI$28)</f>
        <v>0</v>
      </c>
      <c r="ABJ69" s="75">
        <f>SUM(KV69*$ABJ$28)</f>
        <v>0</v>
      </c>
      <c r="ABK69" s="75">
        <f>SUM(KW69*$ABK$28)</f>
        <v>0</v>
      </c>
      <c r="ABL69" s="75">
        <f>SUM(KX69*$ABL$28)</f>
        <v>279990</v>
      </c>
      <c r="ABM69" s="75">
        <f>SUM(KY69*$ABM$28)</f>
        <v>0</v>
      </c>
      <c r="ABN69" s="75">
        <f>SUM(KZ69*$ABN$28)</f>
        <v>72450</v>
      </c>
      <c r="ABO69" s="75">
        <f>SUM(LA69*$ABO$28)</f>
        <v>0</v>
      </c>
      <c r="ABP69" s="75">
        <f>SUM(LB69*$ABP$28)</f>
        <v>0</v>
      </c>
      <c r="ABQ69" s="75">
        <f>SUM(LC69*$ABQ$28)</f>
        <v>101480</v>
      </c>
      <c r="ABR69" s="75">
        <f>SUM(LD69*$ABR$28)</f>
        <v>32680</v>
      </c>
      <c r="ABS69" s="75">
        <f>SUM(LE69*$ABS$28)</f>
        <v>0</v>
      </c>
      <c r="ABT69" s="75">
        <f>SUM(LF69*$ABT$28)</f>
        <v>0</v>
      </c>
      <c r="ABU69" s="75">
        <f>SUM(LG69*$ABU$28)</f>
        <v>0</v>
      </c>
      <c r="ABV69" s="75">
        <f>SUM(LH69*$ABV$28)</f>
        <v>0</v>
      </c>
      <c r="ABW69" s="75">
        <f>SUM(LI69*$ABW$28)</f>
        <v>0</v>
      </c>
      <c r="ABX69" s="75">
        <f>SUM(LJ69*$ABX$28)</f>
        <v>0</v>
      </c>
      <c r="ABY69" s="75">
        <f>SUM(LK69*$ABY$28)</f>
        <v>0</v>
      </c>
      <c r="ABZ69" s="75">
        <f>SUM(LL69*$ABZ$28)</f>
        <v>0</v>
      </c>
      <c r="ACA69" s="75">
        <f>SUM(LM69*$ACA$28)</f>
        <v>0</v>
      </c>
      <c r="ACB69" s="75">
        <f>SUM(LN69*$ACB$28)</f>
        <v>0</v>
      </c>
      <c r="ACC69" s="75">
        <f>SUM(LO69*$ACC$28)</f>
        <v>0</v>
      </c>
      <c r="ACD69" s="75">
        <f>SUM(LP69*$ACD$28)</f>
        <v>0</v>
      </c>
      <c r="ACE69" s="75">
        <f>SUM(LQ69*$ACE$28)</f>
        <v>0</v>
      </c>
      <c r="ACF69" s="75">
        <f>SUM(LR69*$ACF$28)</f>
        <v>0</v>
      </c>
      <c r="ACG69" s="75">
        <f>SUM(LS69*$ACG$28)</f>
        <v>0</v>
      </c>
      <c r="ACH69" s="75">
        <f>SUM(LT69*$ACH$28)</f>
        <v>0</v>
      </c>
      <c r="ACI69" s="75">
        <f>SUM(LU69*$ACI$28)</f>
        <v>0</v>
      </c>
      <c r="ACJ69" s="75">
        <f>SUM(LV69*$ACJ$28)</f>
        <v>0</v>
      </c>
      <c r="ACK69" s="75">
        <f>SUM(LW69*$ACK$28)</f>
        <v>0</v>
      </c>
      <c r="ACL69" s="75">
        <f>SUM(LX69*$ACL$28)</f>
        <v>0</v>
      </c>
      <c r="ACM69" s="75">
        <f>SUM(LY69*$ACM$28)</f>
        <v>0</v>
      </c>
      <c r="ACN69" s="75">
        <f>SUM(LZ69*$ACN$28)</f>
        <v>0</v>
      </c>
      <c r="ACO69" s="75">
        <f>SUM(MA69*$ACO$28)</f>
        <v>0</v>
      </c>
      <c r="ACP69" s="75">
        <f>SUM(MB69*$ACP$28)</f>
        <v>0</v>
      </c>
      <c r="ACQ69" s="75">
        <f>SUM(MC69*$ACQ$28)</f>
        <v>0</v>
      </c>
      <c r="ACR69" s="75">
        <f>SUM(MD69*$ACR$28)</f>
        <v>0</v>
      </c>
      <c r="ACS69" s="75">
        <f>SUM(ME69*$ACS$28)</f>
        <v>642600</v>
      </c>
      <c r="ACT69" s="75">
        <f>SUM(MF69*$ACT$28)</f>
        <v>116200</v>
      </c>
      <c r="ACU69" s="75">
        <f>SUM(MG69*$ACU$28)</f>
        <v>366800</v>
      </c>
      <c r="ACV69" s="75">
        <f>SUM(MH69*$ACV$28)</f>
        <v>224000</v>
      </c>
      <c r="ACW69" s="75">
        <f>SUM(MI69*$ACW$28)</f>
        <v>0</v>
      </c>
      <c r="ACX69" s="75">
        <f>SUM(MJ69*$ACX$28)</f>
        <v>50400</v>
      </c>
      <c r="ACY69" s="75">
        <f>SUM(MK69*$ACY$28)</f>
        <v>0</v>
      </c>
      <c r="ACZ69" s="75">
        <f>SUM(ML69*$ACZ$28)</f>
        <v>0</v>
      </c>
      <c r="ADA69" s="75">
        <f>SUM(MM69*$ADA$28)</f>
        <v>0</v>
      </c>
      <c r="ADB69" s="75">
        <f>SUM(MN69*$ADB$28)</f>
        <v>0</v>
      </c>
      <c r="ADC69" s="75">
        <f>SUM(MO69*$ADC$28)</f>
        <v>0</v>
      </c>
      <c r="ADD69" s="75">
        <f>SUM(MP69*$ADD$28)</f>
        <v>0</v>
      </c>
      <c r="ADE69" s="75">
        <f>SUM(MQ69*$ADE$28)</f>
        <v>0</v>
      </c>
      <c r="ADF69" s="75">
        <f>SUM(MR69*$ADF$28)</f>
        <v>0</v>
      </c>
      <c r="ADG69" s="75">
        <f>SUM(MS69*$ADG$28)</f>
        <v>0</v>
      </c>
      <c r="ADH69" s="75">
        <f>SUM(MT69*$ADH$28)</f>
        <v>0</v>
      </c>
      <c r="ADI69" s="75">
        <f>SUM(MU69*$ADI$28)</f>
        <v>0</v>
      </c>
      <c r="ADJ69" s="75">
        <f>SUM(MV69*$ADJ$28)</f>
        <v>0</v>
      </c>
      <c r="ADK69" s="75">
        <f>SUM(MW69*$ADK$28)</f>
        <v>0</v>
      </c>
      <c r="ADL69" s="75">
        <f>SUM(MX69*$ADL$28)</f>
        <v>0</v>
      </c>
      <c r="ADM69" s="75">
        <f>SUM(MY69*$ADM$28)</f>
        <v>0</v>
      </c>
      <c r="ADN69" s="75">
        <f>SUM(MZ69*$ADN$28)</f>
        <v>0</v>
      </c>
      <c r="ADO69" s="75">
        <f>SUM(NA69*$ADO$28)</f>
        <v>0</v>
      </c>
      <c r="ADP69" s="75">
        <f>SUM(NB69*$ADP$28)</f>
        <v>0</v>
      </c>
      <c r="ADQ69" s="75">
        <f>SUM(NC69*$ADQ$28)</f>
        <v>0</v>
      </c>
      <c r="ADR69" s="75">
        <f>SUM(ND69*$ADR$28)</f>
        <v>0</v>
      </c>
      <c r="ADS69" s="75">
        <f>SUM(NE69*$ADS$28)</f>
        <v>0</v>
      </c>
      <c r="ADT69" s="75">
        <f>SUM(NF69*$ADT$28)</f>
        <v>0</v>
      </c>
      <c r="ADU69" s="75">
        <f>SUM(NG69*$ADU$28)</f>
        <v>0</v>
      </c>
      <c r="ADV69" s="75">
        <f>SUM(NH69*$ADV$28)</f>
        <v>0</v>
      </c>
      <c r="ADW69" s="75">
        <f>SUM(NI69*$ADW$28)</f>
        <v>0</v>
      </c>
      <c r="ADX69" s="75">
        <f>SUM(NJ69*$ADX$28)</f>
        <v>0</v>
      </c>
      <c r="ADY69" s="75">
        <f>SUM(NK69*$ADY$28)</f>
        <v>0</v>
      </c>
      <c r="ADZ69" s="75">
        <f>SUM(NL69*$ADZ$28)</f>
        <v>0</v>
      </c>
      <c r="AEA69" s="75">
        <f>SUM(NM69*$AEA$28)</f>
        <v>0</v>
      </c>
      <c r="AEB69" s="75">
        <f>SUM(NN69*$AEB$28)</f>
        <v>0</v>
      </c>
      <c r="AEC69" s="75">
        <f>SUM(NO69*$AEC$28)</f>
        <v>0</v>
      </c>
      <c r="AED69" s="75">
        <f>SUM(NP69*$AED$28)</f>
        <v>0</v>
      </c>
      <c r="AEE69" s="75">
        <f>SUM(NQ69*$AEE$28)</f>
        <v>0</v>
      </c>
      <c r="AEF69" s="75">
        <f>SUM(NR69*$AEF$28)</f>
        <v>0</v>
      </c>
      <c r="AEG69" s="75">
        <f>SUM(NS69*$AEG$28)</f>
        <v>0</v>
      </c>
      <c r="AEH69" s="75">
        <f>SUM(NT69*$AEH$28)</f>
        <v>0</v>
      </c>
      <c r="AEI69" s="75">
        <f>SUM(NU69*$AEI$28)</f>
        <v>0</v>
      </c>
      <c r="AEJ69" s="75">
        <f>SUM(NV69*$AEJ$28)</f>
        <v>0</v>
      </c>
      <c r="AEK69" s="75">
        <f>SUM(NW69*$AEK$28)</f>
        <v>0</v>
      </c>
      <c r="AEL69" s="75">
        <f>SUM(NX69*$AEL$28)</f>
        <v>0</v>
      </c>
      <c r="AEM69" s="75">
        <f>SUM(NY69*$AEM$28)</f>
        <v>0</v>
      </c>
      <c r="AEN69" s="75">
        <f>SUM(NZ69*$AEN$28)</f>
        <v>0</v>
      </c>
      <c r="AEO69" s="75">
        <f>SUM(OA69*$AEO$28)</f>
        <v>0</v>
      </c>
      <c r="AEP69" s="75">
        <f>SUM(OB69*$AEP$28)</f>
        <v>0</v>
      </c>
      <c r="AEQ69" s="75">
        <f>SUM(OC69*$AEQ$28)</f>
        <v>0</v>
      </c>
      <c r="AER69" s="75">
        <f>SUM(OD69*$AER$28)</f>
        <v>0</v>
      </c>
      <c r="AES69" s="75">
        <f>SUM(OE69*$AES$28)</f>
        <v>0</v>
      </c>
      <c r="AET69" s="75">
        <f>SUM(OF69*$AET$28)</f>
        <v>0</v>
      </c>
      <c r="AEU69" s="75">
        <f>SUM(OG69*$AEU$28)</f>
        <v>0</v>
      </c>
      <c r="AEV69" s="75">
        <f>SUM(OH69*$AEV$28)</f>
        <v>0</v>
      </c>
      <c r="AEW69" s="75">
        <f>SUM(OI69*$AEW$28)</f>
        <v>0</v>
      </c>
      <c r="AEX69" s="75">
        <f>SUM(OJ69*$AEX$28)</f>
        <v>0</v>
      </c>
      <c r="AEY69" s="75">
        <f>SUM(OK69*$AEY$28)</f>
        <v>0</v>
      </c>
      <c r="AEZ69" s="75">
        <f>SUM(OL69*$AEZ$28)</f>
        <v>0</v>
      </c>
      <c r="AFA69" s="75">
        <f>SUM(OM69*$AFA$28)</f>
        <v>0</v>
      </c>
      <c r="AFB69" s="75">
        <f>SUM(ON69*$AFB$28)</f>
        <v>0</v>
      </c>
      <c r="AFC69" s="75">
        <f>SUM(OO69*$AFC$28)</f>
        <v>0</v>
      </c>
      <c r="AFD69" s="75">
        <f>SUM(OP69*$AFD$28)</f>
        <v>0</v>
      </c>
      <c r="AFE69" s="75">
        <f>SUM(OQ69*$AFE$28)</f>
        <v>0</v>
      </c>
      <c r="AFF69" s="75">
        <f>SUM(OR69*$AFF$28)</f>
        <v>0</v>
      </c>
      <c r="AFG69" s="75">
        <f>SUM(OS69*$AFG$28)</f>
        <v>0</v>
      </c>
      <c r="AFH69" s="75">
        <f>SUM(OT69*$AFH$28)</f>
        <v>0</v>
      </c>
      <c r="AFI69" s="75">
        <f>SUM(OU69*$AFI$28)</f>
        <v>0</v>
      </c>
      <c r="AFJ69" s="75">
        <f>SUM(OV69*$AFJ$28)</f>
        <v>0</v>
      </c>
      <c r="AFK69" s="75">
        <f>SUM(OW69*$AFK$28)</f>
        <v>0</v>
      </c>
      <c r="AFL69" s="75">
        <f>SUM(OX69*$AFL$28)</f>
        <v>0</v>
      </c>
      <c r="AFM69" s="75">
        <f>SUM(OY69*$AFM$28)</f>
        <v>0</v>
      </c>
      <c r="AFN69" s="75">
        <f>SUM(OZ69*$AFN$28)</f>
        <v>0</v>
      </c>
      <c r="AFO69" s="75">
        <f>SUM(PA69*$AFO$28)</f>
        <v>0</v>
      </c>
      <c r="AFP69" s="75">
        <f>SUM(PB69*$AFP$28)</f>
        <v>0</v>
      </c>
      <c r="AFQ69" s="75">
        <f>SUM(PC69*$AFQ$28)</f>
        <v>0</v>
      </c>
      <c r="AFR69" s="75">
        <f>SUM(PD69*$AFR$28)</f>
        <v>0</v>
      </c>
      <c r="AFS69" s="75">
        <f>SUM(PE69*$AFS$28)</f>
        <v>0</v>
      </c>
      <c r="AFT69" s="75">
        <f>SUM(PF69*$AFT$28)</f>
        <v>0</v>
      </c>
      <c r="AFU69" s="75">
        <f>SUM(PG69*$AFU$28)</f>
        <v>4060</v>
      </c>
      <c r="AFV69" s="75">
        <f>SUM(PH69*$AFV$28)</f>
        <v>0</v>
      </c>
      <c r="AFW69" s="75">
        <f>SUM(PI69*$AFW$28)</f>
        <v>0</v>
      </c>
      <c r="AFX69" s="75">
        <f>SUM(PJ69*$AFX$28)</f>
        <v>0</v>
      </c>
      <c r="AFY69" s="75">
        <f>SUM(PK69*$AFY$28)</f>
        <v>0</v>
      </c>
      <c r="AFZ69" s="75">
        <f>SUM(PL69*$AFZ$28)</f>
        <v>13840</v>
      </c>
      <c r="AGA69" s="75">
        <f>SUM(PM69*$AGA$28)</f>
        <v>0</v>
      </c>
      <c r="AGB69" s="75">
        <f>SUM(PN69*$AGB$28)</f>
        <v>0</v>
      </c>
      <c r="AGC69" s="75">
        <f>SUM(PO69*$AGC$28)</f>
        <v>0</v>
      </c>
      <c r="AGD69" s="75">
        <f>SUM(PP69*$AGD$28)</f>
        <v>0</v>
      </c>
      <c r="AGE69" s="75">
        <f>SUM(PQ69*$AGE$28)</f>
        <v>0</v>
      </c>
      <c r="AGF69" s="75">
        <f>SUM(PR69*$AGF$28)</f>
        <v>0</v>
      </c>
      <c r="AGG69" s="75">
        <f>SUM(PS69*$AGG$28)</f>
        <v>0</v>
      </c>
      <c r="AGH69" s="75">
        <f>SUM(PT69*$AGH$28)</f>
        <v>0</v>
      </c>
      <c r="AGI69" s="75">
        <f>SUM(PU69*$AGI$28)</f>
        <v>0</v>
      </c>
      <c r="AGJ69" s="75">
        <f>SUM(PV69*$AGJ$28)</f>
        <v>0</v>
      </c>
      <c r="AGK69" s="75">
        <f>SUM(PW69*$AGK$28)</f>
        <v>0</v>
      </c>
      <c r="AGL69" s="75">
        <f>SUM(PX69*$AGL$28)</f>
        <v>25000</v>
      </c>
      <c r="AGM69" s="75">
        <f>SUM(PY69*$AGM$28)</f>
        <v>0</v>
      </c>
      <c r="AGN69" s="75">
        <f>SUM(PZ69*$AGN$28)</f>
        <v>0</v>
      </c>
      <c r="AGO69" s="75">
        <f>SUM(QA69*$AGO$28)</f>
        <v>0</v>
      </c>
      <c r="AGP69" s="75">
        <f>SUM(QB69*$AGP$28)</f>
        <v>0</v>
      </c>
      <c r="AGQ69" s="75">
        <f>SUM(QC69*$AGQ$28)</f>
        <v>0</v>
      </c>
      <c r="AGR69" s="75">
        <f>SUM(QD69*$AGR$28)</f>
        <v>0</v>
      </c>
      <c r="AGS69" s="75">
        <f>SUM(QE69*$AGS$28)</f>
        <v>0</v>
      </c>
      <c r="AGT69" s="75">
        <f>SUM(QF69*$AGT$28)</f>
        <v>0</v>
      </c>
      <c r="AGU69" s="75">
        <f>SUM(QG69*$AGU$28)</f>
        <v>0</v>
      </c>
      <c r="AGV69" s="75">
        <f>SUM(QH69*$AGV$28)</f>
        <v>0</v>
      </c>
      <c r="AGW69" s="75">
        <f>SUM(QI69*$AGW$28)</f>
        <v>0</v>
      </c>
      <c r="AGX69" s="75">
        <f>SUM(QJ69*$AGX$28)</f>
        <v>0</v>
      </c>
      <c r="AGY69" s="75">
        <f>SUM(QK69*$AGY$28)</f>
        <v>0</v>
      </c>
      <c r="AGZ69" s="75">
        <f>SUM(QL69*$AGZ$28)</f>
        <v>0</v>
      </c>
      <c r="AHA69" s="75">
        <f>SUM(QM69*$AHA$28)</f>
        <v>0</v>
      </c>
      <c r="AHB69" s="75">
        <f>SUM(QN69*$AHB$28)</f>
        <v>0</v>
      </c>
      <c r="AHC69" s="75">
        <f>SUM(QO69*$AHC$28)</f>
        <v>0</v>
      </c>
      <c r="AHD69" s="75">
        <f>SUM(QP69*$AHD$28)</f>
        <v>0</v>
      </c>
      <c r="AHE69" s="75">
        <f>SUM(QQ69*$AHE$28)</f>
        <v>0</v>
      </c>
      <c r="AHF69" s="75">
        <f>SUM(QR69*$AHF$28)</f>
        <v>0</v>
      </c>
      <c r="AHG69" s="75">
        <f>SUM(QS69*$AHG$28)</f>
        <v>0</v>
      </c>
      <c r="AHH69" s="75">
        <f>SUM(QT69*$AHH$28)</f>
        <v>0</v>
      </c>
      <c r="AHI69" s="75">
        <f>SUM(QU69*$AHI$28)</f>
        <v>0</v>
      </c>
      <c r="AHJ69" s="75">
        <f>SUM(QV69*$AHJ$28)</f>
        <v>0</v>
      </c>
      <c r="AHK69" s="75">
        <f>SUM(QW69*$AHK$28)</f>
        <v>0</v>
      </c>
      <c r="AHL69" s="75">
        <f>SUM(QX69*$AHL$28)</f>
        <v>0</v>
      </c>
      <c r="AHM69" s="75">
        <f>SUM(QY69*$AHM$28)</f>
        <v>0</v>
      </c>
      <c r="AHN69" s="75">
        <f>SUM(QZ69*$AHN$28)</f>
        <v>0</v>
      </c>
      <c r="AHO69" s="75">
        <f>SUM(RA69*$AHO$28)</f>
        <v>0</v>
      </c>
      <c r="AHP69" s="75">
        <f>SUM(RB69*$AHP$28)</f>
        <v>0</v>
      </c>
      <c r="AHQ69" s="75">
        <f>SUM(RC69*$AHQ$28)</f>
        <v>0</v>
      </c>
      <c r="AHT69" s="22">
        <f>SUM(AS69:KN69)</f>
        <v>62</v>
      </c>
      <c r="AHU69" s="22">
        <f>SUM(KO69:KV69)</f>
        <v>0</v>
      </c>
      <c r="AHV69" s="22">
        <f>SUM(KW69:MD69)</f>
        <v>210</v>
      </c>
      <c r="AHW69" s="22">
        <f>SUM(ME69:NL69)</f>
        <v>1000</v>
      </c>
      <c r="AHX69" s="22">
        <f>SUM(NM69:NT69)</f>
        <v>0</v>
      </c>
      <c r="AHY69" s="22">
        <f>SUM(NU69:OJ69)</f>
        <v>0</v>
      </c>
      <c r="AHZ69" s="22">
        <f>SUM(OK69:RC69)</f>
        <v>44</v>
      </c>
      <c r="AIA69" s="22">
        <f>SUM(AHT69:AHZ69)</f>
        <v>1316</v>
      </c>
      <c r="AIB69" s="77">
        <f>SUM(AHT69/AIA69)</f>
        <v>4.7112462006079027E-2</v>
      </c>
      <c r="AIC69" s="77">
        <f>SUM(AHU69/AIA69)</f>
        <v>0</v>
      </c>
      <c r="AID69" s="77">
        <f>SUM(AHV69/AIA69)</f>
        <v>0.15957446808510639</v>
      </c>
      <c r="AIE69" s="77">
        <f>SUM(AHW69/AIA69)</f>
        <v>0.75987841945288759</v>
      </c>
      <c r="AIF69" s="77">
        <f>SUM(AHX69/AIA69)</f>
        <v>0</v>
      </c>
      <c r="AIG69" s="77">
        <f>SUM(AHY69/AIA69)</f>
        <v>0</v>
      </c>
      <c r="AIH69" s="77">
        <f>SUM(AHZ69/AIA69)</f>
        <v>3.3434650455927049E-2</v>
      </c>
      <c r="AII69" s="22" t="s">
        <v>584</v>
      </c>
      <c r="AIK69" s="75">
        <f>SUM(RG69:AHQ69)</f>
        <v>2207860</v>
      </c>
      <c r="AIL69" s="75">
        <f>AE69</f>
        <v>5070</v>
      </c>
      <c r="AIM69" s="75">
        <f>SUM(AFZ69:AHD69)</f>
        <v>38840</v>
      </c>
      <c r="AIN69" s="75">
        <f>SUM(AIK69-AIM69)</f>
        <v>2169020</v>
      </c>
      <c r="AIO69" s="75">
        <f>SUM(AIL69+AIM69)</f>
        <v>43910</v>
      </c>
      <c r="AIP69" s="23">
        <f>SUM(AIO69/AIN69)</f>
        <v>2.0244165567860139E-2</v>
      </c>
    </row>
    <row r="70" spans="5:926" ht="23.25" customHeight="1" x14ac:dyDescent="0.2">
      <c r="E70" s="72"/>
      <c r="J70" s="78">
        <v>2021</v>
      </c>
      <c r="K70" s="78">
        <v>87</v>
      </c>
      <c r="L70" s="79">
        <v>44389</v>
      </c>
      <c r="M70" s="78">
        <v>1013200</v>
      </c>
      <c r="N70" s="80"/>
      <c r="O70" s="80" t="s">
        <v>706</v>
      </c>
      <c r="P70" s="80" t="s">
        <v>707</v>
      </c>
      <c r="Q70" s="80" t="s">
        <v>708</v>
      </c>
      <c r="R70" s="22">
        <v>32</v>
      </c>
      <c r="S70" s="22">
        <v>1</v>
      </c>
      <c r="T70" s="22">
        <v>9</v>
      </c>
      <c r="U70" s="68" t="s">
        <v>698</v>
      </c>
      <c r="V70" s="22" t="s">
        <v>703</v>
      </c>
      <c r="X70" s="22">
        <v>80</v>
      </c>
      <c r="Y70" s="74">
        <f>SUM(AK70/X70)</f>
        <v>3100</v>
      </c>
      <c r="Z70" s="75">
        <v>101010</v>
      </c>
      <c r="AA70" s="75"/>
      <c r="AB70" s="75"/>
      <c r="AC70" s="75">
        <f>SUM(Z70:AB70)</f>
        <v>101010</v>
      </c>
      <c r="AD70" s="75">
        <v>101010</v>
      </c>
      <c r="AE70" s="75"/>
      <c r="AF70" s="75"/>
      <c r="AG70" s="75">
        <f>SUM(AD70:AF70)</f>
        <v>101010</v>
      </c>
      <c r="AH70" s="74">
        <v>248000</v>
      </c>
      <c r="AI70" s="74"/>
      <c r="AJ70" s="74"/>
      <c r="AK70" s="76">
        <f>SUM(AH70-(AI70+AJ70))</f>
        <v>248000</v>
      </c>
      <c r="AL70" s="23">
        <f>SUM(AD70/AK70)</f>
        <v>0.40729838709677418</v>
      </c>
      <c r="AM70" s="77">
        <f>ABS(AL70-$A$7)</f>
        <v>0.32186278405089136</v>
      </c>
      <c r="AN70" s="77">
        <f>ABS(AL70-$A$9)</f>
        <v>0.32946968225369072</v>
      </c>
      <c r="AO70" s="77">
        <f>SUMSQ(AN70)</f>
        <v>0.10855027152434793</v>
      </c>
      <c r="AP70" s="75">
        <f>AK70^2</f>
        <v>61504000000</v>
      </c>
      <c r="AQ70" s="74">
        <f>AG70^2</f>
        <v>10203020100</v>
      </c>
      <c r="AR70" s="75">
        <f>AG70*AK70</f>
        <v>25050480000</v>
      </c>
      <c r="ME70" s="22">
        <v>89.6</v>
      </c>
      <c r="MF70" s="22">
        <v>9</v>
      </c>
      <c r="MG70" s="22">
        <v>33.700000000000003</v>
      </c>
      <c r="MH70" s="22">
        <v>6.6</v>
      </c>
      <c r="MI70" s="22">
        <v>16.100000000000001</v>
      </c>
      <c r="RB70" s="22">
        <v>5</v>
      </c>
      <c r="RE70" s="22">
        <f>SUM(AS70:PG70)</f>
        <v>155</v>
      </c>
      <c r="RF70" s="22">
        <f>SUM(AS70:RC70)</f>
        <v>160</v>
      </c>
      <c r="RG70" s="75">
        <f>SUM(AS70*$RG$28)</f>
        <v>0</v>
      </c>
      <c r="RH70" s="75">
        <f>SUM(AT70*$RH$28)</f>
        <v>0</v>
      </c>
      <c r="RI70" s="75">
        <f>SUM(AU70*$RI$28)</f>
        <v>0</v>
      </c>
      <c r="RJ70" s="75">
        <f>SUM(AV70*$RJ$28)</f>
        <v>0</v>
      </c>
      <c r="RK70" s="75">
        <f>SUM(AW70*$RK$28)</f>
        <v>0</v>
      </c>
      <c r="RL70" s="75">
        <f>SUM(AX70*$RL$28)</f>
        <v>0</v>
      </c>
      <c r="RM70" s="75">
        <f>SUM(AY70*$RM$28)</f>
        <v>0</v>
      </c>
      <c r="RN70" s="75">
        <f>SUM(AZ70*$RN$28)</f>
        <v>0</v>
      </c>
      <c r="RO70" s="75">
        <f>SUM(BA70*$RO$28)</f>
        <v>0</v>
      </c>
      <c r="RP70" s="75">
        <f>SUM(BB70*$RP$28)</f>
        <v>0</v>
      </c>
      <c r="RQ70" s="75">
        <f>SUM(BC70*$RQ$28)</f>
        <v>0</v>
      </c>
      <c r="RR70" s="75">
        <f>SUM(BD70*$RR$28)</f>
        <v>0</v>
      </c>
      <c r="RS70" s="75">
        <f>SUM(BE70*$RS$28)</f>
        <v>0</v>
      </c>
      <c r="RT70" s="75">
        <f>SUM(BF70*$RT$28)</f>
        <v>0</v>
      </c>
      <c r="RU70" s="75">
        <f>SUM(BG70*$RU$28)</f>
        <v>0</v>
      </c>
      <c r="RV70" s="75">
        <f>SUM(BH70*$RV$28)</f>
        <v>0</v>
      </c>
      <c r="RW70" s="75">
        <f>SUM(BI70*$RW$28)</f>
        <v>0</v>
      </c>
      <c r="RX70" s="75">
        <f>SUM(BJ70*$RX$28)</f>
        <v>0</v>
      </c>
      <c r="RY70" s="75">
        <f>SUM(BK70*$RY$28)</f>
        <v>0</v>
      </c>
      <c r="RZ70" s="75">
        <f>SUM(BL70*$RZ$28)</f>
        <v>0</v>
      </c>
      <c r="SA70" s="75">
        <f>SUM(BM70*$SA$28)</f>
        <v>0</v>
      </c>
      <c r="SB70" s="75">
        <f>SUM(BN70*$SB$28)</f>
        <v>0</v>
      </c>
      <c r="SC70" s="75">
        <f>SUM(BO70*$SC$28)</f>
        <v>0</v>
      </c>
      <c r="SD70" s="75">
        <f>SUM(BP70*$SD$28)</f>
        <v>0</v>
      </c>
      <c r="SE70" s="75">
        <f>SUM(BQ70*$SE$28)</f>
        <v>0</v>
      </c>
      <c r="SF70" s="75">
        <f>SUM(BR70*$SF$28)</f>
        <v>0</v>
      </c>
      <c r="SG70" s="75">
        <f>SUM(BS70*$SG$28)</f>
        <v>0</v>
      </c>
      <c r="SH70" s="75">
        <f>SUM(BT70*$SH$28)</f>
        <v>0</v>
      </c>
      <c r="SI70" s="75">
        <f>SUM(BU70*$SI$28)</f>
        <v>0</v>
      </c>
      <c r="SJ70" s="75">
        <f>SUM(BV70*$SJ$28)</f>
        <v>0</v>
      </c>
      <c r="SK70" s="75">
        <f>SUM(BW70*$SK$28)</f>
        <v>0</v>
      </c>
      <c r="SL70" s="75">
        <f>SUM(BX70*$SL$28)</f>
        <v>0</v>
      </c>
      <c r="SM70" s="75">
        <f>SUM(BY70*$SM$28)</f>
        <v>0</v>
      </c>
      <c r="SN70" s="75">
        <f>SUM(BZ70*$SN$28)</f>
        <v>0</v>
      </c>
      <c r="SO70" s="75">
        <f>SUM(CA70*$SO$28)</f>
        <v>0</v>
      </c>
      <c r="SP70" s="75">
        <f>SUM(CB70*$SP$28)</f>
        <v>0</v>
      </c>
      <c r="SQ70" s="75">
        <f>SUM(CC70*$SQ$28)</f>
        <v>0</v>
      </c>
      <c r="SR70" s="75">
        <f>SUM(CD70*$SR$28)</f>
        <v>0</v>
      </c>
      <c r="SS70" s="75">
        <f>SUM(CE70*$SS$28)</f>
        <v>0</v>
      </c>
      <c r="ST70" s="75">
        <f>SUM(CF70*$ST$28)</f>
        <v>0</v>
      </c>
      <c r="SU70" s="75">
        <f>SUM(CG70*$SU$28)</f>
        <v>0</v>
      </c>
      <c r="SV70" s="75">
        <f>SUM(CH70*$SV$28)</f>
        <v>0</v>
      </c>
      <c r="SW70" s="75">
        <f>SUM(CI70*$SW$28)</f>
        <v>0</v>
      </c>
      <c r="SX70" s="75">
        <f>SUM(CJ70*$SX$28)</f>
        <v>0</v>
      </c>
      <c r="SY70" s="75">
        <f>SUM(CK70*$SY$28)</f>
        <v>0</v>
      </c>
      <c r="SZ70" s="75">
        <f>SUM(CL70*$SZ$28)</f>
        <v>0</v>
      </c>
      <c r="TA70" s="75">
        <f>SUM(CM70*$TA$28)</f>
        <v>0</v>
      </c>
      <c r="TB70" s="75">
        <f>SUM(CN70*$TB$28)</f>
        <v>0</v>
      </c>
      <c r="TC70" s="75">
        <f>SUM(CO70*$TC$28)</f>
        <v>0</v>
      </c>
      <c r="TD70" s="75">
        <f>SUM(CP70*$TD$28)</f>
        <v>0</v>
      </c>
      <c r="TE70" s="75">
        <f>SUM(CQ70*$TE$28)</f>
        <v>0</v>
      </c>
      <c r="TF70" s="75">
        <f>SUM(CR70*$TF$28)</f>
        <v>0</v>
      </c>
      <c r="TG70" s="75">
        <f>SUM(CS70*$TG$28)</f>
        <v>0</v>
      </c>
      <c r="TH70" s="75">
        <f>SUM(CT70*$TH$28)</f>
        <v>0</v>
      </c>
      <c r="TI70" s="75">
        <f>SUM(CU70*$TI$28)</f>
        <v>0</v>
      </c>
      <c r="TJ70" s="75">
        <f>SUM(CV70*$TJ$28)</f>
        <v>0</v>
      </c>
      <c r="TK70" s="75">
        <f>SUM(CW70*$TK$28)</f>
        <v>0</v>
      </c>
      <c r="TL70" s="75">
        <f>SUM(CX70*$TL$28)</f>
        <v>0</v>
      </c>
      <c r="TM70" s="75">
        <f>SUM(CY70*$TM$28)</f>
        <v>0</v>
      </c>
      <c r="TN70" s="75">
        <f>SUM(CZ70*$TN$28)</f>
        <v>0</v>
      </c>
      <c r="TO70" s="75">
        <f>SUM(DA70*$TO$28)</f>
        <v>0</v>
      </c>
      <c r="TP70" s="75">
        <f>SUM(DB70*$TP$28)</f>
        <v>0</v>
      </c>
      <c r="TQ70" s="75">
        <f>SUM(DC70*$TQ$28)</f>
        <v>0</v>
      </c>
      <c r="TR70" s="75">
        <f>SUM(DD70*$TR$28)</f>
        <v>0</v>
      </c>
      <c r="TS70" s="75">
        <f>SUM(DE70*$TS$28)</f>
        <v>0</v>
      </c>
      <c r="TT70" s="75">
        <f>SUM(DF70*$TT$28)</f>
        <v>0</v>
      </c>
      <c r="TU70" s="75">
        <f>SUM(DG70*$TU$28)</f>
        <v>0</v>
      </c>
      <c r="TV70" s="75">
        <f>SUM(DH70*$TV$28)</f>
        <v>0</v>
      </c>
      <c r="TW70" s="75">
        <f>SUM(DI70*$TW$28)</f>
        <v>0</v>
      </c>
      <c r="TX70" s="75">
        <f>SUM(DJ70*$TX$28)</f>
        <v>0</v>
      </c>
      <c r="TY70" s="75">
        <f>SUM(DK70*$TY$28)</f>
        <v>0</v>
      </c>
      <c r="TZ70" s="75">
        <f>SUM(DL70*$TZ$28)</f>
        <v>0</v>
      </c>
      <c r="UA70" s="75">
        <f>SUM(DM70*$UA$28)</f>
        <v>0</v>
      </c>
      <c r="UB70" s="75">
        <f>SUM(DN70*$UB$28)</f>
        <v>0</v>
      </c>
      <c r="UC70" s="75">
        <f>SUM(DO70*$UC$28)</f>
        <v>0</v>
      </c>
      <c r="UD70" s="75">
        <f>SUM(DP70*$UD$28)</f>
        <v>0</v>
      </c>
      <c r="UE70" s="75">
        <f>SUM(DQ70*$UE$28)</f>
        <v>0</v>
      </c>
      <c r="UF70" s="75">
        <f>SUM(DR70*$UF$28)</f>
        <v>0</v>
      </c>
      <c r="UG70" s="75">
        <f>SUM(DS70*$UG$28)</f>
        <v>0</v>
      </c>
      <c r="UH70" s="75">
        <f>SUM(DT70*$UH$28)</f>
        <v>0</v>
      </c>
      <c r="UI70" s="75">
        <f>SUM(DU70*$UI$28)</f>
        <v>0</v>
      </c>
      <c r="UJ70" s="75">
        <f>SUM(DV70*$UJ$28)</f>
        <v>0</v>
      </c>
      <c r="UK70" s="75">
        <f>SUM(DW70*$UK$28)</f>
        <v>0</v>
      </c>
      <c r="UL70" s="75">
        <f>SUM(DX70*$UL$28)</f>
        <v>0</v>
      </c>
      <c r="UM70" s="75">
        <f>SUM(DY70*$UM$28)</f>
        <v>0</v>
      </c>
      <c r="UN70" s="75">
        <f>SUM(DZ70*$UN$28)</f>
        <v>0</v>
      </c>
      <c r="UO70" s="75">
        <f>SUM(EA70*$UO$28)</f>
        <v>0</v>
      </c>
      <c r="UP70" s="75">
        <f>SUM(EB70*$UP$28)</f>
        <v>0</v>
      </c>
      <c r="UQ70" s="75">
        <f>SUM(EC70*$UQ$28)</f>
        <v>0</v>
      </c>
      <c r="UR70" s="75">
        <f>SUM(ED70*$UR$28)</f>
        <v>0</v>
      </c>
      <c r="US70" s="75">
        <f>SUM(EE70*$US$28)</f>
        <v>0</v>
      </c>
      <c r="UT70" s="75">
        <f>SUM(EF70*$UT$28)</f>
        <v>0</v>
      </c>
      <c r="UU70" s="75">
        <f>SUM(EG70*$UU$28)</f>
        <v>0</v>
      </c>
      <c r="UV70" s="75">
        <f>SUM(EH70*$UV$28)</f>
        <v>0</v>
      </c>
      <c r="UW70" s="75">
        <f>SUM(EI70*$UW$28)</f>
        <v>0</v>
      </c>
      <c r="UX70" s="75">
        <f>SUM(EJ70*$UX$28)</f>
        <v>0</v>
      </c>
      <c r="UY70" s="75">
        <f>SUM(EK70*$UY$28)</f>
        <v>0</v>
      </c>
      <c r="UZ70" s="75">
        <f>SUM(EL70*$UZ$28)</f>
        <v>0</v>
      </c>
      <c r="VA70" s="75">
        <f>SUM(EM70*$VA$28)</f>
        <v>0</v>
      </c>
      <c r="VB70" s="75">
        <f>SUM(EN70*$VB$28)</f>
        <v>0</v>
      </c>
      <c r="VC70" s="75">
        <f>SUM(EO70*$VC$28)</f>
        <v>0</v>
      </c>
      <c r="VD70" s="75">
        <f>SUM(EP70*$VD$28)</f>
        <v>0</v>
      </c>
      <c r="VE70" s="75">
        <f>SUM(EQ70*$VE$28)</f>
        <v>0</v>
      </c>
      <c r="VF70" s="75">
        <f>SUM(ER70*$VF$28)</f>
        <v>0</v>
      </c>
      <c r="VG70" s="75">
        <f>SUM(ES70*$VG$28)</f>
        <v>0</v>
      </c>
      <c r="VH70" s="75">
        <f>SUM(ET70*$VH$28)</f>
        <v>0</v>
      </c>
      <c r="VI70" s="75">
        <f>SUM(EU70*$VI$28)</f>
        <v>0</v>
      </c>
      <c r="VJ70" s="75">
        <f>SUM(EV70*$VJ$28)</f>
        <v>0</v>
      </c>
      <c r="VK70" s="75">
        <f>SUM(EW70*$VK$28)</f>
        <v>0</v>
      </c>
      <c r="VL70" s="75">
        <f>SUM(EX70*$VL$28)</f>
        <v>0</v>
      </c>
      <c r="VM70" s="75">
        <f>SUM(EY70*$VM$28)</f>
        <v>0</v>
      </c>
      <c r="VN70" s="75">
        <f>SUM(EZ70*$VND$28)</f>
        <v>0</v>
      </c>
      <c r="VO70" s="75">
        <f>SUM(FA70*$VO$28)</f>
        <v>0</v>
      </c>
      <c r="VP70" s="75">
        <f>SUM(FB70*$VP$28)</f>
        <v>0</v>
      </c>
      <c r="VQ70" s="75">
        <f>SUM(FC70*$VQ$28)</f>
        <v>0</v>
      </c>
      <c r="VR70" s="75">
        <f>SUM(FD70*$VR$28)</f>
        <v>0</v>
      </c>
      <c r="VS70" s="75">
        <f>SUM(FE70*$VS$28)</f>
        <v>0</v>
      </c>
      <c r="VT70" s="75">
        <f>SUM(FF70*$VT$28)</f>
        <v>0</v>
      </c>
      <c r="VU70" s="75">
        <f>SUM(FG70*$VU$28)</f>
        <v>0</v>
      </c>
      <c r="VV70" s="75">
        <f>SUM(FH70*$VV$28)</f>
        <v>0</v>
      </c>
      <c r="VW70" s="75">
        <f>SUM(FI70*$VW$28)</f>
        <v>0</v>
      </c>
      <c r="VX70" s="75">
        <f>SUM(FJ70*$VX$28)</f>
        <v>0</v>
      </c>
      <c r="VY70" s="75">
        <f>SUM(FK70*$VY$28)</f>
        <v>0</v>
      </c>
      <c r="VZ70" s="75">
        <f>SUM(FL70*$VZ$28)</f>
        <v>0</v>
      </c>
      <c r="WA70" s="75">
        <f>SUM(FM70*$WA$28)</f>
        <v>0</v>
      </c>
      <c r="WB70" s="75">
        <f>SUM(FN70*$WB$28)</f>
        <v>0</v>
      </c>
      <c r="WC70" s="75">
        <f>SUM(FO70*$WC$28)</f>
        <v>0</v>
      </c>
      <c r="WD70" s="75">
        <f>SUM(FP70*$WD$28)</f>
        <v>0</v>
      </c>
      <c r="WE70" s="75">
        <f>SUM(FQ70*$WE$28)</f>
        <v>0</v>
      </c>
      <c r="WF70" s="75">
        <f>SUM(FR70*$WF$28)</f>
        <v>0</v>
      </c>
      <c r="WG70" s="75">
        <f>SUM(FS70*$WG$28)</f>
        <v>0</v>
      </c>
      <c r="WH70" s="75">
        <f>SUM(FT70*$WH$28)</f>
        <v>0</v>
      </c>
      <c r="WI70" s="75">
        <f>SUM(FU70*$WI$28)</f>
        <v>0</v>
      </c>
      <c r="WJ70" s="75">
        <f>SUM(FV70*$WJ$28)</f>
        <v>0</v>
      </c>
      <c r="WK70" s="75">
        <f>SUM(FW70*$WK$28)</f>
        <v>0</v>
      </c>
      <c r="WL70" s="75">
        <f>SUM(FX70*$WL$28)</f>
        <v>0</v>
      </c>
      <c r="WM70" s="75">
        <f>SUM(FY70*$WM$28)</f>
        <v>0</v>
      </c>
      <c r="WN70" s="75">
        <f>SUM(FZ70*$WN$28)</f>
        <v>0</v>
      </c>
      <c r="WO70" s="75">
        <f>SUM(GA70*$WO$28)</f>
        <v>0</v>
      </c>
      <c r="WP70" s="75">
        <f>SUM(GB70*$WP$28)</f>
        <v>0</v>
      </c>
      <c r="WQ70" s="75">
        <f>SUM(GC70*$WQ$28)</f>
        <v>0</v>
      </c>
      <c r="WR70" s="75">
        <f>SUM(GD70*$WR$28)</f>
        <v>0</v>
      </c>
      <c r="WS70" s="75">
        <f>SUM(GE70*$WS$28)</f>
        <v>0</v>
      </c>
      <c r="WT70" s="75">
        <f>SUM(GF70*$WT$28)</f>
        <v>0</v>
      </c>
      <c r="WU70" s="75">
        <f>SUM(GG70*$WU$28)</f>
        <v>0</v>
      </c>
      <c r="WV70" s="75">
        <f>SUM(GH70*$WV$28)</f>
        <v>0</v>
      </c>
      <c r="WW70" s="75">
        <f>SUM(GI70*$WW$28)</f>
        <v>0</v>
      </c>
      <c r="WX70" s="75">
        <f>SUM(GJ70*$WX$28)</f>
        <v>0</v>
      </c>
      <c r="WY70" s="75">
        <f>SUM(GK70*$WY$28)</f>
        <v>0</v>
      </c>
      <c r="WZ70" s="75">
        <f>SUM(GL70*$WZ$28)</f>
        <v>0</v>
      </c>
      <c r="XA70" s="75">
        <f>SUM(GM70*$XA$28)</f>
        <v>0</v>
      </c>
      <c r="XB70" s="75">
        <f>SUM(GN70*$XB$28)</f>
        <v>0</v>
      </c>
      <c r="XC70" s="75">
        <f>SUM(GO70*$XC$28)</f>
        <v>0</v>
      </c>
      <c r="XD70" s="75">
        <f>SUM(GP70*$XD$28)</f>
        <v>0</v>
      </c>
      <c r="XE70" s="75">
        <f>SUM(GQ70*$XE$28)</f>
        <v>0</v>
      </c>
      <c r="XF70" s="75">
        <f>SUM(GR70*$XF$28)</f>
        <v>0</v>
      </c>
      <c r="XG70" s="75">
        <f>SUM(GS70*$XG$28)</f>
        <v>0</v>
      </c>
      <c r="XH70" s="75">
        <f>SUM(GT70*$XH$28)</f>
        <v>0</v>
      </c>
      <c r="XI70" s="75">
        <f>SUM(GU70*$XI$28)</f>
        <v>0</v>
      </c>
      <c r="XJ70" s="75">
        <f>SUM(GV70*$XJ$28)</f>
        <v>0</v>
      </c>
      <c r="XK70" s="75">
        <f>SUM(GW70*$XK$28)</f>
        <v>0</v>
      </c>
      <c r="XL70" s="75">
        <f>SUM(GX70*$XL$28)</f>
        <v>0</v>
      </c>
      <c r="XM70" s="75">
        <f>SUM(GY70*$XM$28)</f>
        <v>0</v>
      </c>
      <c r="XN70" s="75">
        <f>SUM(GZ70*$XN$28)</f>
        <v>0</v>
      </c>
      <c r="XO70" s="75">
        <f>SUM(HA70*$XO$28)</f>
        <v>0</v>
      </c>
      <c r="XP70" s="75">
        <f>SUM(HB70*$XP$28)</f>
        <v>0</v>
      </c>
      <c r="XQ70" s="75">
        <f>SUM(HC70*$XQ$28)</f>
        <v>0</v>
      </c>
      <c r="XR70" s="75">
        <f>SUM(HD70*$XR$28)</f>
        <v>0</v>
      </c>
      <c r="XS70" s="75">
        <f>SUM(HE70*$XS$28)</f>
        <v>0</v>
      </c>
      <c r="XT70" s="75">
        <f>SUM(HF70*$XT$28)</f>
        <v>0</v>
      </c>
      <c r="XU70" s="75">
        <f>SUM(HG70*$XU$28)</f>
        <v>0</v>
      </c>
      <c r="XV70" s="75">
        <f>SUM(HH70*$XV$28)</f>
        <v>0</v>
      </c>
      <c r="XW70" s="75">
        <f>SUM(HI70*$XW$28)</f>
        <v>0</v>
      </c>
      <c r="XX70" s="75">
        <f>SUM(HJ70*$XX$28)</f>
        <v>0</v>
      </c>
      <c r="XY70" s="75">
        <f>SUM(HK70*$XY$28)</f>
        <v>0</v>
      </c>
      <c r="XZ70" s="75">
        <f>SUM(HL70*$XZ$28)</f>
        <v>0</v>
      </c>
      <c r="YA70" s="75">
        <f>SUM(HM70*$YA$28)</f>
        <v>0</v>
      </c>
      <c r="YB70" s="75">
        <f>SUM(HN70*$YB$28)</f>
        <v>0</v>
      </c>
      <c r="YC70" s="75">
        <f>SUM(HO70*$YC$28)</f>
        <v>0</v>
      </c>
      <c r="YD70" s="75">
        <f>SUM(HP70*$YD$28)</f>
        <v>0</v>
      </c>
      <c r="YE70" s="75">
        <f>SUM(HQ70*$YE$28)</f>
        <v>0</v>
      </c>
      <c r="YF70" s="75">
        <f>SUM(HR70*$YF$28)</f>
        <v>0</v>
      </c>
      <c r="YG70" s="75">
        <f>SUM(HS70*$YG$28)</f>
        <v>0</v>
      </c>
      <c r="YH70" s="75">
        <f>SUM(HT70*$YH$28)</f>
        <v>0</v>
      </c>
      <c r="YI70" s="75">
        <f>SUM(HU70*$YI$28)</f>
        <v>0</v>
      </c>
      <c r="YJ70" s="75">
        <f>SUM(HV70*$YJ$28)</f>
        <v>0</v>
      </c>
      <c r="YK70" s="75">
        <f>SUM(HW70*$YK$28)</f>
        <v>0</v>
      </c>
      <c r="YL70" s="75">
        <f>SUM(HX70*$YL$28)</f>
        <v>0</v>
      </c>
      <c r="YM70" s="75">
        <f>SUM(HY70*$YM$28)</f>
        <v>0</v>
      </c>
      <c r="YN70" s="75">
        <f>SUM(HZ70*$YN$28)</f>
        <v>0</v>
      </c>
      <c r="YO70" s="75">
        <f>SUM(IA70*$YO$28)</f>
        <v>0</v>
      </c>
      <c r="YP70" s="75">
        <f>SUM(IB70*$YP$28)</f>
        <v>0</v>
      </c>
      <c r="YQ70" s="75">
        <f>SUM(IC70*$YQ$28)</f>
        <v>0</v>
      </c>
      <c r="YR70" s="75">
        <f>SUM(ID70*$YR$28)</f>
        <v>0</v>
      </c>
      <c r="YS70" s="75">
        <f>SUM(IE70*$YS$28)</f>
        <v>0</v>
      </c>
      <c r="YT70" s="75">
        <f>SUM(IF70*$YT$28)</f>
        <v>0</v>
      </c>
      <c r="YU70" s="75">
        <f>SUM(IG70*$YU$28)</f>
        <v>0</v>
      </c>
      <c r="YV70" s="75">
        <f>SUM(IH70*$YV$28)</f>
        <v>0</v>
      </c>
      <c r="YW70" s="75">
        <f>SUM(II70*$YW$28)</f>
        <v>0</v>
      </c>
      <c r="YX70" s="75">
        <f>SUM(IJ70*$YX$28)</f>
        <v>0</v>
      </c>
      <c r="YY70" s="75">
        <f>SUM(IK70*$YY$28)</f>
        <v>0</v>
      </c>
      <c r="YZ70" s="75">
        <f>SUM(IL70*$YZ$28)</f>
        <v>0</v>
      </c>
      <c r="ZA70" s="75">
        <f>SUM(IM70*$ZA$28)</f>
        <v>0</v>
      </c>
      <c r="ZB70" s="75">
        <f>SUM(IN70*$ZB$28)</f>
        <v>0</v>
      </c>
      <c r="ZC70" s="75">
        <f>SUM(IO70*$ZC$28)</f>
        <v>0</v>
      </c>
      <c r="ZD70" s="75">
        <f>SUM(IP70*$ZD$28)</f>
        <v>0</v>
      </c>
      <c r="ZE70" s="75">
        <f>SUM(IQ70*$ZE$28)</f>
        <v>0</v>
      </c>
      <c r="ZF70" s="75">
        <f>SUM(IR70*$ZF$28)</f>
        <v>0</v>
      </c>
      <c r="ZG70" s="75">
        <f>SUM(IS70*$ZG$28)</f>
        <v>0</v>
      </c>
      <c r="ZH70" s="75">
        <f>SUM(IT70*$ZH$28)</f>
        <v>0</v>
      </c>
      <c r="ZI70" s="75">
        <f>SUM(IU70*$ZI$28)</f>
        <v>0</v>
      </c>
      <c r="ZJ70" s="75">
        <f>SUM(IV70*$ZJ$28)</f>
        <v>0</v>
      </c>
      <c r="ZK70" s="75">
        <f>SUM(IW70*$ZK$28)</f>
        <v>0</v>
      </c>
      <c r="ZL70" s="75">
        <f>SUM(IX70*$ZL$28)</f>
        <v>0</v>
      </c>
      <c r="ZM70" s="75">
        <f>SUM(IY70*$ZM$28)</f>
        <v>0</v>
      </c>
      <c r="ZN70" s="75">
        <f>SUM(IZ70*$ZN$28)</f>
        <v>0</v>
      </c>
      <c r="ZO70" s="75">
        <f>SUM(JA70*$ZO$28)</f>
        <v>0</v>
      </c>
      <c r="ZP70" s="75">
        <f>SUM(JB70*$ZP$28)</f>
        <v>0</v>
      </c>
      <c r="ZQ70" s="75">
        <f>SUM(JC70*$ZQ$28)</f>
        <v>0</v>
      </c>
      <c r="ZR70" s="75">
        <f>SUM(JD70*$ZR$28)</f>
        <v>0</v>
      </c>
      <c r="ZS70" s="75">
        <f>SUM(JE70*$ZS$28)</f>
        <v>0</v>
      </c>
      <c r="ZT70" s="75">
        <f>SUM(JF70*$ZT$28)</f>
        <v>0</v>
      </c>
      <c r="ZU70" s="75">
        <f>SUM(JG70*$ZU$28)</f>
        <v>0</v>
      </c>
      <c r="ZV70" s="75">
        <f>SUM(JH70*$ZV$28)</f>
        <v>0</v>
      </c>
      <c r="ZW70" s="75">
        <f>SUM(JI70*$ZW$28)</f>
        <v>0</v>
      </c>
      <c r="ZX70" s="75">
        <f>SUM(JJ70*$ZX$28)</f>
        <v>0</v>
      </c>
      <c r="ZY70" s="75">
        <f>SUM(JK70*$ZY$28)</f>
        <v>0</v>
      </c>
      <c r="ZZ70" s="75">
        <f>SUM(JL70*$ZZ$28)</f>
        <v>0</v>
      </c>
      <c r="AAA70" s="75">
        <f>SUM(JM70*$AAA$28)</f>
        <v>0</v>
      </c>
      <c r="AAB70" s="75">
        <f>SUM(JN70*$AAB$28)</f>
        <v>0</v>
      </c>
      <c r="AAC70" s="75">
        <f>SUM(JO70*$AAC$28)</f>
        <v>0</v>
      </c>
      <c r="AAD70" s="75">
        <f>SUM(JP70*$AAD$28)</f>
        <v>0</v>
      </c>
      <c r="AAE70" s="75">
        <f>SUM(JQ70*$AAE$28)</f>
        <v>0</v>
      </c>
      <c r="AAF70" s="75">
        <f>SUM(JR70*$AAF$28)</f>
        <v>0</v>
      </c>
      <c r="AAG70" s="75">
        <f>SUM(JS70*$AAG$28)</f>
        <v>0</v>
      </c>
      <c r="AAH70" s="75">
        <f>SUM(JT70*$AAH$28)</f>
        <v>0</v>
      </c>
      <c r="AAI70" s="75">
        <f>SUM(JU70*$AAI$28)</f>
        <v>0</v>
      </c>
      <c r="AAJ70" s="75">
        <f>SUM(JV70*$AAJ$28)</f>
        <v>0</v>
      </c>
      <c r="AAK70" s="75">
        <f>SUM(JW70*$AAK$28)</f>
        <v>0</v>
      </c>
      <c r="AAL70" s="75">
        <f>SUM(JX70*$AAL$28)</f>
        <v>0</v>
      </c>
      <c r="AAM70" s="75">
        <f>SUM(JY70*$AAM$28)</f>
        <v>0</v>
      </c>
      <c r="AAN70" s="75">
        <f>SUM(JZ70*$AAN$28)</f>
        <v>0</v>
      </c>
      <c r="AAO70" s="75">
        <f>SUM(KA70*$AAO$28)</f>
        <v>0</v>
      </c>
      <c r="AAP70" s="75">
        <f>SUM(KB70*$AAP$28)</f>
        <v>0</v>
      </c>
      <c r="AAQ70" s="75">
        <f>SUM(KC70*$AAQ$28)</f>
        <v>0</v>
      </c>
      <c r="AAR70" s="75">
        <f>SUM(KD70*$AAR$28)</f>
        <v>0</v>
      </c>
      <c r="AAS70" s="75">
        <f>SUM(KE70*$AAS$28)</f>
        <v>0</v>
      </c>
      <c r="AAT70" s="75">
        <f>SUM(KF70*$AAT$28)</f>
        <v>0</v>
      </c>
      <c r="AAU70" s="75">
        <f>SUM(KG70*$AAU$28)</f>
        <v>0</v>
      </c>
      <c r="AAV70" s="75">
        <f>SUM(KH70*$AAV$28)</f>
        <v>0</v>
      </c>
      <c r="AAW70" s="75">
        <f>SUM(KI70*$AAW$28)</f>
        <v>0</v>
      </c>
      <c r="AAX70" s="75">
        <f>SUM(KJ70*$AAX$28)</f>
        <v>0</v>
      </c>
      <c r="AAY70" s="75">
        <f>SUM(KK70*$AAY$28)</f>
        <v>0</v>
      </c>
      <c r="AAZ70" s="75">
        <f>SUM(KL70*$AAZ$28)</f>
        <v>0</v>
      </c>
      <c r="ABA70" s="75">
        <f>SUM(KM70*$ABA$28)</f>
        <v>0</v>
      </c>
      <c r="ABB70" s="75">
        <f>SUM(KN70*$ABB$28)</f>
        <v>0</v>
      </c>
      <c r="ABC70" s="75">
        <f>SUM(KO70*$ABC$28)</f>
        <v>0</v>
      </c>
      <c r="ABD70" s="75">
        <f>SUM(KP70*$ABD$28)</f>
        <v>0</v>
      </c>
      <c r="ABE70" s="75">
        <f>SUM(KQ70*$ABE$28)</f>
        <v>0</v>
      </c>
      <c r="ABF70" s="75">
        <f>SUM(KR70*$ABF$28)</f>
        <v>0</v>
      </c>
      <c r="ABG70" s="75">
        <f>SUM(KS70*$ABG$28)</f>
        <v>0</v>
      </c>
      <c r="ABH70" s="75">
        <f>SUM(KT70*$ABH$28)</f>
        <v>0</v>
      </c>
      <c r="ABI70" s="75">
        <f>SUM(KU70*$ABI$28)</f>
        <v>0</v>
      </c>
      <c r="ABJ70" s="75">
        <f>SUM(KV70*$ABJ$28)</f>
        <v>0</v>
      </c>
      <c r="ABK70" s="75">
        <f>SUM(KW70*$ABK$28)</f>
        <v>0</v>
      </c>
      <c r="ABL70" s="75">
        <f>SUM(KX70*$ABL$28)</f>
        <v>0</v>
      </c>
      <c r="ABM70" s="75">
        <f>SUM(KY70*$ABM$28)</f>
        <v>0</v>
      </c>
      <c r="ABN70" s="75">
        <f>SUM(KZ70*$ABN$28)</f>
        <v>0</v>
      </c>
      <c r="ABO70" s="75">
        <f>SUM(LA70*$ABO$28)</f>
        <v>0</v>
      </c>
      <c r="ABP70" s="75">
        <f>SUM(LB70*$ABP$28)</f>
        <v>0</v>
      </c>
      <c r="ABQ70" s="75">
        <f>SUM(LC70*$ABQ$28)</f>
        <v>0</v>
      </c>
      <c r="ABR70" s="75">
        <f>SUM(LD70*$ABR$28)</f>
        <v>0</v>
      </c>
      <c r="ABS70" s="75">
        <f>SUM(LE70*$ABS$28)</f>
        <v>0</v>
      </c>
      <c r="ABT70" s="75">
        <f>SUM(LF70*$ABT$28)</f>
        <v>0</v>
      </c>
      <c r="ABU70" s="75">
        <f>SUM(LG70*$ABU$28)</f>
        <v>0</v>
      </c>
      <c r="ABV70" s="75">
        <f>SUM(LH70*$ABV$28)</f>
        <v>0</v>
      </c>
      <c r="ABW70" s="75">
        <f>SUM(LI70*$ABW$28)</f>
        <v>0</v>
      </c>
      <c r="ABX70" s="75">
        <f>SUM(LJ70*$ABX$28)</f>
        <v>0</v>
      </c>
      <c r="ABY70" s="75">
        <f>SUM(LK70*$ABY$28)</f>
        <v>0</v>
      </c>
      <c r="ABZ70" s="75">
        <f>SUM(LL70*$ABZ$28)</f>
        <v>0</v>
      </c>
      <c r="ACA70" s="75">
        <f>SUM(LM70*$ACA$28)</f>
        <v>0</v>
      </c>
      <c r="ACB70" s="75">
        <f>SUM(LN70*$ACB$28)</f>
        <v>0</v>
      </c>
      <c r="ACC70" s="75">
        <f>SUM(LO70*$ACC$28)</f>
        <v>0</v>
      </c>
      <c r="ACD70" s="75">
        <f>SUM(LP70*$ACD$28)</f>
        <v>0</v>
      </c>
      <c r="ACE70" s="75">
        <f>SUM(LQ70*$ACE$28)</f>
        <v>0</v>
      </c>
      <c r="ACF70" s="75">
        <f>SUM(LR70*$ACF$28)</f>
        <v>0</v>
      </c>
      <c r="ACG70" s="75">
        <f>SUM(LS70*$ACG$28)</f>
        <v>0</v>
      </c>
      <c r="ACH70" s="75">
        <f>SUM(LT70*$ACH$28)</f>
        <v>0</v>
      </c>
      <c r="ACI70" s="75">
        <f>SUM(LU70*$ACI$28)</f>
        <v>0</v>
      </c>
      <c r="ACJ70" s="75">
        <f>SUM(LV70*$ACJ$28)</f>
        <v>0</v>
      </c>
      <c r="ACK70" s="75">
        <f>SUM(LW70*$ACK$28)</f>
        <v>0</v>
      </c>
      <c r="ACL70" s="75">
        <f>SUM(LX70*$ACL$28)</f>
        <v>0</v>
      </c>
      <c r="ACM70" s="75">
        <f>SUM(LY70*$ACM$28)</f>
        <v>0</v>
      </c>
      <c r="ACN70" s="75">
        <f>SUM(LZ70*$ACN$28)</f>
        <v>0</v>
      </c>
      <c r="ACO70" s="75">
        <f>SUM(MA70*$ACO$28)</f>
        <v>0</v>
      </c>
      <c r="ACP70" s="75">
        <f>SUM(MB70*$ACP$28)</f>
        <v>0</v>
      </c>
      <c r="ACQ70" s="75">
        <f>SUM(MC70*$ACQ$28)</f>
        <v>0</v>
      </c>
      <c r="ACR70" s="75">
        <f>SUM(MD70*$ACR$28)</f>
        <v>0</v>
      </c>
      <c r="ACS70" s="75">
        <f>SUM(ME70*$ACS$28)</f>
        <v>125439.99999999999</v>
      </c>
      <c r="ACT70" s="75">
        <f>SUM(MF70*$ACT$28)</f>
        <v>12600</v>
      </c>
      <c r="ACU70" s="75">
        <f>SUM(MG70*$ACU$28)</f>
        <v>47180.000000000007</v>
      </c>
      <c r="ACV70" s="75">
        <f>SUM(MH70*$ACV$28)</f>
        <v>9240</v>
      </c>
      <c r="ACW70" s="75">
        <f>SUM(MI70*$ACW$28)</f>
        <v>22540.000000000004</v>
      </c>
      <c r="ACX70" s="75">
        <f>SUM(MJ70*$ACX$28)</f>
        <v>0</v>
      </c>
      <c r="ACY70" s="75">
        <f>SUM(MK70*$ACY$28)</f>
        <v>0</v>
      </c>
      <c r="ACZ70" s="75">
        <f>SUM(ML70*$ACZ$28)</f>
        <v>0</v>
      </c>
      <c r="ADA70" s="75">
        <f>SUM(MM70*$ADA$28)</f>
        <v>0</v>
      </c>
      <c r="ADB70" s="75">
        <f>SUM(MN70*$ADB$28)</f>
        <v>0</v>
      </c>
      <c r="ADC70" s="75">
        <f>SUM(MO70*$ADC$28)</f>
        <v>0</v>
      </c>
      <c r="ADD70" s="75">
        <f>SUM(MP70*$ADD$28)</f>
        <v>0</v>
      </c>
      <c r="ADE70" s="75">
        <f>SUM(MQ70*$ADE$28)</f>
        <v>0</v>
      </c>
      <c r="ADF70" s="75">
        <f>SUM(MR70*$ADF$28)</f>
        <v>0</v>
      </c>
      <c r="ADG70" s="75">
        <f>SUM(MS70*$ADG$28)</f>
        <v>0</v>
      </c>
      <c r="ADH70" s="75">
        <f>SUM(MT70*$ADH$28)</f>
        <v>0</v>
      </c>
      <c r="ADI70" s="75">
        <f>SUM(MU70*$ADI$28)</f>
        <v>0</v>
      </c>
      <c r="ADJ70" s="75">
        <f>SUM(MV70*$ADJ$28)</f>
        <v>0</v>
      </c>
      <c r="ADK70" s="75">
        <f>SUM(MW70*$ADK$28)</f>
        <v>0</v>
      </c>
      <c r="ADL70" s="75">
        <f>SUM(MX70*$ADL$28)</f>
        <v>0</v>
      </c>
      <c r="ADM70" s="75">
        <f>SUM(MY70*$ADM$28)</f>
        <v>0</v>
      </c>
      <c r="ADN70" s="75">
        <f>SUM(MZ70*$ADN$28)</f>
        <v>0</v>
      </c>
      <c r="ADO70" s="75">
        <f>SUM(NA70*$ADO$28)</f>
        <v>0</v>
      </c>
      <c r="ADP70" s="75">
        <f>SUM(NB70*$ADP$28)</f>
        <v>0</v>
      </c>
      <c r="ADQ70" s="75">
        <f>SUM(NC70*$ADQ$28)</f>
        <v>0</v>
      </c>
      <c r="ADR70" s="75">
        <f>SUM(ND70*$ADR$28)</f>
        <v>0</v>
      </c>
      <c r="ADS70" s="75">
        <f>SUM(NE70*$ADS$28)</f>
        <v>0</v>
      </c>
      <c r="ADT70" s="75">
        <f>SUM(NF70*$ADT$28)</f>
        <v>0</v>
      </c>
      <c r="ADU70" s="75">
        <f>SUM(NG70*$ADU$28)</f>
        <v>0</v>
      </c>
      <c r="ADV70" s="75">
        <f>SUM(NH70*$ADV$28)</f>
        <v>0</v>
      </c>
      <c r="ADW70" s="75">
        <f>SUM(NI70*$ADW$28)</f>
        <v>0</v>
      </c>
      <c r="ADX70" s="75">
        <f>SUM(NJ70*$ADX$28)</f>
        <v>0</v>
      </c>
      <c r="ADY70" s="75">
        <f>SUM(NK70*$ADY$28)</f>
        <v>0</v>
      </c>
      <c r="ADZ70" s="75">
        <f>SUM(NL70*$ADZ$28)</f>
        <v>0</v>
      </c>
      <c r="AEA70" s="75">
        <f>SUM(NM70*$AEA$28)</f>
        <v>0</v>
      </c>
      <c r="AEB70" s="75">
        <f>SUM(NN70*$AEB$28)</f>
        <v>0</v>
      </c>
      <c r="AEC70" s="75">
        <f>SUM(NO70*$AEC$28)</f>
        <v>0</v>
      </c>
      <c r="AED70" s="75">
        <f>SUM(NP70*$AED$28)</f>
        <v>0</v>
      </c>
      <c r="AEE70" s="75">
        <f>SUM(NQ70*$AEE$28)</f>
        <v>0</v>
      </c>
      <c r="AEF70" s="75">
        <f>SUM(NR70*$AEF$28)</f>
        <v>0</v>
      </c>
      <c r="AEG70" s="75">
        <f>SUM(NS70*$AEG$28)</f>
        <v>0</v>
      </c>
      <c r="AEH70" s="75">
        <f>SUM(NT70*$AEH$28)</f>
        <v>0</v>
      </c>
      <c r="AEI70" s="75">
        <f>SUM(NU70*$AEI$28)</f>
        <v>0</v>
      </c>
      <c r="AEJ70" s="75">
        <f>SUM(NV70*$AEJ$28)</f>
        <v>0</v>
      </c>
      <c r="AEK70" s="75">
        <f>SUM(NW70*$AEK$28)</f>
        <v>0</v>
      </c>
      <c r="AEL70" s="75">
        <f>SUM(NX70*$AEL$28)</f>
        <v>0</v>
      </c>
      <c r="AEM70" s="75">
        <f>SUM(NY70*$AEM$28)</f>
        <v>0</v>
      </c>
      <c r="AEN70" s="75">
        <f>SUM(NZ70*$AEN$28)</f>
        <v>0</v>
      </c>
      <c r="AEO70" s="75">
        <f>SUM(OA70*$AEO$28)</f>
        <v>0</v>
      </c>
      <c r="AEP70" s="75">
        <f>SUM(OB70*$AEP$28)</f>
        <v>0</v>
      </c>
      <c r="AEQ70" s="75">
        <f>SUM(OC70*$AEQ$28)</f>
        <v>0</v>
      </c>
      <c r="AER70" s="75">
        <f>SUM(OD70*$AER$28)</f>
        <v>0</v>
      </c>
      <c r="AES70" s="75">
        <f>SUM(OE70*$AES$28)</f>
        <v>0</v>
      </c>
      <c r="AET70" s="75">
        <f>SUM(OF70*$AET$28)</f>
        <v>0</v>
      </c>
      <c r="AEU70" s="75">
        <f>SUM(OG70*$AEU$28)</f>
        <v>0</v>
      </c>
      <c r="AEV70" s="75">
        <f>SUM(OH70*$AEV$28)</f>
        <v>0</v>
      </c>
      <c r="AEW70" s="75">
        <f>SUM(OI70*$AEW$28)</f>
        <v>0</v>
      </c>
      <c r="AEX70" s="75">
        <f>SUM(OJ70*$AEX$28)</f>
        <v>0</v>
      </c>
      <c r="AEY70" s="75">
        <f>SUM(OK70*$AEY$28)</f>
        <v>0</v>
      </c>
      <c r="AEZ70" s="75">
        <f>SUM(OL70*$AEZ$28)</f>
        <v>0</v>
      </c>
      <c r="AFA70" s="75">
        <f>SUM(OM70*$AFA$28)</f>
        <v>0</v>
      </c>
      <c r="AFB70" s="75">
        <f>SUM(ON70*$AFB$28)</f>
        <v>0</v>
      </c>
      <c r="AFC70" s="75">
        <f>SUM(OO70*$AFC$28)</f>
        <v>0</v>
      </c>
      <c r="AFD70" s="75">
        <f>SUM(OP70*$AFD$28)</f>
        <v>0</v>
      </c>
      <c r="AFE70" s="75">
        <f>SUM(OQ70*$AFE$28)</f>
        <v>0</v>
      </c>
      <c r="AFF70" s="75">
        <f>SUM(OR70*$AFF$28)</f>
        <v>0</v>
      </c>
      <c r="AFG70" s="75">
        <f>SUM(OS70*$AFG$28)</f>
        <v>0</v>
      </c>
      <c r="AFH70" s="75">
        <f>SUM(OT70*$AFH$28)</f>
        <v>0</v>
      </c>
      <c r="AFI70" s="75">
        <f>SUM(OU70*$AFI$28)</f>
        <v>0</v>
      </c>
      <c r="AFJ70" s="75">
        <f>SUM(OV70*$AFJ$28)</f>
        <v>0</v>
      </c>
      <c r="AFK70" s="75">
        <f>SUM(OW70*$AFK$28)</f>
        <v>0</v>
      </c>
      <c r="AFL70" s="75">
        <f>SUM(OX70*$AFL$28)</f>
        <v>0</v>
      </c>
      <c r="AFM70" s="75">
        <f>SUM(OY70*$AFM$28)</f>
        <v>0</v>
      </c>
      <c r="AFN70" s="75">
        <f>SUM(OZ70*$AFN$28)</f>
        <v>0</v>
      </c>
      <c r="AFO70" s="75">
        <f>SUM(PA70*$AFO$28)</f>
        <v>0</v>
      </c>
      <c r="AFP70" s="75">
        <f>SUM(PB70*$AFP$28)</f>
        <v>0</v>
      </c>
      <c r="AFQ70" s="75">
        <f>SUM(PC70*$AFQ$28)</f>
        <v>0</v>
      </c>
      <c r="AFR70" s="75">
        <f>SUM(PD70*$AFR$28)</f>
        <v>0</v>
      </c>
      <c r="AFS70" s="75">
        <f>SUM(PE70*$AFS$28)</f>
        <v>0</v>
      </c>
      <c r="AFT70" s="75">
        <f>SUM(PF70*$AFT$28)</f>
        <v>0</v>
      </c>
      <c r="AFU70" s="75">
        <f>SUM(PG70*$AFU$28)</f>
        <v>0</v>
      </c>
      <c r="AFV70" s="75">
        <f>SUM(PH70*$AFV$28)</f>
        <v>0</v>
      </c>
      <c r="AFW70" s="75">
        <f>SUM(PI70*$AFW$28)</f>
        <v>0</v>
      </c>
      <c r="AFX70" s="75">
        <f>SUM(PJ70*$AFX$28)</f>
        <v>0</v>
      </c>
      <c r="AFY70" s="75">
        <f>SUM(PK70*$AFY$28)</f>
        <v>0</v>
      </c>
      <c r="AFZ70" s="75">
        <f>SUM(PL70*$AFZ$28)</f>
        <v>0</v>
      </c>
      <c r="AGA70" s="75">
        <f>SUM(PM70*$AGA$28)</f>
        <v>0</v>
      </c>
      <c r="AGB70" s="75">
        <f>SUM(PN70*$AGB$28)</f>
        <v>0</v>
      </c>
      <c r="AGC70" s="75">
        <f>SUM(PO70*$AGC$28)</f>
        <v>0</v>
      </c>
      <c r="AGD70" s="75">
        <f>SUM(PP70*$AGD$28)</f>
        <v>0</v>
      </c>
      <c r="AGE70" s="75">
        <f>SUM(PQ70*$AGE$28)</f>
        <v>0</v>
      </c>
      <c r="AGF70" s="75">
        <f>SUM(PR70*$AGF$28)</f>
        <v>0</v>
      </c>
      <c r="AGG70" s="75">
        <f>SUM(PS70*$AGG$28)</f>
        <v>0</v>
      </c>
      <c r="AGH70" s="75">
        <f>SUM(PT70*$AGH$28)</f>
        <v>0</v>
      </c>
      <c r="AGI70" s="75">
        <f>SUM(PU70*$AGI$28)</f>
        <v>0</v>
      </c>
      <c r="AGJ70" s="75">
        <f>SUM(PV70*$AGJ$28)</f>
        <v>0</v>
      </c>
      <c r="AGK70" s="75">
        <f>SUM(PW70*$AGK$28)</f>
        <v>0</v>
      </c>
      <c r="AGL70" s="75">
        <f>SUM(PX70*$AGL$28)</f>
        <v>0</v>
      </c>
      <c r="AGM70" s="75">
        <f>SUM(PY70*$AGM$28)</f>
        <v>0</v>
      </c>
      <c r="AGN70" s="75">
        <f>SUM(PZ70*$AGN$28)</f>
        <v>0</v>
      </c>
      <c r="AGO70" s="75">
        <f>SUM(QA70*$AGO$28)</f>
        <v>0</v>
      </c>
      <c r="AGP70" s="75">
        <f>SUM(QB70*$AGP$28)</f>
        <v>0</v>
      </c>
      <c r="AGQ70" s="75">
        <f>SUM(QC70*$AGQ$28)</f>
        <v>0</v>
      </c>
      <c r="AGR70" s="75">
        <f>SUM(QD70*$AGR$28)</f>
        <v>0</v>
      </c>
      <c r="AGS70" s="75">
        <f>SUM(QE70*$AGS$28)</f>
        <v>0</v>
      </c>
      <c r="AGT70" s="75">
        <f>SUM(QF70*$AGT$28)</f>
        <v>0</v>
      </c>
      <c r="AGU70" s="75">
        <f>SUM(QG70*$AGU$28)</f>
        <v>0</v>
      </c>
      <c r="AGV70" s="75">
        <f>SUM(QH70*$AGV$28)</f>
        <v>0</v>
      </c>
      <c r="AGW70" s="75">
        <f>SUM(QI70*$AGW$28)</f>
        <v>0</v>
      </c>
      <c r="AGX70" s="75">
        <f>SUM(QJ70*$AGX$28)</f>
        <v>0</v>
      </c>
      <c r="AGY70" s="75">
        <f>SUM(QK70*$AGY$28)</f>
        <v>0</v>
      </c>
      <c r="AGZ70" s="75">
        <f>SUM(QL70*$AGZ$28)</f>
        <v>0</v>
      </c>
      <c r="AHA70" s="75">
        <f>SUM(QM70*$AHA$28)</f>
        <v>0</v>
      </c>
      <c r="AHB70" s="75">
        <f>SUM(QN70*$AHB$28)</f>
        <v>0</v>
      </c>
      <c r="AHC70" s="75">
        <f>SUM(QO70*$AHC$28)</f>
        <v>0</v>
      </c>
      <c r="AHD70" s="75">
        <f>SUM(QP70*$AHD$28)</f>
        <v>0</v>
      </c>
      <c r="AHE70" s="75">
        <f>SUM(QQ70*$AHE$28)</f>
        <v>0</v>
      </c>
      <c r="AHF70" s="75">
        <f>SUM(QR70*$AHF$28)</f>
        <v>0</v>
      </c>
      <c r="AHG70" s="75">
        <f>SUM(QS70*$AHG$28)</f>
        <v>0</v>
      </c>
      <c r="AHH70" s="75">
        <f>SUM(QT70*$AHH$28)</f>
        <v>0</v>
      </c>
      <c r="AHI70" s="75">
        <f>SUM(QU70*$AHI$28)</f>
        <v>0</v>
      </c>
      <c r="AHJ70" s="75">
        <f>SUM(QV70*$AHJ$28)</f>
        <v>0</v>
      </c>
      <c r="AHK70" s="75">
        <f>SUM(QW70*$AHK$28)</f>
        <v>0</v>
      </c>
      <c r="AHL70" s="75">
        <f>SUM(QX70*$AHL$28)</f>
        <v>0</v>
      </c>
      <c r="AHM70" s="75">
        <f>SUM(QY70*$AHM$28)</f>
        <v>0</v>
      </c>
      <c r="AHN70" s="75">
        <f>SUM(QZ70*$AHN$28)</f>
        <v>0</v>
      </c>
      <c r="AHO70" s="75">
        <f>SUM(RA70*$AHO$28)</f>
        <v>0</v>
      </c>
      <c r="AHP70" s="75">
        <f>SUM(RB70*$AHP$28)</f>
        <v>0</v>
      </c>
      <c r="AHQ70" s="75">
        <f>SUM(RC70*$AHQ$28)</f>
        <v>0</v>
      </c>
      <c r="AHT70" s="22">
        <f>SUM(AS70:KN70)</f>
        <v>0</v>
      </c>
      <c r="AHU70" s="22">
        <f>SUM(KO70:KV70)</f>
        <v>0</v>
      </c>
      <c r="AHV70" s="22">
        <f>SUM(KW70:MD70)</f>
        <v>0</v>
      </c>
      <c r="AHW70" s="22">
        <f>SUM(ME70:NL70)</f>
        <v>155</v>
      </c>
      <c r="AHX70" s="22">
        <f>SUM(NM70:NT70)</f>
        <v>0</v>
      </c>
      <c r="AHY70" s="22">
        <f>SUM(NU70:OJ70)</f>
        <v>0</v>
      </c>
      <c r="AHZ70" s="22">
        <f>SUM(OK70:RC70)</f>
        <v>5</v>
      </c>
      <c r="AIA70" s="22">
        <f>SUM(AHT70:AHZ70)</f>
        <v>160</v>
      </c>
      <c r="AIB70" s="77">
        <f>SUM(AHT70/AIA70)</f>
        <v>0</v>
      </c>
      <c r="AIC70" s="77">
        <f>SUM(AHU70/AIA70)</f>
        <v>0</v>
      </c>
      <c r="AID70" s="77">
        <f>SUM(AHV70/AIA70)</f>
        <v>0</v>
      </c>
      <c r="AIE70" s="77">
        <f>SUM(AHW70/AIA70)</f>
        <v>0.96875</v>
      </c>
      <c r="AIF70" s="77">
        <f>SUM(AHX70/AIA70)</f>
        <v>0</v>
      </c>
      <c r="AIG70" s="77">
        <f>SUM(AHY70/AIA70)</f>
        <v>0</v>
      </c>
      <c r="AIH70" s="77">
        <f>SUM(AHZ70/AIA70)</f>
        <v>3.125E-2</v>
      </c>
      <c r="AII70" s="22" t="s">
        <v>584</v>
      </c>
      <c r="AIK70" s="75">
        <f>SUM(RG70:AHQ70)</f>
        <v>217000</v>
      </c>
      <c r="AIL70" s="75">
        <f>AE70</f>
        <v>0</v>
      </c>
      <c r="AIM70" s="75">
        <f>SUM(AFZ70:AHD70)</f>
        <v>0</v>
      </c>
      <c r="AIN70" s="75">
        <f>SUM(AIK70-AIM70)</f>
        <v>217000</v>
      </c>
      <c r="AIO70" s="75">
        <f>SUM(AIL70+AIM70)</f>
        <v>0</v>
      </c>
      <c r="AIP70" s="23">
        <f>SUM(AIO70/AIN70)</f>
        <v>0</v>
      </c>
    </row>
    <row r="71" spans="5:926" ht="23.25" customHeight="1" x14ac:dyDescent="0.2">
      <c r="E71" s="72"/>
      <c r="J71" s="78">
        <v>2021</v>
      </c>
      <c r="K71" s="78">
        <v>88</v>
      </c>
      <c r="L71" s="79">
        <v>44215</v>
      </c>
      <c r="M71" s="78">
        <v>2212300</v>
      </c>
      <c r="N71" s="80"/>
      <c r="O71" s="80" t="s">
        <v>706</v>
      </c>
      <c r="P71" s="80" t="s">
        <v>819</v>
      </c>
      <c r="Q71" s="80" t="s">
        <v>820</v>
      </c>
      <c r="R71" s="22">
        <v>33</v>
      </c>
      <c r="S71" s="22">
        <v>1</v>
      </c>
      <c r="T71" s="22">
        <v>12</v>
      </c>
      <c r="U71" s="68" t="s">
        <v>698</v>
      </c>
      <c r="V71" s="22" t="s">
        <v>699</v>
      </c>
      <c r="X71" s="22">
        <v>321.24</v>
      </c>
      <c r="Y71" s="74">
        <f>SUM(AK71/X71)</f>
        <v>2490.3498941601292</v>
      </c>
      <c r="Z71" s="75">
        <v>557705</v>
      </c>
      <c r="AA71" s="75"/>
      <c r="AB71" s="75"/>
      <c r="AC71" s="75">
        <f>SUM(Z71:AB71)</f>
        <v>557705</v>
      </c>
      <c r="AD71" s="75">
        <v>557705</v>
      </c>
      <c r="AE71" s="75"/>
      <c r="AF71" s="75"/>
      <c r="AG71" s="75">
        <f>SUM(AD71:AF71)</f>
        <v>557705</v>
      </c>
      <c r="AH71" s="74">
        <v>800000</v>
      </c>
      <c r="AI71" s="74"/>
      <c r="AJ71" s="74"/>
      <c r="AK71" s="76">
        <f>SUM(AH71-(AI71+AJ71))</f>
        <v>800000</v>
      </c>
      <c r="AL71" s="23">
        <f>SUM(AD71/AK71)</f>
        <v>0.69713124999999998</v>
      </c>
      <c r="AM71" s="77">
        <f>ABS(AL71-$A$7)</f>
        <v>3.2029921147665563E-2</v>
      </c>
      <c r="AN71" s="77">
        <f>ABS(AL71-$A$9)</f>
        <v>3.9636819350464925E-2</v>
      </c>
      <c r="AO71" s="77">
        <f>SUMSQ(AN71)</f>
        <v>1.5710774482213907E-3</v>
      </c>
      <c r="AP71" s="75">
        <f>AK71^2</f>
        <v>640000000000</v>
      </c>
      <c r="AQ71" s="74">
        <f>AG71^2</f>
        <v>311034867025</v>
      </c>
      <c r="AR71" s="75">
        <f>AG71*AK71</f>
        <v>446164000000</v>
      </c>
      <c r="KX71" s="22">
        <v>11.25</v>
      </c>
      <c r="KZ71" s="22">
        <v>90.99</v>
      </c>
      <c r="LC71" s="22">
        <v>98.39</v>
      </c>
      <c r="LD71" s="22">
        <v>118.61</v>
      </c>
      <c r="RB71" s="22">
        <v>2</v>
      </c>
      <c r="RE71" s="22">
        <f>SUM(AS71:PG71)</f>
        <v>319.24</v>
      </c>
      <c r="RF71" s="22">
        <f>SUM(AS71:RC71)</f>
        <v>321.24</v>
      </c>
      <c r="RG71" s="75">
        <f>SUM(AS71*$RG$28)</f>
        <v>0</v>
      </c>
      <c r="RH71" s="75">
        <f>SUM(AT71*$RH$28)</f>
        <v>0</v>
      </c>
      <c r="RI71" s="75">
        <f>SUM(AU71*$RI$28)</f>
        <v>0</v>
      </c>
      <c r="RJ71" s="75">
        <f>SUM(AV71*$RJ$28)</f>
        <v>0</v>
      </c>
      <c r="RK71" s="75">
        <f>SUM(AW71*$RK$28)</f>
        <v>0</v>
      </c>
      <c r="RL71" s="75">
        <f>SUM(AX71*$RL$28)</f>
        <v>0</v>
      </c>
      <c r="RM71" s="75">
        <f>SUM(AY71*$RM$28)</f>
        <v>0</v>
      </c>
      <c r="RN71" s="75">
        <f>SUM(AZ71*$RN$28)</f>
        <v>0</v>
      </c>
      <c r="RO71" s="75">
        <f>SUM(BA71*$RO$28)</f>
        <v>0</v>
      </c>
      <c r="RP71" s="75">
        <f>SUM(BB71*$RP$28)</f>
        <v>0</v>
      </c>
      <c r="RQ71" s="75">
        <f>SUM(BC71*$RQ$28)</f>
        <v>0</v>
      </c>
      <c r="RR71" s="75">
        <f>SUM(BD71*$RR$28)</f>
        <v>0</v>
      </c>
      <c r="RS71" s="75">
        <f>SUM(BE71*$RS$28)</f>
        <v>0</v>
      </c>
      <c r="RT71" s="75">
        <f>SUM(BF71*$RT$28)</f>
        <v>0</v>
      </c>
      <c r="RU71" s="75">
        <f>SUM(BG71*$RU$28)</f>
        <v>0</v>
      </c>
      <c r="RV71" s="75">
        <f>SUM(BH71*$RV$28)</f>
        <v>0</v>
      </c>
      <c r="RW71" s="75">
        <f>SUM(BI71*$RW$28)</f>
        <v>0</v>
      </c>
      <c r="RX71" s="75">
        <f>SUM(BJ71*$RX$28)</f>
        <v>0</v>
      </c>
      <c r="RY71" s="75">
        <f>SUM(BK71*$RY$28)</f>
        <v>0</v>
      </c>
      <c r="RZ71" s="75">
        <f>SUM(BL71*$RZ$28)</f>
        <v>0</v>
      </c>
      <c r="SA71" s="75">
        <f>SUM(BM71*$SA$28)</f>
        <v>0</v>
      </c>
      <c r="SB71" s="75">
        <f>SUM(BN71*$SB$28)</f>
        <v>0</v>
      </c>
      <c r="SC71" s="75">
        <f>SUM(BO71*$SC$28)</f>
        <v>0</v>
      </c>
      <c r="SD71" s="75">
        <f>SUM(BP71*$SD$28)</f>
        <v>0</v>
      </c>
      <c r="SE71" s="75">
        <f>SUM(BQ71*$SE$28)</f>
        <v>0</v>
      </c>
      <c r="SF71" s="75">
        <f>SUM(BR71*$SF$28)</f>
        <v>0</v>
      </c>
      <c r="SG71" s="75">
        <f>SUM(BS71*$SG$28)</f>
        <v>0</v>
      </c>
      <c r="SH71" s="75">
        <f>SUM(BT71*$SH$28)</f>
        <v>0</v>
      </c>
      <c r="SI71" s="75">
        <f>SUM(BU71*$SI$28)</f>
        <v>0</v>
      </c>
      <c r="SJ71" s="75">
        <f>SUM(BV71*$SJ$28)</f>
        <v>0</v>
      </c>
      <c r="SK71" s="75">
        <f>SUM(BW71*$SK$28)</f>
        <v>0</v>
      </c>
      <c r="SL71" s="75">
        <f>SUM(BX71*$SL$28)</f>
        <v>0</v>
      </c>
      <c r="SM71" s="75">
        <f>SUM(BY71*$SM$28)</f>
        <v>0</v>
      </c>
      <c r="SN71" s="75">
        <f>SUM(BZ71*$SN$28)</f>
        <v>0</v>
      </c>
      <c r="SO71" s="75">
        <f>SUM(CA71*$SO$28)</f>
        <v>0</v>
      </c>
      <c r="SP71" s="75">
        <f>SUM(CB71*$SP$28)</f>
        <v>0</v>
      </c>
      <c r="SQ71" s="75">
        <f>SUM(CC71*$SQ$28)</f>
        <v>0</v>
      </c>
      <c r="SR71" s="75">
        <f>SUM(CD71*$SR$28)</f>
        <v>0</v>
      </c>
      <c r="SS71" s="75">
        <f>SUM(CE71*$SS$28)</f>
        <v>0</v>
      </c>
      <c r="ST71" s="75">
        <f>SUM(CF71*$ST$28)</f>
        <v>0</v>
      </c>
      <c r="SU71" s="75">
        <f>SUM(CG71*$SU$28)</f>
        <v>0</v>
      </c>
      <c r="SV71" s="75">
        <f>SUM(CH71*$SV$28)</f>
        <v>0</v>
      </c>
      <c r="SW71" s="75">
        <f>SUM(CI71*$SW$28)</f>
        <v>0</v>
      </c>
      <c r="SX71" s="75">
        <f>SUM(CJ71*$SX$28)</f>
        <v>0</v>
      </c>
      <c r="SY71" s="75">
        <f>SUM(CK71*$SY$28)</f>
        <v>0</v>
      </c>
      <c r="SZ71" s="75">
        <f>SUM(CL71*$SZ$28)</f>
        <v>0</v>
      </c>
      <c r="TA71" s="75">
        <f>SUM(CM71*$TA$28)</f>
        <v>0</v>
      </c>
      <c r="TB71" s="75">
        <f>SUM(CN71*$TB$28)</f>
        <v>0</v>
      </c>
      <c r="TC71" s="75">
        <f>SUM(CO71*$TC$28)</f>
        <v>0</v>
      </c>
      <c r="TD71" s="75">
        <f>SUM(CP71*$TD$28)</f>
        <v>0</v>
      </c>
      <c r="TE71" s="75">
        <f>SUM(CQ71*$TE$28)</f>
        <v>0</v>
      </c>
      <c r="TF71" s="75">
        <f>SUM(CR71*$TF$28)</f>
        <v>0</v>
      </c>
      <c r="TG71" s="75">
        <f>SUM(CS71*$TG$28)</f>
        <v>0</v>
      </c>
      <c r="TH71" s="75">
        <f>SUM(CT71*$TH$28)</f>
        <v>0</v>
      </c>
      <c r="TI71" s="75">
        <f>SUM(CU71*$TI$28)</f>
        <v>0</v>
      </c>
      <c r="TJ71" s="75">
        <f>SUM(CV71*$TJ$28)</f>
        <v>0</v>
      </c>
      <c r="TK71" s="75">
        <f>SUM(CW71*$TK$28)</f>
        <v>0</v>
      </c>
      <c r="TL71" s="75">
        <f>SUM(CX71*$TL$28)</f>
        <v>0</v>
      </c>
      <c r="TM71" s="75">
        <f>SUM(CY71*$TM$28)</f>
        <v>0</v>
      </c>
      <c r="TN71" s="75">
        <f>SUM(CZ71*$TN$28)</f>
        <v>0</v>
      </c>
      <c r="TO71" s="75">
        <f>SUM(DA71*$TO$28)</f>
        <v>0</v>
      </c>
      <c r="TP71" s="75">
        <f>SUM(DB71*$TP$28)</f>
        <v>0</v>
      </c>
      <c r="TQ71" s="75">
        <f>SUM(DC71*$TQ$28)</f>
        <v>0</v>
      </c>
      <c r="TR71" s="75">
        <f>SUM(DD71*$TR$28)</f>
        <v>0</v>
      </c>
      <c r="TS71" s="75">
        <f>SUM(DE71*$TS$28)</f>
        <v>0</v>
      </c>
      <c r="TT71" s="75">
        <f>SUM(DF71*$TT$28)</f>
        <v>0</v>
      </c>
      <c r="TU71" s="75">
        <f>SUM(DG71*$TU$28)</f>
        <v>0</v>
      </c>
      <c r="TV71" s="75">
        <f>SUM(DH71*$TV$28)</f>
        <v>0</v>
      </c>
      <c r="TW71" s="75">
        <f>SUM(DI71*$TW$28)</f>
        <v>0</v>
      </c>
      <c r="TX71" s="75">
        <f>SUM(DJ71*$TX$28)</f>
        <v>0</v>
      </c>
      <c r="TY71" s="75">
        <f>SUM(DK71*$TY$28)</f>
        <v>0</v>
      </c>
      <c r="TZ71" s="75">
        <f>SUM(DL71*$TZ$28)</f>
        <v>0</v>
      </c>
      <c r="UA71" s="75">
        <f>SUM(DM71*$UA$28)</f>
        <v>0</v>
      </c>
      <c r="UB71" s="75">
        <f>SUM(DN71*$UB$28)</f>
        <v>0</v>
      </c>
      <c r="UC71" s="75">
        <f>SUM(DO71*$UC$28)</f>
        <v>0</v>
      </c>
      <c r="UD71" s="75">
        <f>SUM(DP71*$UD$28)</f>
        <v>0</v>
      </c>
      <c r="UE71" s="75">
        <f>SUM(DQ71*$UE$28)</f>
        <v>0</v>
      </c>
      <c r="UF71" s="75">
        <f>SUM(DR71*$UF$28)</f>
        <v>0</v>
      </c>
      <c r="UG71" s="75">
        <f>SUM(DS71*$UG$28)</f>
        <v>0</v>
      </c>
      <c r="UH71" s="75">
        <f>SUM(DT71*$UH$28)</f>
        <v>0</v>
      </c>
      <c r="UI71" s="75">
        <f>SUM(DU71*$UI$28)</f>
        <v>0</v>
      </c>
      <c r="UJ71" s="75">
        <f>SUM(DV71*$UJ$28)</f>
        <v>0</v>
      </c>
      <c r="UK71" s="75">
        <f>SUM(DW71*$UK$28)</f>
        <v>0</v>
      </c>
      <c r="UL71" s="75">
        <f>SUM(DX71*$UL$28)</f>
        <v>0</v>
      </c>
      <c r="UM71" s="75">
        <f>SUM(DY71*$UM$28)</f>
        <v>0</v>
      </c>
      <c r="UN71" s="75">
        <f>SUM(DZ71*$UN$28)</f>
        <v>0</v>
      </c>
      <c r="UO71" s="75">
        <f>SUM(EA71*$UO$28)</f>
        <v>0</v>
      </c>
      <c r="UP71" s="75">
        <f>SUM(EB71*$UP$28)</f>
        <v>0</v>
      </c>
      <c r="UQ71" s="75">
        <f>SUM(EC71*$UQ$28)</f>
        <v>0</v>
      </c>
      <c r="UR71" s="75">
        <f>SUM(ED71*$UR$28)</f>
        <v>0</v>
      </c>
      <c r="US71" s="75">
        <f>SUM(EE71*$US$28)</f>
        <v>0</v>
      </c>
      <c r="UT71" s="75">
        <f>SUM(EF71*$UT$28)</f>
        <v>0</v>
      </c>
      <c r="UU71" s="75">
        <f>SUM(EG71*$UU$28)</f>
        <v>0</v>
      </c>
      <c r="UV71" s="75">
        <f>SUM(EH71*$UV$28)</f>
        <v>0</v>
      </c>
      <c r="UW71" s="75">
        <f>SUM(EI71*$UW$28)</f>
        <v>0</v>
      </c>
      <c r="UX71" s="75">
        <f>SUM(EJ71*$UX$28)</f>
        <v>0</v>
      </c>
      <c r="UY71" s="75">
        <f>SUM(EK71*$UY$28)</f>
        <v>0</v>
      </c>
      <c r="UZ71" s="75">
        <f>SUM(EL71*$UZ$28)</f>
        <v>0</v>
      </c>
      <c r="VA71" s="75">
        <f>SUM(EM71*$VA$28)</f>
        <v>0</v>
      </c>
      <c r="VB71" s="75">
        <f>SUM(EN71*$VB$28)</f>
        <v>0</v>
      </c>
      <c r="VC71" s="75">
        <f>SUM(EO71*$VC$28)</f>
        <v>0</v>
      </c>
      <c r="VD71" s="75">
        <f>SUM(EP71*$VD$28)</f>
        <v>0</v>
      </c>
      <c r="VE71" s="75">
        <f>SUM(EQ71*$VE$28)</f>
        <v>0</v>
      </c>
      <c r="VF71" s="75">
        <f>SUM(ER71*$VF$28)</f>
        <v>0</v>
      </c>
      <c r="VG71" s="75">
        <f>SUM(ES71*$VG$28)</f>
        <v>0</v>
      </c>
      <c r="VH71" s="75">
        <f>SUM(ET71*$VH$28)</f>
        <v>0</v>
      </c>
      <c r="VI71" s="75">
        <f>SUM(EU71*$VI$28)</f>
        <v>0</v>
      </c>
      <c r="VJ71" s="75">
        <f>SUM(EV71*$VJ$28)</f>
        <v>0</v>
      </c>
      <c r="VK71" s="75">
        <f>SUM(EW71*$VK$28)</f>
        <v>0</v>
      </c>
      <c r="VL71" s="75">
        <f>SUM(EX71*$VL$28)</f>
        <v>0</v>
      </c>
      <c r="VM71" s="75">
        <f>SUM(EY71*$VM$28)</f>
        <v>0</v>
      </c>
      <c r="VN71" s="75">
        <f>SUM(EZ71*$VND$28)</f>
        <v>0</v>
      </c>
      <c r="VO71" s="75">
        <f>SUM(FA71*$VO$28)</f>
        <v>0</v>
      </c>
      <c r="VP71" s="75">
        <f>SUM(FB71*$VP$28)</f>
        <v>0</v>
      </c>
      <c r="VQ71" s="75">
        <f>SUM(FC71*$VQ$28)</f>
        <v>0</v>
      </c>
      <c r="VR71" s="75">
        <f>SUM(FD71*$VR$28)</f>
        <v>0</v>
      </c>
      <c r="VS71" s="75">
        <f>SUM(FE71*$VS$28)</f>
        <v>0</v>
      </c>
      <c r="VT71" s="75">
        <f>SUM(FF71*$VT$28)</f>
        <v>0</v>
      </c>
      <c r="VU71" s="75">
        <f>SUM(FG71*$VU$28)</f>
        <v>0</v>
      </c>
      <c r="VV71" s="75">
        <f>SUM(FH71*$VV$28)</f>
        <v>0</v>
      </c>
      <c r="VW71" s="75">
        <f>SUM(FI71*$VW$28)</f>
        <v>0</v>
      </c>
      <c r="VX71" s="75">
        <f>SUM(FJ71*$VX$28)</f>
        <v>0</v>
      </c>
      <c r="VY71" s="75">
        <f>SUM(FK71*$VY$28)</f>
        <v>0</v>
      </c>
      <c r="VZ71" s="75">
        <f>SUM(FL71*$VZ$28)</f>
        <v>0</v>
      </c>
      <c r="WA71" s="75">
        <f>SUM(FM71*$WA$28)</f>
        <v>0</v>
      </c>
      <c r="WB71" s="75">
        <f>SUM(FN71*$WB$28)</f>
        <v>0</v>
      </c>
      <c r="WC71" s="75">
        <f>SUM(FO71*$WC$28)</f>
        <v>0</v>
      </c>
      <c r="WD71" s="75">
        <f>SUM(FP71*$WD$28)</f>
        <v>0</v>
      </c>
      <c r="WE71" s="75">
        <f>SUM(FQ71*$WE$28)</f>
        <v>0</v>
      </c>
      <c r="WF71" s="75">
        <f>SUM(FR71*$WF$28)</f>
        <v>0</v>
      </c>
      <c r="WG71" s="75">
        <f>SUM(FS71*$WG$28)</f>
        <v>0</v>
      </c>
      <c r="WH71" s="75">
        <f>SUM(FT71*$WH$28)</f>
        <v>0</v>
      </c>
      <c r="WI71" s="75">
        <f>SUM(FU71*$WI$28)</f>
        <v>0</v>
      </c>
      <c r="WJ71" s="75">
        <f>SUM(FV71*$WJ$28)</f>
        <v>0</v>
      </c>
      <c r="WK71" s="75">
        <f>SUM(FW71*$WK$28)</f>
        <v>0</v>
      </c>
      <c r="WL71" s="75">
        <f>SUM(FX71*$WL$28)</f>
        <v>0</v>
      </c>
      <c r="WM71" s="75">
        <f>SUM(FY71*$WM$28)</f>
        <v>0</v>
      </c>
      <c r="WN71" s="75">
        <f>SUM(FZ71*$WN$28)</f>
        <v>0</v>
      </c>
      <c r="WO71" s="75">
        <f>SUM(GA71*$WO$28)</f>
        <v>0</v>
      </c>
      <c r="WP71" s="75">
        <f>SUM(GB71*$WP$28)</f>
        <v>0</v>
      </c>
      <c r="WQ71" s="75">
        <f>SUM(GC71*$WQ$28)</f>
        <v>0</v>
      </c>
      <c r="WR71" s="75">
        <f>SUM(GD71*$WR$28)</f>
        <v>0</v>
      </c>
      <c r="WS71" s="75">
        <f>SUM(GE71*$WS$28)</f>
        <v>0</v>
      </c>
      <c r="WT71" s="75">
        <f>SUM(GF71*$WT$28)</f>
        <v>0</v>
      </c>
      <c r="WU71" s="75">
        <f>SUM(GG71*$WU$28)</f>
        <v>0</v>
      </c>
      <c r="WV71" s="75">
        <f>SUM(GH71*$WV$28)</f>
        <v>0</v>
      </c>
      <c r="WW71" s="75">
        <f>SUM(GI71*$WW$28)</f>
        <v>0</v>
      </c>
      <c r="WX71" s="75">
        <f>SUM(GJ71*$WX$28)</f>
        <v>0</v>
      </c>
      <c r="WY71" s="75">
        <f>SUM(GK71*$WY$28)</f>
        <v>0</v>
      </c>
      <c r="WZ71" s="75">
        <f>SUM(GL71*$WZ$28)</f>
        <v>0</v>
      </c>
      <c r="XA71" s="75">
        <f>SUM(GM71*$XA$28)</f>
        <v>0</v>
      </c>
      <c r="XB71" s="75">
        <f>SUM(GN71*$XB$28)</f>
        <v>0</v>
      </c>
      <c r="XC71" s="75">
        <f>SUM(GO71*$XC$28)</f>
        <v>0</v>
      </c>
      <c r="XD71" s="75">
        <f>SUM(GP71*$XD$28)</f>
        <v>0</v>
      </c>
      <c r="XE71" s="75">
        <f>SUM(GQ71*$XE$28)</f>
        <v>0</v>
      </c>
      <c r="XF71" s="75">
        <f>SUM(GR71*$XF$28)</f>
        <v>0</v>
      </c>
      <c r="XG71" s="75">
        <f>SUM(GS71*$XG$28)</f>
        <v>0</v>
      </c>
      <c r="XH71" s="75">
        <f>SUM(GT71*$XH$28)</f>
        <v>0</v>
      </c>
      <c r="XI71" s="75">
        <f>SUM(GU71*$XI$28)</f>
        <v>0</v>
      </c>
      <c r="XJ71" s="75">
        <f>SUM(GV71*$XJ$28)</f>
        <v>0</v>
      </c>
      <c r="XK71" s="75">
        <f>SUM(GW71*$XK$28)</f>
        <v>0</v>
      </c>
      <c r="XL71" s="75">
        <f>SUM(GX71*$XL$28)</f>
        <v>0</v>
      </c>
      <c r="XM71" s="75">
        <f>SUM(GY71*$XM$28)</f>
        <v>0</v>
      </c>
      <c r="XN71" s="75">
        <f>SUM(GZ71*$XN$28)</f>
        <v>0</v>
      </c>
      <c r="XO71" s="75">
        <f>SUM(HA71*$XO$28)</f>
        <v>0</v>
      </c>
      <c r="XP71" s="75">
        <f>SUM(HB71*$XP$28)</f>
        <v>0</v>
      </c>
      <c r="XQ71" s="75">
        <f>SUM(HC71*$XQ$28)</f>
        <v>0</v>
      </c>
      <c r="XR71" s="75">
        <f>SUM(HD71*$XR$28)</f>
        <v>0</v>
      </c>
      <c r="XS71" s="75">
        <f>SUM(HE71*$XS$28)</f>
        <v>0</v>
      </c>
      <c r="XT71" s="75">
        <f>SUM(HF71*$XT$28)</f>
        <v>0</v>
      </c>
      <c r="XU71" s="75">
        <f>SUM(HG71*$XU$28)</f>
        <v>0</v>
      </c>
      <c r="XV71" s="75">
        <f>SUM(HH71*$XV$28)</f>
        <v>0</v>
      </c>
      <c r="XW71" s="75">
        <f>SUM(HI71*$XW$28)</f>
        <v>0</v>
      </c>
      <c r="XX71" s="75">
        <f>SUM(HJ71*$XX$28)</f>
        <v>0</v>
      </c>
      <c r="XY71" s="75">
        <f>SUM(HK71*$XY$28)</f>
        <v>0</v>
      </c>
      <c r="XZ71" s="75">
        <f>SUM(HL71*$XZ$28)</f>
        <v>0</v>
      </c>
      <c r="YA71" s="75">
        <f>SUM(HM71*$YA$28)</f>
        <v>0</v>
      </c>
      <c r="YB71" s="75">
        <f>SUM(HN71*$YB$28)</f>
        <v>0</v>
      </c>
      <c r="YC71" s="75">
        <f>SUM(HO71*$YC$28)</f>
        <v>0</v>
      </c>
      <c r="YD71" s="75">
        <f>SUM(HP71*$YD$28)</f>
        <v>0</v>
      </c>
      <c r="YE71" s="75">
        <f>SUM(HQ71*$YE$28)</f>
        <v>0</v>
      </c>
      <c r="YF71" s="75">
        <f>SUM(HR71*$YF$28)</f>
        <v>0</v>
      </c>
      <c r="YG71" s="75">
        <f>SUM(HS71*$YG$28)</f>
        <v>0</v>
      </c>
      <c r="YH71" s="75">
        <f>SUM(HT71*$YH$28)</f>
        <v>0</v>
      </c>
      <c r="YI71" s="75">
        <f>SUM(HU71*$YI$28)</f>
        <v>0</v>
      </c>
      <c r="YJ71" s="75">
        <f>SUM(HV71*$YJ$28)</f>
        <v>0</v>
      </c>
      <c r="YK71" s="75">
        <f>SUM(HW71*$YK$28)</f>
        <v>0</v>
      </c>
      <c r="YL71" s="75">
        <f>SUM(HX71*$YL$28)</f>
        <v>0</v>
      </c>
      <c r="YM71" s="75">
        <f>SUM(HY71*$YM$28)</f>
        <v>0</v>
      </c>
      <c r="YN71" s="75">
        <f>SUM(HZ71*$YN$28)</f>
        <v>0</v>
      </c>
      <c r="YO71" s="75">
        <f>SUM(IA71*$YO$28)</f>
        <v>0</v>
      </c>
      <c r="YP71" s="75">
        <f>SUM(IB71*$YP$28)</f>
        <v>0</v>
      </c>
      <c r="YQ71" s="75">
        <f>SUM(IC71*$YQ$28)</f>
        <v>0</v>
      </c>
      <c r="YR71" s="75">
        <f>SUM(ID71*$YR$28)</f>
        <v>0</v>
      </c>
      <c r="YS71" s="75">
        <f>SUM(IE71*$YS$28)</f>
        <v>0</v>
      </c>
      <c r="YT71" s="75">
        <f>SUM(IF71*$YT$28)</f>
        <v>0</v>
      </c>
      <c r="YU71" s="75">
        <f>SUM(IG71*$YU$28)</f>
        <v>0</v>
      </c>
      <c r="YV71" s="75">
        <f>SUM(IH71*$YV$28)</f>
        <v>0</v>
      </c>
      <c r="YW71" s="75">
        <f>SUM(II71*$YW$28)</f>
        <v>0</v>
      </c>
      <c r="YX71" s="75">
        <f>SUM(IJ71*$YX$28)</f>
        <v>0</v>
      </c>
      <c r="YY71" s="75">
        <f>SUM(IK71*$YY$28)</f>
        <v>0</v>
      </c>
      <c r="YZ71" s="75">
        <f>SUM(IL71*$YZ$28)</f>
        <v>0</v>
      </c>
      <c r="ZA71" s="75">
        <f>SUM(IM71*$ZA$28)</f>
        <v>0</v>
      </c>
      <c r="ZB71" s="75">
        <f>SUM(IN71*$ZB$28)</f>
        <v>0</v>
      </c>
      <c r="ZC71" s="75">
        <f>SUM(IO71*$ZC$28)</f>
        <v>0</v>
      </c>
      <c r="ZD71" s="75">
        <f>SUM(IP71*$ZD$28)</f>
        <v>0</v>
      </c>
      <c r="ZE71" s="75">
        <f>SUM(IQ71*$ZE$28)</f>
        <v>0</v>
      </c>
      <c r="ZF71" s="75">
        <f>SUM(IR71*$ZF$28)</f>
        <v>0</v>
      </c>
      <c r="ZG71" s="75">
        <f>SUM(IS71*$ZG$28)</f>
        <v>0</v>
      </c>
      <c r="ZH71" s="75">
        <f>SUM(IT71*$ZH$28)</f>
        <v>0</v>
      </c>
      <c r="ZI71" s="75">
        <f>SUM(IU71*$ZI$28)</f>
        <v>0</v>
      </c>
      <c r="ZJ71" s="75">
        <f>SUM(IV71*$ZJ$28)</f>
        <v>0</v>
      </c>
      <c r="ZK71" s="75">
        <f>SUM(IW71*$ZK$28)</f>
        <v>0</v>
      </c>
      <c r="ZL71" s="75">
        <f>SUM(IX71*$ZL$28)</f>
        <v>0</v>
      </c>
      <c r="ZM71" s="75">
        <f>SUM(IY71*$ZM$28)</f>
        <v>0</v>
      </c>
      <c r="ZN71" s="75">
        <f>SUM(IZ71*$ZN$28)</f>
        <v>0</v>
      </c>
      <c r="ZO71" s="75">
        <f>SUM(JA71*$ZO$28)</f>
        <v>0</v>
      </c>
      <c r="ZP71" s="75">
        <f>SUM(JB71*$ZP$28)</f>
        <v>0</v>
      </c>
      <c r="ZQ71" s="75">
        <f>SUM(JC71*$ZQ$28)</f>
        <v>0</v>
      </c>
      <c r="ZR71" s="75">
        <f>SUM(JD71*$ZR$28)</f>
        <v>0</v>
      </c>
      <c r="ZS71" s="75">
        <f>SUM(JE71*$ZS$28)</f>
        <v>0</v>
      </c>
      <c r="ZT71" s="75">
        <f>SUM(JF71*$ZT$28)</f>
        <v>0</v>
      </c>
      <c r="ZU71" s="75">
        <f>SUM(JG71*$ZU$28)</f>
        <v>0</v>
      </c>
      <c r="ZV71" s="75">
        <f>SUM(JH71*$ZV$28)</f>
        <v>0</v>
      </c>
      <c r="ZW71" s="75">
        <f>SUM(JI71*$ZW$28)</f>
        <v>0</v>
      </c>
      <c r="ZX71" s="75">
        <f>SUM(JJ71*$ZX$28)</f>
        <v>0</v>
      </c>
      <c r="ZY71" s="75">
        <f>SUM(JK71*$ZY$28)</f>
        <v>0</v>
      </c>
      <c r="ZZ71" s="75">
        <f>SUM(JL71*$ZZ$28)</f>
        <v>0</v>
      </c>
      <c r="AAA71" s="75">
        <f>SUM(JM71*$AAA$28)</f>
        <v>0</v>
      </c>
      <c r="AAB71" s="75">
        <f>SUM(JN71*$AAB$28)</f>
        <v>0</v>
      </c>
      <c r="AAC71" s="75">
        <f>SUM(JO71*$AAC$28)</f>
        <v>0</v>
      </c>
      <c r="AAD71" s="75">
        <f>SUM(JP71*$AAD$28)</f>
        <v>0</v>
      </c>
      <c r="AAE71" s="75">
        <f>SUM(JQ71*$AAE$28)</f>
        <v>0</v>
      </c>
      <c r="AAF71" s="75">
        <f>SUM(JR71*$AAF$28)</f>
        <v>0</v>
      </c>
      <c r="AAG71" s="75">
        <f>SUM(JS71*$AAG$28)</f>
        <v>0</v>
      </c>
      <c r="AAH71" s="75">
        <f>SUM(JT71*$AAH$28)</f>
        <v>0</v>
      </c>
      <c r="AAI71" s="75">
        <f>SUM(JU71*$AAI$28)</f>
        <v>0</v>
      </c>
      <c r="AAJ71" s="75">
        <f>SUM(JV71*$AAJ$28)</f>
        <v>0</v>
      </c>
      <c r="AAK71" s="75">
        <f>SUM(JW71*$AAK$28)</f>
        <v>0</v>
      </c>
      <c r="AAL71" s="75">
        <f>SUM(JX71*$AAL$28)</f>
        <v>0</v>
      </c>
      <c r="AAM71" s="75">
        <f>SUM(JY71*$AAM$28)</f>
        <v>0</v>
      </c>
      <c r="AAN71" s="75">
        <f>SUM(JZ71*$AAN$28)</f>
        <v>0</v>
      </c>
      <c r="AAO71" s="75">
        <f>SUM(KA71*$AAO$28)</f>
        <v>0</v>
      </c>
      <c r="AAP71" s="75">
        <f>SUM(KB71*$AAP$28)</f>
        <v>0</v>
      </c>
      <c r="AAQ71" s="75">
        <f>SUM(KC71*$AAQ$28)</f>
        <v>0</v>
      </c>
      <c r="AAR71" s="75">
        <f>SUM(KD71*$AAR$28)</f>
        <v>0</v>
      </c>
      <c r="AAS71" s="75">
        <f>SUM(KE71*$AAS$28)</f>
        <v>0</v>
      </c>
      <c r="AAT71" s="75">
        <f>SUM(KF71*$AAT$28)</f>
        <v>0</v>
      </c>
      <c r="AAU71" s="75">
        <f>SUM(KG71*$AAU$28)</f>
        <v>0</v>
      </c>
      <c r="AAV71" s="75">
        <f>SUM(KH71*$AAV$28)</f>
        <v>0</v>
      </c>
      <c r="AAW71" s="75">
        <f>SUM(KI71*$AAW$28)</f>
        <v>0</v>
      </c>
      <c r="AAX71" s="75">
        <f>SUM(KJ71*$AAX$28)</f>
        <v>0</v>
      </c>
      <c r="AAY71" s="75">
        <f>SUM(KK71*$AAY$28)</f>
        <v>0</v>
      </c>
      <c r="AAZ71" s="75">
        <f>SUM(KL71*$AAZ$28)</f>
        <v>0</v>
      </c>
      <c r="ABA71" s="75">
        <f>SUM(KM71*$ABA$28)</f>
        <v>0</v>
      </c>
      <c r="ABB71" s="75">
        <f>SUM(KN71*$ABB$28)</f>
        <v>0</v>
      </c>
      <c r="ABC71" s="75">
        <f>SUM(KO71*$ABC$28)</f>
        <v>0</v>
      </c>
      <c r="ABD71" s="75">
        <f>SUM(KP71*$ABD$28)</f>
        <v>0</v>
      </c>
      <c r="ABE71" s="75">
        <f>SUM(KQ71*$ABE$28)</f>
        <v>0</v>
      </c>
      <c r="ABF71" s="75">
        <f>SUM(KR71*$ABF$28)</f>
        <v>0</v>
      </c>
      <c r="ABG71" s="75">
        <f>SUM(KS71*$ABG$28)</f>
        <v>0</v>
      </c>
      <c r="ABH71" s="75">
        <f>SUM(KT71*$ABH$28)</f>
        <v>0</v>
      </c>
      <c r="ABI71" s="75">
        <f>SUM(KU71*$ABI$28)</f>
        <v>0</v>
      </c>
      <c r="ABJ71" s="75">
        <f>SUM(KV71*$ABJ$28)</f>
        <v>0</v>
      </c>
      <c r="ABK71" s="75">
        <f>SUM(KW71*$ABK$28)</f>
        <v>0</v>
      </c>
      <c r="ABL71" s="75">
        <f>SUM(KX71*$ABL$28)</f>
        <v>30881.25</v>
      </c>
      <c r="ABM71" s="75">
        <f>SUM(KY71*$ABM$28)</f>
        <v>0</v>
      </c>
      <c r="ABN71" s="75">
        <f>SUM(KZ71*$ABN$28)</f>
        <v>219740.84999999998</v>
      </c>
      <c r="ABO71" s="75">
        <f>SUM(LA71*$ABO$28)</f>
        <v>0</v>
      </c>
      <c r="ABP71" s="75">
        <f>SUM(LB71*$ABP$28)</f>
        <v>0</v>
      </c>
      <c r="ABQ71" s="75">
        <f>SUM(LC71*$ABQ$28)</f>
        <v>169230.8</v>
      </c>
      <c r="ABR71" s="75">
        <f>SUM(LD71*$ABR$28)</f>
        <v>204009.2</v>
      </c>
      <c r="ABS71" s="75">
        <f>SUM(LE71*$ABS$28)</f>
        <v>0</v>
      </c>
      <c r="ABT71" s="75">
        <f>SUM(LF71*$ABT$28)</f>
        <v>0</v>
      </c>
      <c r="ABU71" s="75">
        <f>SUM(LG71*$ABU$28)</f>
        <v>0</v>
      </c>
      <c r="ABV71" s="75">
        <f>SUM(LH71*$ABV$28)</f>
        <v>0</v>
      </c>
      <c r="ABW71" s="75">
        <f>SUM(LI71*$ABW$28)</f>
        <v>0</v>
      </c>
      <c r="ABX71" s="75">
        <f>SUM(LJ71*$ABX$28)</f>
        <v>0</v>
      </c>
      <c r="ABY71" s="75">
        <f>SUM(LK71*$ABY$28)</f>
        <v>0</v>
      </c>
      <c r="ABZ71" s="75">
        <f>SUM(LL71*$ABZ$28)</f>
        <v>0</v>
      </c>
      <c r="ACA71" s="75">
        <f>SUM(LM71*$ACA$28)</f>
        <v>0</v>
      </c>
      <c r="ACB71" s="75">
        <f>SUM(LN71*$ACB$28)</f>
        <v>0</v>
      </c>
      <c r="ACC71" s="75">
        <f>SUM(LO71*$ACC$28)</f>
        <v>0</v>
      </c>
      <c r="ACD71" s="75">
        <f>SUM(LP71*$ACD$28)</f>
        <v>0</v>
      </c>
      <c r="ACE71" s="75">
        <f>SUM(LQ71*$ACE$28)</f>
        <v>0</v>
      </c>
      <c r="ACF71" s="75">
        <f>SUM(LR71*$ACF$28)</f>
        <v>0</v>
      </c>
      <c r="ACG71" s="75">
        <f>SUM(LS71*$ACG$28)</f>
        <v>0</v>
      </c>
      <c r="ACH71" s="75">
        <f>SUM(LT71*$ACH$28)</f>
        <v>0</v>
      </c>
      <c r="ACI71" s="75">
        <f>SUM(LU71*$ACI$28)</f>
        <v>0</v>
      </c>
      <c r="ACJ71" s="75">
        <f>SUM(LV71*$ACJ$28)</f>
        <v>0</v>
      </c>
      <c r="ACK71" s="75">
        <f>SUM(LW71*$ACK$28)</f>
        <v>0</v>
      </c>
      <c r="ACL71" s="75">
        <f>SUM(LX71*$ACL$28)</f>
        <v>0</v>
      </c>
      <c r="ACM71" s="75">
        <f>SUM(LY71*$ACM$28)</f>
        <v>0</v>
      </c>
      <c r="ACN71" s="75">
        <f>SUM(LZ71*$ACN$28)</f>
        <v>0</v>
      </c>
      <c r="ACO71" s="75">
        <f>SUM(MA71*$ACO$28)</f>
        <v>0</v>
      </c>
      <c r="ACP71" s="75">
        <f>SUM(MB71*$ACP$28)</f>
        <v>0</v>
      </c>
      <c r="ACQ71" s="75">
        <f>SUM(MC71*$ACQ$28)</f>
        <v>0</v>
      </c>
      <c r="ACR71" s="75">
        <f>SUM(MD71*$ACR$28)</f>
        <v>0</v>
      </c>
      <c r="ACS71" s="75">
        <f>SUM(ME71*$ACS$28)</f>
        <v>0</v>
      </c>
      <c r="ACT71" s="75">
        <f>SUM(MF71*$ACT$28)</f>
        <v>0</v>
      </c>
      <c r="ACU71" s="75">
        <f>SUM(MG71*$ACU$28)</f>
        <v>0</v>
      </c>
      <c r="ACV71" s="75">
        <f>SUM(MH71*$ACV$28)</f>
        <v>0</v>
      </c>
      <c r="ACW71" s="75">
        <f>SUM(MI71*$ACW$28)</f>
        <v>0</v>
      </c>
      <c r="ACX71" s="75">
        <f>SUM(MJ71*$ACX$28)</f>
        <v>0</v>
      </c>
      <c r="ACY71" s="75">
        <f>SUM(MK71*$ACY$28)</f>
        <v>0</v>
      </c>
      <c r="ACZ71" s="75">
        <f>SUM(ML71*$ACZ$28)</f>
        <v>0</v>
      </c>
      <c r="ADA71" s="75">
        <f>SUM(MM71*$ADA$28)</f>
        <v>0</v>
      </c>
      <c r="ADB71" s="75">
        <f>SUM(MN71*$ADB$28)</f>
        <v>0</v>
      </c>
      <c r="ADC71" s="75">
        <f>SUM(MO71*$ADC$28)</f>
        <v>0</v>
      </c>
      <c r="ADD71" s="75">
        <f>SUM(MP71*$ADD$28)</f>
        <v>0</v>
      </c>
      <c r="ADE71" s="75">
        <f>SUM(MQ71*$ADE$28)</f>
        <v>0</v>
      </c>
      <c r="ADF71" s="75">
        <f>SUM(MR71*$ADF$28)</f>
        <v>0</v>
      </c>
      <c r="ADG71" s="75">
        <f>SUM(MS71*$ADG$28)</f>
        <v>0</v>
      </c>
      <c r="ADH71" s="75">
        <f>SUM(MT71*$ADH$28)</f>
        <v>0</v>
      </c>
      <c r="ADI71" s="75">
        <f>SUM(MU71*$ADI$28)</f>
        <v>0</v>
      </c>
      <c r="ADJ71" s="75">
        <f>SUM(MV71*$ADJ$28)</f>
        <v>0</v>
      </c>
      <c r="ADK71" s="75">
        <f>SUM(MW71*$ADK$28)</f>
        <v>0</v>
      </c>
      <c r="ADL71" s="75">
        <f>SUM(MX71*$ADL$28)</f>
        <v>0</v>
      </c>
      <c r="ADM71" s="75">
        <f>SUM(MY71*$ADM$28)</f>
        <v>0</v>
      </c>
      <c r="ADN71" s="75">
        <f>SUM(MZ71*$ADN$28)</f>
        <v>0</v>
      </c>
      <c r="ADO71" s="75">
        <f>SUM(NA71*$ADO$28)</f>
        <v>0</v>
      </c>
      <c r="ADP71" s="75">
        <f>SUM(NB71*$ADP$28)</f>
        <v>0</v>
      </c>
      <c r="ADQ71" s="75">
        <f>SUM(NC71*$ADQ$28)</f>
        <v>0</v>
      </c>
      <c r="ADR71" s="75">
        <f>SUM(ND71*$ADR$28)</f>
        <v>0</v>
      </c>
      <c r="ADS71" s="75">
        <f>SUM(NE71*$ADS$28)</f>
        <v>0</v>
      </c>
      <c r="ADT71" s="75">
        <f>SUM(NF71*$ADT$28)</f>
        <v>0</v>
      </c>
      <c r="ADU71" s="75">
        <f>SUM(NG71*$ADU$28)</f>
        <v>0</v>
      </c>
      <c r="ADV71" s="75">
        <f>SUM(NH71*$ADV$28)</f>
        <v>0</v>
      </c>
      <c r="ADW71" s="75">
        <f>SUM(NI71*$ADW$28)</f>
        <v>0</v>
      </c>
      <c r="ADX71" s="75">
        <f>SUM(NJ71*$ADX$28)</f>
        <v>0</v>
      </c>
      <c r="ADY71" s="75">
        <f>SUM(NK71*$ADY$28)</f>
        <v>0</v>
      </c>
      <c r="ADZ71" s="75">
        <f>SUM(NL71*$ADZ$28)</f>
        <v>0</v>
      </c>
      <c r="AEA71" s="75">
        <f>SUM(NM71*$AEA$28)</f>
        <v>0</v>
      </c>
      <c r="AEB71" s="75">
        <f>SUM(NN71*$AEB$28)</f>
        <v>0</v>
      </c>
      <c r="AEC71" s="75">
        <f>SUM(NO71*$AEC$28)</f>
        <v>0</v>
      </c>
      <c r="AED71" s="75">
        <f>SUM(NP71*$AED$28)</f>
        <v>0</v>
      </c>
      <c r="AEE71" s="75">
        <f>SUM(NQ71*$AEE$28)</f>
        <v>0</v>
      </c>
      <c r="AEF71" s="75">
        <f>SUM(NR71*$AEF$28)</f>
        <v>0</v>
      </c>
      <c r="AEG71" s="75">
        <f>SUM(NS71*$AEG$28)</f>
        <v>0</v>
      </c>
      <c r="AEH71" s="75">
        <f>SUM(NT71*$AEH$28)</f>
        <v>0</v>
      </c>
      <c r="AEI71" s="75">
        <f>SUM(NU71*$AEI$28)</f>
        <v>0</v>
      </c>
      <c r="AEJ71" s="75">
        <f>SUM(NV71*$AEJ$28)</f>
        <v>0</v>
      </c>
      <c r="AEK71" s="75">
        <f>SUM(NW71*$AEK$28)</f>
        <v>0</v>
      </c>
      <c r="AEL71" s="75">
        <f>SUM(NX71*$AEL$28)</f>
        <v>0</v>
      </c>
      <c r="AEM71" s="75">
        <f>SUM(NY71*$AEM$28)</f>
        <v>0</v>
      </c>
      <c r="AEN71" s="75">
        <f>SUM(NZ71*$AEN$28)</f>
        <v>0</v>
      </c>
      <c r="AEO71" s="75">
        <f>SUM(OA71*$AEO$28)</f>
        <v>0</v>
      </c>
      <c r="AEP71" s="75">
        <f>SUM(OB71*$AEP$28)</f>
        <v>0</v>
      </c>
      <c r="AEQ71" s="75">
        <f>SUM(OC71*$AEQ$28)</f>
        <v>0</v>
      </c>
      <c r="AER71" s="75">
        <f>SUM(OD71*$AER$28)</f>
        <v>0</v>
      </c>
      <c r="AES71" s="75">
        <f>SUM(OE71*$AES$28)</f>
        <v>0</v>
      </c>
      <c r="AET71" s="75">
        <f>SUM(OF71*$AET$28)</f>
        <v>0</v>
      </c>
      <c r="AEU71" s="75">
        <f>SUM(OG71*$AEU$28)</f>
        <v>0</v>
      </c>
      <c r="AEV71" s="75">
        <f>SUM(OH71*$AEV$28)</f>
        <v>0</v>
      </c>
      <c r="AEW71" s="75">
        <f>SUM(OI71*$AEW$28)</f>
        <v>0</v>
      </c>
      <c r="AEX71" s="75">
        <f>SUM(OJ71*$AEX$28)</f>
        <v>0</v>
      </c>
      <c r="AEY71" s="75">
        <f>SUM(OK71*$AEY$28)</f>
        <v>0</v>
      </c>
      <c r="AEZ71" s="75">
        <f>SUM(OL71*$AEZ$28)</f>
        <v>0</v>
      </c>
      <c r="AFA71" s="75">
        <f>SUM(OM71*$AFA$28)</f>
        <v>0</v>
      </c>
      <c r="AFB71" s="75">
        <f>SUM(ON71*$AFB$28)</f>
        <v>0</v>
      </c>
      <c r="AFC71" s="75">
        <f>SUM(OO71*$AFC$28)</f>
        <v>0</v>
      </c>
      <c r="AFD71" s="75">
        <f>SUM(OP71*$AFD$28)</f>
        <v>0</v>
      </c>
      <c r="AFE71" s="75">
        <f>SUM(OQ71*$AFE$28)</f>
        <v>0</v>
      </c>
      <c r="AFF71" s="75">
        <f>SUM(OR71*$AFF$28)</f>
        <v>0</v>
      </c>
      <c r="AFG71" s="75">
        <f>SUM(OS71*$AFG$28)</f>
        <v>0</v>
      </c>
      <c r="AFH71" s="75">
        <f>SUM(OT71*$AFH$28)</f>
        <v>0</v>
      </c>
      <c r="AFI71" s="75">
        <f>SUM(OU71*$AFI$28)</f>
        <v>0</v>
      </c>
      <c r="AFJ71" s="75">
        <f>SUM(OV71*$AFJ$28)</f>
        <v>0</v>
      </c>
      <c r="AFK71" s="75">
        <f>SUM(OW71*$AFK$28)</f>
        <v>0</v>
      </c>
      <c r="AFL71" s="75">
        <f>SUM(OX71*$AFL$28)</f>
        <v>0</v>
      </c>
      <c r="AFM71" s="75">
        <f>SUM(OY71*$AFM$28)</f>
        <v>0</v>
      </c>
      <c r="AFN71" s="75">
        <f>SUM(OZ71*$AFN$28)</f>
        <v>0</v>
      </c>
      <c r="AFO71" s="75">
        <f>SUM(PA71*$AFO$28)</f>
        <v>0</v>
      </c>
      <c r="AFP71" s="75">
        <f>SUM(PB71*$AFP$28)</f>
        <v>0</v>
      </c>
      <c r="AFQ71" s="75">
        <f>SUM(PC71*$AFQ$28)</f>
        <v>0</v>
      </c>
      <c r="AFR71" s="75">
        <f>SUM(PD71*$AFR$28)</f>
        <v>0</v>
      </c>
      <c r="AFS71" s="75">
        <f>SUM(PE71*$AFS$28)</f>
        <v>0</v>
      </c>
      <c r="AFT71" s="75">
        <f>SUM(PF71*$AFT$28)</f>
        <v>0</v>
      </c>
      <c r="AFU71" s="75">
        <f>SUM(PG71*$AFU$28)</f>
        <v>0</v>
      </c>
      <c r="AFV71" s="75">
        <f>SUM(PH71*$AFV$28)</f>
        <v>0</v>
      </c>
      <c r="AFW71" s="75">
        <f>SUM(PI71*$AFW$28)</f>
        <v>0</v>
      </c>
      <c r="AFX71" s="75">
        <f>SUM(PJ71*$AFX$28)</f>
        <v>0</v>
      </c>
      <c r="AFY71" s="75">
        <f>SUM(PK71*$AFY$28)</f>
        <v>0</v>
      </c>
      <c r="AFZ71" s="75">
        <f>SUM(PL71*$AFZ$28)</f>
        <v>0</v>
      </c>
      <c r="AGA71" s="75">
        <f>SUM(PM71*$AGA$28)</f>
        <v>0</v>
      </c>
      <c r="AGB71" s="75">
        <f>SUM(PN71*$AGB$28)</f>
        <v>0</v>
      </c>
      <c r="AGC71" s="75">
        <f>SUM(PO71*$AGC$28)</f>
        <v>0</v>
      </c>
      <c r="AGD71" s="75">
        <f>SUM(PP71*$AGD$28)</f>
        <v>0</v>
      </c>
      <c r="AGE71" s="75">
        <f>SUM(PQ71*$AGE$28)</f>
        <v>0</v>
      </c>
      <c r="AGF71" s="75">
        <f>SUM(PR71*$AGF$28)</f>
        <v>0</v>
      </c>
      <c r="AGG71" s="75">
        <f>SUM(PS71*$AGG$28)</f>
        <v>0</v>
      </c>
      <c r="AGH71" s="75">
        <f>SUM(PT71*$AGH$28)</f>
        <v>0</v>
      </c>
      <c r="AGI71" s="75">
        <f>SUM(PU71*$AGI$28)</f>
        <v>0</v>
      </c>
      <c r="AGJ71" s="75">
        <f>SUM(PV71*$AGJ$28)</f>
        <v>0</v>
      </c>
      <c r="AGK71" s="75">
        <f>SUM(PW71*$AGK$28)</f>
        <v>0</v>
      </c>
      <c r="AGL71" s="75">
        <f>SUM(PX71*$AGL$28)</f>
        <v>0</v>
      </c>
      <c r="AGM71" s="75">
        <f>SUM(PY71*$AGM$28)</f>
        <v>0</v>
      </c>
      <c r="AGN71" s="75">
        <f>SUM(PZ71*$AGN$28)</f>
        <v>0</v>
      </c>
      <c r="AGO71" s="75">
        <f>SUM(QA71*$AGO$28)</f>
        <v>0</v>
      </c>
      <c r="AGP71" s="75">
        <f>SUM(QB71*$AGP$28)</f>
        <v>0</v>
      </c>
      <c r="AGQ71" s="75">
        <f>SUM(QC71*$AGQ$28)</f>
        <v>0</v>
      </c>
      <c r="AGR71" s="75">
        <f>SUM(QD71*$AGR$28)</f>
        <v>0</v>
      </c>
      <c r="AGS71" s="75">
        <f>SUM(QE71*$AGS$28)</f>
        <v>0</v>
      </c>
      <c r="AGT71" s="75">
        <f>SUM(QF71*$AGT$28)</f>
        <v>0</v>
      </c>
      <c r="AGU71" s="75">
        <f>SUM(QG71*$AGU$28)</f>
        <v>0</v>
      </c>
      <c r="AGV71" s="75">
        <f>SUM(QH71*$AGV$28)</f>
        <v>0</v>
      </c>
      <c r="AGW71" s="75">
        <f>SUM(QI71*$AGW$28)</f>
        <v>0</v>
      </c>
      <c r="AGX71" s="75">
        <f>SUM(QJ71*$AGX$28)</f>
        <v>0</v>
      </c>
      <c r="AGY71" s="75">
        <f>SUM(QK71*$AGY$28)</f>
        <v>0</v>
      </c>
      <c r="AGZ71" s="75">
        <f>SUM(QL71*$AGZ$28)</f>
        <v>0</v>
      </c>
      <c r="AHA71" s="75">
        <f>SUM(QM71*$AHA$28)</f>
        <v>0</v>
      </c>
      <c r="AHB71" s="75">
        <f>SUM(QN71*$AHB$28)</f>
        <v>0</v>
      </c>
      <c r="AHC71" s="75">
        <f>SUM(QO71*$AHC$28)</f>
        <v>0</v>
      </c>
      <c r="AHD71" s="75">
        <f>SUM(QP71*$AHD$28)</f>
        <v>0</v>
      </c>
      <c r="AHE71" s="75">
        <f>SUM(QQ71*$AHE$28)</f>
        <v>0</v>
      </c>
      <c r="AHF71" s="75">
        <f>SUM(QR71*$AHF$28)</f>
        <v>0</v>
      </c>
      <c r="AHG71" s="75">
        <f>SUM(QS71*$AHG$28)</f>
        <v>0</v>
      </c>
      <c r="AHH71" s="75">
        <f>SUM(QT71*$AHH$28)</f>
        <v>0</v>
      </c>
      <c r="AHI71" s="75">
        <f>SUM(QU71*$AHI$28)</f>
        <v>0</v>
      </c>
      <c r="AHJ71" s="75">
        <f>SUM(QV71*$AHJ$28)</f>
        <v>0</v>
      </c>
      <c r="AHK71" s="75">
        <f>SUM(QW71*$AHK$28)</f>
        <v>0</v>
      </c>
      <c r="AHL71" s="75">
        <f>SUM(QX71*$AHL$28)</f>
        <v>0</v>
      </c>
      <c r="AHM71" s="75">
        <f>SUM(QY71*$AHM$28)</f>
        <v>0</v>
      </c>
      <c r="AHN71" s="75">
        <f>SUM(QZ71*$AHN$28)</f>
        <v>0</v>
      </c>
      <c r="AHO71" s="75">
        <f>SUM(RA71*$AHO$28)</f>
        <v>0</v>
      </c>
      <c r="AHP71" s="75">
        <f>SUM(RB71*$AHP$28)</f>
        <v>0</v>
      </c>
      <c r="AHQ71" s="75">
        <f>SUM(RC71*$AHQ$28)</f>
        <v>0</v>
      </c>
      <c r="AHT71" s="22">
        <f>SUM(AS71:KN71)</f>
        <v>0</v>
      </c>
      <c r="AHU71" s="22">
        <f>SUM(KO71:KV71)</f>
        <v>0</v>
      </c>
      <c r="AHV71" s="22">
        <f>SUM(KW71:MD71)</f>
        <v>319.24</v>
      </c>
      <c r="AHW71" s="22">
        <f>SUM(ME71:NL71)</f>
        <v>0</v>
      </c>
      <c r="AHX71" s="22">
        <f>SUM(NM71:NT71)</f>
        <v>0</v>
      </c>
      <c r="AHY71" s="22">
        <f>SUM(NU71:OJ71)</f>
        <v>0</v>
      </c>
      <c r="AHZ71" s="22">
        <f>SUM(OK71:RC71)</f>
        <v>2</v>
      </c>
      <c r="AIA71" s="22">
        <f>SUM(AHT71:AHZ71)</f>
        <v>321.24</v>
      </c>
      <c r="AIB71" s="77">
        <f>SUM(AHT71/AIA71)</f>
        <v>0</v>
      </c>
      <c r="AIC71" s="77">
        <f>SUM(AHU71/AIA71)</f>
        <v>0</v>
      </c>
      <c r="AID71" s="77">
        <f>SUM(AHV71/AIA71)</f>
        <v>0.99377412526459963</v>
      </c>
      <c r="AIE71" s="77">
        <f>SUM(AHW71/AIA71)</f>
        <v>0</v>
      </c>
      <c r="AIF71" s="77">
        <f>SUM(AHX71/AIA71)</f>
        <v>0</v>
      </c>
      <c r="AIG71" s="77">
        <f>SUM(AHY71/AIA71)</f>
        <v>0</v>
      </c>
      <c r="AIH71" s="77">
        <f>SUM(AHZ71/AIA71)</f>
        <v>6.2258747354003233E-3</v>
      </c>
      <c r="AII71" s="22" t="s">
        <v>582</v>
      </c>
      <c r="AIK71" s="75">
        <f>SUM(RG71:AHQ71)</f>
        <v>623862.1</v>
      </c>
      <c r="AIL71" s="75">
        <f>AE71</f>
        <v>0</v>
      </c>
      <c r="AIM71" s="75">
        <f>SUM(AFZ71:AHD71)</f>
        <v>0</v>
      </c>
      <c r="AIN71" s="75">
        <f>SUM(AIK71-AIM71)</f>
        <v>623862.1</v>
      </c>
      <c r="AIO71" s="75">
        <f>SUM(AIL71+AIM71)</f>
        <v>0</v>
      </c>
      <c r="AIP71" s="23">
        <f>SUM(AIO71/AIN71)</f>
        <v>0</v>
      </c>
    </row>
    <row r="72" spans="5:926" ht="23.25" customHeight="1" x14ac:dyDescent="0.2">
      <c r="E72" s="72"/>
      <c r="J72" s="78">
        <v>2021</v>
      </c>
      <c r="K72" s="78">
        <v>168</v>
      </c>
      <c r="L72" s="79">
        <v>44201</v>
      </c>
      <c r="M72" s="78">
        <v>2010500</v>
      </c>
      <c r="N72" s="80"/>
      <c r="O72" s="80" t="s">
        <v>706</v>
      </c>
      <c r="P72" s="80" t="s">
        <v>802</v>
      </c>
      <c r="Q72" s="80" t="s">
        <v>803</v>
      </c>
      <c r="R72" s="22">
        <v>16</v>
      </c>
      <c r="S72" s="22">
        <v>3</v>
      </c>
      <c r="T72" s="22">
        <v>11</v>
      </c>
      <c r="U72" s="68" t="s">
        <v>698</v>
      </c>
      <c r="V72" s="22" t="s">
        <v>795</v>
      </c>
      <c r="X72" s="22">
        <v>160</v>
      </c>
      <c r="Y72" s="74">
        <f>SUM(AK72/X72)</f>
        <v>1281.25</v>
      </c>
      <c r="Z72" s="75">
        <v>202020</v>
      </c>
      <c r="AA72" s="75"/>
      <c r="AB72" s="75"/>
      <c r="AC72" s="75">
        <f>SUM(Z72:AB72)</f>
        <v>202020</v>
      </c>
      <c r="AD72" s="75">
        <v>202020</v>
      </c>
      <c r="AE72" s="75"/>
      <c r="AF72" s="75"/>
      <c r="AG72" s="75">
        <f>SUM(AD72:AF72)</f>
        <v>202020</v>
      </c>
      <c r="AH72" s="74">
        <v>205000</v>
      </c>
      <c r="AI72" s="74"/>
      <c r="AJ72" s="74"/>
      <c r="AK72" s="76">
        <f>SUM(AH72-(AI72+AJ72))</f>
        <v>205000</v>
      </c>
      <c r="AL72" s="23">
        <f>SUM(AD72/AK72)</f>
        <v>0.98546341463414633</v>
      </c>
      <c r="AM72" s="77">
        <f>ABS(AL72-$A$7)</f>
        <v>0.25630224348648079</v>
      </c>
      <c r="AN72" s="77">
        <f>ABS(AL72-$A$9)</f>
        <v>0.24869534528368142</v>
      </c>
      <c r="AO72" s="77">
        <f>SUMSQ(AN72)</f>
        <v>6.1849374765769523E-2</v>
      </c>
      <c r="AP72" s="75">
        <f>AK72^2</f>
        <v>42025000000</v>
      </c>
      <c r="AQ72" s="74">
        <f>AG72^2</f>
        <v>40812080400</v>
      </c>
      <c r="AR72" s="75">
        <f>AG72*AK72</f>
        <v>41414100000</v>
      </c>
      <c r="ME72" s="22">
        <v>103</v>
      </c>
      <c r="MF72" s="22">
        <v>6</v>
      </c>
      <c r="MG72" s="22">
        <v>47</v>
      </c>
      <c r="RB72" s="22">
        <v>4</v>
      </c>
      <c r="RE72" s="22">
        <f>SUM(AS72:PG72)</f>
        <v>156</v>
      </c>
      <c r="RF72" s="22">
        <f>SUM(AS72:RC72)</f>
        <v>160</v>
      </c>
      <c r="RG72" s="75">
        <f>SUM(AS72*$RG$28)</f>
        <v>0</v>
      </c>
      <c r="RH72" s="75">
        <f>SUM(AT72*$RH$28)</f>
        <v>0</v>
      </c>
      <c r="RI72" s="75">
        <f>SUM(AU72*$RI$28)</f>
        <v>0</v>
      </c>
      <c r="RJ72" s="75">
        <f>SUM(AV72*$RJ$28)</f>
        <v>0</v>
      </c>
      <c r="RK72" s="75">
        <f>SUM(AW72*$RK$28)</f>
        <v>0</v>
      </c>
      <c r="RL72" s="75">
        <f>SUM(AX72*$RL$28)</f>
        <v>0</v>
      </c>
      <c r="RM72" s="75">
        <f>SUM(AY72*$RM$28)</f>
        <v>0</v>
      </c>
      <c r="RN72" s="75">
        <f>SUM(AZ72*$RN$28)</f>
        <v>0</v>
      </c>
      <c r="RO72" s="75">
        <f>SUM(BA72*$RO$28)</f>
        <v>0</v>
      </c>
      <c r="RP72" s="75">
        <f>SUM(BB72*$RP$28)</f>
        <v>0</v>
      </c>
      <c r="RQ72" s="75">
        <f>SUM(BC72*$RQ$28)</f>
        <v>0</v>
      </c>
      <c r="RR72" s="75">
        <f>SUM(BD72*$RR$28)</f>
        <v>0</v>
      </c>
      <c r="RS72" s="75">
        <f>SUM(BE72*$RS$28)</f>
        <v>0</v>
      </c>
      <c r="RT72" s="75">
        <f>SUM(BF72*$RT$28)</f>
        <v>0</v>
      </c>
      <c r="RU72" s="75">
        <f>SUM(BG72*$RU$28)</f>
        <v>0</v>
      </c>
      <c r="RV72" s="75">
        <f>SUM(BH72*$RV$28)</f>
        <v>0</v>
      </c>
      <c r="RW72" s="75">
        <f>SUM(BI72*$RW$28)</f>
        <v>0</v>
      </c>
      <c r="RX72" s="75">
        <f>SUM(BJ72*$RX$28)</f>
        <v>0</v>
      </c>
      <c r="RY72" s="75">
        <f>SUM(BK72*$RY$28)</f>
        <v>0</v>
      </c>
      <c r="RZ72" s="75">
        <f>SUM(BL72*$RZ$28)</f>
        <v>0</v>
      </c>
      <c r="SA72" s="75">
        <f>SUM(BM72*$SA$28)</f>
        <v>0</v>
      </c>
      <c r="SB72" s="75">
        <f>SUM(BN72*$SB$28)</f>
        <v>0</v>
      </c>
      <c r="SC72" s="75">
        <f>SUM(BO72*$SC$28)</f>
        <v>0</v>
      </c>
      <c r="SD72" s="75">
        <f>SUM(BP72*$SD$28)</f>
        <v>0</v>
      </c>
      <c r="SE72" s="75">
        <f>SUM(BQ72*$SE$28)</f>
        <v>0</v>
      </c>
      <c r="SF72" s="75">
        <f>SUM(BR72*$SF$28)</f>
        <v>0</v>
      </c>
      <c r="SG72" s="75">
        <f>SUM(BS72*$SG$28)</f>
        <v>0</v>
      </c>
      <c r="SH72" s="75">
        <f>SUM(BT72*$SH$28)</f>
        <v>0</v>
      </c>
      <c r="SI72" s="75">
        <f>SUM(BU72*$SI$28)</f>
        <v>0</v>
      </c>
      <c r="SJ72" s="75">
        <f>SUM(BV72*$SJ$28)</f>
        <v>0</v>
      </c>
      <c r="SK72" s="75">
        <f>SUM(BW72*$SK$28)</f>
        <v>0</v>
      </c>
      <c r="SL72" s="75">
        <f>SUM(BX72*$SL$28)</f>
        <v>0</v>
      </c>
      <c r="SM72" s="75">
        <f>SUM(BY72*$SM$28)</f>
        <v>0</v>
      </c>
      <c r="SN72" s="75">
        <f>SUM(BZ72*$SN$28)</f>
        <v>0</v>
      </c>
      <c r="SO72" s="75">
        <f>SUM(CA72*$SO$28)</f>
        <v>0</v>
      </c>
      <c r="SP72" s="75">
        <f>SUM(CB72*$SP$28)</f>
        <v>0</v>
      </c>
      <c r="SQ72" s="75">
        <f>SUM(CC72*$SQ$28)</f>
        <v>0</v>
      </c>
      <c r="SR72" s="75">
        <f>SUM(CD72*$SR$28)</f>
        <v>0</v>
      </c>
      <c r="SS72" s="75">
        <f>SUM(CE72*$SS$28)</f>
        <v>0</v>
      </c>
      <c r="ST72" s="75">
        <f>SUM(CF72*$ST$28)</f>
        <v>0</v>
      </c>
      <c r="SU72" s="75">
        <f>SUM(CG72*$SU$28)</f>
        <v>0</v>
      </c>
      <c r="SV72" s="75">
        <f>SUM(CH72*$SV$28)</f>
        <v>0</v>
      </c>
      <c r="SW72" s="75">
        <f>SUM(CI72*$SW$28)</f>
        <v>0</v>
      </c>
      <c r="SX72" s="75">
        <f>SUM(CJ72*$SX$28)</f>
        <v>0</v>
      </c>
      <c r="SY72" s="75">
        <f>SUM(CK72*$SY$28)</f>
        <v>0</v>
      </c>
      <c r="SZ72" s="75">
        <f>SUM(CL72*$SZ$28)</f>
        <v>0</v>
      </c>
      <c r="TA72" s="75">
        <f>SUM(CM72*$TA$28)</f>
        <v>0</v>
      </c>
      <c r="TB72" s="75">
        <f>SUM(CN72*$TB$28)</f>
        <v>0</v>
      </c>
      <c r="TC72" s="75">
        <f>SUM(CO72*$TC$28)</f>
        <v>0</v>
      </c>
      <c r="TD72" s="75">
        <f>SUM(CP72*$TD$28)</f>
        <v>0</v>
      </c>
      <c r="TE72" s="75">
        <f>SUM(CQ72*$TE$28)</f>
        <v>0</v>
      </c>
      <c r="TF72" s="75">
        <f>SUM(CR72*$TF$28)</f>
        <v>0</v>
      </c>
      <c r="TG72" s="75">
        <f>SUM(CS72*$TG$28)</f>
        <v>0</v>
      </c>
      <c r="TH72" s="75">
        <f>SUM(CT72*$TH$28)</f>
        <v>0</v>
      </c>
      <c r="TI72" s="75">
        <f>SUM(CU72*$TI$28)</f>
        <v>0</v>
      </c>
      <c r="TJ72" s="75">
        <f>SUM(CV72*$TJ$28)</f>
        <v>0</v>
      </c>
      <c r="TK72" s="75">
        <f>SUM(CW72*$TK$28)</f>
        <v>0</v>
      </c>
      <c r="TL72" s="75">
        <f>SUM(CX72*$TL$28)</f>
        <v>0</v>
      </c>
      <c r="TM72" s="75">
        <f>SUM(CY72*$TM$28)</f>
        <v>0</v>
      </c>
      <c r="TN72" s="75">
        <f>SUM(CZ72*$TN$28)</f>
        <v>0</v>
      </c>
      <c r="TO72" s="75">
        <f>SUM(DA72*$TO$28)</f>
        <v>0</v>
      </c>
      <c r="TP72" s="75">
        <f>SUM(DB72*$TP$28)</f>
        <v>0</v>
      </c>
      <c r="TQ72" s="75">
        <f>SUM(DC72*$TQ$28)</f>
        <v>0</v>
      </c>
      <c r="TR72" s="75">
        <f>SUM(DD72*$TR$28)</f>
        <v>0</v>
      </c>
      <c r="TS72" s="75">
        <f>SUM(DE72*$TS$28)</f>
        <v>0</v>
      </c>
      <c r="TT72" s="75">
        <f>SUM(DF72*$TT$28)</f>
        <v>0</v>
      </c>
      <c r="TU72" s="75">
        <f>SUM(DG72*$TU$28)</f>
        <v>0</v>
      </c>
      <c r="TV72" s="75">
        <f>SUM(DH72*$TV$28)</f>
        <v>0</v>
      </c>
      <c r="TW72" s="75">
        <f>SUM(DI72*$TW$28)</f>
        <v>0</v>
      </c>
      <c r="TX72" s="75">
        <f>SUM(DJ72*$TX$28)</f>
        <v>0</v>
      </c>
      <c r="TY72" s="75">
        <f>SUM(DK72*$TY$28)</f>
        <v>0</v>
      </c>
      <c r="TZ72" s="75">
        <f>SUM(DL72*$TZ$28)</f>
        <v>0</v>
      </c>
      <c r="UA72" s="75">
        <f>SUM(DM72*$UA$28)</f>
        <v>0</v>
      </c>
      <c r="UB72" s="75">
        <f>SUM(DN72*$UB$28)</f>
        <v>0</v>
      </c>
      <c r="UC72" s="75">
        <f>SUM(DO72*$UC$28)</f>
        <v>0</v>
      </c>
      <c r="UD72" s="75">
        <f>SUM(DP72*$UD$28)</f>
        <v>0</v>
      </c>
      <c r="UE72" s="75">
        <f>SUM(DQ72*$UE$28)</f>
        <v>0</v>
      </c>
      <c r="UF72" s="75">
        <f>SUM(DR72*$UF$28)</f>
        <v>0</v>
      </c>
      <c r="UG72" s="75">
        <f>SUM(DS72*$UG$28)</f>
        <v>0</v>
      </c>
      <c r="UH72" s="75">
        <f>SUM(DT72*$UH$28)</f>
        <v>0</v>
      </c>
      <c r="UI72" s="75">
        <f>SUM(DU72*$UI$28)</f>
        <v>0</v>
      </c>
      <c r="UJ72" s="75">
        <f>SUM(DV72*$UJ$28)</f>
        <v>0</v>
      </c>
      <c r="UK72" s="75">
        <f>SUM(DW72*$UK$28)</f>
        <v>0</v>
      </c>
      <c r="UL72" s="75">
        <f>SUM(DX72*$UL$28)</f>
        <v>0</v>
      </c>
      <c r="UM72" s="75">
        <f>SUM(DY72*$UM$28)</f>
        <v>0</v>
      </c>
      <c r="UN72" s="75">
        <f>SUM(DZ72*$UN$28)</f>
        <v>0</v>
      </c>
      <c r="UO72" s="75">
        <f>SUM(EA72*$UO$28)</f>
        <v>0</v>
      </c>
      <c r="UP72" s="75">
        <f>SUM(EB72*$UP$28)</f>
        <v>0</v>
      </c>
      <c r="UQ72" s="75">
        <f>SUM(EC72*$UQ$28)</f>
        <v>0</v>
      </c>
      <c r="UR72" s="75">
        <f>SUM(ED72*$UR$28)</f>
        <v>0</v>
      </c>
      <c r="US72" s="75">
        <f>SUM(EE72*$US$28)</f>
        <v>0</v>
      </c>
      <c r="UT72" s="75">
        <f>SUM(EF72*$UT$28)</f>
        <v>0</v>
      </c>
      <c r="UU72" s="75">
        <f>SUM(EG72*$UU$28)</f>
        <v>0</v>
      </c>
      <c r="UV72" s="75">
        <f>SUM(EH72*$UV$28)</f>
        <v>0</v>
      </c>
      <c r="UW72" s="75">
        <f>SUM(EI72*$UW$28)</f>
        <v>0</v>
      </c>
      <c r="UX72" s="75">
        <f>SUM(EJ72*$UX$28)</f>
        <v>0</v>
      </c>
      <c r="UY72" s="75">
        <f>SUM(EK72*$UY$28)</f>
        <v>0</v>
      </c>
      <c r="UZ72" s="75">
        <f>SUM(EL72*$UZ$28)</f>
        <v>0</v>
      </c>
      <c r="VA72" s="75">
        <f>SUM(EM72*$VA$28)</f>
        <v>0</v>
      </c>
      <c r="VB72" s="75">
        <f>SUM(EN72*$VB$28)</f>
        <v>0</v>
      </c>
      <c r="VC72" s="75">
        <f>SUM(EO72*$VC$28)</f>
        <v>0</v>
      </c>
      <c r="VD72" s="75">
        <f>SUM(EP72*$VD$28)</f>
        <v>0</v>
      </c>
      <c r="VE72" s="75">
        <f>SUM(EQ72*$VE$28)</f>
        <v>0</v>
      </c>
      <c r="VF72" s="75">
        <f>SUM(ER72*$VF$28)</f>
        <v>0</v>
      </c>
      <c r="VG72" s="75">
        <f>SUM(ES72*$VG$28)</f>
        <v>0</v>
      </c>
      <c r="VH72" s="75">
        <f>SUM(ET72*$VH$28)</f>
        <v>0</v>
      </c>
      <c r="VI72" s="75">
        <f>SUM(EU72*$VI$28)</f>
        <v>0</v>
      </c>
      <c r="VJ72" s="75">
        <f>SUM(EV72*$VJ$28)</f>
        <v>0</v>
      </c>
      <c r="VK72" s="75">
        <f>SUM(EW72*$VK$28)</f>
        <v>0</v>
      </c>
      <c r="VL72" s="75">
        <f>SUM(EX72*$VL$28)</f>
        <v>0</v>
      </c>
      <c r="VM72" s="75">
        <f>SUM(EY72*$VM$28)</f>
        <v>0</v>
      </c>
      <c r="VN72" s="75">
        <f>SUM(EZ72*$VND$28)</f>
        <v>0</v>
      </c>
      <c r="VO72" s="75">
        <f>SUM(FA72*$VO$28)</f>
        <v>0</v>
      </c>
      <c r="VP72" s="75">
        <f>SUM(FB72*$VP$28)</f>
        <v>0</v>
      </c>
      <c r="VQ72" s="75">
        <f>SUM(FC72*$VQ$28)</f>
        <v>0</v>
      </c>
      <c r="VR72" s="75">
        <f>SUM(FD72*$VR$28)</f>
        <v>0</v>
      </c>
      <c r="VS72" s="75">
        <f>SUM(FE72*$VS$28)</f>
        <v>0</v>
      </c>
      <c r="VT72" s="75">
        <f>SUM(FF72*$VT$28)</f>
        <v>0</v>
      </c>
      <c r="VU72" s="75">
        <f>SUM(FG72*$VU$28)</f>
        <v>0</v>
      </c>
      <c r="VV72" s="75">
        <f>SUM(FH72*$VV$28)</f>
        <v>0</v>
      </c>
      <c r="VW72" s="75">
        <f>SUM(FI72*$VW$28)</f>
        <v>0</v>
      </c>
      <c r="VX72" s="75">
        <f>SUM(FJ72*$VX$28)</f>
        <v>0</v>
      </c>
      <c r="VY72" s="75">
        <f>SUM(FK72*$VY$28)</f>
        <v>0</v>
      </c>
      <c r="VZ72" s="75">
        <f>SUM(FL72*$VZ$28)</f>
        <v>0</v>
      </c>
      <c r="WA72" s="75">
        <f>SUM(FM72*$WA$28)</f>
        <v>0</v>
      </c>
      <c r="WB72" s="75">
        <f>SUM(FN72*$WB$28)</f>
        <v>0</v>
      </c>
      <c r="WC72" s="75">
        <f>SUM(FO72*$WC$28)</f>
        <v>0</v>
      </c>
      <c r="WD72" s="75">
        <f>SUM(FP72*$WD$28)</f>
        <v>0</v>
      </c>
      <c r="WE72" s="75">
        <f>SUM(FQ72*$WE$28)</f>
        <v>0</v>
      </c>
      <c r="WF72" s="75">
        <f>SUM(FR72*$WF$28)</f>
        <v>0</v>
      </c>
      <c r="WG72" s="75">
        <f>SUM(FS72*$WG$28)</f>
        <v>0</v>
      </c>
      <c r="WH72" s="75">
        <f>SUM(FT72*$WH$28)</f>
        <v>0</v>
      </c>
      <c r="WI72" s="75">
        <f>SUM(FU72*$WI$28)</f>
        <v>0</v>
      </c>
      <c r="WJ72" s="75">
        <f>SUM(FV72*$WJ$28)</f>
        <v>0</v>
      </c>
      <c r="WK72" s="75">
        <f>SUM(FW72*$WK$28)</f>
        <v>0</v>
      </c>
      <c r="WL72" s="75">
        <f>SUM(FX72*$WL$28)</f>
        <v>0</v>
      </c>
      <c r="WM72" s="75">
        <f>SUM(FY72*$WM$28)</f>
        <v>0</v>
      </c>
      <c r="WN72" s="75">
        <f>SUM(FZ72*$WN$28)</f>
        <v>0</v>
      </c>
      <c r="WO72" s="75">
        <f>SUM(GA72*$WO$28)</f>
        <v>0</v>
      </c>
      <c r="WP72" s="75">
        <f>SUM(GB72*$WP$28)</f>
        <v>0</v>
      </c>
      <c r="WQ72" s="75">
        <f>SUM(GC72*$WQ$28)</f>
        <v>0</v>
      </c>
      <c r="WR72" s="75">
        <f>SUM(GD72*$WR$28)</f>
        <v>0</v>
      </c>
      <c r="WS72" s="75">
        <f>SUM(GE72*$WS$28)</f>
        <v>0</v>
      </c>
      <c r="WT72" s="75">
        <f>SUM(GF72*$WT$28)</f>
        <v>0</v>
      </c>
      <c r="WU72" s="75">
        <f>SUM(GG72*$WU$28)</f>
        <v>0</v>
      </c>
      <c r="WV72" s="75">
        <f>SUM(GH72*$WV$28)</f>
        <v>0</v>
      </c>
      <c r="WW72" s="75">
        <f>SUM(GI72*$WW$28)</f>
        <v>0</v>
      </c>
      <c r="WX72" s="75">
        <f>SUM(GJ72*$WX$28)</f>
        <v>0</v>
      </c>
      <c r="WY72" s="75">
        <f>SUM(GK72*$WY$28)</f>
        <v>0</v>
      </c>
      <c r="WZ72" s="75">
        <f>SUM(GL72*$WZ$28)</f>
        <v>0</v>
      </c>
      <c r="XA72" s="75">
        <f>SUM(GM72*$XA$28)</f>
        <v>0</v>
      </c>
      <c r="XB72" s="75">
        <f>SUM(GN72*$XB$28)</f>
        <v>0</v>
      </c>
      <c r="XC72" s="75">
        <f>SUM(GO72*$XC$28)</f>
        <v>0</v>
      </c>
      <c r="XD72" s="75">
        <f>SUM(GP72*$XD$28)</f>
        <v>0</v>
      </c>
      <c r="XE72" s="75">
        <f>SUM(GQ72*$XE$28)</f>
        <v>0</v>
      </c>
      <c r="XF72" s="75">
        <f>SUM(GR72*$XF$28)</f>
        <v>0</v>
      </c>
      <c r="XG72" s="75">
        <f>SUM(GS72*$XG$28)</f>
        <v>0</v>
      </c>
      <c r="XH72" s="75">
        <f>SUM(GT72*$XH$28)</f>
        <v>0</v>
      </c>
      <c r="XI72" s="75">
        <f>SUM(GU72*$XI$28)</f>
        <v>0</v>
      </c>
      <c r="XJ72" s="75">
        <f>SUM(GV72*$XJ$28)</f>
        <v>0</v>
      </c>
      <c r="XK72" s="75">
        <f>SUM(GW72*$XK$28)</f>
        <v>0</v>
      </c>
      <c r="XL72" s="75">
        <f>SUM(GX72*$XL$28)</f>
        <v>0</v>
      </c>
      <c r="XM72" s="75">
        <f>SUM(GY72*$XM$28)</f>
        <v>0</v>
      </c>
      <c r="XN72" s="75">
        <f>SUM(GZ72*$XN$28)</f>
        <v>0</v>
      </c>
      <c r="XO72" s="75">
        <f>SUM(HA72*$XO$28)</f>
        <v>0</v>
      </c>
      <c r="XP72" s="75">
        <f>SUM(HB72*$XP$28)</f>
        <v>0</v>
      </c>
      <c r="XQ72" s="75">
        <f>SUM(HC72*$XQ$28)</f>
        <v>0</v>
      </c>
      <c r="XR72" s="75">
        <f>SUM(HD72*$XR$28)</f>
        <v>0</v>
      </c>
      <c r="XS72" s="75">
        <f>SUM(HE72*$XS$28)</f>
        <v>0</v>
      </c>
      <c r="XT72" s="75">
        <f>SUM(HF72*$XT$28)</f>
        <v>0</v>
      </c>
      <c r="XU72" s="75">
        <f>SUM(HG72*$XU$28)</f>
        <v>0</v>
      </c>
      <c r="XV72" s="75">
        <f>SUM(HH72*$XV$28)</f>
        <v>0</v>
      </c>
      <c r="XW72" s="75">
        <f>SUM(HI72*$XW$28)</f>
        <v>0</v>
      </c>
      <c r="XX72" s="75">
        <f>SUM(HJ72*$XX$28)</f>
        <v>0</v>
      </c>
      <c r="XY72" s="75">
        <f>SUM(HK72*$XY$28)</f>
        <v>0</v>
      </c>
      <c r="XZ72" s="75">
        <f>SUM(HL72*$XZ$28)</f>
        <v>0</v>
      </c>
      <c r="YA72" s="75">
        <f>SUM(HM72*$YA$28)</f>
        <v>0</v>
      </c>
      <c r="YB72" s="75">
        <f>SUM(HN72*$YB$28)</f>
        <v>0</v>
      </c>
      <c r="YC72" s="75">
        <f>SUM(HO72*$YC$28)</f>
        <v>0</v>
      </c>
      <c r="YD72" s="75">
        <f>SUM(HP72*$YD$28)</f>
        <v>0</v>
      </c>
      <c r="YE72" s="75">
        <f>SUM(HQ72*$YE$28)</f>
        <v>0</v>
      </c>
      <c r="YF72" s="75">
        <f>SUM(HR72*$YF$28)</f>
        <v>0</v>
      </c>
      <c r="YG72" s="75">
        <f>SUM(HS72*$YG$28)</f>
        <v>0</v>
      </c>
      <c r="YH72" s="75">
        <f>SUM(HT72*$YH$28)</f>
        <v>0</v>
      </c>
      <c r="YI72" s="75">
        <f>SUM(HU72*$YI$28)</f>
        <v>0</v>
      </c>
      <c r="YJ72" s="75">
        <f>SUM(HV72*$YJ$28)</f>
        <v>0</v>
      </c>
      <c r="YK72" s="75">
        <f>SUM(HW72*$YK$28)</f>
        <v>0</v>
      </c>
      <c r="YL72" s="75">
        <f>SUM(HX72*$YL$28)</f>
        <v>0</v>
      </c>
      <c r="YM72" s="75">
        <f>SUM(HY72*$YM$28)</f>
        <v>0</v>
      </c>
      <c r="YN72" s="75">
        <f>SUM(HZ72*$YN$28)</f>
        <v>0</v>
      </c>
      <c r="YO72" s="75">
        <f>SUM(IA72*$YO$28)</f>
        <v>0</v>
      </c>
      <c r="YP72" s="75">
        <f>SUM(IB72*$YP$28)</f>
        <v>0</v>
      </c>
      <c r="YQ72" s="75">
        <f>SUM(IC72*$YQ$28)</f>
        <v>0</v>
      </c>
      <c r="YR72" s="75">
        <f>SUM(ID72*$YR$28)</f>
        <v>0</v>
      </c>
      <c r="YS72" s="75">
        <f>SUM(IE72*$YS$28)</f>
        <v>0</v>
      </c>
      <c r="YT72" s="75">
        <f>SUM(IF72*$YT$28)</f>
        <v>0</v>
      </c>
      <c r="YU72" s="75">
        <f>SUM(IG72*$YU$28)</f>
        <v>0</v>
      </c>
      <c r="YV72" s="75">
        <f>SUM(IH72*$YV$28)</f>
        <v>0</v>
      </c>
      <c r="YW72" s="75">
        <f>SUM(II72*$YW$28)</f>
        <v>0</v>
      </c>
      <c r="YX72" s="75">
        <f>SUM(IJ72*$YX$28)</f>
        <v>0</v>
      </c>
      <c r="YY72" s="75">
        <f>SUM(IK72*$YY$28)</f>
        <v>0</v>
      </c>
      <c r="YZ72" s="75">
        <f>SUM(IL72*$YZ$28)</f>
        <v>0</v>
      </c>
      <c r="ZA72" s="75">
        <f>SUM(IM72*$ZA$28)</f>
        <v>0</v>
      </c>
      <c r="ZB72" s="75">
        <f>SUM(IN72*$ZB$28)</f>
        <v>0</v>
      </c>
      <c r="ZC72" s="75">
        <f>SUM(IO72*$ZC$28)</f>
        <v>0</v>
      </c>
      <c r="ZD72" s="75">
        <f>SUM(IP72*$ZD$28)</f>
        <v>0</v>
      </c>
      <c r="ZE72" s="75">
        <f>SUM(IQ72*$ZE$28)</f>
        <v>0</v>
      </c>
      <c r="ZF72" s="75">
        <f>SUM(IR72*$ZF$28)</f>
        <v>0</v>
      </c>
      <c r="ZG72" s="75">
        <f>SUM(IS72*$ZG$28)</f>
        <v>0</v>
      </c>
      <c r="ZH72" s="75">
        <f>SUM(IT72*$ZH$28)</f>
        <v>0</v>
      </c>
      <c r="ZI72" s="75">
        <f>SUM(IU72*$ZI$28)</f>
        <v>0</v>
      </c>
      <c r="ZJ72" s="75">
        <f>SUM(IV72*$ZJ$28)</f>
        <v>0</v>
      </c>
      <c r="ZK72" s="75">
        <f>SUM(IW72*$ZK$28)</f>
        <v>0</v>
      </c>
      <c r="ZL72" s="75">
        <f>SUM(IX72*$ZL$28)</f>
        <v>0</v>
      </c>
      <c r="ZM72" s="75">
        <f>SUM(IY72*$ZM$28)</f>
        <v>0</v>
      </c>
      <c r="ZN72" s="75">
        <f>SUM(IZ72*$ZN$28)</f>
        <v>0</v>
      </c>
      <c r="ZO72" s="75">
        <f>SUM(JA72*$ZO$28)</f>
        <v>0</v>
      </c>
      <c r="ZP72" s="75">
        <f>SUM(JB72*$ZP$28)</f>
        <v>0</v>
      </c>
      <c r="ZQ72" s="75">
        <f>SUM(JC72*$ZQ$28)</f>
        <v>0</v>
      </c>
      <c r="ZR72" s="75">
        <f>SUM(JD72*$ZR$28)</f>
        <v>0</v>
      </c>
      <c r="ZS72" s="75">
        <f>SUM(JE72*$ZS$28)</f>
        <v>0</v>
      </c>
      <c r="ZT72" s="75">
        <f>SUM(JF72*$ZT$28)</f>
        <v>0</v>
      </c>
      <c r="ZU72" s="75">
        <f>SUM(JG72*$ZU$28)</f>
        <v>0</v>
      </c>
      <c r="ZV72" s="75">
        <f>SUM(JH72*$ZV$28)</f>
        <v>0</v>
      </c>
      <c r="ZW72" s="75">
        <f>SUM(JI72*$ZW$28)</f>
        <v>0</v>
      </c>
      <c r="ZX72" s="75">
        <f>SUM(JJ72*$ZX$28)</f>
        <v>0</v>
      </c>
      <c r="ZY72" s="75">
        <f>SUM(JK72*$ZY$28)</f>
        <v>0</v>
      </c>
      <c r="ZZ72" s="75">
        <f>SUM(JL72*$ZZ$28)</f>
        <v>0</v>
      </c>
      <c r="AAA72" s="75">
        <f>SUM(JM72*$AAA$28)</f>
        <v>0</v>
      </c>
      <c r="AAB72" s="75">
        <f>SUM(JN72*$AAB$28)</f>
        <v>0</v>
      </c>
      <c r="AAC72" s="75">
        <f>SUM(JO72*$AAC$28)</f>
        <v>0</v>
      </c>
      <c r="AAD72" s="75">
        <f>SUM(JP72*$AAD$28)</f>
        <v>0</v>
      </c>
      <c r="AAE72" s="75">
        <f>SUM(JQ72*$AAE$28)</f>
        <v>0</v>
      </c>
      <c r="AAF72" s="75">
        <f>SUM(JR72*$AAF$28)</f>
        <v>0</v>
      </c>
      <c r="AAG72" s="75">
        <f>SUM(JS72*$AAG$28)</f>
        <v>0</v>
      </c>
      <c r="AAH72" s="75">
        <f>SUM(JT72*$AAH$28)</f>
        <v>0</v>
      </c>
      <c r="AAI72" s="75">
        <f>SUM(JU72*$AAI$28)</f>
        <v>0</v>
      </c>
      <c r="AAJ72" s="75">
        <f>SUM(JV72*$AAJ$28)</f>
        <v>0</v>
      </c>
      <c r="AAK72" s="75">
        <f>SUM(JW72*$AAK$28)</f>
        <v>0</v>
      </c>
      <c r="AAL72" s="75">
        <f>SUM(JX72*$AAL$28)</f>
        <v>0</v>
      </c>
      <c r="AAM72" s="75">
        <f>SUM(JY72*$AAM$28)</f>
        <v>0</v>
      </c>
      <c r="AAN72" s="75">
        <f>SUM(JZ72*$AAN$28)</f>
        <v>0</v>
      </c>
      <c r="AAO72" s="75">
        <f>SUM(KA72*$AAO$28)</f>
        <v>0</v>
      </c>
      <c r="AAP72" s="75">
        <f>SUM(KB72*$AAP$28)</f>
        <v>0</v>
      </c>
      <c r="AAQ72" s="75">
        <f>SUM(KC72*$AAQ$28)</f>
        <v>0</v>
      </c>
      <c r="AAR72" s="75">
        <f>SUM(KD72*$AAR$28)</f>
        <v>0</v>
      </c>
      <c r="AAS72" s="75">
        <f>SUM(KE72*$AAS$28)</f>
        <v>0</v>
      </c>
      <c r="AAT72" s="75">
        <f>SUM(KF72*$AAT$28)</f>
        <v>0</v>
      </c>
      <c r="AAU72" s="75">
        <f>SUM(KG72*$AAU$28)</f>
        <v>0</v>
      </c>
      <c r="AAV72" s="75">
        <f>SUM(KH72*$AAV$28)</f>
        <v>0</v>
      </c>
      <c r="AAW72" s="75">
        <f>SUM(KI72*$AAW$28)</f>
        <v>0</v>
      </c>
      <c r="AAX72" s="75">
        <f>SUM(KJ72*$AAX$28)</f>
        <v>0</v>
      </c>
      <c r="AAY72" s="75">
        <f>SUM(KK72*$AAY$28)</f>
        <v>0</v>
      </c>
      <c r="AAZ72" s="75">
        <f>SUM(KL72*$AAZ$28)</f>
        <v>0</v>
      </c>
      <c r="ABA72" s="75">
        <f>SUM(KM72*$ABA$28)</f>
        <v>0</v>
      </c>
      <c r="ABB72" s="75">
        <f>SUM(KN72*$ABB$28)</f>
        <v>0</v>
      </c>
      <c r="ABC72" s="75">
        <f>SUM(KO72*$ABC$28)</f>
        <v>0</v>
      </c>
      <c r="ABD72" s="75">
        <f>SUM(KP72*$ABD$28)</f>
        <v>0</v>
      </c>
      <c r="ABE72" s="75">
        <f>SUM(KQ72*$ABE$28)</f>
        <v>0</v>
      </c>
      <c r="ABF72" s="75">
        <f>SUM(KR72*$ABF$28)</f>
        <v>0</v>
      </c>
      <c r="ABG72" s="75">
        <f>SUM(KS72*$ABG$28)</f>
        <v>0</v>
      </c>
      <c r="ABH72" s="75">
        <f>SUM(KT72*$ABH$28)</f>
        <v>0</v>
      </c>
      <c r="ABI72" s="75">
        <f>SUM(KU72*$ABI$28)</f>
        <v>0</v>
      </c>
      <c r="ABJ72" s="75">
        <f>SUM(KV72*$ABJ$28)</f>
        <v>0</v>
      </c>
      <c r="ABK72" s="75">
        <f>SUM(KW72*$ABK$28)</f>
        <v>0</v>
      </c>
      <c r="ABL72" s="75">
        <f>SUM(KX72*$ABL$28)</f>
        <v>0</v>
      </c>
      <c r="ABM72" s="75">
        <f>SUM(KY72*$ABM$28)</f>
        <v>0</v>
      </c>
      <c r="ABN72" s="75">
        <f>SUM(KZ72*$ABN$28)</f>
        <v>0</v>
      </c>
      <c r="ABO72" s="75">
        <f>SUM(LA72*$ABO$28)</f>
        <v>0</v>
      </c>
      <c r="ABP72" s="75">
        <f>SUM(LB72*$ABP$28)</f>
        <v>0</v>
      </c>
      <c r="ABQ72" s="75">
        <f>SUM(LC72*$ABQ$28)</f>
        <v>0</v>
      </c>
      <c r="ABR72" s="75">
        <f>SUM(LD72*$ABR$28)</f>
        <v>0</v>
      </c>
      <c r="ABS72" s="75">
        <f>SUM(LE72*$ABS$28)</f>
        <v>0</v>
      </c>
      <c r="ABT72" s="75">
        <f>SUM(LF72*$ABT$28)</f>
        <v>0</v>
      </c>
      <c r="ABU72" s="75">
        <f>SUM(LG72*$ABU$28)</f>
        <v>0</v>
      </c>
      <c r="ABV72" s="75">
        <f>SUM(LH72*$ABV$28)</f>
        <v>0</v>
      </c>
      <c r="ABW72" s="75">
        <f>SUM(LI72*$ABW$28)</f>
        <v>0</v>
      </c>
      <c r="ABX72" s="75">
        <f>SUM(LJ72*$ABX$28)</f>
        <v>0</v>
      </c>
      <c r="ABY72" s="75">
        <f>SUM(LK72*$ABY$28)</f>
        <v>0</v>
      </c>
      <c r="ABZ72" s="75">
        <f>SUM(LL72*$ABZ$28)</f>
        <v>0</v>
      </c>
      <c r="ACA72" s="75">
        <f>SUM(LM72*$ACA$28)</f>
        <v>0</v>
      </c>
      <c r="ACB72" s="75">
        <f>SUM(LN72*$ACB$28)</f>
        <v>0</v>
      </c>
      <c r="ACC72" s="75">
        <f>SUM(LO72*$ACC$28)</f>
        <v>0</v>
      </c>
      <c r="ACD72" s="75">
        <f>SUM(LP72*$ACD$28)</f>
        <v>0</v>
      </c>
      <c r="ACE72" s="75">
        <f>SUM(LQ72*$ACE$28)</f>
        <v>0</v>
      </c>
      <c r="ACF72" s="75">
        <f>SUM(LR72*$ACF$28)</f>
        <v>0</v>
      </c>
      <c r="ACG72" s="75">
        <f>SUM(LS72*$ACG$28)</f>
        <v>0</v>
      </c>
      <c r="ACH72" s="75">
        <f>SUM(LT72*$ACH$28)</f>
        <v>0</v>
      </c>
      <c r="ACI72" s="75">
        <f>SUM(LU72*$ACI$28)</f>
        <v>0</v>
      </c>
      <c r="ACJ72" s="75">
        <f>SUM(LV72*$ACJ$28)</f>
        <v>0</v>
      </c>
      <c r="ACK72" s="75">
        <f>SUM(LW72*$ACK$28)</f>
        <v>0</v>
      </c>
      <c r="ACL72" s="75">
        <f>SUM(LX72*$ACL$28)</f>
        <v>0</v>
      </c>
      <c r="ACM72" s="75">
        <f>SUM(LY72*$ACM$28)</f>
        <v>0</v>
      </c>
      <c r="ACN72" s="75">
        <f>SUM(LZ72*$ACN$28)</f>
        <v>0</v>
      </c>
      <c r="ACO72" s="75">
        <f>SUM(MA72*$ACO$28)</f>
        <v>0</v>
      </c>
      <c r="ACP72" s="75">
        <f>SUM(MB72*$ACP$28)</f>
        <v>0</v>
      </c>
      <c r="ACQ72" s="75">
        <f>SUM(MC72*$ACQ$28)</f>
        <v>0</v>
      </c>
      <c r="ACR72" s="75">
        <f>SUM(MD72*$ACR$28)</f>
        <v>0</v>
      </c>
      <c r="ACS72" s="75">
        <f>SUM(ME72*$ACS$28)</f>
        <v>144200</v>
      </c>
      <c r="ACT72" s="75">
        <f>SUM(MF72*$ACT$28)</f>
        <v>8400</v>
      </c>
      <c r="ACU72" s="75">
        <f>SUM(MG72*$ACU$28)</f>
        <v>65800</v>
      </c>
      <c r="ACV72" s="75">
        <f>SUM(MH72*$ACV$28)</f>
        <v>0</v>
      </c>
      <c r="ACW72" s="75">
        <f>SUM(MI72*$ACW$28)</f>
        <v>0</v>
      </c>
      <c r="ACX72" s="75">
        <f>SUM(MJ72*$ACX$28)</f>
        <v>0</v>
      </c>
      <c r="ACY72" s="75">
        <f>SUM(MK72*$ACY$28)</f>
        <v>0</v>
      </c>
      <c r="ACZ72" s="75">
        <f>SUM(ML72*$ACZ$28)</f>
        <v>0</v>
      </c>
      <c r="ADA72" s="75">
        <f>SUM(MM72*$ADA$28)</f>
        <v>0</v>
      </c>
      <c r="ADB72" s="75">
        <f>SUM(MN72*$ADB$28)</f>
        <v>0</v>
      </c>
      <c r="ADC72" s="75">
        <f>SUM(MO72*$ADC$28)</f>
        <v>0</v>
      </c>
      <c r="ADD72" s="75">
        <f>SUM(MP72*$ADD$28)</f>
        <v>0</v>
      </c>
      <c r="ADE72" s="75">
        <f>SUM(MQ72*$ADE$28)</f>
        <v>0</v>
      </c>
      <c r="ADF72" s="75">
        <f>SUM(MR72*$ADF$28)</f>
        <v>0</v>
      </c>
      <c r="ADG72" s="75">
        <f>SUM(MS72*$ADG$28)</f>
        <v>0</v>
      </c>
      <c r="ADH72" s="75">
        <f>SUM(MT72*$ADH$28)</f>
        <v>0</v>
      </c>
      <c r="ADI72" s="75">
        <f>SUM(MU72*$ADI$28)</f>
        <v>0</v>
      </c>
      <c r="ADJ72" s="75">
        <f>SUM(MV72*$ADJ$28)</f>
        <v>0</v>
      </c>
      <c r="ADK72" s="75">
        <f>SUM(MW72*$ADK$28)</f>
        <v>0</v>
      </c>
      <c r="ADL72" s="75">
        <f>SUM(MX72*$ADL$28)</f>
        <v>0</v>
      </c>
      <c r="ADM72" s="75">
        <f>SUM(MY72*$ADM$28)</f>
        <v>0</v>
      </c>
      <c r="ADN72" s="75">
        <f>SUM(MZ72*$ADN$28)</f>
        <v>0</v>
      </c>
      <c r="ADO72" s="75">
        <f>SUM(NA72*$ADO$28)</f>
        <v>0</v>
      </c>
      <c r="ADP72" s="75">
        <f>SUM(NB72*$ADP$28)</f>
        <v>0</v>
      </c>
      <c r="ADQ72" s="75">
        <f>SUM(NC72*$ADQ$28)</f>
        <v>0</v>
      </c>
      <c r="ADR72" s="75">
        <f>SUM(ND72*$ADR$28)</f>
        <v>0</v>
      </c>
      <c r="ADS72" s="75">
        <f>SUM(NE72*$ADS$28)</f>
        <v>0</v>
      </c>
      <c r="ADT72" s="75">
        <f>SUM(NF72*$ADT$28)</f>
        <v>0</v>
      </c>
      <c r="ADU72" s="75">
        <f>SUM(NG72*$ADU$28)</f>
        <v>0</v>
      </c>
      <c r="ADV72" s="75">
        <f>SUM(NH72*$ADV$28)</f>
        <v>0</v>
      </c>
      <c r="ADW72" s="75">
        <f>SUM(NI72*$ADW$28)</f>
        <v>0</v>
      </c>
      <c r="ADX72" s="75">
        <f>SUM(NJ72*$ADX$28)</f>
        <v>0</v>
      </c>
      <c r="ADY72" s="75">
        <f>SUM(NK72*$ADY$28)</f>
        <v>0</v>
      </c>
      <c r="ADZ72" s="75">
        <f>SUM(NL72*$ADZ$28)</f>
        <v>0</v>
      </c>
      <c r="AEA72" s="75">
        <f>SUM(NM72*$AEA$28)</f>
        <v>0</v>
      </c>
      <c r="AEB72" s="75">
        <f>SUM(NN72*$AEB$28)</f>
        <v>0</v>
      </c>
      <c r="AEC72" s="75">
        <f>SUM(NO72*$AEC$28)</f>
        <v>0</v>
      </c>
      <c r="AED72" s="75">
        <f>SUM(NP72*$AED$28)</f>
        <v>0</v>
      </c>
      <c r="AEE72" s="75">
        <f>SUM(NQ72*$AEE$28)</f>
        <v>0</v>
      </c>
      <c r="AEF72" s="75">
        <f>SUM(NR72*$AEF$28)</f>
        <v>0</v>
      </c>
      <c r="AEG72" s="75">
        <f>SUM(NS72*$AEG$28)</f>
        <v>0</v>
      </c>
      <c r="AEH72" s="75">
        <f>SUM(NT72*$AEH$28)</f>
        <v>0</v>
      </c>
      <c r="AEI72" s="75">
        <f>SUM(NU72*$AEI$28)</f>
        <v>0</v>
      </c>
      <c r="AEJ72" s="75">
        <f>SUM(NV72*$AEJ$28)</f>
        <v>0</v>
      </c>
      <c r="AEK72" s="75">
        <f>SUM(NW72*$AEK$28)</f>
        <v>0</v>
      </c>
      <c r="AEL72" s="75">
        <f>SUM(NX72*$AEL$28)</f>
        <v>0</v>
      </c>
      <c r="AEM72" s="75">
        <f>SUM(NY72*$AEM$28)</f>
        <v>0</v>
      </c>
      <c r="AEN72" s="75">
        <f>SUM(NZ72*$AEN$28)</f>
        <v>0</v>
      </c>
      <c r="AEO72" s="75">
        <f>SUM(OA72*$AEO$28)</f>
        <v>0</v>
      </c>
      <c r="AEP72" s="75">
        <f>SUM(OB72*$AEP$28)</f>
        <v>0</v>
      </c>
      <c r="AEQ72" s="75">
        <f>SUM(OC72*$AEQ$28)</f>
        <v>0</v>
      </c>
      <c r="AER72" s="75">
        <f>SUM(OD72*$AER$28)</f>
        <v>0</v>
      </c>
      <c r="AES72" s="75">
        <f>SUM(OE72*$AES$28)</f>
        <v>0</v>
      </c>
      <c r="AET72" s="75">
        <f>SUM(OF72*$AET$28)</f>
        <v>0</v>
      </c>
      <c r="AEU72" s="75">
        <f>SUM(OG72*$AEU$28)</f>
        <v>0</v>
      </c>
      <c r="AEV72" s="75">
        <f>SUM(OH72*$AEV$28)</f>
        <v>0</v>
      </c>
      <c r="AEW72" s="75">
        <f>SUM(OI72*$AEW$28)</f>
        <v>0</v>
      </c>
      <c r="AEX72" s="75">
        <f>SUM(OJ72*$AEX$28)</f>
        <v>0</v>
      </c>
      <c r="AEY72" s="75">
        <f>SUM(OK72*$AEY$28)</f>
        <v>0</v>
      </c>
      <c r="AEZ72" s="75">
        <f>SUM(OL72*$AEZ$28)</f>
        <v>0</v>
      </c>
      <c r="AFA72" s="75">
        <f>SUM(OM72*$AFA$28)</f>
        <v>0</v>
      </c>
      <c r="AFB72" s="75">
        <f>SUM(ON72*$AFB$28)</f>
        <v>0</v>
      </c>
      <c r="AFC72" s="75">
        <f>SUM(OO72*$AFC$28)</f>
        <v>0</v>
      </c>
      <c r="AFD72" s="75">
        <f>SUM(OP72*$AFD$28)</f>
        <v>0</v>
      </c>
      <c r="AFE72" s="75">
        <f>SUM(OQ72*$AFE$28)</f>
        <v>0</v>
      </c>
      <c r="AFF72" s="75">
        <f>SUM(OR72*$AFF$28)</f>
        <v>0</v>
      </c>
      <c r="AFG72" s="75">
        <f>SUM(OS72*$AFG$28)</f>
        <v>0</v>
      </c>
      <c r="AFH72" s="75">
        <f>SUM(OT72*$AFH$28)</f>
        <v>0</v>
      </c>
      <c r="AFI72" s="75">
        <f>SUM(OU72*$AFI$28)</f>
        <v>0</v>
      </c>
      <c r="AFJ72" s="75">
        <f>SUM(OV72*$AFJ$28)</f>
        <v>0</v>
      </c>
      <c r="AFK72" s="75">
        <f>SUM(OW72*$AFK$28)</f>
        <v>0</v>
      </c>
      <c r="AFL72" s="75">
        <f>SUM(OX72*$AFL$28)</f>
        <v>0</v>
      </c>
      <c r="AFM72" s="75">
        <f>SUM(OY72*$AFM$28)</f>
        <v>0</v>
      </c>
      <c r="AFN72" s="75">
        <f>SUM(OZ72*$AFN$28)</f>
        <v>0</v>
      </c>
      <c r="AFO72" s="75">
        <f>SUM(PA72*$AFO$28)</f>
        <v>0</v>
      </c>
      <c r="AFP72" s="75">
        <f>SUM(PB72*$AFP$28)</f>
        <v>0</v>
      </c>
      <c r="AFQ72" s="75">
        <f>SUM(PC72*$AFQ$28)</f>
        <v>0</v>
      </c>
      <c r="AFR72" s="75">
        <f>SUM(PD72*$AFR$28)</f>
        <v>0</v>
      </c>
      <c r="AFS72" s="75">
        <f>SUM(PE72*$AFS$28)</f>
        <v>0</v>
      </c>
      <c r="AFT72" s="75">
        <f>SUM(PF72*$AFT$28)</f>
        <v>0</v>
      </c>
      <c r="AFU72" s="75">
        <f>SUM(PG72*$AFU$28)</f>
        <v>0</v>
      </c>
      <c r="AFV72" s="75">
        <f>SUM(PH72*$AFV$28)</f>
        <v>0</v>
      </c>
      <c r="AFW72" s="75">
        <f>SUM(PI72*$AFW$28)</f>
        <v>0</v>
      </c>
      <c r="AFX72" s="75">
        <f>SUM(PJ72*$AFX$28)</f>
        <v>0</v>
      </c>
      <c r="AFY72" s="75">
        <f>SUM(PK72*$AFY$28)</f>
        <v>0</v>
      </c>
      <c r="AFZ72" s="75">
        <f>SUM(PL72*$AFZ$28)</f>
        <v>0</v>
      </c>
      <c r="AGA72" s="75">
        <f>SUM(PM72*$AGA$28)</f>
        <v>0</v>
      </c>
      <c r="AGB72" s="75">
        <f>SUM(PN72*$AGB$28)</f>
        <v>0</v>
      </c>
      <c r="AGC72" s="75">
        <f>SUM(PO72*$AGC$28)</f>
        <v>0</v>
      </c>
      <c r="AGD72" s="75">
        <f>SUM(PP72*$AGD$28)</f>
        <v>0</v>
      </c>
      <c r="AGE72" s="75">
        <f>SUM(PQ72*$AGE$28)</f>
        <v>0</v>
      </c>
      <c r="AGF72" s="75">
        <f>SUM(PR72*$AGF$28)</f>
        <v>0</v>
      </c>
      <c r="AGG72" s="75">
        <f>SUM(PS72*$AGG$28)</f>
        <v>0</v>
      </c>
      <c r="AGH72" s="75">
        <f>SUM(PT72*$AGH$28)</f>
        <v>0</v>
      </c>
      <c r="AGI72" s="75">
        <f>SUM(PU72*$AGI$28)</f>
        <v>0</v>
      </c>
      <c r="AGJ72" s="75">
        <f>SUM(PV72*$AGJ$28)</f>
        <v>0</v>
      </c>
      <c r="AGK72" s="75">
        <f>SUM(PW72*$AGK$28)</f>
        <v>0</v>
      </c>
      <c r="AGL72" s="75">
        <f>SUM(PX72*$AGL$28)</f>
        <v>0</v>
      </c>
      <c r="AGM72" s="75">
        <f>SUM(PY72*$AGM$28)</f>
        <v>0</v>
      </c>
      <c r="AGN72" s="75">
        <f>SUM(PZ72*$AGN$28)</f>
        <v>0</v>
      </c>
      <c r="AGO72" s="75">
        <f>SUM(QA72*$AGO$28)</f>
        <v>0</v>
      </c>
      <c r="AGP72" s="75">
        <f>SUM(QB72*$AGP$28)</f>
        <v>0</v>
      </c>
      <c r="AGQ72" s="75">
        <f>SUM(QC72*$AGQ$28)</f>
        <v>0</v>
      </c>
      <c r="AGR72" s="75">
        <f>SUM(QD72*$AGR$28)</f>
        <v>0</v>
      </c>
      <c r="AGS72" s="75">
        <f>SUM(QE72*$AGS$28)</f>
        <v>0</v>
      </c>
      <c r="AGT72" s="75">
        <f>SUM(QF72*$AGT$28)</f>
        <v>0</v>
      </c>
      <c r="AGU72" s="75">
        <f>SUM(QG72*$AGU$28)</f>
        <v>0</v>
      </c>
      <c r="AGV72" s="75">
        <f>SUM(QH72*$AGV$28)</f>
        <v>0</v>
      </c>
      <c r="AGW72" s="75">
        <f>SUM(QI72*$AGW$28)</f>
        <v>0</v>
      </c>
      <c r="AGX72" s="75">
        <f>SUM(QJ72*$AGX$28)</f>
        <v>0</v>
      </c>
      <c r="AGY72" s="75">
        <f>SUM(QK72*$AGY$28)</f>
        <v>0</v>
      </c>
      <c r="AGZ72" s="75">
        <f>SUM(QL72*$AGZ$28)</f>
        <v>0</v>
      </c>
      <c r="AHA72" s="75">
        <f>SUM(QM72*$AHA$28)</f>
        <v>0</v>
      </c>
      <c r="AHB72" s="75">
        <f>SUM(QN72*$AHB$28)</f>
        <v>0</v>
      </c>
      <c r="AHC72" s="75">
        <f>SUM(QO72*$AHC$28)</f>
        <v>0</v>
      </c>
      <c r="AHD72" s="75">
        <f>SUM(QP72*$AHD$28)</f>
        <v>0</v>
      </c>
      <c r="AHE72" s="75">
        <f>SUM(QQ72*$AHE$28)</f>
        <v>0</v>
      </c>
      <c r="AHF72" s="75">
        <f>SUM(QR72*$AHF$28)</f>
        <v>0</v>
      </c>
      <c r="AHG72" s="75">
        <f>SUM(QS72*$AHG$28)</f>
        <v>0</v>
      </c>
      <c r="AHH72" s="75">
        <f>SUM(QT72*$AHH$28)</f>
        <v>0</v>
      </c>
      <c r="AHI72" s="75">
        <f>SUM(QU72*$AHI$28)</f>
        <v>0</v>
      </c>
      <c r="AHJ72" s="75">
        <f>SUM(QV72*$AHJ$28)</f>
        <v>0</v>
      </c>
      <c r="AHK72" s="75">
        <f>SUM(QW72*$AHK$28)</f>
        <v>0</v>
      </c>
      <c r="AHL72" s="75">
        <f>SUM(QX72*$AHL$28)</f>
        <v>0</v>
      </c>
      <c r="AHM72" s="75">
        <f>SUM(QY72*$AHM$28)</f>
        <v>0</v>
      </c>
      <c r="AHN72" s="75">
        <f>SUM(QZ72*$AHN$28)</f>
        <v>0</v>
      </c>
      <c r="AHO72" s="75">
        <f>SUM(RA72*$AHO$28)</f>
        <v>0</v>
      </c>
      <c r="AHP72" s="75">
        <f>SUM(RB72*$AHP$28)</f>
        <v>0</v>
      </c>
      <c r="AHQ72" s="75">
        <f>SUM(RC72*$AHQ$28)</f>
        <v>0</v>
      </c>
      <c r="AHT72" s="22">
        <f>SUM(AS72:KN72)</f>
        <v>0</v>
      </c>
      <c r="AHU72" s="22">
        <f>SUM(KO72:KV72)</f>
        <v>0</v>
      </c>
      <c r="AHV72" s="22">
        <f>SUM(KW72:MD72)</f>
        <v>0</v>
      </c>
      <c r="AHW72" s="22">
        <f>SUM(ME72:NL72)</f>
        <v>156</v>
      </c>
      <c r="AHX72" s="22">
        <f>SUM(NM72:NT72)</f>
        <v>0</v>
      </c>
      <c r="AHY72" s="22">
        <f>SUM(NU72:OJ72)</f>
        <v>0</v>
      </c>
      <c r="AHZ72" s="22">
        <f>SUM(OK72:RC72)</f>
        <v>4</v>
      </c>
      <c r="AIA72" s="22">
        <f>SUM(AHT72:AHZ72)</f>
        <v>160</v>
      </c>
      <c r="AIB72" s="77">
        <f>SUM(AHT72/AIA72)</f>
        <v>0</v>
      </c>
      <c r="AIC72" s="77">
        <f>SUM(AHU72/AIA72)</f>
        <v>0</v>
      </c>
      <c r="AID72" s="77">
        <f>SUM(AHV72/AIA72)</f>
        <v>0</v>
      </c>
      <c r="AIE72" s="77">
        <f>SUM(AHW72/AIA72)</f>
        <v>0.97499999999999998</v>
      </c>
      <c r="AIF72" s="77">
        <f>SUM(AHX72/AIA72)</f>
        <v>0</v>
      </c>
      <c r="AIG72" s="77">
        <f>SUM(AHY72/AIA72)</f>
        <v>0</v>
      </c>
      <c r="AIH72" s="77">
        <f>SUM(AHZ72/AIA72)</f>
        <v>2.5000000000000001E-2</v>
      </c>
      <c r="AII72" s="22" t="s">
        <v>584</v>
      </c>
      <c r="AIK72" s="75">
        <f>SUM(RG72:AHQ72)</f>
        <v>218400</v>
      </c>
      <c r="AIL72" s="75">
        <f>AE72</f>
        <v>0</v>
      </c>
      <c r="AIM72" s="75">
        <f>SUM(AFZ72:AHD72)</f>
        <v>0</v>
      </c>
      <c r="AIN72" s="75">
        <f>SUM(AIK72-AIM72)</f>
        <v>218400</v>
      </c>
      <c r="AIO72" s="75">
        <f>SUM(AIL72+AIM72)</f>
        <v>0</v>
      </c>
      <c r="AIP72" s="23">
        <f>SUM(AIO72/AIN72)</f>
        <v>0</v>
      </c>
    </row>
    <row r="73" spans="5:926" ht="23.25" customHeight="1" x14ac:dyDescent="0.2">
      <c r="E73" s="72"/>
      <c r="J73" s="78">
        <v>2021</v>
      </c>
      <c r="K73" s="78">
        <v>211</v>
      </c>
      <c r="L73" s="79">
        <v>44229</v>
      </c>
      <c r="M73" s="78">
        <v>1907400</v>
      </c>
      <c r="N73" s="80"/>
      <c r="O73" s="80" t="s">
        <v>718</v>
      </c>
      <c r="P73" s="80"/>
      <c r="Q73" s="80" t="s">
        <v>790</v>
      </c>
      <c r="R73" s="22">
        <v>4</v>
      </c>
      <c r="S73" s="22">
        <v>2</v>
      </c>
      <c r="T73" s="22">
        <v>11</v>
      </c>
      <c r="U73" s="68" t="s">
        <v>698</v>
      </c>
      <c r="V73" s="22" t="s">
        <v>699</v>
      </c>
      <c r="X73" s="22">
        <v>161.53</v>
      </c>
      <c r="Y73" s="74">
        <f>SUM(AK73/X73)</f>
        <v>6395.0968860273633</v>
      </c>
      <c r="Z73" s="75">
        <v>622830</v>
      </c>
      <c r="AA73" s="75"/>
      <c r="AB73" s="75"/>
      <c r="AC73" s="75">
        <f>SUM(Z73:AB73)</f>
        <v>622830</v>
      </c>
      <c r="AD73" s="75">
        <v>622830</v>
      </c>
      <c r="AE73" s="75"/>
      <c r="AF73" s="75"/>
      <c r="AG73" s="75">
        <f>SUM(AD73:AF73)</f>
        <v>622830</v>
      </c>
      <c r="AH73" s="74">
        <v>1033000</v>
      </c>
      <c r="AI73" s="74"/>
      <c r="AJ73" s="74"/>
      <c r="AK73" s="76">
        <f>SUM(AH73-(AI73+AJ73))</f>
        <v>1033000</v>
      </c>
      <c r="AL73" s="23">
        <f>SUM(AD73/AK73)</f>
        <v>0.60293320425943853</v>
      </c>
      <c r="AM73" s="77">
        <f>ABS(AL73-$A$7)</f>
        <v>0.12622796688822702</v>
      </c>
      <c r="AN73" s="77">
        <f>ABS(AL73-$A$9)</f>
        <v>0.13383486509102638</v>
      </c>
      <c r="AO73" s="77">
        <f>SUMSQ(AN73)</f>
        <v>1.7911771113933231E-2</v>
      </c>
      <c r="AP73" s="75">
        <f>AK73^2</f>
        <v>1067089000000</v>
      </c>
      <c r="AQ73" s="74">
        <f>AG73^2</f>
        <v>387917208900</v>
      </c>
      <c r="AR73" s="75">
        <f>AG73*AK73</f>
        <v>643383390000</v>
      </c>
      <c r="AT73" s="22">
        <v>33.590000000000003</v>
      </c>
      <c r="AV73" s="22">
        <v>30.62</v>
      </c>
      <c r="AW73" s="22">
        <v>13.14</v>
      </c>
      <c r="AY73" s="22">
        <v>4.4400000000000004</v>
      </c>
      <c r="AZ73" s="22">
        <v>49.15</v>
      </c>
      <c r="KX73" s="22">
        <v>1.66</v>
      </c>
      <c r="KZ73" s="22">
        <v>2.74</v>
      </c>
      <c r="LA73" s="22">
        <v>11.41</v>
      </c>
      <c r="LD73" s="22">
        <v>4.82</v>
      </c>
      <c r="MF73" s="22">
        <v>3.88</v>
      </c>
      <c r="MG73" s="22">
        <v>1.78</v>
      </c>
      <c r="MI73" s="22">
        <v>2.27</v>
      </c>
      <c r="RB73" s="22">
        <v>2.0299999999999998</v>
      </c>
      <c r="RE73" s="22">
        <f>SUM(AS73:PG73)</f>
        <v>159.5</v>
      </c>
      <c r="RF73" s="22">
        <f>SUM(AS73:RC73)</f>
        <v>161.53</v>
      </c>
      <c r="RG73" s="75">
        <f>SUM(AS73*$RG$28)</f>
        <v>0</v>
      </c>
      <c r="RH73" s="75">
        <f>SUM(AT73*$RH$28)</f>
        <v>153842.20000000001</v>
      </c>
      <c r="RI73" s="75">
        <f>SUM(AU73*$RI$28)</f>
        <v>0</v>
      </c>
      <c r="RJ73" s="75">
        <f>SUM(AV73*$RJ$28)</f>
        <v>133809.4</v>
      </c>
      <c r="RK73" s="75">
        <f>SUM(AW73*$RK$28)</f>
        <v>55976.4</v>
      </c>
      <c r="RL73" s="75">
        <f>SUM(AX73*$RL$28)</f>
        <v>0</v>
      </c>
      <c r="RM73" s="75">
        <f>SUM(AY73*$RM$28)</f>
        <v>18781.2</v>
      </c>
      <c r="RN73" s="75">
        <f>SUM(AZ73*$RN$28)</f>
        <v>207904.5</v>
      </c>
      <c r="RO73" s="75">
        <f>SUM(BA73*$RO$28)</f>
        <v>0</v>
      </c>
      <c r="RP73" s="75">
        <f>SUM(BB73*$RP$28)</f>
        <v>0</v>
      </c>
      <c r="RQ73" s="75">
        <f>SUM(BC73*$RQ$28)</f>
        <v>0</v>
      </c>
      <c r="RR73" s="75">
        <f>SUM(BD73*$RR$28)</f>
        <v>0</v>
      </c>
      <c r="RS73" s="75">
        <f>SUM(BE73*$RS$28)</f>
        <v>0</v>
      </c>
      <c r="RT73" s="75">
        <f>SUM(BF73*$RT$28)</f>
        <v>0</v>
      </c>
      <c r="RU73" s="75">
        <f>SUM(BG73*$RU$28)</f>
        <v>0</v>
      </c>
      <c r="RV73" s="75">
        <f>SUM(BH73*$RV$28)</f>
        <v>0</v>
      </c>
      <c r="RW73" s="75">
        <f>SUM(BI73*$RW$28)</f>
        <v>0</v>
      </c>
      <c r="RX73" s="75">
        <f>SUM(BJ73*$RX$28)</f>
        <v>0</v>
      </c>
      <c r="RY73" s="75">
        <f>SUM(BK73*$RY$28)</f>
        <v>0</v>
      </c>
      <c r="RZ73" s="75">
        <f>SUM(BL73*$RZ$28)</f>
        <v>0</v>
      </c>
      <c r="SA73" s="75">
        <f>SUM(BM73*$SA$28)</f>
        <v>0</v>
      </c>
      <c r="SB73" s="75">
        <f>SUM(BN73*$SB$28)</f>
        <v>0</v>
      </c>
      <c r="SC73" s="75">
        <f>SUM(BO73*$SC$28)</f>
        <v>0</v>
      </c>
      <c r="SD73" s="75">
        <f>SUM(BP73*$SD$28)</f>
        <v>0</v>
      </c>
      <c r="SE73" s="75">
        <f>SUM(BQ73*$SE$28)</f>
        <v>0</v>
      </c>
      <c r="SF73" s="75">
        <f>SUM(BR73*$SF$28)</f>
        <v>0</v>
      </c>
      <c r="SG73" s="75">
        <f>SUM(BS73*$SG$28)</f>
        <v>0</v>
      </c>
      <c r="SH73" s="75">
        <f>SUM(BT73*$SH$28)</f>
        <v>0</v>
      </c>
      <c r="SI73" s="75">
        <f>SUM(BU73*$SI$28)</f>
        <v>0</v>
      </c>
      <c r="SJ73" s="75">
        <f>SUM(BV73*$SJ$28)</f>
        <v>0</v>
      </c>
      <c r="SK73" s="75">
        <f>SUM(BW73*$SK$28)</f>
        <v>0</v>
      </c>
      <c r="SL73" s="75">
        <f>SUM(BX73*$SL$28)</f>
        <v>0</v>
      </c>
      <c r="SM73" s="75">
        <f>SUM(BY73*$SM$28)</f>
        <v>0</v>
      </c>
      <c r="SN73" s="75">
        <f>SUM(BZ73*$SN$28)</f>
        <v>0</v>
      </c>
      <c r="SO73" s="75">
        <f>SUM(CA73*$SO$28)</f>
        <v>0</v>
      </c>
      <c r="SP73" s="75">
        <f>SUM(CB73*$SP$28)</f>
        <v>0</v>
      </c>
      <c r="SQ73" s="75">
        <f>SUM(CC73*$SQ$28)</f>
        <v>0</v>
      </c>
      <c r="SR73" s="75">
        <f>SUM(CD73*$SR$28)</f>
        <v>0</v>
      </c>
      <c r="SS73" s="75">
        <f>SUM(CE73*$SS$28)</f>
        <v>0</v>
      </c>
      <c r="ST73" s="75">
        <f>SUM(CF73*$ST$28)</f>
        <v>0</v>
      </c>
      <c r="SU73" s="75">
        <f>SUM(CG73*$SU$28)</f>
        <v>0</v>
      </c>
      <c r="SV73" s="75">
        <f>SUM(CH73*$SV$28)</f>
        <v>0</v>
      </c>
      <c r="SW73" s="75">
        <f>SUM(CI73*$SW$28)</f>
        <v>0</v>
      </c>
      <c r="SX73" s="75">
        <f>SUM(CJ73*$SX$28)</f>
        <v>0</v>
      </c>
      <c r="SY73" s="75">
        <f>SUM(CK73*$SY$28)</f>
        <v>0</v>
      </c>
      <c r="SZ73" s="75">
        <f>SUM(CL73*$SZ$28)</f>
        <v>0</v>
      </c>
      <c r="TA73" s="75">
        <f>SUM(CM73*$TA$28)</f>
        <v>0</v>
      </c>
      <c r="TB73" s="75">
        <f>SUM(CN73*$TB$28)</f>
        <v>0</v>
      </c>
      <c r="TC73" s="75">
        <f>SUM(CO73*$TC$28)</f>
        <v>0</v>
      </c>
      <c r="TD73" s="75">
        <f>SUM(CP73*$TD$28)</f>
        <v>0</v>
      </c>
      <c r="TE73" s="75">
        <f>SUM(CQ73*$TE$28)</f>
        <v>0</v>
      </c>
      <c r="TF73" s="75">
        <f>SUM(CR73*$TF$28)</f>
        <v>0</v>
      </c>
      <c r="TG73" s="75">
        <f>SUM(CS73*$TG$28)</f>
        <v>0</v>
      </c>
      <c r="TH73" s="75">
        <f>SUM(CT73*$TH$28)</f>
        <v>0</v>
      </c>
      <c r="TI73" s="75">
        <f>SUM(CU73*$TI$28)</f>
        <v>0</v>
      </c>
      <c r="TJ73" s="75">
        <f>SUM(CV73*$TJ$28)</f>
        <v>0</v>
      </c>
      <c r="TK73" s="75">
        <f>SUM(CW73*$TK$28)</f>
        <v>0</v>
      </c>
      <c r="TL73" s="75">
        <f>SUM(CX73*$TL$28)</f>
        <v>0</v>
      </c>
      <c r="TM73" s="75">
        <f>SUM(CY73*$TM$28)</f>
        <v>0</v>
      </c>
      <c r="TN73" s="75">
        <f>SUM(CZ73*$TN$28)</f>
        <v>0</v>
      </c>
      <c r="TO73" s="75">
        <f>SUM(DA73*$TO$28)</f>
        <v>0</v>
      </c>
      <c r="TP73" s="75">
        <f>SUM(DB73*$TP$28)</f>
        <v>0</v>
      </c>
      <c r="TQ73" s="75">
        <f>SUM(DC73*$TQ$28)</f>
        <v>0</v>
      </c>
      <c r="TR73" s="75">
        <f>SUM(DD73*$TR$28)</f>
        <v>0</v>
      </c>
      <c r="TS73" s="75">
        <f>SUM(DE73*$TS$28)</f>
        <v>0</v>
      </c>
      <c r="TT73" s="75">
        <f>SUM(DF73*$TT$28)</f>
        <v>0</v>
      </c>
      <c r="TU73" s="75">
        <f>SUM(DG73*$TU$28)</f>
        <v>0</v>
      </c>
      <c r="TV73" s="75">
        <f>SUM(DH73*$TV$28)</f>
        <v>0</v>
      </c>
      <c r="TW73" s="75">
        <f>SUM(DI73*$TW$28)</f>
        <v>0</v>
      </c>
      <c r="TX73" s="75">
        <f>SUM(DJ73*$TX$28)</f>
        <v>0</v>
      </c>
      <c r="TY73" s="75">
        <f>SUM(DK73*$TY$28)</f>
        <v>0</v>
      </c>
      <c r="TZ73" s="75">
        <f>SUM(DL73*$TZ$28)</f>
        <v>0</v>
      </c>
      <c r="UA73" s="75">
        <f>SUM(DM73*$UA$28)</f>
        <v>0</v>
      </c>
      <c r="UB73" s="75">
        <f>SUM(DN73*$UB$28)</f>
        <v>0</v>
      </c>
      <c r="UC73" s="75">
        <f>SUM(DO73*$UC$28)</f>
        <v>0</v>
      </c>
      <c r="UD73" s="75">
        <f>SUM(DP73*$UD$28)</f>
        <v>0</v>
      </c>
      <c r="UE73" s="75">
        <f>SUM(DQ73*$UE$28)</f>
        <v>0</v>
      </c>
      <c r="UF73" s="75">
        <f>SUM(DR73*$UF$28)</f>
        <v>0</v>
      </c>
      <c r="UG73" s="75">
        <f>SUM(DS73*$UG$28)</f>
        <v>0</v>
      </c>
      <c r="UH73" s="75">
        <f>SUM(DT73*$UH$28)</f>
        <v>0</v>
      </c>
      <c r="UI73" s="75">
        <f>SUM(DU73*$UI$28)</f>
        <v>0</v>
      </c>
      <c r="UJ73" s="75">
        <f>SUM(DV73*$UJ$28)</f>
        <v>0</v>
      </c>
      <c r="UK73" s="75">
        <f>SUM(DW73*$UK$28)</f>
        <v>0</v>
      </c>
      <c r="UL73" s="75">
        <f>SUM(DX73*$UL$28)</f>
        <v>0</v>
      </c>
      <c r="UM73" s="75">
        <f>SUM(DY73*$UM$28)</f>
        <v>0</v>
      </c>
      <c r="UN73" s="75">
        <f>SUM(DZ73*$UN$28)</f>
        <v>0</v>
      </c>
      <c r="UO73" s="75">
        <f>SUM(EA73*$UO$28)</f>
        <v>0</v>
      </c>
      <c r="UP73" s="75">
        <f>SUM(EB73*$UP$28)</f>
        <v>0</v>
      </c>
      <c r="UQ73" s="75">
        <f>SUM(EC73*$UQ$28)</f>
        <v>0</v>
      </c>
      <c r="UR73" s="75">
        <f>SUM(ED73*$UR$28)</f>
        <v>0</v>
      </c>
      <c r="US73" s="75">
        <f>SUM(EE73*$US$28)</f>
        <v>0</v>
      </c>
      <c r="UT73" s="75">
        <f>SUM(EF73*$UT$28)</f>
        <v>0</v>
      </c>
      <c r="UU73" s="75">
        <f>SUM(EG73*$UU$28)</f>
        <v>0</v>
      </c>
      <c r="UV73" s="75">
        <f>SUM(EH73*$UV$28)</f>
        <v>0</v>
      </c>
      <c r="UW73" s="75">
        <f>SUM(EI73*$UW$28)</f>
        <v>0</v>
      </c>
      <c r="UX73" s="75">
        <f>SUM(EJ73*$UX$28)</f>
        <v>0</v>
      </c>
      <c r="UY73" s="75">
        <f>SUM(EK73*$UY$28)</f>
        <v>0</v>
      </c>
      <c r="UZ73" s="75">
        <f>SUM(EL73*$UZ$28)</f>
        <v>0</v>
      </c>
      <c r="VA73" s="75">
        <f>SUM(EM73*$VA$28)</f>
        <v>0</v>
      </c>
      <c r="VB73" s="75">
        <f>SUM(EN73*$VB$28)</f>
        <v>0</v>
      </c>
      <c r="VC73" s="75">
        <f>SUM(EO73*$VC$28)</f>
        <v>0</v>
      </c>
      <c r="VD73" s="75">
        <f>SUM(EP73*$VD$28)</f>
        <v>0</v>
      </c>
      <c r="VE73" s="75">
        <f>SUM(EQ73*$VE$28)</f>
        <v>0</v>
      </c>
      <c r="VF73" s="75">
        <f>SUM(ER73*$VF$28)</f>
        <v>0</v>
      </c>
      <c r="VG73" s="75">
        <f>SUM(ES73*$VG$28)</f>
        <v>0</v>
      </c>
      <c r="VH73" s="75">
        <f>SUM(ET73*$VH$28)</f>
        <v>0</v>
      </c>
      <c r="VI73" s="75">
        <f>SUM(EU73*$VI$28)</f>
        <v>0</v>
      </c>
      <c r="VJ73" s="75">
        <f>SUM(EV73*$VJ$28)</f>
        <v>0</v>
      </c>
      <c r="VK73" s="75">
        <f>SUM(EW73*$VK$28)</f>
        <v>0</v>
      </c>
      <c r="VL73" s="75">
        <f>SUM(EX73*$VL$28)</f>
        <v>0</v>
      </c>
      <c r="VM73" s="75">
        <f>SUM(EY73*$VM$28)</f>
        <v>0</v>
      </c>
      <c r="VN73" s="75">
        <f>SUM(EZ73*$VND$28)</f>
        <v>0</v>
      </c>
      <c r="VO73" s="75">
        <f>SUM(FA73*$VO$28)</f>
        <v>0</v>
      </c>
      <c r="VP73" s="75">
        <f>SUM(FB73*$VP$28)</f>
        <v>0</v>
      </c>
      <c r="VQ73" s="75">
        <f>SUM(FC73*$VQ$28)</f>
        <v>0</v>
      </c>
      <c r="VR73" s="75">
        <f>SUM(FD73*$VR$28)</f>
        <v>0</v>
      </c>
      <c r="VS73" s="75">
        <f>SUM(FE73*$VS$28)</f>
        <v>0</v>
      </c>
      <c r="VT73" s="75">
        <f>SUM(FF73*$VT$28)</f>
        <v>0</v>
      </c>
      <c r="VU73" s="75">
        <f>SUM(FG73*$VU$28)</f>
        <v>0</v>
      </c>
      <c r="VV73" s="75">
        <f>SUM(FH73*$VV$28)</f>
        <v>0</v>
      </c>
      <c r="VW73" s="75">
        <f>SUM(FI73*$VW$28)</f>
        <v>0</v>
      </c>
      <c r="VX73" s="75">
        <f>SUM(FJ73*$VX$28)</f>
        <v>0</v>
      </c>
      <c r="VY73" s="75">
        <f>SUM(FK73*$VY$28)</f>
        <v>0</v>
      </c>
      <c r="VZ73" s="75">
        <f>SUM(FL73*$VZ$28)</f>
        <v>0</v>
      </c>
      <c r="WA73" s="75">
        <f>SUM(FM73*$WA$28)</f>
        <v>0</v>
      </c>
      <c r="WB73" s="75">
        <f>SUM(FN73*$WB$28)</f>
        <v>0</v>
      </c>
      <c r="WC73" s="75">
        <f>SUM(FO73*$WC$28)</f>
        <v>0</v>
      </c>
      <c r="WD73" s="75">
        <f>SUM(FP73*$WD$28)</f>
        <v>0</v>
      </c>
      <c r="WE73" s="75">
        <f>SUM(FQ73*$WE$28)</f>
        <v>0</v>
      </c>
      <c r="WF73" s="75">
        <f>SUM(FR73*$WF$28)</f>
        <v>0</v>
      </c>
      <c r="WG73" s="75">
        <f>SUM(FS73*$WG$28)</f>
        <v>0</v>
      </c>
      <c r="WH73" s="75">
        <f>SUM(FT73*$WH$28)</f>
        <v>0</v>
      </c>
      <c r="WI73" s="75">
        <f>SUM(FU73*$WI$28)</f>
        <v>0</v>
      </c>
      <c r="WJ73" s="75">
        <f>SUM(FV73*$WJ$28)</f>
        <v>0</v>
      </c>
      <c r="WK73" s="75">
        <f>SUM(FW73*$WK$28)</f>
        <v>0</v>
      </c>
      <c r="WL73" s="75">
        <f>SUM(FX73*$WL$28)</f>
        <v>0</v>
      </c>
      <c r="WM73" s="75">
        <f>SUM(FY73*$WM$28)</f>
        <v>0</v>
      </c>
      <c r="WN73" s="75">
        <f>SUM(FZ73*$WN$28)</f>
        <v>0</v>
      </c>
      <c r="WO73" s="75">
        <f>SUM(GA73*$WO$28)</f>
        <v>0</v>
      </c>
      <c r="WP73" s="75">
        <f>SUM(GB73*$WP$28)</f>
        <v>0</v>
      </c>
      <c r="WQ73" s="75">
        <f>SUM(GC73*$WQ$28)</f>
        <v>0</v>
      </c>
      <c r="WR73" s="75">
        <f>SUM(GD73*$WR$28)</f>
        <v>0</v>
      </c>
      <c r="WS73" s="75">
        <f>SUM(GE73*$WS$28)</f>
        <v>0</v>
      </c>
      <c r="WT73" s="75">
        <f>SUM(GF73*$WT$28)</f>
        <v>0</v>
      </c>
      <c r="WU73" s="75">
        <f>SUM(GG73*$WU$28)</f>
        <v>0</v>
      </c>
      <c r="WV73" s="75">
        <f>SUM(GH73*$WV$28)</f>
        <v>0</v>
      </c>
      <c r="WW73" s="75">
        <f>SUM(GI73*$WW$28)</f>
        <v>0</v>
      </c>
      <c r="WX73" s="75">
        <f>SUM(GJ73*$WX$28)</f>
        <v>0</v>
      </c>
      <c r="WY73" s="75">
        <f>SUM(GK73*$WY$28)</f>
        <v>0</v>
      </c>
      <c r="WZ73" s="75">
        <f>SUM(GL73*$WZ$28)</f>
        <v>0</v>
      </c>
      <c r="XA73" s="75">
        <f>SUM(GM73*$XA$28)</f>
        <v>0</v>
      </c>
      <c r="XB73" s="75">
        <f>SUM(GN73*$XB$28)</f>
        <v>0</v>
      </c>
      <c r="XC73" s="75">
        <f>SUM(GO73*$XC$28)</f>
        <v>0</v>
      </c>
      <c r="XD73" s="75">
        <f>SUM(GP73*$XD$28)</f>
        <v>0</v>
      </c>
      <c r="XE73" s="75">
        <f>SUM(GQ73*$XE$28)</f>
        <v>0</v>
      </c>
      <c r="XF73" s="75">
        <f>SUM(GR73*$XF$28)</f>
        <v>0</v>
      </c>
      <c r="XG73" s="75">
        <f>SUM(GS73*$XG$28)</f>
        <v>0</v>
      </c>
      <c r="XH73" s="75">
        <f>SUM(GT73*$XH$28)</f>
        <v>0</v>
      </c>
      <c r="XI73" s="75">
        <f>SUM(GU73*$XI$28)</f>
        <v>0</v>
      </c>
      <c r="XJ73" s="75">
        <f>SUM(GV73*$XJ$28)</f>
        <v>0</v>
      </c>
      <c r="XK73" s="75">
        <f>SUM(GW73*$XK$28)</f>
        <v>0</v>
      </c>
      <c r="XL73" s="75">
        <f>SUM(GX73*$XL$28)</f>
        <v>0</v>
      </c>
      <c r="XM73" s="75">
        <f>SUM(GY73*$XM$28)</f>
        <v>0</v>
      </c>
      <c r="XN73" s="75">
        <f>SUM(GZ73*$XN$28)</f>
        <v>0</v>
      </c>
      <c r="XO73" s="75">
        <f>SUM(HA73*$XO$28)</f>
        <v>0</v>
      </c>
      <c r="XP73" s="75">
        <f>SUM(HB73*$XP$28)</f>
        <v>0</v>
      </c>
      <c r="XQ73" s="75">
        <f>SUM(HC73*$XQ$28)</f>
        <v>0</v>
      </c>
      <c r="XR73" s="75">
        <f>SUM(HD73*$XR$28)</f>
        <v>0</v>
      </c>
      <c r="XS73" s="75">
        <f>SUM(HE73*$XS$28)</f>
        <v>0</v>
      </c>
      <c r="XT73" s="75">
        <f>SUM(HF73*$XT$28)</f>
        <v>0</v>
      </c>
      <c r="XU73" s="75">
        <f>SUM(HG73*$XU$28)</f>
        <v>0</v>
      </c>
      <c r="XV73" s="75">
        <f>SUM(HH73*$XV$28)</f>
        <v>0</v>
      </c>
      <c r="XW73" s="75">
        <f>SUM(HI73*$XW$28)</f>
        <v>0</v>
      </c>
      <c r="XX73" s="75">
        <f>SUM(HJ73*$XX$28)</f>
        <v>0</v>
      </c>
      <c r="XY73" s="75">
        <f>SUM(HK73*$XY$28)</f>
        <v>0</v>
      </c>
      <c r="XZ73" s="75">
        <f>SUM(HL73*$XZ$28)</f>
        <v>0</v>
      </c>
      <c r="YA73" s="75">
        <f>SUM(HM73*$YA$28)</f>
        <v>0</v>
      </c>
      <c r="YB73" s="75">
        <f>SUM(HN73*$YB$28)</f>
        <v>0</v>
      </c>
      <c r="YC73" s="75">
        <f>SUM(HO73*$YC$28)</f>
        <v>0</v>
      </c>
      <c r="YD73" s="75">
        <f>SUM(HP73*$YD$28)</f>
        <v>0</v>
      </c>
      <c r="YE73" s="75">
        <f>SUM(HQ73*$YE$28)</f>
        <v>0</v>
      </c>
      <c r="YF73" s="75">
        <f>SUM(HR73*$YF$28)</f>
        <v>0</v>
      </c>
      <c r="YG73" s="75">
        <f>SUM(HS73*$YG$28)</f>
        <v>0</v>
      </c>
      <c r="YH73" s="75">
        <f>SUM(HT73*$YH$28)</f>
        <v>0</v>
      </c>
      <c r="YI73" s="75">
        <f>SUM(HU73*$YI$28)</f>
        <v>0</v>
      </c>
      <c r="YJ73" s="75">
        <f>SUM(HV73*$YJ$28)</f>
        <v>0</v>
      </c>
      <c r="YK73" s="75">
        <f>SUM(HW73*$YK$28)</f>
        <v>0</v>
      </c>
      <c r="YL73" s="75">
        <f>SUM(HX73*$YL$28)</f>
        <v>0</v>
      </c>
      <c r="YM73" s="75">
        <f>SUM(HY73*$YM$28)</f>
        <v>0</v>
      </c>
      <c r="YN73" s="75">
        <f>SUM(HZ73*$YN$28)</f>
        <v>0</v>
      </c>
      <c r="YO73" s="75">
        <f>SUM(IA73*$YO$28)</f>
        <v>0</v>
      </c>
      <c r="YP73" s="75">
        <f>SUM(IB73*$YP$28)</f>
        <v>0</v>
      </c>
      <c r="YQ73" s="75">
        <f>SUM(IC73*$YQ$28)</f>
        <v>0</v>
      </c>
      <c r="YR73" s="75">
        <f>SUM(ID73*$YR$28)</f>
        <v>0</v>
      </c>
      <c r="YS73" s="75">
        <f>SUM(IE73*$YS$28)</f>
        <v>0</v>
      </c>
      <c r="YT73" s="75">
        <f>SUM(IF73*$YT$28)</f>
        <v>0</v>
      </c>
      <c r="YU73" s="75">
        <f>SUM(IG73*$YU$28)</f>
        <v>0</v>
      </c>
      <c r="YV73" s="75">
        <f>SUM(IH73*$YV$28)</f>
        <v>0</v>
      </c>
      <c r="YW73" s="75">
        <f>SUM(II73*$YW$28)</f>
        <v>0</v>
      </c>
      <c r="YX73" s="75">
        <f>SUM(IJ73*$YX$28)</f>
        <v>0</v>
      </c>
      <c r="YY73" s="75">
        <f>SUM(IK73*$YY$28)</f>
        <v>0</v>
      </c>
      <c r="YZ73" s="75">
        <f>SUM(IL73*$YZ$28)</f>
        <v>0</v>
      </c>
      <c r="ZA73" s="75">
        <f>SUM(IM73*$ZA$28)</f>
        <v>0</v>
      </c>
      <c r="ZB73" s="75">
        <f>SUM(IN73*$ZB$28)</f>
        <v>0</v>
      </c>
      <c r="ZC73" s="75">
        <f>SUM(IO73*$ZC$28)</f>
        <v>0</v>
      </c>
      <c r="ZD73" s="75">
        <f>SUM(IP73*$ZD$28)</f>
        <v>0</v>
      </c>
      <c r="ZE73" s="75">
        <f>SUM(IQ73*$ZE$28)</f>
        <v>0</v>
      </c>
      <c r="ZF73" s="75">
        <f>SUM(IR73*$ZF$28)</f>
        <v>0</v>
      </c>
      <c r="ZG73" s="75">
        <f>SUM(IS73*$ZG$28)</f>
        <v>0</v>
      </c>
      <c r="ZH73" s="75">
        <f>SUM(IT73*$ZH$28)</f>
        <v>0</v>
      </c>
      <c r="ZI73" s="75">
        <f>SUM(IU73*$ZI$28)</f>
        <v>0</v>
      </c>
      <c r="ZJ73" s="75">
        <f>SUM(IV73*$ZJ$28)</f>
        <v>0</v>
      </c>
      <c r="ZK73" s="75">
        <f>SUM(IW73*$ZK$28)</f>
        <v>0</v>
      </c>
      <c r="ZL73" s="75">
        <f>SUM(IX73*$ZL$28)</f>
        <v>0</v>
      </c>
      <c r="ZM73" s="75">
        <f>SUM(IY73*$ZM$28)</f>
        <v>0</v>
      </c>
      <c r="ZN73" s="75">
        <f>SUM(IZ73*$ZN$28)</f>
        <v>0</v>
      </c>
      <c r="ZO73" s="75">
        <f>SUM(JA73*$ZO$28)</f>
        <v>0</v>
      </c>
      <c r="ZP73" s="75">
        <f>SUM(JB73*$ZP$28)</f>
        <v>0</v>
      </c>
      <c r="ZQ73" s="75">
        <f>SUM(JC73*$ZQ$28)</f>
        <v>0</v>
      </c>
      <c r="ZR73" s="75">
        <f>SUM(JD73*$ZR$28)</f>
        <v>0</v>
      </c>
      <c r="ZS73" s="75">
        <f>SUM(JE73*$ZS$28)</f>
        <v>0</v>
      </c>
      <c r="ZT73" s="75">
        <f>SUM(JF73*$ZT$28)</f>
        <v>0</v>
      </c>
      <c r="ZU73" s="75">
        <f>SUM(JG73*$ZU$28)</f>
        <v>0</v>
      </c>
      <c r="ZV73" s="75">
        <f>SUM(JH73*$ZV$28)</f>
        <v>0</v>
      </c>
      <c r="ZW73" s="75">
        <f>SUM(JI73*$ZW$28)</f>
        <v>0</v>
      </c>
      <c r="ZX73" s="75">
        <f>SUM(JJ73*$ZX$28)</f>
        <v>0</v>
      </c>
      <c r="ZY73" s="75">
        <f>SUM(JK73*$ZY$28)</f>
        <v>0</v>
      </c>
      <c r="ZZ73" s="75">
        <f>SUM(JL73*$ZZ$28)</f>
        <v>0</v>
      </c>
      <c r="AAA73" s="75">
        <f>SUM(JM73*$AAA$28)</f>
        <v>0</v>
      </c>
      <c r="AAB73" s="75">
        <f>SUM(JN73*$AAB$28)</f>
        <v>0</v>
      </c>
      <c r="AAC73" s="75">
        <f>SUM(JO73*$AAC$28)</f>
        <v>0</v>
      </c>
      <c r="AAD73" s="75">
        <f>SUM(JP73*$AAD$28)</f>
        <v>0</v>
      </c>
      <c r="AAE73" s="75">
        <f>SUM(JQ73*$AAE$28)</f>
        <v>0</v>
      </c>
      <c r="AAF73" s="75">
        <f>SUM(JR73*$AAF$28)</f>
        <v>0</v>
      </c>
      <c r="AAG73" s="75">
        <f>SUM(JS73*$AAG$28)</f>
        <v>0</v>
      </c>
      <c r="AAH73" s="75">
        <f>SUM(JT73*$AAH$28)</f>
        <v>0</v>
      </c>
      <c r="AAI73" s="75">
        <f>SUM(JU73*$AAI$28)</f>
        <v>0</v>
      </c>
      <c r="AAJ73" s="75">
        <f>SUM(JV73*$AAJ$28)</f>
        <v>0</v>
      </c>
      <c r="AAK73" s="75">
        <f>SUM(JW73*$AAK$28)</f>
        <v>0</v>
      </c>
      <c r="AAL73" s="75">
        <f>SUM(JX73*$AAL$28)</f>
        <v>0</v>
      </c>
      <c r="AAM73" s="75">
        <f>SUM(JY73*$AAM$28)</f>
        <v>0</v>
      </c>
      <c r="AAN73" s="75">
        <f>SUM(JZ73*$AAN$28)</f>
        <v>0</v>
      </c>
      <c r="AAO73" s="75">
        <f>SUM(KA73*$AAO$28)</f>
        <v>0</v>
      </c>
      <c r="AAP73" s="75">
        <f>SUM(KB73*$AAP$28)</f>
        <v>0</v>
      </c>
      <c r="AAQ73" s="75">
        <f>SUM(KC73*$AAQ$28)</f>
        <v>0</v>
      </c>
      <c r="AAR73" s="75">
        <f>SUM(KD73*$AAR$28)</f>
        <v>0</v>
      </c>
      <c r="AAS73" s="75">
        <f>SUM(KE73*$AAS$28)</f>
        <v>0</v>
      </c>
      <c r="AAT73" s="75">
        <f>SUM(KF73*$AAT$28)</f>
        <v>0</v>
      </c>
      <c r="AAU73" s="75">
        <f>SUM(KG73*$AAU$28)</f>
        <v>0</v>
      </c>
      <c r="AAV73" s="75">
        <f>SUM(KH73*$AAV$28)</f>
        <v>0</v>
      </c>
      <c r="AAW73" s="75">
        <f>SUM(KI73*$AAW$28)</f>
        <v>0</v>
      </c>
      <c r="AAX73" s="75">
        <f>SUM(KJ73*$AAX$28)</f>
        <v>0</v>
      </c>
      <c r="AAY73" s="75">
        <f>SUM(KK73*$AAY$28)</f>
        <v>0</v>
      </c>
      <c r="AAZ73" s="75">
        <f>SUM(KL73*$AAZ$28)</f>
        <v>0</v>
      </c>
      <c r="ABA73" s="75">
        <f>SUM(KM73*$ABA$28)</f>
        <v>0</v>
      </c>
      <c r="ABB73" s="75">
        <f>SUM(KN73*$ABB$28)</f>
        <v>0</v>
      </c>
      <c r="ABC73" s="75">
        <f>SUM(KO73*$ABC$28)</f>
        <v>0</v>
      </c>
      <c r="ABD73" s="75">
        <f>SUM(KP73*$ABD$28)</f>
        <v>0</v>
      </c>
      <c r="ABE73" s="75">
        <f>SUM(KQ73*$ABE$28)</f>
        <v>0</v>
      </c>
      <c r="ABF73" s="75">
        <f>SUM(KR73*$ABF$28)</f>
        <v>0</v>
      </c>
      <c r="ABG73" s="75">
        <f>SUM(KS73*$ABG$28)</f>
        <v>0</v>
      </c>
      <c r="ABH73" s="75">
        <f>SUM(KT73*$ABH$28)</f>
        <v>0</v>
      </c>
      <c r="ABI73" s="75">
        <f>SUM(KU73*$ABI$28)</f>
        <v>0</v>
      </c>
      <c r="ABJ73" s="75">
        <f>SUM(KV73*$ABJ$28)</f>
        <v>0</v>
      </c>
      <c r="ABK73" s="75">
        <f>SUM(KW73*$ABK$28)</f>
        <v>0</v>
      </c>
      <c r="ABL73" s="75">
        <f>SUM(KX73*$ABL$28)</f>
        <v>4556.7</v>
      </c>
      <c r="ABM73" s="75">
        <f>SUM(KY73*$ABM$28)</f>
        <v>0</v>
      </c>
      <c r="ABN73" s="75">
        <f>SUM(KZ73*$ABN$28)</f>
        <v>6617.1</v>
      </c>
      <c r="ABO73" s="75">
        <f>SUM(LA73*$ABO$28)</f>
        <v>27555.15</v>
      </c>
      <c r="ABP73" s="75">
        <f>SUM(LB73*$ABP$28)</f>
        <v>0</v>
      </c>
      <c r="ABQ73" s="75">
        <f>SUM(LC73*$ABQ$28)</f>
        <v>0</v>
      </c>
      <c r="ABR73" s="75">
        <f>SUM(LD73*$ABR$28)</f>
        <v>8290.4</v>
      </c>
      <c r="ABS73" s="75">
        <f>SUM(LE73*$ABS$28)</f>
        <v>0</v>
      </c>
      <c r="ABT73" s="75">
        <f>SUM(LF73*$ABT$28)</f>
        <v>0</v>
      </c>
      <c r="ABU73" s="75">
        <f>SUM(LG73*$ABU$28)</f>
        <v>0</v>
      </c>
      <c r="ABV73" s="75">
        <f>SUM(LH73*$ABV$28)</f>
        <v>0</v>
      </c>
      <c r="ABW73" s="75">
        <f>SUM(LI73*$ABW$28)</f>
        <v>0</v>
      </c>
      <c r="ABX73" s="75">
        <f>SUM(LJ73*$ABX$28)</f>
        <v>0</v>
      </c>
      <c r="ABY73" s="75">
        <f>SUM(LK73*$ABY$28)</f>
        <v>0</v>
      </c>
      <c r="ABZ73" s="75">
        <f>SUM(LL73*$ABZ$28)</f>
        <v>0</v>
      </c>
      <c r="ACA73" s="75">
        <f>SUM(LM73*$ACA$28)</f>
        <v>0</v>
      </c>
      <c r="ACB73" s="75">
        <f>SUM(LN73*$ACB$28)</f>
        <v>0</v>
      </c>
      <c r="ACC73" s="75">
        <f>SUM(LO73*$ACC$28)</f>
        <v>0</v>
      </c>
      <c r="ACD73" s="75">
        <f>SUM(LP73*$ACD$28)</f>
        <v>0</v>
      </c>
      <c r="ACE73" s="75">
        <f>SUM(LQ73*$ACE$28)</f>
        <v>0</v>
      </c>
      <c r="ACF73" s="75">
        <f>SUM(LR73*$ACF$28)</f>
        <v>0</v>
      </c>
      <c r="ACG73" s="75">
        <f>SUM(LS73*$ACG$28)</f>
        <v>0</v>
      </c>
      <c r="ACH73" s="75">
        <f>SUM(LT73*$ACH$28)</f>
        <v>0</v>
      </c>
      <c r="ACI73" s="75">
        <f>SUM(LU73*$ACI$28)</f>
        <v>0</v>
      </c>
      <c r="ACJ73" s="75">
        <f>SUM(LV73*$ACJ$28)</f>
        <v>0</v>
      </c>
      <c r="ACK73" s="75">
        <f>SUM(LW73*$ACK$28)</f>
        <v>0</v>
      </c>
      <c r="ACL73" s="75">
        <f>SUM(LX73*$ACL$28)</f>
        <v>0</v>
      </c>
      <c r="ACM73" s="75">
        <f>SUM(LY73*$ACM$28)</f>
        <v>0</v>
      </c>
      <c r="ACN73" s="75">
        <f>SUM(LZ73*$ACN$28)</f>
        <v>0</v>
      </c>
      <c r="ACO73" s="75">
        <f>SUM(MA73*$ACO$28)</f>
        <v>0</v>
      </c>
      <c r="ACP73" s="75">
        <f>SUM(MB73*$ACP$28)</f>
        <v>0</v>
      </c>
      <c r="ACQ73" s="75">
        <f>SUM(MC73*$ACQ$28)</f>
        <v>0</v>
      </c>
      <c r="ACR73" s="75">
        <f>SUM(MD73*$ACR$28)</f>
        <v>0</v>
      </c>
      <c r="ACS73" s="75">
        <f>SUM(ME73*$ACS$28)</f>
        <v>0</v>
      </c>
      <c r="ACT73" s="75">
        <f>SUM(MF73*$ACT$28)</f>
        <v>5432</v>
      </c>
      <c r="ACU73" s="75">
        <f>SUM(MG73*$ACU$28)</f>
        <v>2492</v>
      </c>
      <c r="ACV73" s="75">
        <f>SUM(MH73*$ACV$28)</f>
        <v>0</v>
      </c>
      <c r="ACW73" s="75">
        <f>SUM(MI73*$ACW$28)</f>
        <v>3178</v>
      </c>
      <c r="ACX73" s="75">
        <f>SUM(MJ73*$ACX$28)</f>
        <v>0</v>
      </c>
      <c r="ACY73" s="75">
        <f>SUM(MK73*$ACY$28)</f>
        <v>0</v>
      </c>
      <c r="ACZ73" s="75">
        <f>SUM(ML73*$ACZ$28)</f>
        <v>0</v>
      </c>
      <c r="ADA73" s="75">
        <f>SUM(MM73*$ADA$28)</f>
        <v>0</v>
      </c>
      <c r="ADB73" s="75">
        <f>SUM(MN73*$ADB$28)</f>
        <v>0</v>
      </c>
      <c r="ADC73" s="75">
        <f>SUM(MO73*$ADC$28)</f>
        <v>0</v>
      </c>
      <c r="ADD73" s="75">
        <f>SUM(MP73*$ADD$28)</f>
        <v>0</v>
      </c>
      <c r="ADE73" s="75">
        <f>SUM(MQ73*$ADE$28)</f>
        <v>0</v>
      </c>
      <c r="ADF73" s="75">
        <f>SUM(MR73*$ADF$28)</f>
        <v>0</v>
      </c>
      <c r="ADG73" s="75">
        <f>SUM(MS73*$ADG$28)</f>
        <v>0</v>
      </c>
      <c r="ADH73" s="75">
        <f>SUM(MT73*$ADH$28)</f>
        <v>0</v>
      </c>
      <c r="ADI73" s="75">
        <f>SUM(MU73*$ADI$28)</f>
        <v>0</v>
      </c>
      <c r="ADJ73" s="75">
        <f>SUM(MV73*$ADJ$28)</f>
        <v>0</v>
      </c>
      <c r="ADK73" s="75">
        <f>SUM(MW73*$ADK$28)</f>
        <v>0</v>
      </c>
      <c r="ADL73" s="75">
        <f>SUM(MX73*$ADL$28)</f>
        <v>0</v>
      </c>
      <c r="ADM73" s="75">
        <f>SUM(MY73*$ADM$28)</f>
        <v>0</v>
      </c>
      <c r="ADN73" s="75">
        <f>SUM(MZ73*$ADN$28)</f>
        <v>0</v>
      </c>
      <c r="ADO73" s="75">
        <f>SUM(NA73*$ADO$28)</f>
        <v>0</v>
      </c>
      <c r="ADP73" s="75">
        <f>SUM(NB73*$ADP$28)</f>
        <v>0</v>
      </c>
      <c r="ADQ73" s="75">
        <f>SUM(NC73*$ADQ$28)</f>
        <v>0</v>
      </c>
      <c r="ADR73" s="75">
        <f>SUM(ND73*$ADR$28)</f>
        <v>0</v>
      </c>
      <c r="ADS73" s="75">
        <f>SUM(NE73*$ADS$28)</f>
        <v>0</v>
      </c>
      <c r="ADT73" s="75">
        <f>SUM(NF73*$ADT$28)</f>
        <v>0</v>
      </c>
      <c r="ADU73" s="75">
        <f>SUM(NG73*$ADU$28)</f>
        <v>0</v>
      </c>
      <c r="ADV73" s="75">
        <f>SUM(NH73*$ADV$28)</f>
        <v>0</v>
      </c>
      <c r="ADW73" s="75">
        <f>SUM(NI73*$ADW$28)</f>
        <v>0</v>
      </c>
      <c r="ADX73" s="75">
        <f>SUM(NJ73*$ADX$28)</f>
        <v>0</v>
      </c>
      <c r="ADY73" s="75">
        <f>SUM(NK73*$ADY$28)</f>
        <v>0</v>
      </c>
      <c r="ADZ73" s="75">
        <f>SUM(NL73*$ADZ$28)</f>
        <v>0</v>
      </c>
      <c r="AEA73" s="75">
        <f>SUM(NM73*$AEA$28)</f>
        <v>0</v>
      </c>
      <c r="AEB73" s="75">
        <f>SUM(NN73*$AEB$28)</f>
        <v>0</v>
      </c>
      <c r="AEC73" s="75">
        <f>SUM(NO73*$AEC$28)</f>
        <v>0</v>
      </c>
      <c r="AED73" s="75">
        <f>SUM(NP73*$AED$28)</f>
        <v>0</v>
      </c>
      <c r="AEE73" s="75">
        <f>SUM(NQ73*$AEE$28)</f>
        <v>0</v>
      </c>
      <c r="AEF73" s="75">
        <f>SUM(NR73*$AEF$28)</f>
        <v>0</v>
      </c>
      <c r="AEG73" s="75">
        <f>SUM(NS73*$AEG$28)</f>
        <v>0</v>
      </c>
      <c r="AEH73" s="75">
        <f>SUM(NT73*$AEH$28)</f>
        <v>0</v>
      </c>
      <c r="AEI73" s="75">
        <f>SUM(NU73*$AEI$28)</f>
        <v>0</v>
      </c>
      <c r="AEJ73" s="75">
        <f>SUM(NV73*$AEJ$28)</f>
        <v>0</v>
      </c>
      <c r="AEK73" s="75">
        <f>SUM(NW73*$AEK$28)</f>
        <v>0</v>
      </c>
      <c r="AEL73" s="75">
        <f>SUM(NX73*$AEL$28)</f>
        <v>0</v>
      </c>
      <c r="AEM73" s="75">
        <f>SUM(NY73*$AEM$28)</f>
        <v>0</v>
      </c>
      <c r="AEN73" s="75">
        <f>SUM(NZ73*$AEN$28)</f>
        <v>0</v>
      </c>
      <c r="AEO73" s="75">
        <f>SUM(OA73*$AEO$28)</f>
        <v>0</v>
      </c>
      <c r="AEP73" s="75">
        <f>SUM(OB73*$AEP$28)</f>
        <v>0</v>
      </c>
      <c r="AEQ73" s="75">
        <f>SUM(OC73*$AEQ$28)</f>
        <v>0</v>
      </c>
      <c r="AER73" s="75">
        <f>SUM(OD73*$AER$28)</f>
        <v>0</v>
      </c>
      <c r="AES73" s="75">
        <f>SUM(OE73*$AES$28)</f>
        <v>0</v>
      </c>
      <c r="AET73" s="75">
        <f>SUM(OF73*$AET$28)</f>
        <v>0</v>
      </c>
      <c r="AEU73" s="75">
        <f>SUM(OG73*$AEU$28)</f>
        <v>0</v>
      </c>
      <c r="AEV73" s="75">
        <f>SUM(OH73*$AEV$28)</f>
        <v>0</v>
      </c>
      <c r="AEW73" s="75">
        <f>SUM(OI73*$AEW$28)</f>
        <v>0</v>
      </c>
      <c r="AEX73" s="75">
        <f>SUM(OJ73*$AEX$28)</f>
        <v>0</v>
      </c>
      <c r="AEY73" s="75">
        <f>SUM(OK73*$AEY$28)</f>
        <v>0</v>
      </c>
      <c r="AEZ73" s="75">
        <f>SUM(OL73*$AEZ$28)</f>
        <v>0</v>
      </c>
      <c r="AFA73" s="75">
        <f>SUM(OM73*$AFA$28)</f>
        <v>0</v>
      </c>
      <c r="AFB73" s="75">
        <f>SUM(ON73*$AFB$28)</f>
        <v>0</v>
      </c>
      <c r="AFC73" s="75">
        <f>SUM(OO73*$AFC$28)</f>
        <v>0</v>
      </c>
      <c r="AFD73" s="75">
        <f>SUM(OP73*$AFD$28)</f>
        <v>0</v>
      </c>
      <c r="AFE73" s="75">
        <f>SUM(OQ73*$AFE$28)</f>
        <v>0</v>
      </c>
      <c r="AFF73" s="75">
        <f>SUM(OR73*$AFF$28)</f>
        <v>0</v>
      </c>
      <c r="AFG73" s="75">
        <f>SUM(OS73*$AFG$28)</f>
        <v>0</v>
      </c>
      <c r="AFH73" s="75">
        <f>SUM(OT73*$AFH$28)</f>
        <v>0</v>
      </c>
      <c r="AFI73" s="75">
        <f>SUM(OU73*$AFI$28)</f>
        <v>0</v>
      </c>
      <c r="AFJ73" s="75">
        <f>SUM(OV73*$AFJ$28)</f>
        <v>0</v>
      </c>
      <c r="AFK73" s="75">
        <f>SUM(OW73*$AFK$28)</f>
        <v>0</v>
      </c>
      <c r="AFL73" s="75">
        <f>SUM(OX73*$AFL$28)</f>
        <v>0</v>
      </c>
      <c r="AFM73" s="75">
        <f>SUM(OY73*$AFM$28)</f>
        <v>0</v>
      </c>
      <c r="AFN73" s="75">
        <f>SUM(OZ73*$AFN$28)</f>
        <v>0</v>
      </c>
      <c r="AFO73" s="75">
        <f>SUM(PA73*$AFO$28)</f>
        <v>0</v>
      </c>
      <c r="AFP73" s="75">
        <f>SUM(PB73*$AFP$28)</f>
        <v>0</v>
      </c>
      <c r="AFQ73" s="75">
        <f>SUM(PC73*$AFQ$28)</f>
        <v>0</v>
      </c>
      <c r="AFR73" s="75">
        <f>SUM(PD73*$AFR$28)</f>
        <v>0</v>
      </c>
      <c r="AFS73" s="75">
        <f>SUM(PE73*$AFS$28)</f>
        <v>0</v>
      </c>
      <c r="AFT73" s="75">
        <f>SUM(PF73*$AFT$28)</f>
        <v>0</v>
      </c>
      <c r="AFU73" s="75">
        <f>SUM(PG73*$AFU$28)</f>
        <v>0</v>
      </c>
      <c r="AFV73" s="75">
        <f>SUM(PH73*$AFV$28)</f>
        <v>0</v>
      </c>
      <c r="AFW73" s="75">
        <f>SUM(PI73*$AFW$28)</f>
        <v>0</v>
      </c>
      <c r="AFX73" s="75">
        <f>SUM(PJ73*$AFX$28)</f>
        <v>0</v>
      </c>
      <c r="AFY73" s="75">
        <f>SUM(PK73*$AFY$28)</f>
        <v>0</v>
      </c>
      <c r="AFZ73" s="75">
        <f>SUM(PL73*$AFZ$28)</f>
        <v>0</v>
      </c>
      <c r="AGA73" s="75">
        <f>SUM(PM73*$AGA$28)</f>
        <v>0</v>
      </c>
      <c r="AGB73" s="75">
        <f>SUM(PN73*$AGB$28)</f>
        <v>0</v>
      </c>
      <c r="AGC73" s="75">
        <f>SUM(PO73*$AGC$28)</f>
        <v>0</v>
      </c>
      <c r="AGD73" s="75">
        <f>SUM(PP73*$AGD$28)</f>
        <v>0</v>
      </c>
      <c r="AGE73" s="75">
        <f>SUM(PQ73*$AGE$28)</f>
        <v>0</v>
      </c>
      <c r="AGF73" s="75">
        <f>SUM(PR73*$AGF$28)</f>
        <v>0</v>
      </c>
      <c r="AGG73" s="75">
        <f>SUM(PS73*$AGG$28)</f>
        <v>0</v>
      </c>
      <c r="AGH73" s="75">
        <f>SUM(PT73*$AGH$28)</f>
        <v>0</v>
      </c>
      <c r="AGI73" s="75">
        <f>SUM(PU73*$AGI$28)</f>
        <v>0</v>
      </c>
      <c r="AGJ73" s="75">
        <f>SUM(PV73*$AGJ$28)</f>
        <v>0</v>
      </c>
      <c r="AGK73" s="75">
        <f>SUM(PW73*$AGK$28)</f>
        <v>0</v>
      </c>
      <c r="AGL73" s="75">
        <f>SUM(PX73*$AGL$28)</f>
        <v>0</v>
      </c>
      <c r="AGM73" s="75">
        <f>SUM(PY73*$AGM$28)</f>
        <v>0</v>
      </c>
      <c r="AGN73" s="75">
        <f>SUM(PZ73*$AGN$28)</f>
        <v>0</v>
      </c>
      <c r="AGO73" s="75">
        <f>SUM(QA73*$AGO$28)</f>
        <v>0</v>
      </c>
      <c r="AGP73" s="75">
        <f>SUM(QB73*$AGP$28)</f>
        <v>0</v>
      </c>
      <c r="AGQ73" s="75">
        <f>SUM(QC73*$AGQ$28)</f>
        <v>0</v>
      </c>
      <c r="AGR73" s="75">
        <f>SUM(QD73*$AGR$28)</f>
        <v>0</v>
      </c>
      <c r="AGS73" s="75">
        <f>SUM(QE73*$AGS$28)</f>
        <v>0</v>
      </c>
      <c r="AGT73" s="75">
        <f>SUM(QF73*$AGT$28)</f>
        <v>0</v>
      </c>
      <c r="AGU73" s="75">
        <f>SUM(QG73*$AGU$28)</f>
        <v>0</v>
      </c>
      <c r="AGV73" s="75">
        <f>SUM(QH73*$AGV$28)</f>
        <v>0</v>
      </c>
      <c r="AGW73" s="75">
        <f>SUM(QI73*$AGW$28)</f>
        <v>0</v>
      </c>
      <c r="AGX73" s="75">
        <f>SUM(QJ73*$AGX$28)</f>
        <v>0</v>
      </c>
      <c r="AGY73" s="75">
        <f>SUM(QK73*$AGY$28)</f>
        <v>0</v>
      </c>
      <c r="AGZ73" s="75">
        <f>SUM(QL73*$AGZ$28)</f>
        <v>0</v>
      </c>
      <c r="AHA73" s="75">
        <f>SUM(QM73*$AHA$28)</f>
        <v>0</v>
      </c>
      <c r="AHB73" s="75">
        <f>SUM(QN73*$AHB$28)</f>
        <v>0</v>
      </c>
      <c r="AHC73" s="75">
        <f>SUM(QO73*$AHC$28)</f>
        <v>0</v>
      </c>
      <c r="AHD73" s="75">
        <f>SUM(QP73*$AHD$28)</f>
        <v>0</v>
      </c>
      <c r="AHE73" s="75">
        <f>SUM(QQ73*$AHE$28)</f>
        <v>0</v>
      </c>
      <c r="AHF73" s="75">
        <f>SUM(QR73*$AHF$28)</f>
        <v>0</v>
      </c>
      <c r="AHG73" s="75">
        <f>SUM(QS73*$AHG$28)</f>
        <v>0</v>
      </c>
      <c r="AHH73" s="75">
        <f>SUM(QT73*$AHH$28)</f>
        <v>0</v>
      </c>
      <c r="AHI73" s="75">
        <f>SUM(QU73*$AHI$28)</f>
        <v>0</v>
      </c>
      <c r="AHJ73" s="75">
        <f>SUM(QV73*$AHJ$28)</f>
        <v>0</v>
      </c>
      <c r="AHK73" s="75">
        <f>SUM(QW73*$AHK$28)</f>
        <v>0</v>
      </c>
      <c r="AHL73" s="75">
        <f>SUM(QX73*$AHL$28)</f>
        <v>0</v>
      </c>
      <c r="AHM73" s="75">
        <f>SUM(QY73*$AHM$28)</f>
        <v>0</v>
      </c>
      <c r="AHN73" s="75">
        <f>SUM(QZ73*$AHN$28)</f>
        <v>0</v>
      </c>
      <c r="AHO73" s="75">
        <f>SUM(RA73*$AHO$28)</f>
        <v>0</v>
      </c>
      <c r="AHP73" s="75">
        <f>SUM(RB73*$AHP$28)</f>
        <v>0</v>
      </c>
      <c r="AHQ73" s="75">
        <f>SUM(RC73*$AHQ$28)</f>
        <v>0</v>
      </c>
      <c r="AHT73" s="22">
        <f>SUM(AS73:KN73)</f>
        <v>130.94</v>
      </c>
      <c r="AHU73" s="22">
        <f>SUM(KO73:KV73)</f>
        <v>0</v>
      </c>
      <c r="AHV73" s="22">
        <f>SUM(KW73:MD73)</f>
        <v>20.630000000000003</v>
      </c>
      <c r="AHW73" s="22">
        <f>SUM(ME73:NL73)</f>
        <v>7.93</v>
      </c>
      <c r="AHX73" s="22">
        <f>SUM(NM73:NT73)</f>
        <v>0</v>
      </c>
      <c r="AHY73" s="22">
        <f>SUM(NU73:OJ73)</f>
        <v>0</v>
      </c>
      <c r="AHZ73" s="22">
        <f>SUM(OK73:RC73)</f>
        <v>2.0299999999999998</v>
      </c>
      <c r="AIA73" s="22">
        <f>SUM(AHT73:AHZ73)</f>
        <v>161.53</v>
      </c>
      <c r="AIB73" s="77">
        <f>SUM(AHT73/AIA73)</f>
        <v>0.81062341360737944</v>
      </c>
      <c r="AIC73" s="77">
        <f>SUM(AHU73/AIA73)</f>
        <v>0</v>
      </c>
      <c r="AID73" s="77">
        <f>SUM(AHV73/AIA73)</f>
        <v>0.12771621370643227</v>
      </c>
      <c r="AIE73" s="77">
        <f>SUM(AHW73/AIA73)</f>
        <v>4.9093047731071628E-2</v>
      </c>
      <c r="AIF73" s="77">
        <f>SUM(AHX73/AIA73)</f>
        <v>0</v>
      </c>
      <c r="AIG73" s="77">
        <f>SUM(AHY73/AIA73)</f>
        <v>0</v>
      </c>
      <c r="AIH73" s="77">
        <f>SUM(AHZ73/AIA73)</f>
        <v>1.2567324955116695E-2</v>
      </c>
      <c r="AII73" s="22" t="s">
        <v>576</v>
      </c>
      <c r="AIK73" s="75">
        <f>SUM(RG73:AHQ73)</f>
        <v>628435.04999999993</v>
      </c>
      <c r="AIL73" s="75">
        <f>AE73</f>
        <v>0</v>
      </c>
      <c r="AIM73" s="75">
        <f>SUM(AFZ73:AHD73)</f>
        <v>0</v>
      </c>
      <c r="AIN73" s="75">
        <f>SUM(AIK73-AIM73)</f>
        <v>628435.04999999993</v>
      </c>
      <c r="AIO73" s="75">
        <f>SUM(AIL73+AIM73)</f>
        <v>0</v>
      </c>
      <c r="AIP73" s="23">
        <f>SUM(AIO73/AIN73)</f>
        <v>0</v>
      </c>
    </row>
    <row r="74" spans="5:926" ht="23.25" customHeight="1" x14ac:dyDescent="0.2">
      <c r="E74" s="72"/>
      <c r="J74" s="78">
        <v>2021</v>
      </c>
      <c r="K74" s="78">
        <v>303</v>
      </c>
      <c r="L74" s="79">
        <v>44197</v>
      </c>
      <c r="M74" s="78">
        <v>1901300</v>
      </c>
      <c r="N74" s="80"/>
      <c r="O74" s="80" t="s">
        <v>718</v>
      </c>
      <c r="P74" s="80" t="s">
        <v>778</v>
      </c>
      <c r="Q74" s="80" t="s">
        <v>779</v>
      </c>
      <c r="R74" s="22">
        <v>11</v>
      </c>
      <c r="S74" s="22">
        <v>2</v>
      </c>
      <c r="T74" s="22">
        <v>11</v>
      </c>
      <c r="U74" s="68" t="s">
        <v>698</v>
      </c>
      <c r="V74" s="22" t="s">
        <v>699</v>
      </c>
      <c r="X74" s="22">
        <v>160</v>
      </c>
      <c r="Y74" s="74">
        <f>SUM(AK74/X74)</f>
        <v>2578.125</v>
      </c>
      <c r="Z74" s="75">
        <v>196140</v>
      </c>
      <c r="AA74" s="75"/>
      <c r="AB74" s="75"/>
      <c r="AC74" s="75">
        <f>SUM(Z74:AB74)</f>
        <v>196140</v>
      </c>
      <c r="AD74" s="75">
        <v>196140</v>
      </c>
      <c r="AE74" s="75"/>
      <c r="AF74" s="75"/>
      <c r="AG74" s="75">
        <f>SUM(AD74:AF74)</f>
        <v>196140</v>
      </c>
      <c r="AH74" s="74">
        <v>412500</v>
      </c>
      <c r="AI74" s="74"/>
      <c r="AJ74" s="74"/>
      <c r="AK74" s="76">
        <f>SUM(AH74-(AI74+AJ74))</f>
        <v>412500</v>
      </c>
      <c r="AL74" s="23">
        <f>SUM(AD74/AK74)</f>
        <v>0.47549090909090908</v>
      </c>
      <c r="AM74" s="77">
        <f>ABS(AL74-$A$7)</f>
        <v>0.25367026205675647</v>
      </c>
      <c r="AN74" s="77">
        <f>ABS(AL74-$A$9)</f>
        <v>0.26127716025955583</v>
      </c>
      <c r="AO74" s="77">
        <f>SUMSQ(AN74)</f>
        <v>6.8265754473297621E-2</v>
      </c>
      <c r="AP74" s="75">
        <f>AK74^2</f>
        <v>170156250000</v>
      </c>
      <c r="AQ74" s="74">
        <f>AG74^2</f>
        <v>38470899600</v>
      </c>
      <c r="AR74" s="75">
        <f>AG74*AK74</f>
        <v>80907750000</v>
      </c>
      <c r="KX74" s="22">
        <v>6.01</v>
      </c>
      <c r="KY74" s="22">
        <v>24.54</v>
      </c>
      <c r="KZ74" s="22">
        <v>49.93</v>
      </c>
      <c r="LD74" s="22">
        <v>49.65</v>
      </c>
      <c r="ME74" s="22">
        <v>2.08</v>
      </c>
      <c r="MF74" s="22">
        <v>0.82</v>
      </c>
      <c r="MK74" s="22">
        <v>4.05</v>
      </c>
      <c r="NV74" s="22">
        <v>0.24</v>
      </c>
      <c r="NW74" s="22">
        <v>2</v>
      </c>
      <c r="OB74" s="22">
        <v>9.8800000000000008</v>
      </c>
      <c r="OE74" s="22">
        <v>4.0199999999999996</v>
      </c>
      <c r="OH74" s="22">
        <v>0.1</v>
      </c>
      <c r="OJ74" s="22">
        <v>0.01</v>
      </c>
      <c r="PG74" s="22">
        <v>3.63</v>
      </c>
      <c r="RB74" s="22">
        <v>2.0099999999999998</v>
      </c>
      <c r="RE74" s="22">
        <f>SUM(AS74:PG74)</f>
        <v>156.96</v>
      </c>
      <c r="RF74" s="22">
        <f>SUM(AS74:RC74)</f>
        <v>158.97</v>
      </c>
      <c r="RG74" s="75">
        <f>SUM(AS74*$RG$28)</f>
        <v>0</v>
      </c>
      <c r="RH74" s="75">
        <f>SUM(AT74*$RH$28)</f>
        <v>0</v>
      </c>
      <c r="RI74" s="75">
        <f>SUM(AU74*$RI$28)</f>
        <v>0</v>
      </c>
      <c r="RJ74" s="75">
        <f>SUM(AV74*$RJ$28)</f>
        <v>0</v>
      </c>
      <c r="RK74" s="75">
        <f>SUM(AW74*$RK$28)</f>
        <v>0</v>
      </c>
      <c r="RL74" s="75">
        <f>SUM(AX74*$RL$28)</f>
        <v>0</v>
      </c>
      <c r="RM74" s="75">
        <f>SUM(AY74*$RM$28)</f>
        <v>0</v>
      </c>
      <c r="RN74" s="75">
        <f>SUM(AZ74*$RN$28)</f>
        <v>0</v>
      </c>
      <c r="RO74" s="75">
        <f>SUM(BA74*$RO$28)</f>
        <v>0</v>
      </c>
      <c r="RP74" s="75">
        <f>SUM(BB74*$RP$28)</f>
        <v>0</v>
      </c>
      <c r="RQ74" s="75">
        <f>SUM(BC74*$RQ$28)</f>
        <v>0</v>
      </c>
      <c r="RR74" s="75">
        <f>SUM(BD74*$RR$28)</f>
        <v>0</v>
      </c>
      <c r="RS74" s="75">
        <f>SUM(BE74*$RS$28)</f>
        <v>0</v>
      </c>
      <c r="RT74" s="75">
        <f>SUM(BF74*$RT$28)</f>
        <v>0</v>
      </c>
      <c r="RU74" s="75">
        <f>SUM(BG74*$RU$28)</f>
        <v>0</v>
      </c>
      <c r="RV74" s="75">
        <f>SUM(BH74*$RV$28)</f>
        <v>0</v>
      </c>
      <c r="RW74" s="75">
        <f>SUM(BI74*$RW$28)</f>
        <v>0</v>
      </c>
      <c r="RX74" s="75">
        <f>SUM(BJ74*$RX$28)</f>
        <v>0</v>
      </c>
      <c r="RY74" s="75">
        <f>SUM(BK74*$RY$28)</f>
        <v>0</v>
      </c>
      <c r="RZ74" s="75">
        <f>SUM(BL74*$RZ$28)</f>
        <v>0</v>
      </c>
      <c r="SA74" s="75">
        <f>SUM(BM74*$SA$28)</f>
        <v>0</v>
      </c>
      <c r="SB74" s="75">
        <f>SUM(BN74*$SB$28)</f>
        <v>0</v>
      </c>
      <c r="SC74" s="75">
        <f>SUM(BO74*$SC$28)</f>
        <v>0</v>
      </c>
      <c r="SD74" s="75">
        <f>SUM(BP74*$SD$28)</f>
        <v>0</v>
      </c>
      <c r="SE74" s="75">
        <f>SUM(BQ74*$SE$28)</f>
        <v>0</v>
      </c>
      <c r="SF74" s="75">
        <f>SUM(BR74*$SF$28)</f>
        <v>0</v>
      </c>
      <c r="SG74" s="75">
        <f>SUM(BS74*$SG$28)</f>
        <v>0</v>
      </c>
      <c r="SH74" s="75">
        <f>SUM(BT74*$SH$28)</f>
        <v>0</v>
      </c>
      <c r="SI74" s="75">
        <f>SUM(BU74*$SI$28)</f>
        <v>0</v>
      </c>
      <c r="SJ74" s="75">
        <f>SUM(BV74*$SJ$28)</f>
        <v>0</v>
      </c>
      <c r="SK74" s="75">
        <f>SUM(BW74*$SK$28)</f>
        <v>0</v>
      </c>
      <c r="SL74" s="75">
        <f>SUM(BX74*$SL$28)</f>
        <v>0</v>
      </c>
      <c r="SM74" s="75">
        <f>SUM(BY74*$SM$28)</f>
        <v>0</v>
      </c>
      <c r="SN74" s="75">
        <f>SUM(BZ74*$SN$28)</f>
        <v>0</v>
      </c>
      <c r="SO74" s="75">
        <f>SUM(CA74*$SO$28)</f>
        <v>0</v>
      </c>
      <c r="SP74" s="75">
        <f>SUM(CB74*$SP$28)</f>
        <v>0</v>
      </c>
      <c r="SQ74" s="75">
        <f>SUM(CC74*$SQ$28)</f>
        <v>0</v>
      </c>
      <c r="SR74" s="75">
        <f>SUM(CD74*$SR$28)</f>
        <v>0</v>
      </c>
      <c r="SS74" s="75">
        <f>SUM(CE74*$SS$28)</f>
        <v>0</v>
      </c>
      <c r="ST74" s="75">
        <f>SUM(CF74*$ST$28)</f>
        <v>0</v>
      </c>
      <c r="SU74" s="75">
        <f>SUM(CG74*$SU$28)</f>
        <v>0</v>
      </c>
      <c r="SV74" s="75">
        <f>SUM(CH74*$SV$28)</f>
        <v>0</v>
      </c>
      <c r="SW74" s="75">
        <f>SUM(CI74*$SW$28)</f>
        <v>0</v>
      </c>
      <c r="SX74" s="75">
        <f>SUM(CJ74*$SX$28)</f>
        <v>0</v>
      </c>
      <c r="SY74" s="75">
        <f>SUM(CK74*$SY$28)</f>
        <v>0</v>
      </c>
      <c r="SZ74" s="75">
        <f>SUM(CL74*$SZ$28)</f>
        <v>0</v>
      </c>
      <c r="TA74" s="75">
        <f>SUM(CM74*$TA$28)</f>
        <v>0</v>
      </c>
      <c r="TB74" s="75">
        <f>SUM(CN74*$TB$28)</f>
        <v>0</v>
      </c>
      <c r="TC74" s="75">
        <f>SUM(CO74*$TC$28)</f>
        <v>0</v>
      </c>
      <c r="TD74" s="75">
        <f>SUM(CP74*$TD$28)</f>
        <v>0</v>
      </c>
      <c r="TE74" s="75">
        <f>SUM(CQ74*$TE$28)</f>
        <v>0</v>
      </c>
      <c r="TF74" s="75">
        <f>SUM(CR74*$TF$28)</f>
        <v>0</v>
      </c>
      <c r="TG74" s="75">
        <f>SUM(CS74*$TG$28)</f>
        <v>0</v>
      </c>
      <c r="TH74" s="75">
        <f>SUM(CT74*$TH$28)</f>
        <v>0</v>
      </c>
      <c r="TI74" s="75">
        <f>SUM(CU74*$TI$28)</f>
        <v>0</v>
      </c>
      <c r="TJ74" s="75">
        <f>SUM(CV74*$TJ$28)</f>
        <v>0</v>
      </c>
      <c r="TK74" s="75">
        <f>SUM(CW74*$TK$28)</f>
        <v>0</v>
      </c>
      <c r="TL74" s="75">
        <f>SUM(CX74*$TL$28)</f>
        <v>0</v>
      </c>
      <c r="TM74" s="75">
        <f>SUM(CY74*$TM$28)</f>
        <v>0</v>
      </c>
      <c r="TN74" s="75">
        <f>SUM(CZ74*$TN$28)</f>
        <v>0</v>
      </c>
      <c r="TO74" s="75">
        <f>SUM(DA74*$TO$28)</f>
        <v>0</v>
      </c>
      <c r="TP74" s="75">
        <f>SUM(DB74*$TP$28)</f>
        <v>0</v>
      </c>
      <c r="TQ74" s="75">
        <f>SUM(DC74*$TQ$28)</f>
        <v>0</v>
      </c>
      <c r="TR74" s="75">
        <f>SUM(DD74*$TR$28)</f>
        <v>0</v>
      </c>
      <c r="TS74" s="75">
        <f>SUM(DE74*$TS$28)</f>
        <v>0</v>
      </c>
      <c r="TT74" s="75">
        <f>SUM(DF74*$TT$28)</f>
        <v>0</v>
      </c>
      <c r="TU74" s="75">
        <f>SUM(DG74*$TU$28)</f>
        <v>0</v>
      </c>
      <c r="TV74" s="75">
        <f>SUM(DH74*$TV$28)</f>
        <v>0</v>
      </c>
      <c r="TW74" s="75">
        <f>SUM(DI74*$TW$28)</f>
        <v>0</v>
      </c>
      <c r="TX74" s="75">
        <f>SUM(DJ74*$TX$28)</f>
        <v>0</v>
      </c>
      <c r="TY74" s="75">
        <f>SUM(DK74*$TY$28)</f>
        <v>0</v>
      </c>
      <c r="TZ74" s="75">
        <f>SUM(DL74*$TZ$28)</f>
        <v>0</v>
      </c>
      <c r="UA74" s="75">
        <f>SUM(DM74*$UA$28)</f>
        <v>0</v>
      </c>
      <c r="UB74" s="75">
        <f>SUM(DN74*$UB$28)</f>
        <v>0</v>
      </c>
      <c r="UC74" s="75">
        <f>SUM(DO74*$UC$28)</f>
        <v>0</v>
      </c>
      <c r="UD74" s="75">
        <f>SUM(DP74*$UD$28)</f>
        <v>0</v>
      </c>
      <c r="UE74" s="75">
        <f>SUM(DQ74*$UE$28)</f>
        <v>0</v>
      </c>
      <c r="UF74" s="75">
        <f>SUM(DR74*$UF$28)</f>
        <v>0</v>
      </c>
      <c r="UG74" s="75">
        <f>SUM(DS74*$UG$28)</f>
        <v>0</v>
      </c>
      <c r="UH74" s="75">
        <f>SUM(DT74*$UH$28)</f>
        <v>0</v>
      </c>
      <c r="UI74" s="75">
        <f>SUM(DU74*$UI$28)</f>
        <v>0</v>
      </c>
      <c r="UJ74" s="75">
        <f>SUM(DV74*$UJ$28)</f>
        <v>0</v>
      </c>
      <c r="UK74" s="75">
        <f>SUM(DW74*$UK$28)</f>
        <v>0</v>
      </c>
      <c r="UL74" s="75">
        <f>SUM(DX74*$UL$28)</f>
        <v>0</v>
      </c>
      <c r="UM74" s="75">
        <f>SUM(DY74*$UM$28)</f>
        <v>0</v>
      </c>
      <c r="UN74" s="75">
        <f>SUM(DZ74*$UN$28)</f>
        <v>0</v>
      </c>
      <c r="UO74" s="75">
        <f>SUM(EA74*$UO$28)</f>
        <v>0</v>
      </c>
      <c r="UP74" s="75">
        <f>SUM(EB74*$UP$28)</f>
        <v>0</v>
      </c>
      <c r="UQ74" s="75">
        <f>SUM(EC74*$UQ$28)</f>
        <v>0</v>
      </c>
      <c r="UR74" s="75">
        <f>SUM(ED74*$UR$28)</f>
        <v>0</v>
      </c>
      <c r="US74" s="75">
        <f>SUM(EE74*$US$28)</f>
        <v>0</v>
      </c>
      <c r="UT74" s="75">
        <f>SUM(EF74*$UT$28)</f>
        <v>0</v>
      </c>
      <c r="UU74" s="75">
        <f>SUM(EG74*$UU$28)</f>
        <v>0</v>
      </c>
      <c r="UV74" s="75">
        <f>SUM(EH74*$UV$28)</f>
        <v>0</v>
      </c>
      <c r="UW74" s="75">
        <f>SUM(EI74*$UW$28)</f>
        <v>0</v>
      </c>
      <c r="UX74" s="75">
        <f>SUM(EJ74*$UX$28)</f>
        <v>0</v>
      </c>
      <c r="UY74" s="75">
        <f>SUM(EK74*$UY$28)</f>
        <v>0</v>
      </c>
      <c r="UZ74" s="75">
        <f>SUM(EL74*$UZ$28)</f>
        <v>0</v>
      </c>
      <c r="VA74" s="75">
        <f>SUM(EM74*$VA$28)</f>
        <v>0</v>
      </c>
      <c r="VB74" s="75">
        <f>SUM(EN74*$VB$28)</f>
        <v>0</v>
      </c>
      <c r="VC74" s="75">
        <f>SUM(EO74*$VC$28)</f>
        <v>0</v>
      </c>
      <c r="VD74" s="75">
        <f>SUM(EP74*$VD$28)</f>
        <v>0</v>
      </c>
      <c r="VE74" s="75">
        <f>SUM(EQ74*$VE$28)</f>
        <v>0</v>
      </c>
      <c r="VF74" s="75">
        <f>SUM(ER74*$VF$28)</f>
        <v>0</v>
      </c>
      <c r="VG74" s="75">
        <f>SUM(ES74*$VG$28)</f>
        <v>0</v>
      </c>
      <c r="VH74" s="75">
        <f>SUM(ET74*$VH$28)</f>
        <v>0</v>
      </c>
      <c r="VI74" s="75">
        <f>SUM(EU74*$VI$28)</f>
        <v>0</v>
      </c>
      <c r="VJ74" s="75">
        <f>SUM(EV74*$VJ$28)</f>
        <v>0</v>
      </c>
      <c r="VK74" s="75">
        <f>SUM(EW74*$VK$28)</f>
        <v>0</v>
      </c>
      <c r="VL74" s="75">
        <f>SUM(EX74*$VL$28)</f>
        <v>0</v>
      </c>
      <c r="VM74" s="75">
        <f>SUM(EY74*$VM$28)</f>
        <v>0</v>
      </c>
      <c r="VN74" s="75">
        <f>SUM(EZ74*$VND$28)</f>
        <v>0</v>
      </c>
      <c r="VO74" s="75">
        <f>SUM(FA74*$VO$28)</f>
        <v>0</v>
      </c>
      <c r="VP74" s="75">
        <f>SUM(FB74*$VP$28)</f>
        <v>0</v>
      </c>
      <c r="VQ74" s="75">
        <f>SUM(FC74*$VQ$28)</f>
        <v>0</v>
      </c>
      <c r="VR74" s="75">
        <f>SUM(FD74*$VR$28)</f>
        <v>0</v>
      </c>
      <c r="VS74" s="75">
        <f>SUM(FE74*$VS$28)</f>
        <v>0</v>
      </c>
      <c r="VT74" s="75">
        <f>SUM(FF74*$VT$28)</f>
        <v>0</v>
      </c>
      <c r="VU74" s="75">
        <f>SUM(FG74*$VU$28)</f>
        <v>0</v>
      </c>
      <c r="VV74" s="75">
        <f>SUM(FH74*$VV$28)</f>
        <v>0</v>
      </c>
      <c r="VW74" s="75">
        <f>SUM(FI74*$VW$28)</f>
        <v>0</v>
      </c>
      <c r="VX74" s="75">
        <f>SUM(FJ74*$VX$28)</f>
        <v>0</v>
      </c>
      <c r="VY74" s="75">
        <f>SUM(FK74*$VY$28)</f>
        <v>0</v>
      </c>
      <c r="VZ74" s="75">
        <f>SUM(FL74*$VZ$28)</f>
        <v>0</v>
      </c>
      <c r="WA74" s="75">
        <f>SUM(FM74*$WA$28)</f>
        <v>0</v>
      </c>
      <c r="WB74" s="75">
        <f>SUM(FN74*$WB$28)</f>
        <v>0</v>
      </c>
      <c r="WC74" s="75">
        <f>SUM(FO74*$WC$28)</f>
        <v>0</v>
      </c>
      <c r="WD74" s="75">
        <f>SUM(FP74*$WD$28)</f>
        <v>0</v>
      </c>
      <c r="WE74" s="75">
        <f>SUM(FQ74*$WE$28)</f>
        <v>0</v>
      </c>
      <c r="WF74" s="75">
        <f>SUM(FR74*$WF$28)</f>
        <v>0</v>
      </c>
      <c r="WG74" s="75">
        <f>SUM(FS74*$WG$28)</f>
        <v>0</v>
      </c>
      <c r="WH74" s="75">
        <f>SUM(FT74*$WH$28)</f>
        <v>0</v>
      </c>
      <c r="WI74" s="75">
        <f>SUM(FU74*$WI$28)</f>
        <v>0</v>
      </c>
      <c r="WJ74" s="75">
        <f>SUM(FV74*$WJ$28)</f>
        <v>0</v>
      </c>
      <c r="WK74" s="75">
        <f>SUM(FW74*$WK$28)</f>
        <v>0</v>
      </c>
      <c r="WL74" s="75">
        <f>SUM(FX74*$WL$28)</f>
        <v>0</v>
      </c>
      <c r="WM74" s="75">
        <f>SUM(FY74*$WM$28)</f>
        <v>0</v>
      </c>
      <c r="WN74" s="75">
        <f>SUM(FZ74*$WN$28)</f>
        <v>0</v>
      </c>
      <c r="WO74" s="75">
        <f>SUM(GA74*$WO$28)</f>
        <v>0</v>
      </c>
      <c r="WP74" s="75">
        <f>SUM(GB74*$WP$28)</f>
        <v>0</v>
      </c>
      <c r="WQ74" s="75">
        <f>SUM(GC74*$WQ$28)</f>
        <v>0</v>
      </c>
      <c r="WR74" s="75">
        <f>SUM(GD74*$WR$28)</f>
        <v>0</v>
      </c>
      <c r="WS74" s="75">
        <f>SUM(GE74*$WS$28)</f>
        <v>0</v>
      </c>
      <c r="WT74" s="75">
        <f>SUM(GF74*$WT$28)</f>
        <v>0</v>
      </c>
      <c r="WU74" s="75">
        <f>SUM(GG74*$WU$28)</f>
        <v>0</v>
      </c>
      <c r="WV74" s="75">
        <f>SUM(GH74*$WV$28)</f>
        <v>0</v>
      </c>
      <c r="WW74" s="75">
        <f>SUM(GI74*$WW$28)</f>
        <v>0</v>
      </c>
      <c r="WX74" s="75">
        <f>SUM(GJ74*$WX$28)</f>
        <v>0</v>
      </c>
      <c r="WY74" s="75">
        <f>SUM(GK74*$WY$28)</f>
        <v>0</v>
      </c>
      <c r="WZ74" s="75">
        <f>SUM(GL74*$WZ$28)</f>
        <v>0</v>
      </c>
      <c r="XA74" s="75">
        <f>SUM(GM74*$XA$28)</f>
        <v>0</v>
      </c>
      <c r="XB74" s="75">
        <f>SUM(GN74*$XB$28)</f>
        <v>0</v>
      </c>
      <c r="XC74" s="75">
        <f>SUM(GO74*$XC$28)</f>
        <v>0</v>
      </c>
      <c r="XD74" s="75">
        <f>SUM(GP74*$XD$28)</f>
        <v>0</v>
      </c>
      <c r="XE74" s="75">
        <f>SUM(GQ74*$XE$28)</f>
        <v>0</v>
      </c>
      <c r="XF74" s="75">
        <f>SUM(GR74*$XF$28)</f>
        <v>0</v>
      </c>
      <c r="XG74" s="75">
        <f>SUM(GS74*$XG$28)</f>
        <v>0</v>
      </c>
      <c r="XH74" s="75">
        <f>SUM(GT74*$XH$28)</f>
        <v>0</v>
      </c>
      <c r="XI74" s="75">
        <f>SUM(GU74*$XI$28)</f>
        <v>0</v>
      </c>
      <c r="XJ74" s="75">
        <f>SUM(GV74*$XJ$28)</f>
        <v>0</v>
      </c>
      <c r="XK74" s="75">
        <f>SUM(GW74*$XK$28)</f>
        <v>0</v>
      </c>
      <c r="XL74" s="75">
        <f>SUM(GX74*$XL$28)</f>
        <v>0</v>
      </c>
      <c r="XM74" s="75">
        <f>SUM(GY74*$XM$28)</f>
        <v>0</v>
      </c>
      <c r="XN74" s="75">
        <f>SUM(GZ74*$XN$28)</f>
        <v>0</v>
      </c>
      <c r="XO74" s="75">
        <f>SUM(HA74*$XO$28)</f>
        <v>0</v>
      </c>
      <c r="XP74" s="75">
        <f>SUM(HB74*$XP$28)</f>
        <v>0</v>
      </c>
      <c r="XQ74" s="75">
        <f>SUM(HC74*$XQ$28)</f>
        <v>0</v>
      </c>
      <c r="XR74" s="75">
        <f>SUM(HD74*$XR$28)</f>
        <v>0</v>
      </c>
      <c r="XS74" s="75">
        <f>SUM(HE74*$XS$28)</f>
        <v>0</v>
      </c>
      <c r="XT74" s="75">
        <f>SUM(HF74*$XT$28)</f>
        <v>0</v>
      </c>
      <c r="XU74" s="75">
        <f>SUM(HG74*$XU$28)</f>
        <v>0</v>
      </c>
      <c r="XV74" s="75">
        <f>SUM(HH74*$XV$28)</f>
        <v>0</v>
      </c>
      <c r="XW74" s="75">
        <f>SUM(HI74*$XW$28)</f>
        <v>0</v>
      </c>
      <c r="XX74" s="75">
        <f>SUM(HJ74*$XX$28)</f>
        <v>0</v>
      </c>
      <c r="XY74" s="75">
        <f>SUM(HK74*$XY$28)</f>
        <v>0</v>
      </c>
      <c r="XZ74" s="75">
        <f>SUM(HL74*$XZ$28)</f>
        <v>0</v>
      </c>
      <c r="YA74" s="75">
        <f>SUM(HM74*$YA$28)</f>
        <v>0</v>
      </c>
      <c r="YB74" s="75">
        <f>SUM(HN74*$YB$28)</f>
        <v>0</v>
      </c>
      <c r="YC74" s="75">
        <f>SUM(HO74*$YC$28)</f>
        <v>0</v>
      </c>
      <c r="YD74" s="75">
        <f>SUM(HP74*$YD$28)</f>
        <v>0</v>
      </c>
      <c r="YE74" s="75">
        <f>SUM(HQ74*$YE$28)</f>
        <v>0</v>
      </c>
      <c r="YF74" s="75">
        <f>SUM(HR74*$YF$28)</f>
        <v>0</v>
      </c>
      <c r="YG74" s="75">
        <f>SUM(HS74*$YG$28)</f>
        <v>0</v>
      </c>
      <c r="YH74" s="75">
        <f>SUM(HT74*$YH$28)</f>
        <v>0</v>
      </c>
      <c r="YI74" s="75">
        <f>SUM(HU74*$YI$28)</f>
        <v>0</v>
      </c>
      <c r="YJ74" s="75">
        <f>SUM(HV74*$YJ$28)</f>
        <v>0</v>
      </c>
      <c r="YK74" s="75">
        <f>SUM(HW74*$YK$28)</f>
        <v>0</v>
      </c>
      <c r="YL74" s="75">
        <f>SUM(HX74*$YL$28)</f>
        <v>0</v>
      </c>
      <c r="YM74" s="75">
        <f>SUM(HY74*$YM$28)</f>
        <v>0</v>
      </c>
      <c r="YN74" s="75">
        <f>SUM(HZ74*$YN$28)</f>
        <v>0</v>
      </c>
      <c r="YO74" s="75">
        <f>SUM(IA74*$YO$28)</f>
        <v>0</v>
      </c>
      <c r="YP74" s="75">
        <f>SUM(IB74*$YP$28)</f>
        <v>0</v>
      </c>
      <c r="YQ74" s="75">
        <f>SUM(IC74*$YQ$28)</f>
        <v>0</v>
      </c>
      <c r="YR74" s="75">
        <f>SUM(ID74*$YR$28)</f>
        <v>0</v>
      </c>
      <c r="YS74" s="75">
        <f>SUM(IE74*$YS$28)</f>
        <v>0</v>
      </c>
      <c r="YT74" s="75">
        <f>SUM(IF74*$YT$28)</f>
        <v>0</v>
      </c>
      <c r="YU74" s="75">
        <f>SUM(IG74*$YU$28)</f>
        <v>0</v>
      </c>
      <c r="YV74" s="75">
        <f>SUM(IH74*$YV$28)</f>
        <v>0</v>
      </c>
      <c r="YW74" s="75">
        <f>SUM(II74*$YW$28)</f>
        <v>0</v>
      </c>
      <c r="YX74" s="75">
        <f>SUM(IJ74*$YX$28)</f>
        <v>0</v>
      </c>
      <c r="YY74" s="75">
        <f>SUM(IK74*$YY$28)</f>
        <v>0</v>
      </c>
      <c r="YZ74" s="75">
        <f>SUM(IL74*$YZ$28)</f>
        <v>0</v>
      </c>
      <c r="ZA74" s="75">
        <f>SUM(IM74*$ZA$28)</f>
        <v>0</v>
      </c>
      <c r="ZB74" s="75">
        <f>SUM(IN74*$ZB$28)</f>
        <v>0</v>
      </c>
      <c r="ZC74" s="75">
        <f>SUM(IO74*$ZC$28)</f>
        <v>0</v>
      </c>
      <c r="ZD74" s="75">
        <f>SUM(IP74*$ZD$28)</f>
        <v>0</v>
      </c>
      <c r="ZE74" s="75">
        <f>SUM(IQ74*$ZE$28)</f>
        <v>0</v>
      </c>
      <c r="ZF74" s="75">
        <f>SUM(IR74*$ZF$28)</f>
        <v>0</v>
      </c>
      <c r="ZG74" s="75">
        <f>SUM(IS74*$ZG$28)</f>
        <v>0</v>
      </c>
      <c r="ZH74" s="75">
        <f>SUM(IT74*$ZH$28)</f>
        <v>0</v>
      </c>
      <c r="ZI74" s="75">
        <f>SUM(IU74*$ZI$28)</f>
        <v>0</v>
      </c>
      <c r="ZJ74" s="75">
        <f>SUM(IV74*$ZJ$28)</f>
        <v>0</v>
      </c>
      <c r="ZK74" s="75">
        <f>SUM(IW74*$ZK$28)</f>
        <v>0</v>
      </c>
      <c r="ZL74" s="75">
        <f>SUM(IX74*$ZL$28)</f>
        <v>0</v>
      </c>
      <c r="ZM74" s="75">
        <f>SUM(IY74*$ZM$28)</f>
        <v>0</v>
      </c>
      <c r="ZN74" s="75">
        <f>SUM(IZ74*$ZN$28)</f>
        <v>0</v>
      </c>
      <c r="ZO74" s="75">
        <f>SUM(JA74*$ZO$28)</f>
        <v>0</v>
      </c>
      <c r="ZP74" s="75">
        <f>SUM(JB74*$ZP$28)</f>
        <v>0</v>
      </c>
      <c r="ZQ74" s="75">
        <f>SUM(JC74*$ZQ$28)</f>
        <v>0</v>
      </c>
      <c r="ZR74" s="75">
        <f>SUM(JD74*$ZR$28)</f>
        <v>0</v>
      </c>
      <c r="ZS74" s="75">
        <f>SUM(JE74*$ZS$28)</f>
        <v>0</v>
      </c>
      <c r="ZT74" s="75">
        <f>SUM(JF74*$ZT$28)</f>
        <v>0</v>
      </c>
      <c r="ZU74" s="75">
        <f>SUM(JG74*$ZU$28)</f>
        <v>0</v>
      </c>
      <c r="ZV74" s="75">
        <f>SUM(JH74*$ZV$28)</f>
        <v>0</v>
      </c>
      <c r="ZW74" s="75">
        <f>SUM(JI74*$ZW$28)</f>
        <v>0</v>
      </c>
      <c r="ZX74" s="75">
        <f>SUM(JJ74*$ZX$28)</f>
        <v>0</v>
      </c>
      <c r="ZY74" s="75">
        <f>SUM(JK74*$ZY$28)</f>
        <v>0</v>
      </c>
      <c r="ZZ74" s="75">
        <f>SUM(JL74*$ZZ$28)</f>
        <v>0</v>
      </c>
      <c r="AAA74" s="75">
        <f>SUM(JM74*$AAA$28)</f>
        <v>0</v>
      </c>
      <c r="AAB74" s="75">
        <f>SUM(JN74*$AAB$28)</f>
        <v>0</v>
      </c>
      <c r="AAC74" s="75">
        <f>SUM(JO74*$AAC$28)</f>
        <v>0</v>
      </c>
      <c r="AAD74" s="75">
        <f>SUM(JP74*$AAD$28)</f>
        <v>0</v>
      </c>
      <c r="AAE74" s="75">
        <f>SUM(JQ74*$AAE$28)</f>
        <v>0</v>
      </c>
      <c r="AAF74" s="75">
        <f>SUM(JR74*$AAF$28)</f>
        <v>0</v>
      </c>
      <c r="AAG74" s="75">
        <f>SUM(JS74*$AAG$28)</f>
        <v>0</v>
      </c>
      <c r="AAH74" s="75">
        <f>SUM(JT74*$AAH$28)</f>
        <v>0</v>
      </c>
      <c r="AAI74" s="75">
        <f>SUM(JU74*$AAI$28)</f>
        <v>0</v>
      </c>
      <c r="AAJ74" s="75">
        <f>SUM(JV74*$AAJ$28)</f>
        <v>0</v>
      </c>
      <c r="AAK74" s="75">
        <f>SUM(JW74*$AAK$28)</f>
        <v>0</v>
      </c>
      <c r="AAL74" s="75">
        <f>SUM(JX74*$AAL$28)</f>
        <v>0</v>
      </c>
      <c r="AAM74" s="75">
        <f>SUM(JY74*$AAM$28)</f>
        <v>0</v>
      </c>
      <c r="AAN74" s="75">
        <f>SUM(JZ74*$AAN$28)</f>
        <v>0</v>
      </c>
      <c r="AAO74" s="75">
        <f>SUM(KA74*$AAO$28)</f>
        <v>0</v>
      </c>
      <c r="AAP74" s="75">
        <f>SUM(KB74*$AAP$28)</f>
        <v>0</v>
      </c>
      <c r="AAQ74" s="75">
        <f>SUM(KC74*$AAQ$28)</f>
        <v>0</v>
      </c>
      <c r="AAR74" s="75">
        <f>SUM(KD74*$AAR$28)</f>
        <v>0</v>
      </c>
      <c r="AAS74" s="75">
        <f>SUM(KE74*$AAS$28)</f>
        <v>0</v>
      </c>
      <c r="AAT74" s="75">
        <f>SUM(KF74*$AAT$28)</f>
        <v>0</v>
      </c>
      <c r="AAU74" s="75">
        <f>SUM(KG74*$AAU$28)</f>
        <v>0</v>
      </c>
      <c r="AAV74" s="75">
        <f>SUM(KH74*$AAV$28)</f>
        <v>0</v>
      </c>
      <c r="AAW74" s="75">
        <f>SUM(KI74*$AAW$28)</f>
        <v>0</v>
      </c>
      <c r="AAX74" s="75">
        <f>SUM(KJ74*$AAX$28)</f>
        <v>0</v>
      </c>
      <c r="AAY74" s="75">
        <f>SUM(KK74*$AAY$28)</f>
        <v>0</v>
      </c>
      <c r="AAZ74" s="75">
        <f>SUM(KL74*$AAZ$28)</f>
        <v>0</v>
      </c>
      <c r="ABA74" s="75">
        <f>SUM(KM74*$ABA$28)</f>
        <v>0</v>
      </c>
      <c r="ABB74" s="75">
        <f>SUM(KN74*$ABB$28)</f>
        <v>0</v>
      </c>
      <c r="ABC74" s="75">
        <f>SUM(KO74*$ABC$28)</f>
        <v>0</v>
      </c>
      <c r="ABD74" s="75">
        <f>SUM(KP74*$ABD$28)</f>
        <v>0</v>
      </c>
      <c r="ABE74" s="75">
        <f>SUM(KQ74*$ABE$28)</f>
        <v>0</v>
      </c>
      <c r="ABF74" s="75">
        <f>SUM(KR74*$ABF$28)</f>
        <v>0</v>
      </c>
      <c r="ABG74" s="75">
        <f>SUM(KS74*$ABG$28)</f>
        <v>0</v>
      </c>
      <c r="ABH74" s="75">
        <f>SUM(KT74*$ABH$28)</f>
        <v>0</v>
      </c>
      <c r="ABI74" s="75">
        <f>SUM(KU74*$ABI$28)</f>
        <v>0</v>
      </c>
      <c r="ABJ74" s="75">
        <f>SUM(KV74*$ABJ$28)</f>
        <v>0</v>
      </c>
      <c r="ABK74" s="75">
        <f>SUM(KW74*$ABK$28)</f>
        <v>0</v>
      </c>
      <c r="ABL74" s="75">
        <f>SUM(KX74*$ABL$28)</f>
        <v>16497.45</v>
      </c>
      <c r="ABM74" s="75">
        <f>SUM(KY74*$ABM$28)</f>
        <v>67362.3</v>
      </c>
      <c r="ABN74" s="75">
        <f>SUM(KZ74*$ABN$28)</f>
        <v>120580.95</v>
      </c>
      <c r="ABO74" s="75">
        <f>SUM(LA74*$ABO$28)</f>
        <v>0</v>
      </c>
      <c r="ABP74" s="75">
        <f>SUM(LB74*$ABP$28)</f>
        <v>0</v>
      </c>
      <c r="ABQ74" s="75">
        <f>SUM(LC74*$ABQ$28)</f>
        <v>0</v>
      </c>
      <c r="ABR74" s="75">
        <f>SUM(LD74*$ABR$28)</f>
        <v>85398</v>
      </c>
      <c r="ABS74" s="75">
        <f>SUM(LE74*$ABS$28)</f>
        <v>0</v>
      </c>
      <c r="ABT74" s="75">
        <f>SUM(LF74*$ABT$28)</f>
        <v>0</v>
      </c>
      <c r="ABU74" s="75">
        <f>SUM(LG74*$ABU$28)</f>
        <v>0</v>
      </c>
      <c r="ABV74" s="75">
        <f>SUM(LH74*$ABV$28)</f>
        <v>0</v>
      </c>
      <c r="ABW74" s="75">
        <f>SUM(LI74*$ABW$28)</f>
        <v>0</v>
      </c>
      <c r="ABX74" s="75">
        <f>SUM(LJ74*$ABX$28)</f>
        <v>0</v>
      </c>
      <c r="ABY74" s="75">
        <f>SUM(LK74*$ABY$28)</f>
        <v>0</v>
      </c>
      <c r="ABZ74" s="75">
        <f>SUM(LL74*$ABZ$28)</f>
        <v>0</v>
      </c>
      <c r="ACA74" s="75">
        <f>SUM(LM74*$ACA$28)</f>
        <v>0</v>
      </c>
      <c r="ACB74" s="75">
        <f>SUM(LN74*$ACB$28)</f>
        <v>0</v>
      </c>
      <c r="ACC74" s="75">
        <f>SUM(LO74*$ACC$28)</f>
        <v>0</v>
      </c>
      <c r="ACD74" s="75">
        <f>SUM(LP74*$ACD$28)</f>
        <v>0</v>
      </c>
      <c r="ACE74" s="75">
        <f>SUM(LQ74*$ACE$28)</f>
        <v>0</v>
      </c>
      <c r="ACF74" s="75">
        <f>SUM(LR74*$ACF$28)</f>
        <v>0</v>
      </c>
      <c r="ACG74" s="75">
        <f>SUM(LS74*$ACG$28)</f>
        <v>0</v>
      </c>
      <c r="ACH74" s="75">
        <f>SUM(LT74*$ACH$28)</f>
        <v>0</v>
      </c>
      <c r="ACI74" s="75">
        <f>SUM(LU74*$ACI$28)</f>
        <v>0</v>
      </c>
      <c r="ACJ74" s="75">
        <f>SUM(LV74*$ACJ$28)</f>
        <v>0</v>
      </c>
      <c r="ACK74" s="75">
        <f>SUM(LW74*$ACK$28)</f>
        <v>0</v>
      </c>
      <c r="ACL74" s="75">
        <f>SUM(LX74*$ACL$28)</f>
        <v>0</v>
      </c>
      <c r="ACM74" s="75">
        <f>SUM(LY74*$ACM$28)</f>
        <v>0</v>
      </c>
      <c r="ACN74" s="75">
        <f>SUM(LZ74*$ACN$28)</f>
        <v>0</v>
      </c>
      <c r="ACO74" s="75">
        <f>SUM(MA74*$ACO$28)</f>
        <v>0</v>
      </c>
      <c r="ACP74" s="75">
        <f>SUM(MB74*$ACP$28)</f>
        <v>0</v>
      </c>
      <c r="ACQ74" s="75">
        <f>SUM(MC74*$ACQ$28)</f>
        <v>0</v>
      </c>
      <c r="ACR74" s="75">
        <f>SUM(MD74*$ACR$28)</f>
        <v>0</v>
      </c>
      <c r="ACS74" s="75">
        <f>SUM(ME74*$ACS$28)</f>
        <v>2912</v>
      </c>
      <c r="ACT74" s="75">
        <f>SUM(MF74*$ACT$28)</f>
        <v>1148</v>
      </c>
      <c r="ACU74" s="75">
        <f>SUM(MG74*$ACU$28)</f>
        <v>0</v>
      </c>
      <c r="ACV74" s="75">
        <f>SUM(MH74*$ACV$28)</f>
        <v>0</v>
      </c>
      <c r="ACW74" s="75">
        <f>SUM(MI74*$ACW$28)</f>
        <v>0</v>
      </c>
      <c r="ACX74" s="75">
        <f>SUM(MJ74*$ACX$28)</f>
        <v>0</v>
      </c>
      <c r="ACY74" s="75">
        <f>SUM(MK74*$ACY$28)</f>
        <v>4050</v>
      </c>
      <c r="ACZ74" s="75">
        <f>SUM(ML74*$ACZ$28)</f>
        <v>0</v>
      </c>
      <c r="ADA74" s="75">
        <f>SUM(MM74*$ADA$28)</f>
        <v>0</v>
      </c>
      <c r="ADB74" s="75">
        <f>SUM(MN74*$ADB$28)</f>
        <v>0</v>
      </c>
      <c r="ADC74" s="75">
        <f>SUM(MO74*$ADC$28)</f>
        <v>0</v>
      </c>
      <c r="ADD74" s="75">
        <f>SUM(MP74*$ADD$28)</f>
        <v>0</v>
      </c>
      <c r="ADE74" s="75">
        <f>SUM(MQ74*$ADE$28)</f>
        <v>0</v>
      </c>
      <c r="ADF74" s="75">
        <f>SUM(MR74*$ADF$28)</f>
        <v>0</v>
      </c>
      <c r="ADG74" s="75">
        <f>SUM(MS74*$ADG$28)</f>
        <v>0</v>
      </c>
      <c r="ADH74" s="75">
        <f>SUM(MT74*$ADH$28)</f>
        <v>0</v>
      </c>
      <c r="ADI74" s="75">
        <f>SUM(MU74*$ADI$28)</f>
        <v>0</v>
      </c>
      <c r="ADJ74" s="75">
        <f>SUM(MV74*$ADJ$28)</f>
        <v>0</v>
      </c>
      <c r="ADK74" s="75">
        <f>SUM(MW74*$ADK$28)</f>
        <v>0</v>
      </c>
      <c r="ADL74" s="75">
        <f>SUM(MX74*$ADL$28)</f>
        <v>0</v>
      </c>
      <c r="ADM74" s="75">
        <f>SUM(MY74*$ADM$28)</f>
        <v>0</v>
      </c>
      <c r="ADN74" s="75">
        <f>SUM(MZ74*$ADN$28)</f>
        <v>0</v>
      </c>
      <c r="ADO74" s="75">
        <f>SUM(NA74*$ADO$28)</f>
        <v>0</v>
      </c>
      <c r="ADP74" s="75">
        <f>SUM(NB74*$ADP$28)</f>
        <v>0</v>
      </c>
      <c r="ADQ74" s="75">
        <f>SUM(NC74*$ADQ$28)</f>
        <v>0</v>
      </c>
      <c r="ADR74" s="75">
        <f>SUM(ND74*$ADR$28)</f>
        <v>0</v>
      </c>
      <c r="ADS74" s="75">
        <f>SUM(NE74*$ADS$28)</f>
        <v>0</v>
      </c>
      <c r="ADT74" s="75">
        <f>SUM(NF74*$ADT$28)</f>
        <v>0</v>
      </c>
      <c r="ADU74" s="75">
        <f>SUM(NG74*$ADU$28)</f>
        <v>0</v>
      </c>
      <c r="ADV74" s="75">
        <f>SUM(NH74*$ADV$28)</f>
        <v>0</v>
      </c>
      <c r="ADW74" s="75">
        <f>SUM(NI74*$ADW$28)</f>
        <v>0</v>
      </c>
      <c r="ADX74" s="75">
        <f>SUM(NJ74*$ADX$28)</f>
        <v>0</v>
      </c>
      <c r="ADY74" s="75">
        <f>SUM(NK74*$ADY$28)</f>
        <v>0</v>
      </c>
      <c r="ADZ74" s="75">
        <f>SUM(NL74*$ADZ$28)</f>
        <v>0</v>
      </c>
      <c r="AEA74" s="75">
        <f>SUM(NM74*$AEA$28)</f>
        <v>0</v>
      </c>
      <c r="AEB74" s="75">
        <f>SUM(NN74*$AEB$28)</f>
        <v>0</v>
      </c>
      <c r="AEC74" s="75">
        <f>SUM(NO74*$AEC$28)</f>
        <v>0</v>
      </c>
      <c r="AED74" s="75">
        <f>SUM(NP74*$AED$28)</f>
        <v>0</v>
      </c>
      <c r="AEE74" s="75">
        <f>SUM(NQ74*$AEE$28)</f>
        <v>0</v>
      </c>
      <c r="AEF74" s="75">
        <f>SUM(NR74*$AEF$28)</f>
        <v>0</v>
      </c>
      <c r="AEG74" s="75">
        <f>SUM(NS74*$AEG$28)</f>
        <v>0</v>
      </c>
      <c r="AEH74" s="75">
        <f>SUM(NT74*$AEH$28)</f>
        <v>0</v>
      </c>
      <c r="AEI74" s="75">
        <f>SUM(NU74*$AEI$28)</f>
        <v>0</v>
      </c>
      <c r="AEJ74" s="75">
        <f>SUM(NV74*$AEJ$28)</f>
        <v>67.2</v>
      </c>
      <c r="AEK74" s="75">
        <f>SUM(NW74*$AEK$28)</f>
        <v>560</v>
      </c>
      <c r="AEL74" s="75">
        <f>SUM(NX74*$AEL$28)</f>
        <v>0</v>
      </c>
      <c r="AEM74" s="75">
        <f>SUM(NY74*$AEM$28)</f>
        <v>0</v>
      </c>
      <c r="AEN74" s="75">
        <f>SUM(NZ74*$AEN$28)</f>
        <v>0</v>
      </c>
      <c r="AEO74" s="75">
        <f>SUM(OA74*$AEO$28)</f>
        <v>0</v>
      </c>
      <c r="AEP74" s="75">
        <f>SUM(OB74*$AEP$28)</f>
        <v>2766.4</v>
      </c>
      <c r="AEQ74" s="75">
        <f>SUM(OC74*$AEQ$28)</f>
        <v>0</v>
      </c>
      <c r="AER74" s="75">
        <f>SUM(OD74*$AER$28)</f>
        <v>0</v>
      </c>
      <c r="AES74" s="75">
        <f>SUM(OE74*$AES$28)</f>
        <v>1125.5999999999999</v>
      </c>
      <c r="AET74" s="75">
        <f>SUM(OF74*$AET$28)</f>
        <v>0</v>
      </c>
      <c r="AEU74" s="75">
        <f>SUM(OG74*$AEU$28)</f>
        <v>0</v>
      </c>
      <c r="AEV74" s="75">
        <f>SUM(OH74*$AEV$28)</f>
        <v>28</v>
      </c>
      <c r="AEW74" s="75">
        <f>SUM(OI74*$AEW$28)</f>
        <v>0</v>
      </c>
      <c r="AEX74" s="75">
        <f>SUM(OJ74*$AEX$28)</f>
        <v>2.8000000000000003</v>
      </c>
      <c r="AEY74" s="75">
        <f>SUM(OK74*$AEY$28)</f>
        <v>0</v>
      </c>
      <c r="AEZ74" s="75">
        <f>SUM(OL74*$AEZ$28)</f>
        <v>0</v>
      </c>
      <c r="AFA74" s="75">
        <f>SUM(OM74*$AFA$28)</f>
        <v>0</v>
      </c>
      <c r="AFB74" s="75">
        <f>SUM(ON74*$AFB$28)</f>
        <v>0</v>
      </c>
      <c r="AFC74" s="75">
        <f>SUM(OO74*$AFC$28)</f>
        <v>0</v>
      </c>
      <c r="AFD74" s="75">
        <f>SUM(OP74*$AFD$28)</f>
        <v>0</v>
      </c>
      <c r="AFE74" s="75">
        <f>SUM(OQ74*$AFE$28)</f>
        <v>0</v>
      </c>
      <c r="AFF74" s="75">
        <f>SUM(OR74*$AFF$28)</f>
        <v>0</v>
      </c>
      <c r="AFG74" s="75">
        <f>SUM(OS74*$AFG$28)</f>
        <v>0</v>
      </c>
      <c r="AFH74" s="75">
        <f>SUM(OT74*$AFH$28)</f>
        <v>0</v>
      </c>
      <c r="AFI74" s="75">
        <f>SUM(OU74*$AFI$28)</f>
        <v>0</v>
      </c>
      <c r="AFJ74" s="75">
        <f>SUM(OV74*$AFJ$28)</f>
        <v>0</v>
      </c>
      <c r="AFK74" s="75">
        <f>SUM(OW74*$AFK$28)</f>
        <v>0</v>
      </c>
      <c r="AFL74" s="75">
        <f>SUM(OX74*$AFL$28)</f>
        <v>0</v>
      </c>
      <c r="AFM74" s="75">
        <f>SUM(OY74*$AFM$28)</f>
        <v>0</v>
      </c>
      <c r="AFN74" s="75">
        <f>SUM(OZ74*$AFN$28)</f>
        <v>0</v>
      </c>
      <c r="AFO74" s="75">
        <f>SUM(PA74*$AFO$28)</f>
        <v>0</v>
      </c>
      <c r="AFP74" s="75">
        <f>SUM(PB74*$AFP$28)</f>
        <v>0</v>
      </c>
      <c r="AFQ74" s="75">
        <f>SUM(PC74*$AFQ$28)</f>
        <v>0</v>
      </c>
      <c r="AFR74" s="75">
        <f>SUM(PD74*$AFR$28)</f>
        <v>0</v>
      </c>
      <c r="AFS74" s="75">
        <f>SUM(PE74*$AFS$28)</f>
        <v>0</v>
      </c>
      <c r="AFT74" s="75">
        <f>SUM(PF74*$AFT$28)</f>
        <v>0</v>
      </c>
      <c r="AFU74" s="75">
        <f>SUM(PG74*$AFU$28)</f>
        <v>1016.4</v>
      </c>
      <c r="AFV74" s="75">
        <f>SUM(PH74*$AFV$28)</f>
        <v>0</v>
      </c>
      <c r="AFW74" s="75">
        <f>SUM(PI74*$AFW$28)</f>
        <v>0</v>
      </c>
      <c r="AFX74" s="75">
        <f>SUM(PJ74*$AFX$28)</f>
        <v>0</v>
      </c>
      <c r="AFY74" s="75">
        <f>SUM(PK74*$AFY$28)</f>
        <v>0</v>
      </c>
      <c r="AFZ74" s="75">
        <f>SUM(PL74*$AFZ$28)</f>
        <v>0</v>
      </c>
      <c r="AGA74" s="75">
        <f>SUM(PM74*$AGA$28)</f>
        <v>0</v>
      </c>
      <c r="AGB74" s="75">
        <f>SUM(PN74*$AGB$28)</f>
        <v>0</v>
      </c>
      <c r="AGC74" s="75">
        <f>SUM(PO74*$AGC$28)</f>
        <v>0</v>
      </c>
      <c r="AGD74" s="75">
        <f>SUM(PP74*$AGD$28)</f>
        <v>0</v>
      </c>
      <c r="AGE74" s="75">
        <f>SUM(PQ74*$AGE$28)</f>
        <v>0</v>
      </c>
      <c r="AGF74" s="75">
        <f>SUM(PR74*$AGF$28)</f>
        <v>0</v>
      </c>
      <c r="AGG74" s="75">
        <f>SUM(PS74*$AGG$28)</f>
        <v>0</v>
      </c>
      <c r="AGH74" s="75">
        <f>SUM(PT74*$AGH$28)</f>
        <v>0</v>
      </c>
      <c r="AGI74" s="75">
        <f>SUM(PU74*$AGI$28)</f>
        <v>0</v>
      </c>
      <c r="AGJ74" s="75">
        <f>SUM(PV74*$AGJ$28)</f>
        <v>0</v>
      </c>
      <c r="AGK74" s="75">
        <f>SUM(PW74*$AGK$28)</f>
        <v>0</v>
      </c>
      <c r="AGL74" s="75">
        <f>SUM(PX74*$AGL$28)</f>
        <v>0</v>
      </c>
      <c r="AGM74" s="75">
        <f>SUM(PY74*$AGM$28)</f>
        <v>0</v>
      </c>
      <c r="AGN74" s="75">
        <f>SUM(PZ74*$AGN$28)</f>
        <v>0</v>
      </c>
      <c r="AGO74" s="75">
        <f>SUM(QA74*$AGO$28)</f>
        <v>0</v>
      </c>
      <c r="AGP74" s="75">
        <f>SUM(QB74*$AGP$28)</f>
        <v>0</v>
      </c>
      <c r="AGQ74" s="75">
        <f>SUM(QC74*$AGQ$28)</f>
        <v>0</v>
      </c>
      <c r="AGR74" s="75">
        <f>SUM(QD74*$AGR$28)</f>
        <v>0</v>
      </c>
      <c r="AGS74" s="75">
        <f>SUM(QE74*$AGS$28)</f>
        <v>0</v>
      </c>
      <c r="AGT74" s="75">
        <f>SUM(QF74*$AGT$28)</f>
        <v>0</v>
      </c>
      <c r="AGU74" s="75">
        <f>SUM(QG74*$AGU$28)</f>
        <v>0</v>
      </c>
      <c r="AGV74" s="75">
        <f>SUM(QH74*$AGV$28)</f>
        <v>0</v>
      </c>
      <c r="AGW74" s="75">
        <f>SUM(QI74*$AGW$28)</f>
        <v>0</v>
      </c>
      <c r="AGX74" s="75">
        <f>SUM(QJ74*$AGX$28)</f>
        <v>0</v>
      </c>
      <c r="AGY74" s="75">
        <f>SUM(QK74*$AGY$28)</f>
        <v>0</v>
      </c>
      <c r="AGZ74" s="75">
        <f>SUM(QL74*$AGZ$28)</f>
        <v>0</v>
      </c>
      <c r="AHA74" s="75">
        <f>SUM(QM74*$AHA$28)</f>
        <v>0</v>
      </c>
      <c r="AHB74" s="75">
        <f>SUM(QN74*$AHB$28)</f>
        <v>0</v>
      </c>
      <c r="AHC74" s="75">
        <f>SUM(QO74*$AHC$28)</f>
        <v>0</v>
      </c>
      <c r="AHD74" s="75">
        <f>SUM(QP74*$AHD$28)</f>
        <v>0</v>
      </c>
      <c r="AHE74" s="75">
        <f>SUM(QQ74*$AHE$28)</f>
        <v>0</v>
      </c>
      <c r="AHF74" s="75">
        <f>SUM(QR74*$AHF$28)</f>
        <v>0</v>
      </c>
      <c r="AHG74" s="75">
        <f>SUM(QS74*$AHG$28)</f>
        <v>0</v>
      </c>
      <c r="AHH74" s="75">
        <f>SUM(QT74*$AHH$28)</f>
        <v>0</v>
      </c>
      <c r="AHI74" s="75">
        <f>SUM(QU74*$AHI$28)</f>
        <v>0</v>
      </c>
      <c r="AHJ74" s="75">
        <f>SUM(QV74*$AHJ$28)</f>
        <v>0</v>
      </c>
      <c r="AHK74" s="75">
        <f>SUM(QW74*$AHK$28)</f>
        <v>0</v>
      </c>
      <c r="AHL74" s="75">
        <f>SUM(QX74*$AHL$28)</f>
        <v>0</v>
      </c>
      <c r="AHM74" s="75">
        <f>SUM(QY74*$AHM$28)</f>
        <v>0</v>
      </c>
      <c r="AHN74" s="75">
        <f>SUM(QZ74*$AHN$28)</f>
        <v>0</v>
      </c>
      <c r="AHO74" s="75">
        <f>SUM(RA74*$AHO$28)</f>
        <v>0</v>
      </c>
      <c r="AHP74" s="75">
        <f>SUM(RB74*$AHP$28)</f>
        <v>0</v>
      </c>
      <c r="AHQ74" s="75">
        <f>SUM(RC74*$AHQ$28)</f>
        <v>0</v>
      </c>
      <c r="AHT74" s="22">
        <f>SUM(AS74:KN74)</f>
        <v>0</v>
      </c>
      <c r="AHU74" s="22">
        <f>SUM(KO74:KV74)</f>
        <v>0</v>
      </c>
      <c r="AHV74" s="22">
        <f>SUM(KW74:MD74)</f>
        <v>130.13</v>
      </c>
      <c r="AHW74" s="22">
        <f>SUM(ME74:NL74)</f>
        <v>6.9499999999999993</v>
      </c>
      <c r="AHX74" s="22">
        <f>SUM(NM74:NT74)</f>
        <v>0</v>
      </c>
      <c r="AHY74" s="22">
        <f>SUM(NU74:OJ74)</f>
        <v>16.250000000000004</v>
      </c>
      <c r="AHZ74" s="22">
        <f>SUM(OK74:RC74)</f>
        <v>5.64</v>
      </c>
      <c r="AIA74" s="22">
        <f>SUM(AHT74:AHZ74)</f>
        <v>158.96999999999997</v>
      </c>
      <c r="AIB74" s="77">
        <f>SUM(AHT74/AIA74)</f>
        <v>0</v>
      </c>
      <c r="AIC74" s="77">
        <f>SUM(AHU74/AIA74)</f>
        <v>0</v>
      </c>
      <c r="AID74" s="77">
        <f>SUM(AHV74/AIA74)</f>
        <v>0.81858212241303407</v>
      </c>
      <c r="AIE74" s="77">
        <f>SUM(AHW74/AIA74)</f>
        <v>4.371894068063157E-2</v>
      </c>
      <c r="AIF74" s="77">
        <f>SUM(AHX74/AIA74)</f>
        <v>0</v>
      </c>
      <c r="AIG74" s="77">
        <f>SUM(AHY74/AIA74)</f>
        <v>0.10222054475687241</v>
      </c>
      <c r="AIH74" s="77">
        <f>SUM(AHZ74/AIA74)</f>
        <v>3.5478392149462169E-2</v>
      </c>
      <c r="AII74" s="22" t="s">
        <v>582</v>
      </c>
      <c r="AIK74" s="75">
        <f>SUM(RG74:AHQ74)</f>
        <v>303515.10000000003</v>
      </c>
      <c r="AIL74" s="75">
        <f>AE74</f>
        <v>0</v>
      </c>
      <c r="AIM74" s="75">
        <f>SUM(AFZ74:AHD74)</f>
        <v>0</v>
      </c>
      <c r="AIN74" s="75">
        <f>SUM(AIK74-AIM74)</f>
        <v>303515.10000000003</v>
      </c>
      <c r="AIO74" s="75">
        <f>SUM(AIL74+AIM74)</f>
        <v>0</v>
      </c>
      <c r="AIP74" s="23">
        <f>SUM(AIO74/AIN74)</f>
        <v>0</v>
      </c>
    </row>
    <row r="75" spans="5:926" ht="23.25" customHeight="1" x14ac:dyDescent="0.2">
      <c r="E75" s="72"/>
      <c r="J75" s="78">
        <v>2021</v>
      </c>
      <c r="K75" s="78">
        <v>331</v>
      </c>
      <c r="L75" s="79">
        <v>44239</v>
      </c>
      <c r="M75" s="78">
        <v>1413800</v>
      </c>
      <c r="N75" s="80"/>
      <c r="O75" s="80" t="s">
        <v>718</v>
      </c>
      <c r="P75" s="80" t="s">
        <v>760</v>
      </c>
      <c r="Q75" s="80" t="s">
        <v>759</v>
      </c>
      <c r="R75" s="22">
        <v>33</v>
      </c>
      <c r="S75" s="22">
        <v>1</v>
      </c>
      <c r="T75" s="22">
        <v>10</v>
      </c>
      <c r="U75" s="68" t="s">
        <v>698</v>
      </c>
      <c r="V75" s="22" t="s">
        <v>699</v>
      </c>
      <c r="X75" s="22">
        <v>79.84</v>
      </c>
      <c r="Y75" s="74">
        <f>SUM(AK75/X75)</f>
        <v>2505.0100200400802</v>
      </c>
      <c r="Z75" s="75">
        <v>122190</v>
      </c>
      <c r="AA75" s="75"/>
      <c r="AB75" s="75"/>
      <c r="AC75" s="75">
        <f>SUM(Z75:AB75)</f>
        <v>122190</v>
      </c>
      <c r="AD75" s="75">
        <v>122190</v>
      </c>
      <c r="AE75" s="75"/>
      <c r="AF75" s="75"/>
      <c r="AG75" s="75">
        <f>SUM(AD75:AF75)</f>
        <v>122190</v>
      </c>
      <c r="AH75" s="74">
        <v>200000</v>
      </c>
      <c r="AI75" s="74"/>
      <c r="AJ75" s="74"/>
      <c r="AK75" s="76">
        <f>SUM(AH75-(AI75+AJ75))</f>
        <v>200000</v>
      </c>
      <c r="AL75" s="23">
        <f>SUM(AD75/AK75)</f>
        <v>0.61094999999999999</v>
      </c>
      <c r="AM75" s="77">
        <f>ABS(AL75-$A$7)</f>
        <v>0.11821117114766555</v>
      </c>
      <c r="AN75" s="77">
        <f>ABS(AL75-$A$9)</f>
        <v>0.12581806935046491</v>
      </c>
      <c r="AO75" s="77">
        <f>SUMSQ(AN75)</f>
        <v>1.5830186575078398E-2</v>
      </c>
      <c r="AP75" s="75">
        <f>AK75^2</f>
        <v>40000000000</v>
      </c>
      <c r="AQ75" s="74">
        <f>AG75^2</f>
        <v>14930396100</v>
      </c>
      <c r="AR75" s="75">
        <f>AG75*AK75</f>
        <v>24438000000</v>
      </c>
      <c r="KX75" s="22">
        <v>21.48</v>
      </c>
      <c r="KZ75" s="22">
        <v>17.12</v>
      </c>
      <c r="LD75" s="22">
        <v>12.46</v>
      </c>
      <c r="MG75" s="22">
        <v>0.97</v>
      </c>
      <c r="MH75" s="22">
        <v>2.68</v>
      </c>
      <c r="NZ75" s="22">
        <v>0.91</v>
      </c>
      <c r="OB75" s="22">
        <v>15.68</v>
      </c>
      <c r="OD75" s="22">
        <v>0.35</v>
      </c>
      <c r="OH75" s="22">
        <v>0.33</v>
      </c>
      <c r="OJ75" s="22">
        <v>5.86</v>
      </c>
      <c r="RB75" s="22">
        <v>2</v>
      </c>
      <c r="RE75" s="22">
        <f>SUM(AS75:PG75)</f>
        <v>77.839999999999989</v>
      </c>
      <c r="RF75" s="22">
        <f>SUM(AS75:RC75)</f>
        <v>79.839999999999989</v>
      </c>
      <c r="RG75" s="75">
        <f>SUM(AS75*$RG$28)</f>
        <v>0</v>
      </c>
      <c r="RH75" s="75">
        <f>SUM(AT75*$RH$28)</f>
        <v>0</v>
      </c>
      <c r="RI75" s="75">
        <f>SUM(AU75*$RI$28)</f>
        <v>0</v>
      </c>
      <c r="RJ75" s="75">
        <f>SUM(AV75*$RJ$28)</f>
        <v>0</v>
      </c>
      <c r="RK75" s="75">
        <f>SUM(AW75*$RK$28)</f>
        <v>0</v>
      </c>
      <c r="RL75" s="75">
        <f>SUM(AX75*$RL$28)</f>
        <v>0</v>
      </c>
      <c r="RM75" s="75">
        <f>SUM(AY75*$RM$28)</f>
        <v>0</v>
      </c>
      <c r="RN75" s="75">
        <f>SUM(AZ75*$RN$28)</f>
        <v>0</v>
      </c>
      <c r="RO75" s="75">
        <f>SUM(BA75*$RO$28)</f>
        <v>0</v>
      </c>
      <c r="RP75" s="75">
        <f>SUM(BB75*$RP$28)</f>
        <v>0</v>
      </c>
      <c r="RQ75" s="75">
        <f>SUM(BC75*$RQ$28)</f>
        <v>0</v>
      </c>
      <c r="RR75" s="75">
        <f>SUM(BD75*$RR$28)</f>
        <v>0</v>
      </c>
      <c r="RS75" s="75">
        <f>SUM(BE75*$RS$28)</f>
        <v>0</v>
      </c>
      <c r="RT75" s="75">
        <f>SUM(BF75*$RT$28)</f>
        <v>0</v>
      </c>
      <c r="RU75" s="75">
        <f>SUM(BG75*$RU$28)</f>
        <v>0</v>
      </c>
      <c r="RV75" s="75">
        <f>SUM(BH75*$RV$28)</f>
        <v>0</v>
      </c>
      <c r="RW75" s="75">
        <f>SUM(BI75*$RW$28)</f>
        <v>0</v>
      </c>
      <c r="RX75" s="75">
        <f>SUM(BJ75*$RX$28)</f>
        <v>0</v>
      </c>
      <c r="RY75" s="75">
        <f>SUM(BK75*$RY$28)</f>
        <v>0</v>
      </c>
      <c r="RZ75" s="75">
        <f>SUM(BL75*$RZ$28)</f>
        <v>0</v>
      </c>
      <c r="SA75" s="75">
        <f>SUM(BM75*$SA$28)</f>
        <v>0</v>
      </c>
      <c r="SB75" s="75">
        <f>SUM(BN75*$SB$28)</f>
        <v>0</v>
      </c>
      <c r="SC75" s="75">
        <f>SUM(BO75*$SC$28)</f>
        <v>0</v>
      </c>
      <c r="SD75" s="75">
        <f>SUM(BP75*$SD$28)</f>
        <v>0</v>
      </c>
      <c r="SE75" s="75">
        <f>SUM(BQ75*$SE$28)</f>
        <v>0</v>
      </c>
      <c r="SF75" s="75">
        <f>SUM(BR75*$SF$28)</f>
        <v>0</v>
      </c>
      <c r="SG75" s="75">
        <f>SUM(BS75*$SG$28)</f>
        <v>0</v>
      </c>
      <c r="SH75" s="75">
        <f>SUM(BT75*$SH$28)</f>
        <v>0</v>
      </c>
      <c r="SI75" s="75">
        <f>SUM(BU75*$SI$28)</f>
        <v>0</v>
      </c>
      <c r="SJ75" s="75">
        <f>SUM(BV75*$SJ$28)</f>
        <v>0</v>
      </c>
      <c r="SK75" s="75">
        <f>SUM(BW75*$SK$28)</f>
        <v>0</v>
      </c>
      <c r="SL75" s="75">
        <f>SUM(BX75*$SL$28)</f>
        <v>0</v>
      </c>
      <c r="SM75" s="75">
        <f>SUM(BY75*$SM$28)</f>
        <v>0</v>
      </c>
      <c r="SN75" s="75">
        <f>SUM(BZ75*$SN$28)</f>
        <v>0</v>
      </c>
      <c r="SO75" s="75">
        <f>SUM(CA75*$SO$28)</f>
        <v>0</v>
      </c>
      <c r="SP75" s="75">
        <f>SUM(CB75*$SP$28)</f>
        <v>0</v>
      </c>
      <c r="SQ75" s="75">
        <f>SUM(CC75*$SQ$28)</f>
        <v>0</v>
      </c>
      <c r="SR75" s="75">
        <f>SUM(CD75*$SR$28)</f>
        <v>0</v>
      </c>
      <c r="SS75" s="75">
        <f>SUM(CE75*$SS$28)</f>
        <v>0</v>
      </c>
      <c r="ST75" s="75">
        <f>SUM(CF75*$ST$28)</f>
        <v>0</v>
      </c>
      <c r="SU75" s="75">
        <f>SUM(CG75*$SU$28)</f>
        <v>0</v>
      </c>
      <c r="SV75" s="75">
        <f>SUM(CH75*$SV$28)</f>
        <v>0</v>
      </c>
      <c r="SW75" s="75">
        <f>SUM(CI75*$SW$28)</f>
        <v>0</v>
      </c>
      <c r="SX75" s="75">
        <f>SUM(CJ75*$SX$28)</f>
        <v>0</v>
      </c>
      <c r="SY75" s="75">
        <f>SUM(CK75*$SY$28)</f>
        <v>0</v>
      </c>
      <c r="SZ75" s="75">
        <f>SUM(CL75*$SZ$28)</f>
        <v>0</v>
      </c>
      <c r="TA75" s="75">
        <f>SUM(CM75*$TA$28)</f>
        <v>0</v>
      </c>
      <c r="TB75" s="75">
        <f>SUM(CN75*$TB$28)</f>
        <v>0</v>
      </c>
      <c r="TC75" s="75">
        <f>SUM(CO75*$TC$28)</f>
        <v>0</v>
      </c>
      <c r="TD75" s="75">
        <f>SUM(CP75*$TD$28)</f>
        <v>0</v>
      </c>
      <c r="TE75" s="75">
        <f>SUM(CQ75*$TE$28)</f>
        <v>0</v>
      </c>
      <c r="TF75" s="75">
        <f>SUM(CR75*$TF$28)</f>
        <v>0</v>
      </c>
      <c r="TG75" s="75">
        <f>SUM(CS75*$TG$28)</f>
        <v>0</v>
      </c>
      <c r="TH75" s="75">
        <f>SUM(CT75*$TH$28)</f>
        <v>0</v>
      </c>
      <c r="TI75" s="75">
        <f>SUM(CU75*$TI$28)</f>
        <v>0</v>
      </c>
      <c r="TJ75" s="75">
        <f>SUM(CV75*$TJ$28)</f>
        <v>0</v>
      </c>
      <c r="TK75" s="75">
        <f>SUM(CW75*$TK$28)</f>
        <v>0</v>
      </c>
      <c r="TL75" s="75">
        <f>SUM(CX75*$TL$28)</f>
        <v>0</v>
      </c>
      <c r="TM75" s="75">
        <f>SUM(CY75*$TM$28)</f>
        <v>0</v>
      </c>
      <c r="TN75" s="75">
        <f>SUM(CZ75*$TN$28)</f>
        <v>0</v>
      </c>
      <c r="TO75" s="75">
        <f>SUM(DA75*$TO$28)</f>
        <v>0</v>
      </c>
      <c r="TP75" s="75">
        <f>SUM(DB75*$TP$28)</f>
        <v>0</v>
      </c>
      <c r="TQ75" s="75">
        <f>SUM(DC75*$TQ$28)</f>
        <v>0</v>
      </c>
      <c r="TR75" s="75">
        <f>SUM(DD75*$TR$28)</f>
        <v>0</v>
      </c>
      <c r="TS75" s="75">
        <f>SUM(DE75*$TS$28)</f>
        <v>0</v>
      </c>
      <c r="TT75" s="75">
        <f>SUM(DF75*$TT$28)</f>
        <v>0</v>
      </c>
      <c r="TU75" s="75">
        <f>SUM(DG75*$TU$28)</f>
        <v>0</v>
      </c>
      <c r="TV75" s="75">
        <f>SUM(DH75*$TV$28)</f>
        <v>0</v>
      </c>
      <c r="TW75" s="75">
        <f>SUM(DI75*$TW$28)</f>
        <v>0</v>
      </c>
      <c r="TX75" s="75">
        <f>SUM(DJ75*$TX$28)</f>
        <v>0</v>
      </c>
      <c r="TY75" s="75">
        <f>SUM(DK75*$TY$28)</f>
        <v>0</v>
      </c>
      <c r="TZ75" s="75">
        <f>SUM(DL75*$TZ$28)</f>
        <v>0</v>
      </c>
      <c r="UA75" s="75">
        <f>SUM(DM75*$UA$28)</f>
        <v>0</v>
      </c>
      <c r="UB75" s="75">
        <f>SUM(DN75*$UB$28)</f>
        <v>0</v>
      </c>
      <c r="UC75" s="75">
        <f>SUM(DO75*$UC$28)</f>
        <v>0</v>
      </c>
      <c r="UD75" s="75">
        <f>SUM(DP75*$UD$28)</f>
        <v>0</v>
      </c>
      <c r="UE75" s="75">
        <f>SUM(DQ75*$UE$28)</f>
        <v>0</v>
      </c>
      <c r="UF75" s="75">
        <f>SUM(DR75*$UF$28)</f>
        <v>0</v>
      </c>
      <c r="UG75" s="75">
        <f>SUM(DS75*$UG$28)</f>
        <v>0</v>
      </c>
      <c r="UH75" s="75">
        <f>SUM(DT75*$UH$28)</f>
        <v>0</v>
      </c>
      <c r="UI75" s="75">
        <f>SUM(DU75*$UI$28)</f>
        <v>0</v>
      </c>
      <c r="UJ75" s="75">
        <f>SUM(DV75*$UJ$28)</f>
        <v>0</v>
      </c>
      <c r="UK75" s="75">
        <f>SUM(DW75*$UK$28)</f>
        <v>0</v>
      </c>
      <c r="UL75" s="75">
        <f>SUM(DX75*$UL$28)</f>
        <v>0</v>
      </c>
      <c r="UM75" s="75">
        <f>SUM(DY75*$UM$28)</f>
        <v>0</v>
      </c>
      <c r="UN75" s="75">
        <f>SUM(DZ75*$UN$28)</f>
        <v>0</v>
      </c>
      <c r="UO75" s="75">
        <f>SUM(EA75*$UO$28)</f>
        <v>0</v>
      </c>
      <c r="UP75" s="75">
        <f>SUM(EB75*$UP$28)</f>
        <v>0</v>
      </c>
      <c r="UQ75" s="75">
        <f>SUM(EC75*$UQ$28)</f>
        <v>0</v>
      </c>
      <c r="UR75" s="75">
        <f>SUM(ED75*$UR$28)</f>
        <v>0</v>
      </c>
      <c r="US75" s="75">
        <f>SUM(EE75*$US$28)</f>
        <v>0</v>
      </c>
      <c r="UT75" s="75">
        <f>SUM(EF75*$UT$28)</f>
        <v>0</v>
      </c>
      <c r="UU75" s="75">
        <f>SUM(EG75*$UU$28)</f>
        <v>0</v>
      </c>
      <c r="UV75" s="75">
        <f>SUM(EH75*$UV$28)</f>
        <v>0</v>
      </c>
      <c r="UW75" s="75">
        <f>SUM(EI75*$UW$28)</f>
        <v>0</v>
      </c>
      <c r="UX75" s="75">
        <f>SUM(EJ75*$UX$28)</f>
        <v>0</v>
      </c>
      <c r="UY75" s="75">
        <f>SUM(EK75*$UY$28)</f>
        <v>0</v>
      </c>
      <c r="UZ75" s="75">
        <f>SUM(EL75*$UZ$28)</f>
        <v>0</v>
      </c>
      <c r="VA75" s="75">
        <f>SUM(EM75*$VA$28)</f>
        <v>0</v>
      </c>
      <c r="VB75" s="75">
        <f>SUM(EN75*$VB$28)</f>
        <v>0</v>
      </c>
      <c r="VC75" s="75">
        <f>SUM(EO75*$VC$28)</f>
        <v>0</v>
      </c>
      <c r="VD75" s="75">
        <f>SUM(EP75*$VD$28)</f>
        <v>0</v>
      </c>
      <c r="VE75" s="75">
        <f>SUM(EQ75*$VE$28)</f>
        <v>0</v>
      </c>
      <c r="VF75" s="75">
        <f>SUM(ER75*$VF$28)</f>
        <v>0</v>
      </c>
      <c r="VG75" s="75">
        <f>SUM(ES75*$VG$28)</f>
        <v>0</v>
      </c>
      <c r="VH75" s="75">
        <f>SUM(ET75*$VH$28)</f>
        <v>0</v>
      </c>
      <c r="VI75" s="75">
        <f>SUM(EU75*$VI$28)</f>
        <v>0</v>
      </c>
      <c r="VJ75" s="75">
        <f>SUM(EV75*$VJ$28)</f>
        <v>0</v>
      </c>
      <c r="VK75" s="75">
        <f>SUM(EW75*$VK$28)</f>
        <v>0</v>
      </c>
      <c r="VL75" s="75">
        <f>SUM(EX75*$VL$28)</f>
        <v>0</v>
      </c>
      <c r="VM75" s="75">
        <f>SUM(EY75*$VM$28)</f>
        <v>0</v>
      </c>
      <c r="VN75" s="75">
        <f>SUM(EZ75*$VND$28)</f>
        <v>0</v>
      </c>
      <c r="VO75" s="75">
        <f>SUM(FA75*$VO$28)</f>
        <v>0</v>
      </c>
      <c r="VP75" s="75">
        <f>SUM(FB75*$VP$28)</f>
        <v>0</v>
      </c>
      <c r="VQ75" s="75">
        <f>SUM(FC75*$VQ$28)</f>
        <v>0</v>
      </c>
      <c r="VR75" s="75">
        <f>SUM(FD75*$VR$28)</f>
        <v>0</v>
      </c>
      <c r="VS75" s="75">
        <f>SUM(FE75*$VS$28)</f>
        <v>0</v>
      </c>
      <c r="VT75" s="75">
        <f>SUM(FF75*$VT$28)</f>
        <v>0</v>
      </c>
      <c r="VU75" s="75">
        <f>SUM(FG75*$VU$28)</f>
        <v>0</v>
      </c>
      <c r="VV75" s="75">
        <f>SUM(FH75*$VV$28)</f>
        <v>0</v>
      </c>
      <c r="VW75" s="75">
        <f>SUM(FI75*$VW$28)</f>
        <v>0</v>
      </c>
      <c r="VX75" s="75">
        <f>SUM(FJ75*$VX$28)</f>
        <v>0</v>
      </c>
      <c r="VY75" s="75">
        <f>SUM(FK75*$VY$28)</f>
        <v>0</v>
      </c>
      <c r="VZ75" s="75">
        <f>SUM(FL75*$VZ$28)</f>
        <v>0</v>
      </c>
      <c r="WA75" s="75">
        <f>SUM(FM75*$WA$28)</f>
        <v>0</v>
      </c>
      <c r="WB75" s="75">
        <f>SUM(FN75*$WB$28)</f>
        <v>0</v>
      </c>
      <c r="WC75" s="75">
        <f>SUM(FO75*$WC$28)</f>
        <v>0</v>
      </c>
      <c r="WD75" s="75">
        <f>SUM(FP75*$WD$28)</f>
        <v>0</v>
      </c>
      <c r="WE75" s="75">
        <f>SUM(FQ75*$WE$28)</f>
        <v>0</v>
      </c>
      <c r="WF75" s="75">
        <f>SUM(FR75*$WF$28)</f>
        <v>0</v>
      </c>
      <c r="WG75" s="75">
        <f>SUM(FS75*$WG$28)</f>
        <v>0</v>
      </c>
      <c r="WH75" s="75">
        <f>SUM(FT75*$WH$28)</f>
        <v>0</v>
      </c>
      <c r="WI75" s="75">
        <f>SUM(FU75*$WI$28)</f>
        <v>0</v>
      </c>
      <c r="WJ75" s="75">
        <f>SUM(FV75*$WJ$28)</f>
        <v>0</v>
      </c>
      <c r="WK75" s="75">
        <f>SUM(FW75*$WK$28)</f>
        <v>0</v>
      </c>
      <c r="WL75" s="75">
        <f>SUM(FX75*$WL$28)</f>
        <v>0</v>
      </c>
      <c r="WM75" s="75">
        <f>SUM(FY75*$WM$28)</f>
        <v>0</v>
      </c>
      <c r="WN75" s="75">
        <f>SUM(FZ75*$WN$28)</f>
        <v>0</v>
      </c>
      <c r="WO75" s="75">
        <f>SUM(GA75*$WO$28)</f>
        <v>0</v>
      </c>
      <c r="WP75" s="75">
        <f>SUM(GB75*$WP$28)</f>
        <v>0</v>
      </c>
      <c r="WQ75" s="75">
        <f>SUM(GC75*$WQ$28)</f>
        <v>0</v>
      </c>
      <c r="WR75" s="75">
        <f>SUM(GD75*$WR$28)</f>
        <v>0</v>
      </c>
      <c r="WS75" s="75">
        <f>SUM(GE75*$WS$28)</f>
        <v>0</v>
      </c>
      <c r="WT75" s="75">
        <f>SUM(GF75*$WT$28)</f>
        <v>0</v>
      </c>
      <c r="WU75" s="75">
        <f>SUM(GG75*$WU$28)</f>
        <v>0</v>
      </c>
      <c r="WV75" s="75">
        <f>SUM(GH75*$WV$28)</f>
        <v>0</v>
      </c>
      <c r="WW75" s="75">
        <f>SUM(GI75*$WW$28)</f>
        <v>0</v>
      </c>
      <c r="WX75" s="75">
        <f>SUM(GJ75*$WX$28)</f>
        <v>0</v>
      </c>
      <c r="WY75" s="75">
        <f>SUM(GK75*$WY$28)</f>
        <v>0</v>
      </c>
      <c r="WZ75" s="75">
        <f>SUM(GL75*$WZ$28)</f>
        <v>0</v>
      </c>
      <c r="XA75" s="75">
        <f>SUM(GM75*$XA$28)</f>
        <v>0</v>
      </c>
      <c r="XB75" s="75">
        <f>SUM(GN75*$XB$28)</f>
        <v>0</v>
      </c>
      <c r="XC75" s="75">
        <f>SUM(GO75*$XC$28)</f>
        <v>0</v>
      </c>
      <c r="XD75" s="75">
        <f>SUM(GP75*$XD$28)</f>
        <v>0</v>
      </c>
      <c r="XE75" s="75">
        <f>SUM(GQ75*$XE$28)</f>
        <v>0</v>
      </c>
      <c r="XF75" s="75">
        <f>SUM(GR75*$XF$28)</f>
        <v>0</v>
      </c>
      <c r="XG75" s="75">
        <f>SUM(GS75*$XG$28)</f>
        <v>0</v>
      </c>
      <c r="XH75" s="75">
        <f>SUM(GT75*$XH$28)</f>
        <v>0</v>
      </c>
      <c r="XI75" s="75">
        <f>SUM(GU75*$XI$28)</f>
        <v>0</v>
      </c>
      <c r="XJ75" s="75">
        <f>SUM(GV75*$XJ$28)</f>
        <v>0</v>
      </c>
      <c r="XK75" s="75">
        <f>SUM(GW75*$XK$28)</f>
        <v>0</v>
      </c>
      <c r="XL75" s="75">
        <f>SUM(GX75*$XL$28)</f>
        <v>0</v>
      </c>
      <c r="XM75" s="75">
        <f>SUM(GY75*$XM$28)</f>
        <v>0</v>
      </c>
      <c r="XN75" s="75">
        <f>SUM(GZ75*$XN$28)</f>
        <v>0</v>
      </c>
      <c r="XO75" s="75">
        <f>SUM(HA75*$XO$28)</f>
        <v>0</v>
      </c>
      <c r="XP75" s="75">
        <f>SUM(HB75*$XP$28)</f>
        <v>0</v>
      </c>
      <c r="XQ75" s="75">
        <f>SUM(HC75*$XQ$28)</f>
        <v>0</v>
      </c>
      <c r="XR75" s="75">
        <f>SUM(HD75*$XR$28)</f>
        <v>0</v>
      </c>
      <c r="XS75" s="75">
        <f>SUM(HE75*$XS$28)</f>
        <v>0</v>
      </c>
      <c r="XT75" s="75">
        <f>SUM(HF75*$XT$28)</f>
        <v>0</v>
      </c>
      <c r="XU75" s="75">
        <f>SUM(HG75*$XU$28)</f>
        <v>0</v>
      </c>
      <c r="XV75" s="75">
        <f>SUM(HH75*$XV$28)</f>
        <v>0</v>
      </c>
      <c r="XW75" s="75">
        <f>SUM(HI75*$XW$28)</f>
        <v>0</v>
      </c>
      <c r="XX75" s="75">
        <f>SUM(HJ75*$XX$28)</f>
        <v>0</v>
      </c>
      <c r="XY75" s="75">
        <f>SUM(HK75*$XY$28)</f>
        <v>0</v>
      </c>
      <c r="XZ75" s="75">
        <f>SUM(HL75*$XZ$28)</f>
        <v>0</v>
      </c>
      <c r="YA75" s="75">
        <f>SUM(HM75*$YA$28)</f>
        <v>0</v>
      </c>
      <c r="YB75" s="75">
        <f>SUM(HN75*$YB$28)</f>
        <v>0</v>
      </c>
      <c r="YC75" s="75">
        <f>SUM(HO75*$YC$28)</f>
        <v>0</v>
      </c>
      <c r="YD75" s="75">
        <f>SUM(HP75*$YD$28)</f>
        <v>0</v>
      </c>
      <c r="YE75" s="75">
        <f>SUM(HQ75*$YE$28)</f>
        <v>0</v>
      </c>
      <c r="YF75" s="75">
        <f>SUM(HR75*$YF$28)</f>
        <v>0</v>
      </c>
      <c r="YG75" s="75">
        <f>SUM(HS75*$YG$28)</f>
        <v>0</v>
      </c>
      <c r="YH75" s="75">
        <f>SUM(HT75*$YH$28)</f>
        <v>0</v>
      </c>
      <c r="YI75" s="75">
        <f>SUM(HU75*$YI$28)</f>
        <v>0</v>
      </c>
      <c r="YJ75" s="75">
        <f>SUM(HV75*$YJ$28)</f>
        <v>0</v>
      </c>
      <c r="YK75" s="75">
        <f>SUM(HW75*$YK$28)</f>
        <v>0</v>
      </c>
      <c r="YL75" s="75">
        <f>SUM(HX75*$YL$28)</f>
        <v>0</v>
      </c>
      <c r="YM75" s="75">
        <f>SUM(HY75*$YM$28)</f>
        <v>0</v>
      </c>
      <c r="YN75" s="75">
        <f>SUM(HZ75*$YN$28)</f>
        <v>0</v>
      </c>
      <c r="YO75" s="75">
        <f>SUM(IA75*$YO$28)</f>
        <v>0</v>
      </c>
      <c r="YP75" s="75">
        <f>SUM(IB75*$YP$28)</f>
        <v>0</v>
      </c>
      <c r="YQ75" s="75">
        <f>SUM(IC75*$YQ$28)</f>
        <v>0</v>
      </c>
      <c r="YR75" s="75">
        <f>SUM(ID75*$YR$28)</f>
        <v>0</v>
      </c>
      <c r="YS75" s="75">
        <f>SUM(IE75*$YS$28)</f>
        <v>0</v>
      </c>
      <c r="YT75" s="75">
        <f>SUM(IF75*$YT$28)</f>
        <v>0</v>
      </c>
      <c r="YU75" s="75">
        <f>SUM(IG75*$YU$28)</f>
        <v>0</v>
      </c>
      <c r="YV75" s="75">
        <f>SUM(IH75*$YV$28)</f>
        <v>0</v>
      </c>
      <c r="YW75" s="75">
        <f>SUM(II75*$YW$28)</f>
        <v>0</v>
      </c>
      <c r="YX75" s="75">
        <f>SUM(IJ75*$YX$28)</f>
        <v>0</v>
      </c>
      <c r="YY75" s="75">
        <f>SUM(IK75*$YY$28)</f>
        <v>0</v>
      </c>
      <c r="YZ75" s="75">
        <f>SUM(IL75*$YZ$28)</f>
        <v>0</v>
      </c>
      <c r="ZA75" s="75">
        <f>SUM(IM75*$ZA$28)</f>
        <v>0</v>
      </c>
      <c r="ZB75" s="75">
        <f>SUM(IN75*$ZB$28)</f>
        <v>0</v>
      </c>
      <c r="ZC75" s="75">
        <f>SUM(IO75*$ZC$28)</f>
        <v>0</v>
      </c>
      <c r="ZD75" s="75">
        <f>SUM(IP75*$ZD$28)</f>
        <v>0</v>
      </c>
      <c r="ZE75" s="75">
        <f>SUM(IQ75*$ZE$28)</f>
        <v>0</v>
      </c>
      <c r="ZF75" s="75">
        <f>SUM(IR75*$ZF$28)</f>
        <v>0</v>
      </c>
      <c r="ZG75" s="75">
        <f>SUM(IS75*$ZG$28)</f>
        <v>0</v>
      </c>
      <c r="ZH75" s="75">
        <f>SUM(IT75*$ZH$28)</f>
        <v>0</v>
      </c>
      <c r="ZI75" s="75">
        <f>SUM(IU75*$ZI$28)</f>
        <v>0</v>
      </c>
      <c r="ZJ75" s="75">
        <f>SUM(IV75*$ZJ$28)</f>
        <v>0</v>
      </c>
      <c r="ZK75" s="75">
        <f>SUM(IW75*$ZK$28)</f>
        <v>0</v>
      </c>
      <c r="ZL75" s="75">
        <f>SUM(IX75*$ZL$28)</f>
        <v>0</v>
      </c>
      <c r="ZM75" s="75">
        <f>SUM(IY75*$ZM$28)</f>
        <v>0</v>
      </c>
      <c r="ZN75" s="75">
        <f>SUM(IZ75*$ZN$28)</f>
        <v>0</v>
      </c>
      <c r="ZO75" s="75">
        <f>SUM(JA75*$ZO$28)</f>
        <v>0</v>
      </c>
      <c r="ZP75" s="75">
        <f>SUM(JB75*$ZP$28)</f>
        <v>0</v>
      </c>
      <c r="ZQ75" s="75">
        <f>SUM(JC75*$ZQ$28)</f>
        <v>0</v>
      </c>
      <c r="ZR75" s="75">
        <f>SUM(JD75*$ZR$28)</f>
        <v>0</v>
      </c>
      <c r="ZS75" s="75">
        <f>SUM(JE75*$ZS$28)</f>
        <v>0</v>
      </c>
      <c r="ZT75" s="75">
        <f>SUM(JF75*$ZT$28)</f>
        <v>0</v>
      </c>
      <c r="ZU75" s="75">
        <f>SUM(JG75*$ZU$28)</f>
        <v>0</v>
      </c>
      <c r="ZV75" s="75">
        <f>SUM(JH75*$ZV$28)</f>
        <v>0</v>
      </c>
      <c r="ZW75" s="75">
        <f>SUM(JI75*$ZW$28)</f>
        <v>0</v>
      </c>
      <c r="ZX75" s="75">
        <f>SUM(JJ75*$ZX$28)</f>
        <v>0</v>
      </c>
      <c r="ZY75" s="75">
        <f>SUM(JK75*$ZY$28)</f>
        <v>0</v>
      </c>
      <c r="ZZ75" s="75">
        <f>SUM(JL75*$ZZ$28)</f>
        <v>0</v>
      </c>
      <c r="AAA75" s="75">
        <f>SUM(JM75*$AAA$28)</f>
        <v>0</v>
      </c>
      <c r="AAB75" s="75">
        <f>SUM(JN75*$AAB$28)</f>
        <v>0</v>
      </c>
      <c r="AAC75" s="75">
        <f>SUM(JO75*$AAC$28)</f>
        <v>0</v>
      </c>
      <c r="AAD75" s="75">
        <f>SUM(JP75*$AAD$28)</f>
        <v>0</v>
      </c>
      <c r="AAE75" s="75">
        <f>SUM(JQ75*$AAE$28)</f>
        <v>0</v>
      </c>
      <c r="AAF75" s="75">
        <f>SUM(JR75*$AAF$28)</f>
        <v>0</v>
      </c>
      <c r="AAG75" s="75">
        <f>SUM(JS75*$AAG$28)</f>
        <v>0</v>
      </c>
      <c r="AAH75" s="75">
        <f>SUM(JT75*$AAH$28)</f>
        <v>0</v>
      </c>
      <c r="AAI75" s="75">
        <f>SUM(JU75*$AAI$28)</f>
        <v>0</v>
      </c>
      <c r="AAJ75" s="75">
        <f>SUM(JV75*$AAJ$28)</f>
        <v>0</v>
      </c>
      <c r="AAK75" s="75">
        <f>SUM(JW75*$AAK$28)</f>
        <v>0</v>
      </c>
      <c r="AAL75" s="75">
        <f>SUM(JX75*$AAL$28)</f>
        <v>0</v>
      </c>
      <c r="AAM75" s="75">
        <f>SUM(JY75*$AAM$28)</f>
        <v>0</v>
      </c>
      <c r="AAN75" s="75">
        <f>SUM(JZ75*$AAN$28)</f>
        <v>0</v>
      </c>
      <c r="AAO75" s="75">
        <f>SUM(KA75*$AAO$28)</f>
        <v>0</v>
      </c>
      <c r="AAP75" s="75">
        <f>SUM(KB75*$AAP$28)</f>
        <v>0</v>
      </c>
      <c r="AAQ75" s="75">
        <f>SUM(KC75*$AAQ$28)</f>
        <v>0</v>
      </c>
      <c r="AAR75" s="75">
        <f>SUM(KD75*$AAR$28)</f>
        <v>0</v>
      </c>
      <c r="AAS75" s="75">
        <f>SUM(KE75*$AAS$28)</f>
        <v>0</v>
      </c>
      <c r="AAT75" s="75">
        <f>SUM(KF75*$AAT$28)</f>
        <v>0</v>
      </c>
      <c r="AAU75" s="75">
        <f>SUM(KG75*$AAU$28)</f>
        <v>0</v>
      </c>
      <c r="AAV75" s="75">
        <f>SUM(KH75*$AAV$28)</f>
        <v>0</v>
      </c>
      <c r="AAW75" s="75">
        <f>SUM(KI75*$AAW$28)</f>
        <v>0</v>
      </c>
      <c r="AAX75" s="75">
        <f>SUM(KJ75*$AAX$28)</f>
        <v>0</v>
      </c>
      <c r="AAY75" s="75">
        <f>SUM(KK75*$AAY$28)</f>
        <v>0</v>
      </c>
      <c r="AAZ75" s="75">
        <f>SUM(KL75*$AAZ$28)</f>
        <v>0</v>
      </c>
      <c r="ABA75" s="75">
        <f>SUM(KM75*$ABA$28)</f>
        <v>0</v>
      </c>
      <c r="ABB75" s="75">
        <f>SUM(KN75*$ABB$28)</f>
        <v>0</v>
      </c>
      <c r="ABC75" s="75">
        <f>SUM(KO75*$ABC$28)</f>
        <v>0</v>
      </c>
      <c r="ABD75" s="75">
        <f>SUM(KP75*$ABD$28)</f>
        <v>0</v>
      </c>
      <c r="ABE75" s="75">
        <f>SUM(KQ75*$ABE$28)</f>
        <v>0</v>
      </c>
      <c r="ABF75" s="75">
        <f>SUM(KR75*$ABF$28)</f>
        <v>0</v>
      </c>
      <c r="ABG75" s="75">
        <f>SUM(KS75*$ABG$28)</f>
        <v>0</v>
      </c>
      <c r="ABH75" s="75">
        <f>SUM(KT75*$ABH$28)</f>
        <v>0</v>
      </c>
      <c r="ABI75" s="75">
        <f>SUM(KU75*$ABI$28)</f>
        <v>0</v>
      </c>
      <c r="ABJ75" s="75">
        <f>SUM(KV75*$ABJ$28)</f>
        <v>0</v>
      </c>
      <c r="ABK75" s="75">
        <f>SUM(KW75*$ABK$28)</f>
        <v>0</v>
      </c>
      <c r="ABL75" s="75">
        <f>SUM(KX75*$ABL$28)</f>
        <v>58962.6</v>
      </c>
      <c r="ABM75" s="75">
        <f>SUM(KY75*$ABM$28)</f>
        <v>0</v>
      </c>
      <c r="ABN75" s="75">
        <f>SUM(KZ75*$ABN$28)</f>
        <v>41344.800000000003</v>
      </c>
      <c r="ABO75" s="75">
        <f>SUM(LA75*$ABO$28)</f>
        <v>0</v>
      </c>
      <c r="ABP75" s="75">
        <f>SUM(LB75*$ABP$28)</f>
        <v>0</v>
      </c>
      <c r="ABQ75" s="75">
        <f>SUM(LC75*$ABQ$28)</f>
        <v>0</v>
      </c>
      <c r="ABR75" s="75">
        <f>SUM(LD75*$ABR$28)</f>
        <v>21431.200000000001</v>
      </c>
      <c r="ABS75" s="75">
        <f>SUM(LE75*$ABS$28)</f>
        <v>0</v>
      </c>
      <c r="ABT75" s="75">
        <f>SUM(LF75*$ABT$28)</f>
        <v>0</v>
      </c>
      <c r="ABU75" s="75">
        <f>SUM(LG75*$ABU$28)</f>
        <v>0</v>
      </c>
      <c r="ABV75" s="75">
        <f>SUM(LH75*$ABV$28)</f>
        <v>0</v>
      </c>
      <c r="ABW75" s="75">
        <f>SUM(LI75*$ABW$28)</f>
        <v>0</v>
      </c>
      <c r="ABX75" s="75">
        <f>SUM(LJ75*$ABX$28)</f>
        <v>0</v>
      </c>
      <c r="ABY75" s="75">
        <f>SUM(LK75*$ABY$28)</f>
        <v>0</v>
      </c>
      <c r="ABZ75" s="75">
        <f>SUM(LL75*$ABZ$28)</f>
        <v>0</v>
      </c>
      <c r="ACA75" s="75">
        <f>SUM(LM75*$ACA$28)</f>
        <v>0</v>
      </c>
      <c r="ACB75" s="75">
        <f>SUM(LN75*$ACB$28)</f>
        <v>0</v>
      </c>
      <c r="ACC75" s="75">
        <f>SUM(LO75*$ACC$28)</f>
        <v>0</v>
      </c>
      <c r="ACD75" s="75">
        <f>SUM(LP75*$ACD$28)</f>
        <v>0</v>
      </c>
      <c r="ACE75" s="75">
        <f>SUM(LQ75*$ACE$28)</f>
        <v>0</v>
      </c>
      <c r="ACF75" s="75">
        <f>SUM(LR75*$ACF$28)</f>
        <v>0</v>
      </c>
      <c r="ACG75" s="75">
        <f>SUM(LS75*$ACG$28)</f>
        <v>0</v>
      </c>
      <c r="ACH75" s="75">
        <f>SUM(LT75*$ACH$28)</f>
        <v>0</v>
      </c>
      <c r="ACI75" s="75">
        <f>SUM(LU75*$ACI$28)</f>
        <v>0</v>
      </c>
      <c r="ACJ75" s="75">
        <f>SUM(LV75*$ACJ$28)</f>
        <v>0</v>
      </c>
      <c r="ACK75" s="75">
        <f>SUM(LW75*$ACK$28)</f>
        <v>0</v>
      </c>
      <c r="ACL75" s="75">
        <f>SUM(LX75*$ACL$28)</f>
        <v>0</v>
      </c>
      <c r="ACM75" s="75">
        <f>SUM(LY75*$ACM$28)</f>
        <v>0</v>
      </c>
      <c r="ACN75" s="75">
        <f>SUM(LZ75*$ACN$28)</f>
        <v>0</v>
      </c>
      <c r="ACO75" s="75">
        <f>SUM(MA75*$ACO$28)</f>
        <v>0</v>
      </c>
      <c r="ACP75" s="75">
        <f>SUM(MB75*$ACP$28)</f>
        <v>0</v>
      </c>
      <c r="ACQ75" s="75">
        <f>SUM(MC75*$ACQ$28)</f>
        <v>0</v>
      </c>
      <c r="ACR75" s="75">
        <f>SUM(MD75*$ACR$28)</f>
        <v>0</v>
      </c>
      <c r="ACS75" s="75">
        <f>SUM(ME75*$ACS$28)</f>
        <v>0</v>
      </c>
      <c r="ACT75" s="75">
        <f>SUM(MF75*$ACT$28)</f>
        <v>0</v>
      </c>
      <c r="ACU75" s="75">
        <f>SUM(MG75*$ACU$28)</f>
        <v>1358</v>
      </c>
      <c r="ACV75" s="75">
        <f>SUM(MH75*$ACV$28)</f>
        <v>3752</v>
      </c>
      <c r="ACW75" s="75">
        <f>SUM(MI75*$ACW$28)</f>
        <v>0</v>
      </c>
      <c r="ACX75" s="75">
        <f>SUM(MJ75*$ACX$28)</f>
        <v>0</v>
      </c>
      <c r="ACY75" s="75">
        <f>SUM(MK75*$ACY$28)</f>
        <v>0</v>
      </c>
      <c r="ACZ75" s="75">
        <f>SUM(ML75*$ACZ$28)</f>
        <v>0</v>
      </c>
      <c r="ADA75" s="75">
        <f>SUM(MM75*$ADA$28)</f>
        <v>0</v>
      </c>
      <c r="ADB75" s="75">
        <f>SUM(MN75*$ADB$28)</f>
        <v>0</v>
      </c>
      <c r="ADC75" s="75">
        <f>SUM(MO75*$ADC$28)</f>
        <v>0</v>
      </c>
      <c r="ADD75" s="75">
        <f>SUM(MP75*$ADD$28)</f>
        <v>0</v>
      </c>
      <c r="ADE75" s="75">
        <f>SUM(MQ75*$ADE$28)</f>
        <v>0</v>
      </c>
      <c r="ADF75" s="75">
        <f>SUM(MR75*$ADF$28)</f>
        <v>0</v>
      </c>
      <c r="ADG75" s="75">
        <f>SUM(MS75*$ADG$28)</f>
        <v>0</v>
      </c>
      <c r="ADH75" s="75">
        <f>SUM(MT75*$ADH$28)</f>
        <v>0</v>
      </c>
      <c r="ADI75" s="75">
        <f>SUM(MU75*$ADI$28)</f>
        <v>0</v>
      </c>
      <c r="ADJ75" s="75">
        <f>SUM(MV75*$ADJ$28)</f>
        <v>0</v>
      </c>
      <c r="ADK75" s="75">
        <f>SUM(MW75*$ADK$28)</f>
        <v>0</v>
      </c>
      <c r="ADL75" s="75">
        <f>SUM(MX75*$ADL$28)</f>
        <v>0</v>
      </c>
      <c r="ADM75" s="75">
        <f>SUM(MY75*$ADM$28)</f>
        <v>0</v>
      </c>
      <c r="ADN75" s="75">
        <f>SUM(MZ75*$ADN$28)</f>
        <v>0</v>
      </c>
      <c r="ADO75" s="75">
        <f>SUM(NA75*$ADO$28)</f>
        <v>0</v>
      </c>
      <c r="ADP75" s="75">
        <f>SUM(NB75*$ADP$28)</f>
        <v>0</v>
      </c>
      <c r="ADQ75" s="75">
        <f>SUM(NC75*$ADQ$28)</f>
        <v>0</v>
      </c>
      <c r="ADR75" s="75">
        <f>SUM(ND75*$ADR$28)</f>
        <v>0</v>
      </c>
      <c r="ADS75" s="75">
        <f>SUM(NE75*$ADS$28)</f>
        <v>0</v>
      </c>
      <c r="ADT75" s="75">
        <f>SUM(NF75*$ADT$28)</f>
        <v>0</v>
      </c>
      <c r="ADU75" s="75">
        <f>SUM(NG75*$ADU$28)</f>
        <v>0</v>
      </c>
      <c r="ADV75" s="75">
        <f>SUM(NH75*$ADV$28)</f>
        <v>0</v>
      </c>
      <c r="ADW75" s="75">
        <f>SUM(NI75*$ADW$28)</f>
        <v>0</v>
      </c>
      <c r="ADX75" s="75">
        <f>SUM(NJ75*$ADX$28)</f>
        <v>0</v>
      </c>
      <c r="ADY75" s="75">
        <f>SUM(NK75*$ADY$28)</f>
        <v>0</v>
      </c>
      <c r="ADZ75" s="75">
        <f>SUM(NL75*$ADZ$28)</f>
        <v>0</v>
      </c>
      <c r="AEA75" s="75">
        <f>SUM(NM75*$AEA$28)</f>
        <v>0</v>
      </c>
      <c r="AEB75" s="75">
        <f>SUM(NN75*$AEB$28)</f>
        <v>0</v>
      </c>
      <c r="AEC75" s="75">
        <f>SUM(NO75*$AEC$28)</f>
        <v>0</v>
      </c>
      <c r="AED75" s="75">
        <f>SUM(NP75*$AED$28)</f>
        <v>0</v>
      </c>
      <c r="AEE75" s="75">
        <f>SUM(NQ75*$AEE$28)</f>
        <v>0</v>
      </c>
      <c r="AEF75" s="75">
        <f>SUM(NR75*$AEF$28)</f>
        <v>0</v>
      </c>
      <c r="AEG75" s="75">
        <f>SUM(NS75*$AEG$28)</f>
        <v>0</v>
      </c>
      <c r="AEH75" s="75">
        <f>SUM(NT75*$AEH$28)</f>
        <v>0</v>
      </c>
      <c r="AEI75" s="75">
        <f>SUM(NU75*$AEI$28)</f>
        <v>0</v>
      </c>
      <c r="AEJ75" s="75">
        <f>SUM(NV75*$AEJ$28)</f>
        <v>0</v>
      </c>
      <c r="AEK75" s="75">
        <f>SUM(NW75*$AEK$28)</f>
        <v>0</v>
      </c>
      <c r="AEL75" s="75">
        <f>SUM(NX75*$AEL$28)</f>
        <v>0</v>
      </c>
      <c r="AEM75" s="75">
        <f>SUM(NY75*$AEM$28)</f>
        <v>0</v>
      </c>
      <c r="AEN75" s="75">
        <f>SUM(NZ75*$AEN$28)</f>
        <v>254.8</v>
      </c>
      <c r="AEO75" s="75">
        <f>SUM(OA75*$AEO$28)</f>
        <v>0</v>
      </c>
      <c r="AEP75" s="75">
        <f>SUM(OB75*$AEP$28)</f>
        <v>4390.3999999999996</v>
      </c>
      <c r="AEQ75" s="75">
        <f>SUM(OC75*$AEQ$28)</f>
        <v>0</v>
      </c>
      <c r="AER75" s="75">
        <f>SUM(OD75*$AER$28)</f>
        <v>98</v>
      </c>
      <c r="AES75" s="75">
        <f>SUM(OE75*$AES$28)</f>
        <v>0</v>
      </c>
      <c r="AET75" s="75">
        <f>SUM(OF75*$AET$28)</f>
        <v>0</v>
      </c>
      <c r="AEU75" s="75">
        <f>SUM(OG75*$AEU$28)</f>
        <v>0</v>
      </c>
      <c r="AEV75" s="75">
        <f>SUM(OH75*$AEV$28)</f>
        <v>92.4</v>
      </c>
      <c r="AEW75" s="75">
        <f>SUM(OI75*$AEW$28)</f>
        <v>0</v>
      </c>
      <c r="AEX75" s="75">
        <f>SUM(OJ75*$AEX$28)</f>
        <v>1640.8000000000002</v>
      </c>
      <c r="AEY75" s="75">
        <f>SUM(OK75*$AEY$28)</f>
        <v>0</v>
      </c>
      <c r="AEZ75" s="75">
        <f>SUM(OL75*$AEZ$28)</f>
        <v>0</v>
      </c>
      <c r="AFA75" s="75">
        <f>SUM(OM75*$AFA$28)</f>
        <v>0</v>
      </c>
      <c r="AFB75" s="75">
        <f>SUM(ON75*$AFB$28)</f>
        <v>0</v>
      </c>
      <c r="AFC75" s="75">
        <f>SUM(OO75*$AFC$28)</f>
        <v>0</v>
      </c>
      <c r="AFD75" s="75">
        <f>SUM(OP75*$AFD$28)</f>
        <v>0</v>
      </c>
      <c r="AFE75" s="75">
        <f>SUM(OQ75*$AFE$28)</f>
        <v>0</v>
      </c>
      <c r="AFF75" s="75">
        <f>SUM(OR75*$AFF$28)</f>
        <v>0</v>
      </c>
      <c r="AFG75" s="75">
        <f>SUM(OS75*$AFG$28)</f>
        <v>0</v>
      </c>
      <c r="AFH75" s="75">
        <f>SUM(OT75*$AFH$28)</f>
        <v>0</v>
      </c>
      <c r="AFI75" s="75">
        <f>SUM(OU75*$AFI$28)</f>
        <v>0</v>
      </c>
      <c r="AFJ75" s="75">
        <f>SUM(OV75*$AFJ$28)</f>
        <v>0</v>
      </c>
      <c r="AFK75" s="75">
        <f>SUM(OW75*$AFK$28)</f>
        <v>0</v>
      </c>
      <c r="AFL75" s="75">
        <f>SUM(OX75*$AFL$28)</f>
        <v>0</v>
      </c>
      <c r="AFM75" s="75">
        <f>SUM(OY75*$AFM$28)</f>
        <v>0</v>
      </c>
      <c r="AFN75" s="75">
        <f>SUM(OZ75*$AFN$28)</f>
        <v>0</v>
      </c>
      <c r="AFO75" s="75">
        <f>SUM(PA75*$AFO$28)</f>
        <v>0</v>
      </c>
      <c r="AFP75" s="75">
        <f>SUM(PB75*$AFP$28)</f>
        <v>0</v>
      </c>
      <c r="AFQ75" s="75">
        <f>SUM(PC75*$AFQ$28)</f>
        <v>0</v>
      </c>
      <c r="AFR75" s="75">
        <f>SUM(PD75*$AFR$28)</f>
        <v>0</v>
      </c>
      <c r="AFS75" s="75">
        <f>SUM(PE75*$AFS$28)</f>
        <v>0</v>
      </c>
      <c r="AFT75" s="75">
        <f>SUM(PF75*$AFT$28)</f>
        <v>0</v>
      </c>
      <c r="AFU75" s="75">
        <f>SUM(PG75*$AFU$28)</f>
        <v>0</v>
      </c>
      <c r="AFV75" s="75">
        <f>SUM(PH75*$AFV$28)</f>
        <v>0</v>
      </c>
      <c r="AFW75" s="75">
        <f>SUM(PI75*$AFW$28)</f>
        <v>0</v>
      </c>
      <c r="AFX75" s="75">
        <f>SUM(PJ75*$AFX$28)</f>
        <v>0</v>
      </c>
      <c r="AFY75" s="75">
        <f>SUM(PK75*$AFY$28)</f>
        <v>0</v>
      </c>
      <c r="AFZ75" s="75">
        <f>SUM(PL75*$AFZ$28)</f>
        <v>0</v>
      </c>
      <c r="AGA75" s="75">
        <f>SUM(PM75*$AGA$28)</f>
        <v>0</v>
      </c>
      <c r="AGB75" s="75">
        <f>SUM(PN75*$AGB$28)</f>
        <v>0</v>
      </c>
      <c r="AGC75" s="75">
        <f>SUM(PO75*$AGC$28)</f>
        <v>0</v>
      </c>
      <c r="AGD75" s="75">
        <f>SUM(PP75*$AGD$28)</f>
        <v>0</v>
      </c>
      <c r="AGE75" s="75">
        <f>SUM(PQ75*$AGE$28)</f>
        <v>0</v>
      </c>
      <c r="AGF75" s="75">
        <f>SUM(PR75*$AGF$28)</f>
        <v>0</v>
      </c>
      <c r="AGG75" s="75">
        <f>SUM(PS75*$AGG$28)</f>
        <v>0</v>
      </c>
      <c r="AGH75" s="75">
        <f>SUM(PT75*$AGH$28)</f>
        <v>0</v>
      </c>
      <c r="AGI75" s="75">
        <f>SUM(PU75*$AGI$28)</f>
        <v>0</v>
      </c>
      <c r="AGJ75" s="75">
        <f>SUM(PV75*$AGJ$28)</f>
        <v>0</v>
      </c>
      <c r="AGK75" s="75">
        <f>SUM(PW75*$AGK$28)</f>
        <v>0</v>
      </c>
      <c r="AGL75" s="75">
        <f>SUM(PX75*$AGL$28)</f>
        <v>0</v>
      </c>
      <c r="AGM75" s="75">
        <f>SUM(PY75*$AGM$28)</f>
        <v>0</v>
      </c>
      <c r="AGN75" s="75">
        <f>SUM(PZ75*$AGN$28)</f>
        <v>0</v>
      </c>
      <c r="AGO75" s="75">
        <f>SUM(QA75*$AGO$28)</f>
        <v>0</v>
      </c>
      <c r="AGP75" s="75">
        <f>SUM(QB75*$AGP$28)</f>
        <v>0</v>
      </c>
      <c r="AGQ75" s="75">
        <f>SUM(QC75*$AGQ$28)</f>
        <v>0</v>
      </c>
      <c r="AGR75" s="75">
        <f>SUM(QD75*$AGR$28)</f>
        <v>0</v>
      </c>
      <c r="AGS75" s="75">
        <f>SUM(QE75*$AGS$28)</f>
        <v>0</v>
      </c>
      <c r="AGT75" s="75">
        <f>SUM(QF75*$AGT$28)</f>
        <v>0</v>
      </c>
      <c r="AGU75" s="75">
        <f>SUM(QG75*$AGU$28)</f>
        <v>0</v>
      </c>
      <c r="AGV75" s="75">
        <f>SUM(QH75*$AGV$28)</f>
        <v>0</v>
      </c>
      <c r="AGW75" s="75">
        <f>SUM(QI75*$AGW$28)</f>
        <v>0</v>
      </c>
      <c r="AGX75" s="75">
        <f>SUM(QJ75*$AGX$28)</f>
        <v>0</v>
      </c>
      <c r="AGY75" s="75">
        <f>SUM(QK75*$AGY$28)</f>
        <v>0</v>
      </c>
      <c r="AGZ75" s="75">
        <f>SUM(QL75*$AGZ$28)</f>
        <v>0</v>
      </c>
      <c r="AHA75" s="75">
        <f>SUM(QM75*$AHA$28)</f>
        <v>0</v>
      </c>
      <c r="AHB75" s="75">
        <f>SUM(QN75*$AHB$28)</f>
        <v>0</v>
      </c>
      <c r="AHC75" s="75">
        <f>SUM(QO75*$AHC$28)</f>
        <v>0</v>
      </c>
      <c r="AHD75" s="75">
        <f>SUM(QP75*$AHD$28)</f>
        <v>0</v>
      </c>
      <c r="AHE75" s="75">
        <f>SUM(QQ75*$AHE$28)</f>
        <v>0</v>
      </c>
      <c r="AHF75" s="75">
        <f>SUM(QR75*$AHF$28)</f>
        <v>0</v>
      </c>
      <c r="AHG75" s="75">
        <f>SUM(QS75*$AHG$28)</f>
        <v>0</v>
      </c>
      <c r="AHH75" s="75">
        <f>SUM(QT75*$AHH$28)</f>
        <v>0</v>
      </c>
      <c r="AHI75" s="75">
        <f>SUM(QU75*$AHI$28)</f>
        <v>0</v>
      </c>
      <c r="AHJ75" s="75">
        <f>SUM(QV75*$AHJ$28)</f>
        <v>0</v>
      </c>
      <c r="AHK75" s="75">
        <f>SUM(QW75*$AHK$28)</f>
        <v>0</v>
      </c>
      <c r="AHL75" s="75">
        <f>SUM(QX75*$AHL$28)</f>
        <v>0</v>
      </c>
      <c r="AHM75" s="75">
        <f>SUM(QY75*$AHM$28)</f>
        <v>0</v>
      </c>
      <c r="AHN75" s="75">
        <f>SUM(QZ75*$AHN$28)</f>
        <v>0</v>
      </c>
      <c r="AHO75" s="75">
        <f>SUM(RA75*$AHO$28)</f>
        <v>0</v>
      </c>
      <c r="AHP75" s="75">
        <f>SUM(RB75*$AHP$28)</f>
        <v>0</v>
      </c>
      <c r="AHQ75" s="75">
        <f>SUM(RC75*$AHQ$28)</f>
        <v>0</v>
      </c>
      <c r="AHT75" s="22">
        <f>SUM(AS75:KN75)</f>
        <v>0</v>
      </c>
      <c r="AHU75" s="22">
        <f>SUM(KO75:KV75)</f>
        <v>0</v>
      </c>
      <c r="AHV75" s="22">
        <f>SUM(KW75:MD75)</f>
        <v>51.06</v>
      </c>
      <c r="AHW75" s="22">
        <f>SUM(ME75:NL75)</f>
        <v>3.6500000000000004</v>
      </c>
      <c r="AHX75" s="22">
        <f>SUM(NM75:NT75)</f>
        <v>0</v>
      </c>
      <c r="AHY75" s="22">
        <f>SUM(NU75:OJ75)</f>
        <v>23.13</v>
      </c>
      <c r="AHZ75" s="22">
        <f>SUM(OK75:RC75)</f>
        <v>2</v>
      </c>
      <c r="AIA75" s="22">
        <f>SUM(AHT75:AHZ75)</f>
        <v>79.84</v>
      </c>
      <c r="AIB75" s="77">
        <f>SUM(AHT75/AIA75)</f>
        <v>0</v>
      </c>
      <c r="AIC75" s="77">
        <f>SUM(AHU75/AIA75)</f>
        <v>0</v>
      </c>
      <c r="AID75" s="77">
        <f>SUM(AHV75/AIA75)</f>
        <v>0.63952905811623251</v>
      </c>
      <c r="AIE75" s="77">
        <f>SUM(AHW75/AIA75)</f>
        <v>4.5716432865731467E-2</v>
      </c>
      <c r="AIF75" s="77">
        <f>SUM(AHX75/AIA75)</f>
        <v>0</v>
      </c>
      <c r="AIG75" s="77">
        <f>SUM(AHY75/AIA75)</f>
        <v>0.28970440881763526</v>
      </c>
      <c r="AIH75" s="77">
        <f>SUM(AHZ75/AIA75)</f>
        <v>2.5050100200400799E-2</v>
      </c>
      <c r="AII75" s="22" t="s">
        <v>582</v>
      </c>
      <c r="AIK75" s="75">
        <f>SUM(RG75:AHQ75)</f>
        <v>133324.99999999997</v>
      </c>
      <c r="AIL75" s="75">
        <f>AE75</f>
        <v>0</v>
      </c>
      <c r="AIM75" s="75">
        <f>SUM(AFZ75:AHD75)</f>
        <v>0</v>
      </c>
      <c r="AIN75" s="75">
        <f>SUM(AIK75-AIM75)</f>
        <v>133324.99999999997</v>
      </c>
      <c r="AIO75" s="75">
        <f>SUM(AIL75+AIM75)</f>
        <v>0</v>
      </c>
      <c r="AIP75" s="23">
        <f>SUM(AIO75/AIN75)</f>
        <v>0</v>
      </c>
    </row>
    <row r="76" spans="5:926" ht="23.25" customHeight="1" x14ac:dyDescent="0.2">
      <c r="E76" s="72"/>
      <c r="J76" s="78">
        <v>2021</v>
      </c>
      <c r="K76" s="78">
        <v>381</v>
      </c>
      <c r="L76" s="79">
        <v>44232</v>
      </c>
      <c r="M76" s="78">
        <v>1912800</v>
      </c>
      <c r="N76" s="80"/>
      <c r="O76" s="80" t="s">
        <v>718</v>
      </c>
      <c r="P76" s="80" t="s">
        <v>791</v>
      </c>
      <c r="Q76" s="80" t="s">
        <v>792</v>
      </c>
      <c r="R76" s="22">
        <v>34</v>
      </c>
      <c r="S76" s="22">
        <v>2</v>
      </c>
      <c r="T76" s="22">
        <v>11</v>
      </c>
      <c r="U76" s="68" t="s">
        <v>698</v>
      </c>
      <c r="V76" s="22" t="s">
        <v>699</v>
      </c>
      <c r="X76" s="22">
        <v>53.18</v>
      </c>
      <c r="Y76" s="74">
        <f>SUM(AK76/X76)</f>
        <v>2012.0345994734862</v>
      </c>
      <c r="Z76" s="75">
        <v>68015</v>
      </c>
      <c r="AA76" s="75"/>
      <c r="AB76" s="75"/>
      <c r="AC76" s="75">
        <f>SUM(Z76:AB76)</f>
        <v>68015</v>
      </c>
      <c r="AD76" s="75">
        <v>68015</v>
      </c>
      <c r="AE76" s="75"/>
      <c r="AF76" s="75"/>
      <c r="AG76" s="75">
        <f>SUM(AD76:AF76)</f>
        <v>68015</v>
      </c>
      <c r="AH76" s="74">
        <v>107000</v>
      </c>
      <c r="AI76" s="74"/>
      <c r="AJ76" s="74"/>
      <c r="AK76" s="76">
        <f>SUM(AH76-(AI76+AJ76))</f>
        <v>107000</v>
      </c>
      <c r="AL76" s="23">
        <f>SUM(AD76/AK76)</f>
        <v>0.63565420560747665</v>
      </c>
      <c r="AM76" s="77">
        <f>ABS(AL76-$A$7)</f>
        <v>9.3506965540188891E-2</v>
      </c>
      <c r="AN76" s="77">
        <f>ABS(AL76-$A$9)</f>
        <v>0.10111386374298825</v>
      </c>
      <c r="AO76" s="77">
        <f>SUMSQ(AN76)</f>
        <v>1.0224013441035594E-2</v>
      </c>
      <c r="AP76" s="75">
        <f>AK76^2</f>
        <v>11449000000</v>
      </c>
      <c r="AQ76" s="74">
        <f>AG76^2</f>
        <v>4626040225</v>
      </c>
      <c r="AR76" s="75">
        <f>AG76*AK76</f>
        <v>7277605000</v>
      </c>
      <c r="ME76" s="22">
        <v>9.1300000000000008</v>
      </c>
      <c r="MF76" s="22">
        <v>19.32</v>
      </c>
      <c r="MG76" s="22">
        <v>24.07</v>
      </c>
      <c r="RB76" s="22">
        <v>0.66</v>
      </c>
      <c r="RE76" s="22">
        <f>SUM(AS76:PG76)</f>
        <v>52.52</v>
      </c>
      <c r="RF76" s="22">
        <f>SUM(AS76:RC76)</f>
        <v>53.18</v>
      </c>
      <c r="RG76" s="75">
        <f>SUM(AS76*$RG$28)</f>
        <v>0</v>
      </c>
      <c r="RH76" s="75">
        <f>SUM(AT76*$RH$28)</f>
        <v>0</v>
      </c>
      <c r="RI76" s="75">
        <f>SUM(AU76*$RI$28)</f>
        <v>0</v>
      </c>
      <c r="RJ76" s="75">
        <f>SUM(AV76*$RJ$28)</f>
        <v>0</v>
      </c>
      <c r="RK76" s="75">
        <f>SUM(AW76*$RK$28)</f>
        <v>0</v>
      </c>
      <c r="RL76" s="75">
        <f>SUM(AX76*$RL$28)</f>
        <v>0</v>
      </c>
      <c r="RM76" s="75">
        <f>SUM(AY76*$RM$28)</f>
        <v>0</v>
      </c>
      <c r="RN76" s="75">
        <f>SUM(AZ76*$RN$28)</f>
        <v>0</v>
      </c>
      <c r="RO76" s="75">
        <f>SUM(BA76*$RO$28)</f>
        <v>0</v>
      </c>
      <c r="RP76" s="75">
        <f>SUM(BB76*$RP$28)</f>
        <v>0</v>
      </c>
      <c r="RQ76" s="75">
        <f>SUM(BC76*$RQ$28)</f>
        <v>0</v>
      </c>
      <c r="RR76" s="75">
        <f>SUM(BD76*$RR$28)</f>
        <v>0</v>
      </c>
      <c r="RS76" s="75">
        <f>SUM(BE76*$RS$28)</f>
        <v>0</v>
      </c>
      <c r="RT76" s="75">
        <f>SUM(BF76*$RT$28)</f>
        <v>0</v>
      </c>
      <c r="RU76" s="75">
        <f>SUM(BG76*$RU$28)</f>
        <v>0</v>
      </c>
      <c r="RV76" s="75">
        <f>SUM(BH76*$RV$28)</f>
        <v>0</v>
      </c>
      <c r="RW76" s="75">
        <f>SUM(BI76*$RW$28)</f>
        <v>0</v>
      </c>
      <c r="RX76" s="75">
        <f>SUM(BJ76*$RX$28)</f>
        <v>0</v>
      </c>
      <c r="RY76" s="75">
        <f>SUM(BK76*$RY$28)</f>
        <v>0</v>
      </c>
      <c r="RZ76" s="75">
        <f>SUM(BL76*$RZ$28)</f>
        <v>0</v>
      </c>
      <c r="SA76" s="75">
        <f>SUM(BM76*$SA$28)</f>
        <v>0</v>
      </c>
      <c r="SB76" s="75">
        <f>SUM(BN76*$SB$28)</f>
        <v>0</v>
      </c>
      <c r="SC76" s="75">
        <f>SUM(BO76*$SC$28)</f>
        <v>0</v>
      </c>
      <c r="SD76" s="75">
        <f>SUM(BP76*$SD$28)</f>
        <v>0</v>
      </c>
      <c r="SE76" s="75">
        <f>SUM(BQ76*$SE$28)</f>
        <v>0</v>
      </c>
      <c r="SF76" s="75">
        <f>SUM(BR76*$SF$28)</f>
        <v>0</v>
      </c>
      <c r="SG76" s="75">
        <f>SUM(BS76*$SG$28)</f>
        <v>0</v>
      </c>
      <c r="SH76" s="75">
        <f>SUM(BT76*$SH$28)</f>
        <v>0</v>
      </c>
      <c r="SI76" s="75">
        <f>SUM(BU76*$SI$28)</f>
        <v>0</v>
      </c>
      <c r="SJ76" s="75">
        <f>SUM(BV76*$SJ$28)</f>
        <v>0</v>
      </c>
      <c r="SK76" s="75">
        <f>SUM(BW76*$SK$28)</f>
        <v>0</v>
      </c>
      <c r="SL76" s="75">
        <f>SUM(BX76*$SL$28)</f>
        <v>0</v>
      </c>
      <c r="SM76" s="75">
        <f>SUM(BY76*$SM$28)</f>
        <v>0</v>
      </c>
      <c r="SN76" s="75">
        <f>SUM(BZ76*$SN$28)</f>
        <v>0</v>
      </c>
      <c r="SO76" s="75">
        <f>SUM(CA76*$SO$28)</f>
        <v>0</v>
      </c>
      <c r="SP76" s="75">
        <f>SUM(CB76*$SP$28)</f>
        <v>0</v>
      </c>
      <c r="SQ76" s="75">
        <f>SUM(CC76*$SQ$28)</f>
        <v>0</v>
      </c>
      <c r="SR76" s="75">
        <f>SUM(CD76*$SR$28)</f>
        <v>0</v>
      </c>
      <c r="SS76" s="75">
        <f>SUM(CE76*$SS$28)</f>
        <v>0</v>
      </c>
      <c r="ST76" s="75">
        <f>SUM(CF76*$ST$28)</f>
        <v>0</v>
      </c>
      <c r="SU76" s="75">
        <f>SUM(CG76*$SU$28)</f>
        <v>0</v>
      </c>
      <c r="SV76" s="75">
        <f>SUM(CH76*$SV$28)</f>
        <v>0</v>
      </c>
      <c r="SW76" s="75">
        <f>SUM(CI76*$SW$28)</f>
        <v>0</v>
      </c>
      <c r="SX76" s="75">
        <f>SUM(CJ76*$SX$28)</f>
        <v>0</v>
      </c>
      <c r="SY76" s="75">
        <f>SUM(CK76*$SY$28)</f>
        <v>0</v>
      </c>
      <c r="SZ76" s="75">
        <f>SUM(CL76*$SZ$28)</f>
        <v>0</v>
      </c>
      <c r="TA76" s="75">
        <f>SUM(CM76*$TA$28)</f>
        <v>0</v>
      </c>
      <c r="TB76" s="75">
        <f>SUM(CN76*$TB$28)</f>
        <v>0</v>
      </c>
      <c r="TC76" s="75">
        <f>SUM(CO76*$TC$28)</f>
        <v>0</v>
      </c>
      <c r="TD76" s="75">
        <f>SUM(CP76*$TD$28)</f>
        <v>0</v>
      </c>
      <c r="TE76" s="75">
        <f>SUM(CQ76*$TE$28)</f>
        <v>0</v>
      </c>
      <c r="TF76" s="75">
        <f>SUM(CR76*$TF$28)</f>
        <v>0</v>
      </c>
      <c r="TG76" s="75">
        <f>SUM(CS76*$TG$28)</f>
        <v>0</v>
      </c>
      <c r="TH76" s="75">
        <f>SUM(CT76*$TH$28)</f>
        <v>0</v>
      </c>
      <c r="TI76" s="75">
        <f>SUM(CU76*$TI$28)</f>
        <v>0</v>
      </c>
      <c r="TJ76" s="75">
        <f>SUM(CV76*$TJ$28)</f>
        <v>0</v>
      </c>
      <c r="TK76" s="75">
        <f>SUM(CW76*$TK$28)</f>
        <v>0</v>
      </c>
      <c r="TL76" s="75">
        <f>SUM(CX76*$TL$28)</f>
        <v>0</v>
      </c>
      <c r="TM76" s="75">
        <f>SUM(CY76*$TM$28)</f>
        <v>0</v>
      </c>
      <c r="TN76" s="75">
        <f>SUM(CZ76*$TN$28)</f>
        <v>0</v>
      </c>
      <c r="TO76" s="75">
        <f>SUM(DA76*$TO$28)</f>
        <v>0</v>
      </c>
      <c r="TP76" s="75">
        <f>SUM(DB76*$TP$28)</f>
        <v>0</v>
      </c>
      <c r="TQ76" s="75">
        <f>SUM(DC76*$TQ$28)</f>
        <v>0</v>
      </c>
      <c r="TR76" s="75">
        <f>SUM(DD76*$TR$28)</f>
        <v>0</v>
      </c>
      <c r="TS76" s="75">
        <f>SUM(DE76*$TS$28)</f>
        <v>0</v>
      </c>
      <c r="TT76" s="75">
        <f>SUM(DF76*$TT$28)</f>
        <v>0</v>
      </c>
      <c r="TU76" s="75">
        <f>SUM(DG76*$TU$28)</f>
        <v>0</v>
      </c>
      <c r="TV76" s="75">
        <f>SUM(DH76*$TV$28)</f>
        <v>0</v>
      </c>
      <c r="TW76" s="75">
        <f>SUM(DI76*$TW$28)</f>
        <v>0</v>
      </c>
      <c r="TX76" s="75">
        <f>SUM(DJ76*$TX$28)</f>
        <v>0</v>
      </c>
      <c r="TY76" s="75">
        <f>SUM(DK76*$TY$28)</f>
        <v>0</v>
      </c>
      <c r="TZ76" s="75">
        <f>SUM(DL76*$TZ$28)</f>
        <v>0</v>
      </c>
      <c r="UA76" s="75">
        <f>SUM(DM76*$UA$28)</f>
        <v>0</v>
      </c>
      <c r="UB76" s="75">
        <f>SUM(DN76*$UB$28)</f>
        <v>0</v>
      </c>
      <c r="UC76" s="75">
        <f>SUM(DO76*$UC$28)</f>
        <v>0</v>
      </c>
      <c r="UD76" s="75">
        <f>SUM(DP76*$UD$28)</f>
        <v>0</v>
      </c>
      <c r="UE76" s="75">
        <f>SUM(DQ76*$UE$28)</f>
        <v>0</v>
      </c>
      <c r="UF76" s="75">
        <f>SUM(DR76*$UF$28)</f>
        <v>0</v>
      </c>
      <c r="UG76" s="75">
        <f>SUM(DS76*$UG$28)</f>
        <v>0</v>
      </c>
      <c r="UH76" s="75">
        <f>SUM(DT76*$UH$28)</f>
        <v>0</v>
      </c>
      <c r="UI76" s="75">
        <f>SUM(DU76*$UI$28)</f>
        <v>0</v>
      </c>
      <c r="UJ76" s="75">
        <f>SUM(DV76*$UJ$28)</f>
        <v>0</v>
      </c>
      <c r="UK76" s="75">
        <f>SUM(DW76*$UK$28)</f>
        <v>0</v>
      </c>
      <c r="UL76" s="75">
        <f>SUM(DX76*$UL$28)</f>
        <v>0</v>
      </c>
      <c r="UM76" s="75">
        <f>SUM(DY76*$UM$28)</f>
        <v>0</v>
      </c>
      <c r="UN76" s="75">
        <f>SUM(DZ76*$UN$28)</f>
        <v>0</v>
      </c>
      <c r="UO76" s="75">
        <f>SUM(EA76*$UO$28)</f>
        <v>0</v>
      </c>
      <c r="UP76" s="75">
        <f>SUM(EB76*$UP$28)</f>
        <v>0</v>
      </c>
      <c r="UQ76" s="75">
        <f>SUM(EC76*$UQ$28)</f>
        <v>0</v>
      </c>
      <c r="UR76" s="75">
        <f>SUM(ED76*$UR$28)</f>
        <v>0</v>
      </c>
      <c r="US76" s="75">
        <f>SUM(EE76*$US$28)</f>
        <v>0</v>
      </c>
      <c r="UT76" s="75">
        <f>SUM(EF76*$UT$28)</f>
        <v>0</v>
      </c>
      <c r="UU76" s="75">
        <f>SUM(EG76*$UU$28)</f>
        <v>0</v>
      </c>
      <c r="UV76" s="75">
        <f>SUM(EH76*$UV$28)</f>
        <v>0</v>
      </c>
      <c r="UW76" s="75">
        <f>SUM(EI76*$UW$28)</f>
        <v>0</v>
      </c>
      <c r="UX76" s="75">
        <f>SUM(EJ76*$UX$28)</f>
        <v>0</v>
      </c>
      <c r="UY76" s="75">
        <f>SUM(EK76*$UY$28)</f>
        <v>0</v>
      </c>
      <c r="UZ76" s="75">
        <f>SUM(EL76*$UZ$28)</f>
        <v>0</v>
      </c>
      <c r="VA76" s="75">
        <f>SUM(EM76*$VA$28)</f>
        <v>0</v>
      </c>
      <c r="VB76" s="75">
        <f>SUM(EN76*$VB$28)</f>
        <v>0</v>
      </c>
      <c r="VC76" s="75">
        <f>SUM(EO76*$VC$28)</f>
        <v>0</v>
      </c>
      <c r="VD76" s="75">
        <f>SUM(EP76*$VD$28)</f>
        <v>0</v>
      </c>
      <c r="VE76" s="75">
        <f>SUM(EQ76*$VE$28)</f>
        <v>0</v>
      </c>
      <c r="VF76" s="75">
        <f>SUM(ER76*$VF$28)</f>
        <v>0</v>
      </c>
      <c r="VG76" s="75">
        <f>SUM(ES76*$VG$28)</f>
        <v>0</v>
      </c>
      <c r="VH76" s="75">
        <f>SUM(ET76*$VH$28)</f>
        <v>0</v>
      </c>
      <c r="VI76" s="75">
        <f>SUM(EU76*$VI$28)</f>
        <v>0</v>
      </c>
      <c r="VJ76" s="75">
        <f>SUM(EV76*$VJ$28)</f>
        <v>0</v>
      </c>
      <c r="VK76" s="75">
        <f>SUM(EW76*$VK$28)</f>
        <v>0</v>
      </c>
      <c r="VL76" s="75">
        <f>SUM(EX76*$VL$28)</f>
        <v>0</v>
      </c>
      <c r="VM76" s="75">
        <f>SUM(EY76*$VM$28)</f>
        <v>0</v>
      </c>
      <c r="VN76" s="75">
        <f>SUM(EZ76*$VND$28)</f>
        <v>0</v>
      </c>
      <c r="VO76" s="75">
        <f>SUM(FA76*$VO$28)</f>
        <v>0</v>
      </c>
      <c r="VP76" s="75">
        <f>SUM(FB76*$VP$28)</f>
        <v>0</v>
      </c>
      <c r="VQ76" s="75">
        <f>SUM(FC76*$VQ$28)</f>
        <v>0</v>
      </c>
      <c r="VR76" s="75">
        <f>SUM(FD76*$VR$28)</f>
        <v>0</v>
      </c>
      <c r="VS76" s="75">
        <f>SUM(FE76*$VS$28)</f>
        <v>0</v>
      </c>
      <c r="VT76" s="75">
        <f>SUM(FF76*$VT$28)</f>
        <v>0</v>
      </c>
      <c r="VU76" s="75">
        <f>SUM(FG76*$VU$28)</f>
        <v>0</v>
      </c>
      <c r="VV76" s="75">
        <f>SUM(FH76*$VV$28)</f>
        <v>0</v>
      </c>
      <c r="VW76" s="75">
        <f>SUM(FI76*$VW$28)</f>
        <v>0</v>
      </c>
      <c r="VX76" s="75">
        <f>SUM(FJ76*$VX$28)</f>
        <v>0</v>
      </c>
      <c r="VY76" s="75">
        <f>SUM(FK76*$VY$28)</f>
        <v>0</v>
      </c>
      <c r="VZ76" s="75">
        <f>SUM(FL76*$VZ$28)</f>
        <v>0</v>
      </c>
      <c r="WA76" s="75">
        <f>SUM(FM76*$WA$28)</f>
        <v>0</v>
      </c>
      <c r="WB76" s="75">
        <f>SUM(FN76*$WB$28)</f>
        <v>0</v>
      </c>
      <c r="WC76" s="75">
        <f>SUM(FO76*$WC$28)</f>
        <v>0</v>
      </c>
      <c r="WD76" s="75">
        <f>SUM(FP76*$WD$28)</f>
        <v>0</v>
      </c>
      <c r="WE76" s="75">
        <f>SUM(FQ76*$WE$28)</f>
        <v>0</v>
      </c>
      <c r="WF76" s="75">
        <f>SUM(FR76*$WF$28)</f>
        <v>0</v>
      </c>
      <c r="WG76" s="75">
        <f>SUM(FS76*$WG$28)</f>
        <v>0</v>
      </c>
      <c r="WH76" s="75">
        <f>SUM(FT76*$WH$28)</f>
        <v>0</v>
      </c>
      <c r="WI76" s="75">
        <f>SUM(FU76*$WI$28)</f>
        <v>0</v>
      </c>
      <c r="WJ76" s="75">
        <f>SUM(FV76*$WJ$28)</f>
        <v>0</v>
      </c>
      <c r="WK76" s="75">
        <f>SUM(FW76*$WK$28)</f>
        <v>0</v>
      </c>
      <c r="WL76" s="75">
        <f>SUM(FX76*$WL$28)</f>
        <v>0</v>
      </c>
      <c r="WM76" s="75">
        <f>SUM(FY76*$WM$28)</f>
        <v>0</v>
      </c>
      <c r="WN76" s="75">
        <f>SUM(FZ76*$WN$28)</f>
        <v>0</v>
      </c>
      <c r="WO76" s="75">
        <f>SUM(GA76*$WO$28)</f>
        <v>0</v>
      </c>
      <c r="WP76" s="75">
        <f>SUM(GB76*$WP$28)</f>
        <v>0</v>
      </c>
      <c r="WQ76" s="75">
        <f>SUM(GC76*$WQ$28)</f>
        <v>0</v>
      </c>
      <c r="WR76" s="75">
        <f>SUM(GD76*$WR$28)</f>
        <v>0</v>
      </c>
      <c r="WS76" s="75">
        <f>SUM(GE76*$WS$28)</f>
        <v>0</v>
      </c>
      <c r="WT76" s="75">
        <f>SUM(GF76*$WT$28)</f>
        <v>0</v>
      </c>
      <c r="WU76" s="75">
        <f>SUM(GG76*$WU$28)</f>
        <v>0</v>
      </c>
      <c r="WV76" s="75">
        <f>SUM(GH76*$WV$28)</f>
        <v>0</v>
      </c>
      <c r="WW76" s="75">
        <f>SUM(GI76*$WW$28)</f>
        <v>0</v>
      </c>
      <c r="WX76" s="75">
        <f>SUM(GJ76*$WX$28)</f>
        <v>0</v>
      </c>
      <c r="WY76" s="75">
        <f>SUM(GK76*$WY$28)</f>
        <v>0</v>
      </c>
      <c r="WZ76" s="75">
        <f>SUM(GL76*$WZ$28)</f>
        <v>0</v>
      </c>
      <c r="XA76" s="75">
        <f>SUM(GM76*$XA$28)</f>
        <v>0</v>
      </c>
      <c r="XB76" s="75">
        <f>SUM(GN76*$XB$28)</f>
        <v>0</v>
      </c>
      <c r="XC76" s="75">
        <f>SUM(GO76*$XC$28)</f>
        <v>0</v>
      </c>
      <c r="XD76" s="75">
        <f>SUM(GP76*$XD$28)</f>
        <v>0</v>
      </c>
      <c r="XE76" s="75">
        <f>SUM(GQ76*$XE$28)</f>
        <v>0</v>
      </c>
      <c r="XF76" s="75">
        <f>SUM(GR76*$XF$28)</f>
        <v>0</v>
      </c>
      <c r="XG76" s="75">
        <f>SUM(GS76*$XG$28)</f>
        <v>0</v>
      </c>
      <c r="XH76" s="75">
        <f>SUM(GT76*$XH$28)</f>
        <v>0</v>
      </c>
      <c r="XI76" s="75">
        <f>SUM(GU76*$XI$28)</f>
        <v>0</v>
      </c>
      <c r="XJ76" s="75">
        <f>SUM(GV76*$XJ$28)</f>
        <v>0</v>
      </c>
      <c r="XK76" s="75">
        <f>SUM(GW76*$XK$28)</f>
        <v>0</v>
      </c>
      <c r="XL76" s="75">
        <f>SUM(GX76*$XL$28)</f>
        <v>0</v>
      </c>
      <c r="XM76" s="75">
        <f>SUM(GY76*$XM$28)</f>
        <v>0</v>
      </c>
      <c r="XN76" s="75">
        <f>SUM(GZ76*$XN$28)</f>
        <v>0</v>
      </c>
      <c r="XO76" s="75">
        <f>SUM(HA76*$XO$28)</f>
        <v>0</v>
      </c>
      <c r="XP76" s="75">
        <f>SUM(HB76*$XP$28)</f>
        <v>0</v>
      </c>
      <c r="XQ76" s="75">
        <f>SUM(HC76*$XQ$28)</f>
        <v>0</v>
      </c>
      <c r="XR76" s="75">
        <f>SUM(HD76*$XR$28)</f>
        <v>0</v>
      </c>
      <c r="XS76" s="75">
        <f>SUM(HE76*$XS$28)</f>
        <v>0</v>
      </c>
      <c r="XT76" s="75">
        <f>SUM(HF76*$XT$28)</f>
        <v>0</v>
      </c>
      <c r="XU76" s="75">
        <f>SUM(HG76*$XU$28)</f>
        <v>0</v>
      </c>
      <c r="XV76" s="75">
        <f>SUM(HH76*$XV$28)</f>
        <v>0</v>
      </c>
      <c r="XW76" s="75">
        <f>SUM(HI76*$XW$28)</f>
        <v>0</v>
      </c>
      <c r="XX76" s="75">
        <f>SUM(HJ76*$XX$28)</f>
        <v>0</v>
      </c>
      <c r="XY76" s="75">
        <f>SUM(HK76*$XY$28)</f>
        <v>0</v>
      </c>
      <c r="XZ76" s="75">
        <f>SUM(HL76*$XZ$28)</f>
        <v>0</v>
      </c>
      <c r="YA76" s="75">
        <f>SUM(HM76*$YA$28)</f>
        <v>0</v>
      </c>
      <c r="YB76" s="75">
        <f>SUM(HN76*$YB$28)</f>
        <v>0</v>
      </c>
      <c r="YC76" s="75">
        <f>SUM(HO76*$YC$28)</f>
        <v>0</v>
      </c>
      <c r="YD76" s="75">
        <f>SUM(HP76*$YD$28)</f>
        <v>0</v>
      </c>
      <c r="YE76" s="75">
        <f>SUM(HQ76*$YE$28)</f>
        <v>0</v>
      </c>
      <c r="YF76" s="75">
        <f>SUM(HR76*$YF$28)</f>
        <v>0</v>
      </c>
      <c r="YG76" s="75">
        <f>SUM(HS76*$YG$28)</f>
        <v>0</v>
      </c>
      <c r="YH76" s="75">
        <f>SUM(HT76*$YH$28)</f>
        <v>0</v>
      </c>
      <c r="YI76" s="75">
        <f>SUM(HU76*$YI$28)</f>
        <v>0</v>
      </c>
      <c r="YJ76" s="75">
        <f>SUM(HV76*$YJ$28)</f>
        <v>0</v>
      </c>
      <c r="YK76" s="75">
        <f>SUM(HW76*$YK$28)</f>
        <v>0</v>
      </c>
      <c r="YL76" s="75">
        <f>SUM(HX76*$YL$28)</f>
        <v>0</v>
      </c>
      <c r="YM76" s="75">
        <f>SUM(HY76*$YM$28)</f>
        <v>0</v>
      </c>
      <c r="YN76" s="75">
        <f>SUM(HZ76*$YN$28)</f>
        <v>0</v>
      </c>
      <c r="YO76" s="75">
        <f>SUM(IA76*$YO$28)</f>
        <v>0</v>
      </c>
      <c r="YP76" s="75">
        <f>SUM(IB76*$YP$28)</f>
        <v>0</v>
      </c>
      <c r="YQ76" s="75">
        <f>SUM(IC76*$YQ$28)</f>
        <v>0</v>
      </c>
      <c r="YR76" s="75">
        <f>SUM(ID76*$YR$28)</f>
        <v>0</v>
      </c>
      <c r="YS76" s="75">
        <f>SUM(IE76*$YS$28)</f>
        <v>0</v>
      </c>
      <c r="YT76" s="75">
        <f>SUM(IF76*$YT$28)</f>
        <v>0</v>
      </c>
      <c r="YU76" s="75">
        <f>SUM(IG76*$YU$28)</f>
        <v>0</v>
      </c>
      <c r="YV76" s="75">
        <f>SUM(IH76*$YV$28)</f>
        <v>0</v>
      </c>
      <c r="YW76" s="75">
        <f>SUM(II76*$YW$28)</f>
        <v>0</v>
      </c>
      <c r="YX76" s="75">
        <f>SUM(IJ76*$YX$28)</f>
        <v>0</v>
      </c>
      <c r="YY76" s="75">
        <f>SUM(IK76*$YY$28)</f>
        <v>0</v>
      </c>
      <c r="YZ76" s="75">
        <f>SUM(IL76*$YZ$28)</f>
        <v>0</v>
      </c>
      <c r="ZA76" s="75">
        <f>SUM(IM76*$ZA$28)</f>
        <v>0</v>
      </c>
      <c r="ZB76" s="75">
        <f>SUM(IN76*$ZB$28)</f>
        <v>0</v>
      </c>
      <c r="ZC76" s="75">
        <f>SUM(IO76*$ZC$28)</f>
        <v>0</v>
      </c>
      <c r="ZD76" s="75">
        <f>SUM(IP76*$ZD$28)</f>
        <v>0</v>
      </c>
      <c r="ZE76" s="75">
        <f>SUM(IQ76*$ZE$28)</f>
        <v>0</v>
      </c>
      <c r="ZF76" s="75">
        <f>SUM(IR76*$ZF$28)</f>
        <v>0</v>
      </c>
      <c r="ZG76" s="75">
        <f>SUM(IS76*$ZG$28)</f>
        <v>0</v>
      </c>
      <c r="ZH76" s="75">
        <f>SUM(IT76*$ZH$28)</f>
        <v>0</v>
      </c>
      <c r="ZI76" s="75">
        <f>SUM(IU76*$ZI$28)</f>
        <v>0</v>
      </c>
      <c r="ZJ76" s="75">
        <f>SUM(IV76*$ZJ$28)</f>
        <v>0</v>
      </c>
      <c r="ZK76" s="75">
        <f>SUM(IW76*$ZK$28)</f>
        <v>0</v>
      </c>
      <c r="ZL76" s="75">
        <f>SUM(IX76*$ZL$28)</f>
        <v>0</v>
      </c>
      <c r="ZM76" s="75">
        <f>SUM(IY76*$ZM$28)</f>
        <v>0</v>
      </c>
      <c r="ZN76" s="75">
        <f>SUM(IZ76*$ZN$28)</f>
        <v>0</v>
      </c>
      <c r="ZO76" s="75">
        <f>SUM(JA76*$ZO$28)</f>
        <v>0</v>
      </c>
      <c r="ZP76" s="75">
        <f>SUM(JB76*$ZP$28)</f>
        <v>0</v>
      </c>
      <c r="ZQ76" s="75">
        <f>SUM(JC76*$ZQ$28)</f>
        <v>0</v>
      </c>
      <c r="ZR76" s="75">
        <f>SUM(JD76*$ZR$28)</f>
        <v>0</v>
      </c>
      <c r="ZS76" s="75">
        <f>SUM(JE76*$ZS$28)</f>
        <v>0</v>
      </c>
      <c r="ZT76" s="75">
        <f>SUM(JF76*$ZT$28)</f>
        <v>0</v>
      </c>
      <c r="ZU76" s="75">
        <f>SUM(JG76*$ZU$28)</f>
        <v>0</v>
      </c>
      <c r="ZV76" s="75">
        <f>SUM(JH76*$ZV$28)</f>
        <v>0</v>
      </c>
      <c r="ZW76" s="75">
        <f>SUM(JI76*$ZW$28)</f>
        <v>0</v>
      </c>
      <c r="ZX76" s="75">
        <f>SUM(JJ76*$ZX$28)</f>
        <v>0</v>
      </c>
      <c r="ZY76" s="75">
        <f>SUM(JK76*$ZY$28)</f>
        <v>0</v>
      </c>
      <c r="ZZ76" s="75">
        <f>SUM(JL76*$ZZ$28)</f>
        <v>0</v>
      </c>
      <c r="AAA76" s="75">
        <f>SUM(JM76*$AAA$28)</f>
        <v>0</v>
      </c>
      <c r="AAB76" s="75">
        <f>SUM(JN76*$AAB$28)</f>
        <v>0</v>
      </c>
      <c r="AAC76" s="75">
        <f>SUM(JO76*$AAC$28)</f>
        <v>0</v>
      </c>
      <c r="AAD76" s="75">
        <f>SUM(JP76*$AAD$28)</f>
        <v>0</v>
      </c>
      <c r="AAE76" s="75">
        <f>SUM(JQ76*$AAE$28)</f>
        <v>0</v>
      </c>
      <c r="AAF76" s="75">
        <f>SUM(JR76*$AAF$28)</f>
        <v>0</v>
      </c>
      <c r="AAG76" s="75">
        <f>SUM(JS76*$AAG$28)</f>
        <v>0</v>
      </c>
      <c r="AAH76" s="75">
        <f>SUM(JT76*$AAH$28)</f>
        <v>0</v>
      </c>
      <c r="AAI76" s="75">
        <f>SUM(JU76*$AAI$28)</f>
        <v>0</v>
      </c>
      <c r="AAJ76" s="75">
        <f>SUM(JV76*$AAJ$28)</f>
        <v>0</v>
      </c>
      <c r="AAK76" s="75">
        <f>SUM(JW76*$AAK$28)</f>
        <v>0</v>
      </c>
      <c r="AAL76" s="75">
        <f>SUM(JX76*$AAL$28)</f>
        <v>0</v>
      </c>
      <c r="AAM76" s="75">
        <f>SUM(JY76*$AAM$28)</f>
        <v>0</v>
      </c>
      <c r="AAN76" s="75">
        <f>SUM(JZ76*$AAN$28)</f>
        <v>0</v>
      </c>
      <c r="AAO76" s="75">
        <f>SUM(KA76*$AAO$28)</f>
        <v>0</v>
      </c>
      <c r="AAP76" s="75">
        <f>SUM(KB76*$AAP$28)</f>
        <v>0</v>
      </c>
      <c r="AAQ76" s="75">
        <f>SUM(KC76*$AAQ$28)</f>
        <v>0</v>
      </c>
      <c r="AAR76" s="75">
        <f>SUM(KD76*$AAR$28)</f>
        <v>0</v>
      </c>
      <c r="AAS76" s="75">
        <f>SUM(KE76*$AAS$28)</f>
        <v>0</v>
      </c>
      <c r="AAT76" s="75">
        <f>SUM(KF76*$AAT$28)</f>
        <v>0</v>
      </c>
      <c r="AAU76" s="75">
        <f>SUM(KG76*$AAU$28)</f>
        <v>0</v>
      </c>
      <c r="AAV76" s="75">
        <f>SUM(KH76*$AAV$28)</f>
        <v>0</v>
      </c>
      <c r="AAW76" s="75">
        <f>SUM(KI76*$AAW$28)</f>
        <v>0</v>
      </c>
      <c r="AAX76" s="75">
        <f>SUM(KJ76*$AAX$28)</f>
        <v>0</v>
      </c>
      <c r="AAY76" s="75">
        <f>SUM(KK76*$AAY$28)</f>
        <v>0</v>
      </c>
      <c r="AAZ76" s="75">
        <f>SUM(KL76*$AAZ$28)</f>
        <v>0</v>
      </c>
      <c r="ABA76" s="75">
        <f>SUM(KM76*$ABA$28)</f>
        <v>0</v>
      </c>
      <c r="ABB76" s="75">
        <f>SUM(KN76*$ABB$28)</f>
        <v>0</v>
      </c>
      <c r="ABC76" s="75">
        <f>SUM(KO76*$ABC$28)</f>
        <v>0</v>
      </c>
      <c r="ABD76" s="75">
        <f>SUM(KP76*$ABD$28)</f>
        <v>0</v>
      </c>
      <c r="ABE76" s="75">
        <f>SUM(KQ76*$ABE$28)</f>
        <v>0</v>
      </c>
      <c r="ABF76" s="75">
        <f>SUM(KR76*$ABF$28)</f>
        <v>0</v>
      </c>
      <c r="ABG76" s="75">
        <f>SUM(KS76*$ABG$28)</f>
        <v>0</v>
      </c>
      <c r="ABH76" s="75">
        <f>SUM(KT76*$ABH$28)</f>
        <v>0</v>
      </c>
      <c r="ABI76" s="75">
        <f>SUM(KU76*$ABI$28)</f>
        <v>0</v>
      </c>
      <c r="ABJ76" s="75">
        <f>SUM(KV76*$ABJ$28)</f>
        <v>0</v>
      </c>
      <c r="ABK76" s="75">
        <f>SUM(KW76*$ABK$28)</f>
        <v>0</v>
      </c>
      <c r="ABL76" s="75">
        <f>SUM(KX76*$ABL$28)</f>
        <v>0</v>
      </c>
      <c r="ABM76" s="75">
        <f>SUM(KY76*$ABM$28)</f>
        <v>0</v>
      </c>
      <c r="ABN76" s="75">
        <f>SUM(KZ76*$ABN$28)</f>
        <v>0</v>
      </c>
      <c r="ABO76" s="75">
        <f>SUM(LA76*$ABO$28)</f>
        <v>0</v>
      </c>
      <c r="ABP76" s="75">
        <f>SUM(LB76*$ABP$28)</f>
        <v>0</v>
      </c>
      <c r="ABQ76" s="75">
        <f>SUM(LC76*$ABQ$28)</f>
        <v>0</v>
      </c>
      <c r="ABR76" s="75">
        <f>SUM(LD76*$ABR$28)</f>
        <v>0</v>
      </c>
      <c r="ABS76" s="75">
        <f>SUM(LE76*$ABS$28)</f>
        <v>0</v>
      </c>
      <c r="ABT76" s="75">
        <f>SUM(LF76*$ABT$28)</f>
        <v>0</v>
      </c>
      <c r="ABU76" s="75">
        <f>SUM(LG76*$ABU$28)</f>
        <v>0</v>
      </c>
      <c r="ABV76" s="75">
        <f>SUM(LH76*$ABV$28)</f>
        <v>0</v>
      </c>
      <c r="ABW76" s="75">
        <f>SUM(LI76*$ABW$28)</f>
        <v>0</v>
      </c>
      <c r="ABX76" s="75">
        <f>SUM(LJ76*$ABX$28)</f>
        <v>0</v>
      </c>
      <c r="ABY76" s="75">
        <f>SUM(LK76*$ABY$28)</f>
        <v>0</v>
      </c>
      <c r="ABZ76" s="75">
        <f>SUM(LL76*$ABZ$28)</f>
        <v>0</v>
      </c>
      <c r="ACA76" s="75">
        <f>SUM(LM76*$ACA$28)</f>
        <v>0</v>
      </c>
      <c r="ACB76" s="75">
        <f>SUM(LN76*$ACB$28)</f>
        <v>0</v>
      </c>
      <c r="ACC76" s="75">
        <f>SUM(LO76*$ACC$28)</f>
        <v>0</v>
      </c>
      <c r="ACD76" s="75">
        <f>SUM(LP76*$ACD$28)</f>
        <v>0</v>
      </c>
      <c r="ACE76" s="75">
        <f>SUM(LQ76*$ACE$28)</f>
        <v>0</v>
      </c>
      <c r="ACF76" s="75">
        <f>SUM(LR76*$ACF$28)</f>
        <v>0</v>
      </c>
      <c r="ACG76" s="75">
        <f>SUM(LS76*$ACG$28)</f>
        <v>0</v>
      </c>
      <c r="ACH76" s="75">
        <f>SUM(LT76*$ACH$28)</f>
        <v>0</v>
      </c>
      <c r="ACI76" s="75">
        <f>SUM(LU76*$ACI$28)</f>
        <v>0</v>
      </c>
      <c r="ACJ76" s="75">
        <f>SUM(LV76*$ACJ$28)</f>
        <v>0</v>
      </c>
      <c r="ACK76" s="75">
        <f>SUM(LW76*$ACK$28)</f>
        <v>0</v>
      </c>
      <c r="ACL76" s="75">
        <f>SUM(LX76*$ACL$28)</f>
        <v>0</v>
      </c>
      <c r="ACM76" s="75">
        <f>SUM(LY76*$ACM$28)</f>
        <v>0</v>
      </c>
      <c r="ACN76" s="75">
        <f>SUM(LZ76*$ACN$28)</f>
        <v>0</v>
      </c>
      <c r="ACO76" s="75">
        <f>SUM(MA76*$ACO$28)</f>
        <v>0</v>
      </c>
      <c r="ACP76" s="75">
        <f>SUM(MB76*$ACP$28)</f>
        <v>0</v>
      </c>
      <c r="ACQ76" s="75">
        <f>SUM(MC76*$ACQ$28)</f>
        <v>0</v>
      </c>
      <c r="ACR76" s="75">
        <f>SUM(MD76*$ACR$28)</f>
        <v>0</v>
      </c>
      <c r="ACS76" s="75">
        <f>SUM(ME76*$ACS$28)</f>
        <v>12782.000000000002</v>
      </c>
      <c r="ACT76" s="75">
        <f>SUM(MF76*$ACT$28)</f>
        <v>27048</v>
      </c>
      <c r="ACU76" s="75">
        <f>SUM(MG76*$ACU$28)</f>
        <v>33698</v>
      </c>
      <c r="ACV76" s="75">
        <f>SUM(MH76*$ACV$28)</f>
        <v>0</v>
      </c>
      <c r="ACW76" s="75">
        <f>SUM(MI76*$ACW$28)</f>
        <v>0</v>
      </c>
      <c r="ACX76" s="75">
        <f>SUM(MJ76*$ACX$28)</f>
        <v>0</v>
      </c>
      <c r="ACY76" s="75">
        <f>SUM(MK76*$ACY$28)</f>
        <v>0</v>
      </c>
      <c r="ACZ76" s="75">
        <f>SUM(ML76*$ACZ$28)</f>
        <v>0</v>
      </c>
      <c r="ADA76" s="75">
        <f>SUM(MM76*$ADA$28)</f>
        <v>0</v>
      </c>
      <c r="ADB76" s="75">
        <f>SUM(MN76*$ADB$28)</f>
        <v>0</v>
      </c>
      <c r="ADC76" s="75">
        <f>SUM(MO76*$ADC$28)</f>
        <v>0</v>
      </c>
      <c r="ADD76" s="75">
        <f>SUM(MP76*$ADD$28)</f>
        <v>0</v>
      </c>
      <c r="ADE76" s="75">
        <f>SUM(MQ76*$ADE$28)</f>
        <v>0</v>
      </c>
      <c r="ADF76" s="75">
        <f>SUM(MR76*$ADF$28)</f>
        <v>0</v>
      </c>
      <c r="ADG76" s="75">
        <f>SUM(MS76*$ADG$28)</f>
        <v>0</v>
      </c>
      <c r="ADH76" s="75">
        <f>SUM(MT76*$ADH$28)</f>
        <v>0</v>
      </c>
      <c r="ADI76" s="75">
        <f>SUM(MU76*$ADI$28)</f>
        <v>0</v>
      </c>
      <c r="ADJ76" s="75">
        <f>SUM(MV76*$ADJ$28)</f>
        <v>0</v>
      </c>
      <c r="ADK76" s="75">
        <f>SUM(MW76*$ADK$28)</f>
        <v>0</v>
      </c>
      <c r="ADL76" s="75">
        <f>SUM(MX76*$ADL$28)</f>
        <v>0</v>
      </c>
      <c r="ADM76" s="75">
        <f>SUM(MY76*$ADM$28)</f>
        <v>0</v>
      </c>
      <c r="ADN76" s="75">
        <f>SUM(MZ76*$ADN$28)</f>
        <v>0</v>
      </c>
      <c r="ADO76" s="75">
        <f>SUM(NA76*$ADO$28)</f>
        <v>0</v>
      </c>
      <c r="ADP76" s="75">
        <f>SUM(NB76*$ADP$28)</f>
        <v>0</v>
      </c>
      <c r="ADQ76" s="75">
        <f>SUM(NC76*$ADQ$28)</f>
        <v>0</v>
      </c>
      <c r="ADR76" s="75">
        <f>SUM(ND76*$ADR$28)</f>
        <v>0</v>
      </c>
      <c r="ADS76" s="75">
        <f>SUM(NE76*$ADS$28)</f>
        <v>0</v>
      </c>
      <c r="ADT76" s="75">
        <f>SUM(NF76*$ADT$28)</f>
        <v>0</v>
      </c>
      <c r="ADU76" s="75">
        <f>SUM(NG76*$ADU$28)</f>
        <v>0</v>
      </c>
      <c r="ADV76" s="75">
        <f>SUM(NH76*$ADV$28)</f>
        <v>0</v>
      </c>
      <c r="ADW76" s="75">
        <f>SUM(NI76*$ADW$28)</f>
        <v>0</v>
      </c>
      <c r="ADX76" s="75">
        <f>SUM(NJ76*$ADX$28)</f>
        <v>0</v>
      </c>
      <c r="ADY76" s="75">
        <f>SUM(NK76*$ADY$28)</f>
        <v>0</v>
      </c>
      <c r="ADZ76" s="75">
        <f>SUM(NL76*$ADZ$28)</f>
        <v>0</v>
      </c>
      <c r="AEA76" s="75">
        <f>SUM(NM76*$AEA$28)</f>
        <v>0</v>
      </c>
      <c r="AEB76" s="75">
        <f>SUM(NN76*$AEB$28)</f>
        <v>0</v>
      </c>
      <c r="AEC76" s="75">
        <f>SUM(NO76*$AEC$28)</f>
        <v>0</v>
      </c>
      <c r="AED76" s="75">
        <f>SUM(NP76*$AED$28)</f>
        <v>0</v>
      </c>
      <c r="AEE76" s="75">
        <f>SUM(NQ76*$AEE$28)</f>
        <v>0</v>
      </c>
      <c r="AEF76" s="75">
        <f>SUM(NR76*$AEF$28)</f>
        <v>0</v>
      </c>
      <c r="AEG76" s="75">
        <f>SUM(NS76*$AEG$28)</f>
        <v>0</v>
      </c>
      <c r="AEH76" s="75">
        <f>SUM(NT76*$AEH$28)</f>
        <v>0</v>
      </c>
      <c r="AEI76" s="75">
        <f>SUM(NU76*$AEI$28)</f>
        <v>0</v>
      </c>
      <c r="AEJ76" s="75">
        <f>SUM(NV76*$AEJ$28)</f>
        <v>0</v>
      </c>
      <c r="AEK76" s="75">
        <f>SUM(NW76*$AEK$28)</f>
        <v>0</v>
      </c>
      <c r="AEL76" s="75">
        <f>SUM(NX76*$AEL$28)</f>
        <v>0</v>
      </c>
      <c r="AEM76" s="75">
        <f>SUM(NY76*$AEM$28)</f>
        <v>0</v>
      </c>
      <c r="AEN76" s="75">
        <f>SUM(NZ76*$AEN$28)</f>
        <v>0</v>
      </c>
      <c r="AEO76" s="75">
        <f>SUM(OA76*$AEO$28)</f>
        <v>0</v>
      </c>
      <c r="AEP76" s="75">
        <f>SUM(OB76*$AEP$28)</f>
        <v>0</v>
      </c>
      <c r="AEQ76" s="75">
        <f>SUM(OC76*$AEQ$28)</f>
        <v>0</v>
      </c>
      <c r="AER76" s="75">
        <f>SUM(OD76*$AER$28)</f>
        <v>0</v>
      </c>
      <c r="AES76" s="75">
        <f>SUM(OE76*$AES$28)</f>
        <v>0</v>
      </c>
      <c r="AET76" s="75">
        <f>SUM(OF76*$AET$28)</f>
        <v>0</v>
      </c>
      <c r="AEU76" s="75">
        <f>SUM(OG76*$AEU$28)</f>
        <v>0</v>
      </c>
      <c r="AEV76" s="75">
        <f>SUM(OH76*$AEV$28)</f>
        <v>0</v>
      </c>
      <c r="AEW76" s="75">
        <f>SUM(OI76*$AEW$28)</f>
        <v>0</v>
      </c>
      <c r="AEX76" s="75">
        <f>SUM(OJ76*$AEX$28)</f>
        <v>0</v>
      </c>
      <c r="AEY76" s="75">
        <f>SUM(OK76*$AEY$28)</f>
        <v>0</v>
      </c>
      <c r="AEZ76" s="75">
        <f>SUM(OL76*$AEZ$28)</f>
        <v>0</v>
      </c>
      <c r="AFA76" s="75">
        <f>SUM(OM76*$AFA$28)</f>
        <v>0</v>
      </c>
      <c r="AFB76" s="75">
        <f>SUM(ON76*$AFB$28)</f>
        <v>0</v>
      </c>
      <c r="AFC76" s="75">
        <f>SUM(OO76*$AFC$28)</f>
        <v>0</v>
      </c>
      <c r="AFD76" s="75">
        <f>SUM(OP76*$AFD$28)</f>
        <v>0</v>
      </c>
      <c r="AFE76" s="75">
        <f>SUM(OQ76*$AFE$28)</f>
        <v>0</v>
      </c>
      <c r="AFF76" s="75">
        <f>SUM(OR76*$AFF$28)</f>
        <v>0</v>
      </c>
      <c r="AFG76" s="75">
        <f>SUM(OS76*$AFG$28)</f>
        <v>0</v>
      </c>
      <c r="AFH76" s="75">
        <f>SUM(OT76*$AFH$28)</f>
        <v>0</v>
      </c>
      <c r="AFI76" s="75">
        <f>SUM(OU76*$AFI$28)</f>
        <v>0</v>
      </c>
      <c r="AFJ76" s="75">
        <f>SUM(OV76*$AFJ$28)</f>
        <v>0</v>
      </c>
      <c r="AFK76" s="75">
        <f>SUM(OW76*$AFK$28)</f>
        <v>0</v>
      </c>
      <c r="AFL76" s="75">
        <f>SUM(OX76*$AFL$28)</f>
        <v>0</v>
      </c>
      <c r="AFM76" s="75">
        <f>SUM(OY76*$AFM$28)</f>
        <v>0</v>
      </c>
      <c r="AFN76" s="75">
        <f>SUM(OZ76*$AFN$28)</f>
        <v>0</v>
      </c>
      <c r="AFO76" s="75">
        <f>SUM(PA76*$AFO$28)</f>
        <v>0</v>
      </c>
      <c r="AFP76" s="75">
        <f>SUM(PB76*$AFP$28)</f>
        <v>0</v>
      </c>
      <c r="AFQ76" s="75">
        <f>SUM(PC76*$AFQ$28)</f>
        <v>0</v>
      </c>
      <c r="AFR76" s="75">
        <f>SUM(PD76*$AFR$28)</f>
        <v>0</v>
      </c>
      <c r="AFS76" s="75">
        <f>SUM(PE76*$AFS$28)</f>
        <v>0</v>
      </c>
      <c r="AFT76" s="75">
        <f>SUM(PF76*$AFT$28)</f>
        <v>0</v>
      </c>
      <c r="AFU76" s="75">
        <f>SUM(PG76*$AFU$28)</f>
        <v>0</v>
      </c>
      <c r="AFV76" s="75">
        <f>SUM(PH76*$AFV$28)</f>
        <v>0</v>
      </c>
      <c r="AFW76" s="75">
        <f>SUM(PI76*$AFW$28)</f>
        <v>0</v>
      </c>
      <c r="AFX76" s="75">
        <f>SUM(PJ76*$AFX$28)</f>
        <v>0</v>
      </c>
      <c r="AFY76" s="75">
        <f>SUM(PK76*$AFY$28)</f>
        <v>0</v>
      </c>
      <c r="AFZ76" s="75">
        <f>SUM(PL76*$AFZ$28)</f>
        <v>0</v>
      </c>
      <c r="AGA76" s="75">
        <f>SUM(PM76*$AGA$28)</f>
        <v>0</v>
      </c>
      <c r="AGB76" s="75">
        <f>SUM(PN76*$AGB$28)</f>
        <v>0</v>
      </c>
      <c r="AGC76" s="75">
        <f>SUM(PO76*$AGC$28)</f>
        <v>0</v>
      </c>
      <c r="AGD76" s="75">
        <f>SUM(PP76*$AGD$28)</f>
        <v>0</v>
      </c>
      <c r="AGE76" s="75">
        <f>SUM(PQ76*$AGE$28)</f>
        <v>0</v>
      </c>
      <c r="AGF76" s="75">
        <f>SUM(PR76*$AGF$28)</f>
        <v>0</v>
      </c>
      <c r="AGG76" s="75">
        <f>SUM(PS76*$AGG$28)</f>
        <v>0</v>
      </c>
      <c r="AGH76" s="75">
        <f>SUM(PT76*$AGH$28)</f>
        <v>0</v>
      </c>
      <c r="AGI76" s="75">
        <f>SUM(PU76*$AGI$28)</f>
        <v>0</v>
      </c>
      <c r="AGJ76" s="75">
        <f>SUM(PV76*$AGJ$28)</f>
        <v>0</v>
      </c>
      <c r="AGK76" s="75">
        <f>SUM(PW76*$AGK$28)</f>
        <v>0</v>
      </c>
      <c r="AGL76" s="75">
        <f>SUM(PX76*$AGL$28)</f>
        <v>0</v>
      </c>
      <c r="AGM76" s="75">
        <f>SUM(PY76*$AGM$28)</f>
        <v>0</v>
      </c>
      <c r="AGN76" s="75">
        <f>SUM(PZ76*$AGN$28)</f>
        <v>0</v>
      </c>
      <c r="AGO76" s="75">
        <f>SUM(QA76*$AGO$28)</f>
        <v>0</v>
      </c>
      <c r="AGP76" s="75">
        <f>SUM(QB76*$AGP$28)</f>
        <v>0</v>
      </c>
      <c r="AGQ76" s="75">
        <f>SUM(QC76*$AGQ$28)</f>
        <v>0</v>
      </c>
      <c r="AGR76" s="75">
        <f>SUM(QD76*$AGR$28)</f>
        <v>0</v>
      </c>
      <c r="AGS76" s="75">
        <f>SUM(QE76*$AGS$28)</f>
        <v>0</v>
      </c>
      <c r="AGT76" s="75">
        <f>SUM(QF76*$AGT$28)</f>
        <v>0</v>
      </c>
      <c r="AGU76" s="75">
        <f>SUM(QG76*$AGU$28)</f>
        <v>0</v>
      </c>
      <c r="AGV76" s="75">
        <f>SUM(QH76*$AGV$28)</f>
        <v>0</v>
      </c>
      <c r="AGW76" s="75">
        <f>SUM(QI76*$AGW$28)</f>
        <v>0</v>
      </c>
      <c r="AGX76" s="75">
        <f>SUM(QJ76*$AGX$28)</f>
        <v>0</v>
      </c>
      <c r="AGY76" s="75">
        <f>SUM(QK76*$AGY$28)</f>
        <v>0</v>
      </c>
      <c r="AGZ76" s="75">
        <f>SUM(QL76*$AGZ$28)</f>
        <v>0</v>
      </c>
      <c r="AHA76" s="75">
        <f>SUM(QM76*$AHA$28)</f>
        <v>0</v>
      </c>
      <c r="AHB76" s="75">
        <f>SUM(QN76*$AHB$28)</f>
        <v>0</v>
      </c>
      <c r="AHC76" s="75">
        <f>SUM(QO76*$AHC$28)</f>
        <v>0</v>
      </c>
      <c r="AHD76" s="75">
        <f>SUM(QP76*$AHD$28)</f>
        <v>0</v>
      </c>
      <c r="AHE76" s="75">
        <f>SUM(QQ76*$AHE$28)</f>
        <v>0</v>
      </c>
      <c r="AHF76" s="75">
        <f>SUM(QR76*$AHF$28)</f>
        <v>0</v>
      </c>
      <c r="AHG76" s="75">
        <f>SUM(QS76*$AHG$28)</f>
        <v>0</v>
      </c>
      <c r="AHH76" s="75">
        <f>SUM(QT76*$AHH$28)</f>
        <v>0</v>
      </c>
      <c r="AHI76" s="75">
        <f>SUM(QU76*$AHI$28)</f>
        <v>0</v>
      </c>
      <c r="AHJ76" s="75">
        <f>SUM(QV76*$AHJ$28)</f>
        <v>0</v>
      </c>
      <c r="AHK76" s="75">
        <f>SUM(QW76*$AHK$28)</f>
        <v>0</v>
      </c>
      <c r="AHL76" s="75">
        <f>SUM(QX76*$AHL$28)</f>
        <v>0</v>
      </c>
      <c r="AHM76" s="75">
        <f>SUM(QY76*$AHM$28)</f>
        <v>0</v>
      </c>
      <c r="AHN76" s="75">
        <f>SUM(QZ76*$AHN$28)</f>
        <v>0</v>
      </c>
      <c r="AHO76" s="75">
        <f>SUM(RA76*$AHO$28)</f>
        <v>0</v>
      </c>
      <c r="AHP76" s="75">
        <f>SUM(RB76*$AHP$28)</f>
        <v>0</v>
      </c>
      <c r="AHQ76" s="75">
        <f>SUM(RC76*$AHQ$28)</f>
        <v>0</v>
      </c>
      <c r="AHT76" s="22">
        <f>SUM(AS76:KN76)</f>
        <v>0</v>
      </c>
      <c r="AHU76" s="22">
        <f>SUM(KO76:KV76)</f>
        <v>0</v>
      </c>
      <c r="AHV76" s="22">
        <f>SUM(KW76:MD76)</f>
        <v>0</v>
      </c>
      <c r="AHW76" s="22">
        <f>SUM(ME76:NL76)</f>
        <v>52.52</v>
      </c>
      <c r="AHX76" s="22">
        <f>SUM(NM76:NT76)</f>
        <v>0</v>
      </c>
      <c r="AHY76" s="22">
        <f>SUM(NU76:OJ76)</f>
        <v>0</v>
      </c>
      <c r="AHZ76" s="22">
        <f>SUM(OK76:RC76)</f>
        <v>0.66</v>
      </c>
      <c r="AIA76" s="22">
        <f>SUM(AHT76:AHZ76)</f>
        <v>53.18</v>
      </c>
      <c r="AIB76" s="77">
        <f>SUM(AHT76/AIA76)</f>
        <v>0</v>
      </c>
      <c r="AIC76" s="77">
        <f>SUM(AHU76/AIA76)</f>
        <v>0</v>
      </c>
      <c r="AID76" s="77">
        <f>SUM(AHV76/AIA76)</f>
        <v>0</v>
      </c>
      <c r="AIE76" s="77">
        <f>SUM(AHW76/AIA76)</f>
        <v>0.98758931929296734</v>
      </c>
      <c r="AIF76" s="77">
        <f>SUM(AHX76/AIA76)</f>
        <v>0</v>
      </c>
      <c r="AIG76" s="77">
        <f>SUM(AHY76/AIA76)</f>
        <v>0</v>
      </c>
      <c r="AIH76" s="77">
        <f>SUM(AHZ76/AIA76)</f>
        <v>1.2410680707032719E-2</v>
      </c>
      <c r="AII76" s="22" t="s">
        <v>584</v>
      </c>
      <c r="AIK76" s="75">
        <f>SUM(RG76:AHQ76)</f>
        <v>73528</v>
      </c>
      <c r="AIL76" s="75">
        <f>AE76</f>
        <v>0</v>
      </c>
      <c r="AIM76" s="75">
        <f>SUM(AFZ76:AHD76)</f>
        <v>0</v>
      </c>
      <c r="AIN76" s="75">
        <f>SUM(AIK76-AIM76)</f>
        <v>73528</v>
      </c>
      <c r="AIO76" s="75">
        <f>SUM(AIL76+AIM76)</f>
        <v>0</v>
      </c>
      <c r="AIP76" s="23">
        <f>SUM(AIO76/AIN76)</f>
        <v>0</v>
      </c>
    </row>
    <row r="77" spans="5:926" ht="23.25" customHeight="1" x14ac:dyDescent="0.2">
      <c r="E77" s="72"/>
      <c r="J77" s="78">
        <v>2021</v>
      </c>
      <c r="K77" s="78">
        <v>388</v>
      </c>
      <c r="L77" s="79">
        <v>44239</v>
      </c>
      <c r="M77" s="78">
        <v>2004400</v>
      </c>
      <c r="N77" s="80"/>
      <c r="O77" s="80" t="s">
        <v>706</v>
      </c>
      <c r="P77" s="80" t="s">
        <v>796</v>
      </c>
      <c r="Q77" s="80" t="s">
        <v>797</v>
      </c>
      <c r="R77" s="22">
        <v>26</v>
      </c>
      <c r="S77" s="22">
        <v>3</v>
      </c>
      <c r="T77" s="22">
        <v>11</v>
      </c>
      <c r="U77" s="68" t="s">
        <v>698</v>
      </c>
      <c r="V77" s="22" t="s">
        <v>699</v>
      </c>
      <c r="X77" s="22">
        <v>160</v>
      </c>
      <c r="Y77" s="74">
        <f>SUM(AK77/X77)</f>
        <v>2500</v>
      </c>
      <c r="Z77" s="75">
        <v>223205</v>
      </c>
      <c r="AA77" s="75"/>
      <c r="AB77" s="75">
        <v>10600</v>
      </c>
      <c r="AC77" s="75">
        <f>SUM(Z77:AB77)</f>
        <v>233805</v>
      </c>
      <c r="AD77" s="75">
        <v>223205</v>
      </c>
      <c r="AE77" s="75"/>
      <c r="AF77" s="75">
        <v>10600</v>
      </c>
      <c r="AG77" s="75">
        <f>SUM(AD77:AF77)</f>
        <v>233805</v>
      </c>
      <c r="AH77" s="74">
        <v>400000</v>
      </c>
      <c r="AI77" s="74"/>
      <c r="AJ77" s="74"/>
      <c r="AK77" s="76">
        <f>SUM(AH77-(AI77+AJ77))</f>
        <v>400000</v>
      </c>
      <c r="AL77" s="23">
        <f>SUM(AD77/AK77)</f>
        <v>0.55801250000000002</v>
      </c>
      <c r="AM77" s="77">
        <f>ABS(AL77-$A$7)</f>
        <v>0.17114867114766552</v>
      </c>
      <c r="AN77" s="77">
        <f>ABS(AL77-$A$9)</f>
        <v>0.17875556935046488</v>
      </c>
      <c r="AO77" s="77">
        <f>SUMSQ(AN77)</f>
        <v>3.1953553573808857E-2</v>
      </c>
      <c r="AP77" s="75">
        <f>AK77^2</f>
        <v>160000000000</v>
      </c>
      <c r="AQ77" s="74">
        <f>AG77^2</f>
        <v>54664778025</v>
      </c>
      <c r="AR77" s="75">
        <f>AG77*AK77</f>
        <v>93522000000</v>
      </c>
      <c r="KZ77" s="22">
        <v>17</v>
      </c>
      <c r="LD77" s="22">
        <v>24</v>
      </c>
      <c r="ME77" s="22">
        <v>65</v>
      </c>
      <c r="MG77" s="22">
        <v>43</v>
      </c>
      <c r="PG77" s="22">
        <v>5</v>
      </c>
      <c r="PL77" s="22">
        <v>1</v>
      </c>
      <c r="RB77" s="22">
        <v>5</v>
      </c>
      <c r="RE77" s="22">
        <f>SUM(AS77:PG77)</f>
        <v>154</v>
      </c>
      <c r="RF77" s="22">
        <f>SUM(AS77:RC77)</f>
        <v>160</v>
      </c>
      <c r="RG77" s="75">
        <f>SUM(AS77*$RG$28)</f>
        <v>0</v>
      </c>
      <c r="RH77" s="75">
        <f>SUM(AT77*$RH$28)</f>
        <v>0</v>
      </c>
      <c r="RI77" s="75">
        <f>SUM(AU77*$RI$28)</f>
        <v>0</v>
      </c>
      <c r="RJ77" s="75">
        <f>SUM(AV77*$RJ$28)</f>
        <v>0</v>
      </c>
      <c r="RK77" s="75">
        <f>SUM(AW77*$RK$28)</f>
        <v>0</v>
      </c>
      <c r="RL77" s="75">
        <f>SUM(AX77*$RL$28)</f>
        <v>0</v>
      </c>
      <c r="RM77" s="75">
        <f>SUM(AY77*$RM$28)</f>
        <v>0</v>
      </c>
      <c r="RN77" s="75">
        <f>SUM(AZ77*$RN$28)</f>
        <v>0</v>
      </c>
      <c r="RO77" s="75">
        <f>SUM(BA77*$RO$28)</f>
        <v>0</v>
      </c>
      <c r="RP77" s="75">
        <f>SUM(BB77*$RP$28)</f>
        <v>0</v>
      </c>
      <c r="RQ77" s="75">
        <f>SUM(BC77*$RQ$28)</f>
        <v>0</v>
      </c>
      <c r="RR77" s="75">
        <f>SUM(BD77*$RR$28)</f>
        <v>0</v>
      </c>
      <c r="RS77" s="75">
        <f>SUM(BE77*$RS$28)</f>
        <v>0</v>
      </c>
      <c r="RT77" s="75">
        <f>SUM(BF77*$RT$28)</f>
        <v>0</v>
      </c>
      <c r="RU77" s="75">
        <f>SUM(BG77*$RU$28)</f>
        <v>0</v>
      </c>
      <c r="RV77" s="75">
        <f>SUM(BH77*$RV$28)</f>
        <v>0</v>
      </c>
      <c r="RW77" s="75">
        <f>SUM(BI77*$RW$28)</f>
        <v>0</v>
      </c>
      <c r="RX77" s="75">
        <f>SUM(BJ77*$RX$28)</f>
        <v>0</v>
      </c>
      <c r="RY77" s="75">
        <f>SUM(BK77*$RY$28)</f>
        <v>0</v>
      </c>
      <c r="RZ77" s="75">
        <f>SUM(BL77*$RZ$28)</f>
        <v>0</v>
      </c>
      <c r="SA77" s="75">
        <f>SUM(BM77*$SA$28)</f>
        <v>0</v>
      </c>
      <c r="SB77" s="75">
        <f>SUM(BN77*$SB$28)</f>
        <v>0</v>
      </c>
      <c r="SC77" s="75">
        <f>SUM(BO77*$SC$28)</f>
        <v>0</v>
      </c>
      <c r="SD77" s="75">
        <f>SUM(BP77*$SD$28)</f>
        <v>0</v>
      </c>
      <c r="SE77" s="75">
        <f>SUM(BQ77*$SE$28)</f>
        <v>0</v>
      </c>
      <c r="SF77" s="75">
        <f>SUM(BR77*$SF$28)</f>
        <v>0</v>
      </c>
      <c r="SG77" s="75">
        <f>SUM(BS77*$SG$28)</f>
        <v>0</v>
      </c>
      <c r="SH77" s="75">
        <f>SUM(BT77*$SH$28)</f>
        <v>0</v>
      </c>
      <c r="SI77" s="75">
        <f>SUM(BU77*$SI$28)</f>
        <v>0</v>
      </c>
      <c r="SJ77" s="75">
        <f>SUM(BV77*$SJ$28)</f>
        <v>0</v>
      </c>
      <c r="SK77" s="75">
        <f>SUM(BW77*$SK$28)</f>
        <v>0</v>
      </c>
      <c r="SL77" s="75">
        <f>SUM(BX77*$SL$28)</f>
        <v>0</v>
      </c>
      <c r="SM77" s="75">
        <f>SUM(BY77*$SM$28)</f>
        <v>0</v>
      </c>
      <c r="SN77" s="75">
        <f>SUM(BZ77*$SN$28)</f>
        <v>0</v>
      </c>
      <c r="SO77" s="75">
        <f>SUM(CA77*$SO$28)</f>
        <v>0</v>
      </c>
      <c r="SP77" s="75">
        <f>SUM(CB77*$SP$28)</f>
        <v>0</v>
      </c>
      <c r="SQ77" s="75">
        <f>SUM(CC77*$SQ$28)</f>
        <v>0</v>
      </c>
      <c r="SR77" s="75">
        <f>SUM(CD77*$SR$28)</f>
        <v>0</v>
      </c>
      <c r="SS77" s="75">
        <f>SUM(CE77*$SS$28)</f>
        <v>0</v>
      </c>
      <c r="ST77" s="75">
        <f>SUM(CF77*$ST$28)</f>
        <v>0</v>
      </c>
      <c r="SU77" s="75">
        <f>SUM(CG77*$SU$28)</f>
        <v>0</v>
      </c>
      <c r="SV77" s="75">
        <f>SUM(CH77*$SV$28)</f>
        <v>0</v>
      </c>
      <c r="SW77" s="75">
        <f>SUM(CI77*$SW$28)</f>
        <v>0</v>
      </c>
      <c r="SX77" s="75">
        <f>SUM(CJ77*$SX$28)</f>
        <v>0</v>
      </c>
      <c r="SY77" s="75">
        <f>SUM(CK77*$SY$28)</f>
        <v>0</v>
      </c>
      <c r="SZ77" s="75">
        <f>SUM(CL77*$SZ$28)</f>
        <v>0</v>
      </c>
      <c r="TA77" s="75">
        <f>SUM(CM77*$TA$28)</f>
        <v>0</v>
      </c>
      <c r="TB77" s="75">
        <f>SUM(CN77*$TB$28)</f>
        <v>0</v>
      </c>
      <c r="TC77" s="75">
        <f>SUM(CO77*$TC$28)</f>
        <v>0</v>
      </c>
      <c r="TD77" s="75">
        <f>SUM(CP77*$TD$28)</f>
        <v>0</v>
      </c>
      <c r="TE77" s="75">
        <f>SUM(CQ77*$TE$28)</f>
        <v>0</v>
      </c>
      <c r="TF77" s="75">
        <f>SUM(CR77*$TF$28)</f>
        <v>0</v>
      </c>
      <c r="TG77" s="75">
        <f>SUM(CS77*$TG$28)</f>
        <v>0</v>
      </c>
      <c r="TH77" s="75">
        <f>SUM(CT77*$TH$28)</f>
        <v>0</v>
      </c>
      <c r="TI77" s="75">
        <f>SUM(CU77*$TI$28)</f>
        <v>0</v>
      </c>
      <c r="TJ77" s="75">
        <f>SUM(CV77*$TJ$28)</f>
        <v>0</v>
      </c>
      <c r="TK77" s="75">
        <f>SUM(CW77*$TK$28)</f>
        <v>0</v>
      </c>
      <c r="TL77" s="75">
        <f>SUM(CX77*$TL$28)</f>
        <v>0</v>
      </c>
      <c r="TM77" s="75">
        <f>SUM(CY77*$TM$28)</f>
        <v>0</v>
      </c>
      <c r="TN77" s="75">
        <f>SUM(CZ77*$TN$28)</f>
        <v>0</v>
      </c>
      <c r="TO77" s="75">
        <f>SUM(DA77*$TO$28)</f>
        <v>0</v>
      </c>
      <c r="TP77" s="75">
        <f>SUM(DB77*$TP$28)</f>
        <v>0</v>
      </c>
      <c r="TQ77" s="75">
        <f>SUM(DC77*$TQ$28)</f>
        <v>0</v>
      </c>
      <c r="TR77" s="75">
        <f>SUM(DD77*$TR$28)</f>
        <v>0</v>
      </c>
      <c r="TS77" s="75">
        <f>SUM(DE77*$TS$28)</f>
        <v>0</v>
      </c>
      <c r="TT77" s="75">
        <f>SUM(DF77*$TT$28)</f>
        <v>0</v>
      </c>
      <c r="TU77" s="75">
        <f>SUM(DG77*$TU$28)</f>
        <v>0</v>
      </c>
      <c r="TV77" s="75">
        <f>SUM(DH77*$TV$28)</f>
        <v>0</v>
      </c>
      <c r="TW77" s="75">
        <f>SUM(DI77*$TW$28)</f>
        <v>0</v>
      </c>
      <c r="TX77" s="75">
        <f>SUM(DJ77*$TX$28)</f>
        <v>0</v>
      </c>
      <c r="TY77" s="75">
        <f>SUM(DK77*$TY$28)</f>
        <v>0</v>
      </c>
      <c r="TZ77" s="75">
        <f>SUM(DL77*$TZ$28)</f>
        <v>0</v>
      </c>
      <c r="UA77" s="75">
        <f>SUM(DM77*$UA$28)</f>
        <v>0</v>
      </c>
      <c r="UB77" s="75">
        <f>SUM(DN77*$UB$28)</f>
        <v>0</v>
      </c>
      <c r="UC77" s="75">
        <f>SUM(DO77*$UC$28)</f>
        <v>0</v>
      </c>
      <c r="UD77" s="75">
        <f>SUM(DP77*$UD$28)</f>
        <v>0</v>
      </c>
      <c r="UE77" s="75">
        <f>SUM(DQ77*$UE$28)</f>
        <v>0</v>
      </c>
      <c r="UF77" s="75">
        <f>SUM(DR77*$UF$28)</f>
        <v>0</v>
      </c>
      <c r="UG77" s="75">
        <f>SUM(DS77*$UG$28)</f>
        <v>0</v>
      </c>
      <c r="UH77" s="75">
        <f>SUM(DT77*$UH$28)</f>
        <v>0</v>
      </c>
      <c r="UI77" s="75">
        <f>SUM(DU77*$UI$28)</f>
        <v>0</v>
      </c>
      <c r="UJ77" s="75">
        <f>SUM(DV77*$UJ$28)</f>
        <v>0</v>
      </c>
      <c r="UK77" s="75">
        <f>SUM(DW77*$UK$28)</f>
        <v>0</v>
      </c>
      <c r="UL77" s="75">
        <f>SUM(DX77*$UL$28)</f>
        <v>0</v>
      </c>
      <c r="UM77" s="75">
        <f>SUM(DY77*$UM$28)</f>
        <v>0</v>
      </c>
      <c r="UN77" s="75">
        <f>SUM(DZ77*$UN$28)</f>
        <v>0</v>
      </c>
      <c r="UO77" s="75">
        <f>SUM(EA77*$UO$28)</f>
        <v>0</v>
      </c>
      <c r="UP77" s="75">
        <f>SUM(EB77*$UP$28)</f>
        <v>0</v>
      </c>
      <c r="UQ77" s="75">
        <f>SUM(EC77*$UQ$28)</f>
        <v>0</v>
      </c>
      <c r="UR77" s="75">
        <f>SUM(ED77*$UR$28)</f>
        <v>0</v>
      </c>
      <c r="US77" s="75">
        <f>SUM(EE77*$US$28)</f>
        <v>0</v>
      </c>
      <c r="UT77" s="75">
        <f>SUM(EF77*$UT$28)</f>
        <v>0</v>
      </c>
      <c r="UU77" s="75">
        <f>SUM(EG77*$UU$28)</f>
        <v>0</v>
      </c>
      <c r="UV77" s="75">
        <f>SUM(EH77*$UV$28)</f>
        <v>0</v>
      </c>
      <c r="UW77" s="75">
        <f>SUM(EI77*$UW$28)</f>
        <v>0</v>
      </c>
      <c r="UX77" s="75">
        <f>SUM(EJ77*$UX$28)</f>
        <v>0</v>
      </c>
      <c r="UY77" s="75">
        <f>SUM(EK77*$UY$28)</f>
        <v>0</v>
      </c>
      <c r="UZ77" s="75">
        <f>SUM(EL77*$UZ$28)</f>
        <v>0</v>
      </c>
      <c r="VA77" s="75">
        <f>SUM(EM77*$VA$28)</f>
        <v>0</v>
      </c>
      <c r="VB77" s="75">
        <f>SUM(EN77*$VB$28)</f>
        <v>0</v>
      </c>
      <c r="VC77" s="75">
        <f>SUM(EO77*$VC$28)</f>
        <v>0</v>
      </c>
      <c r="VD77" s="75">
        <f>SUM(EP77*$VD$28)</f>
        <v>0</v>
      </c>
      <c r="VE77" s="75">
        <f>SUM(EQ77*$VE$28)</f>
        <v>0</v>
      </c>
      <c r="VF77" s="75">
        <f>SUM(ER77*$VF$28)</f>
        <v>0</v>
      </c>
      <c r="VG77" s="75">
        <f>SUM(ES77*$VG$28)</f>
        <v>0</v>
      </c>
      <c r="VH77" s="75">
        <f>SUM(ET77*$VH$28)</f>
        <v>0</v>
      </c>
      <c r="VI77" s="75">
        <f>SUM(EU77*$VI$28)</f>
        <v>0</v>
      </c>
      <c r="VJ77" s="75">
        <f>SUM(EV77*$VJ$28)</f>
        <v>0</v>
      </c>
      <c r="VK77" s="75">
        <f>SUM(EW77*$VK$28)</f>
        <v>0</v>
      </c>
      <c r="VL77" s="75">
        <f>SUM(EX77*$VL$28)</f>
        <v>0</v>
      </c>
      <c r="VM77" s="75">
        <f>SUM(EY77*$VM$28)</f>
        <v>0</v>
      </c>
      <c r="VN77" s="75">
        <f>SUM(EZ77*$VND$28)</f>
        <v>0</v>
      </c>
      <c r="VO77" s="75">
        <f>SUM(FA77*$VO$28)</f>
        <v>0</v>
      </c>
      <c r="VP77" s="75">
        <f>SUM(FB77*$VP$28)</f>
        <v>0</v>
      </c>
      <c r="VQ77" s="75">
        <f>SUM(FC77*$VQ$28)</f>
        <v>0</v>
      </c>
      <c r="VR77" s="75">
        <f>SUM(FD77*$VR$28)</f>
        <v>0</v>
      </c>
      <c r="VS77" s="75">
        <f>SUM(FE77*$VS$28)</f>
        <v>0</v>
      </c>
      <c r="VT77" s="75">
        <f>SUM(FF77*$VT$28)</f>
        <v>0</v>
      </c>
      <c r="VU77" s="75">
        <f>SUM(FG77*$VU$28)</f>
        <v>0</v>
      </c>
      <c r="VV77" s="75">
        <f>SUM(FH77*$VV$28)</f>
        <v>0</v>
      </c>
      <c r="VW77" s="75">
        <f>SUM(FI77*$VW$28)</f>
        <v>0</v>
      </c>
      <c r="VX77" s="75">
        <f>SUM(FJ77*$VX$28)</f>
        <v>0</v>
      </c>
      <c r="VY77" s="75">
        <f>SUM(FK77*$VY$28)</f>
        <v>0</v>
      </c>
      <c r="VZ77" s="75">
        <f>SUM(FL77*$VZ$28)</f>
        <v>0</v>
      </c>
      <c r="WA77" s="75">
        <f>SUM(FM77*$WA$28)</f>
        <v>0</v>
      </c>
      <c r="WB77" s="75">
        <f>SUM(FN77*$WB$28)</f>
        <v>0</v>
      </c>
      <c r="WC77" s="75">
        <f>SUM(FO77*$WC$28)</f>
        <v>0</v>
      </c>
      <c r="WD77" s="75">
        <f>SUM(FP77*$WD$28)</f>
        <v>0</v>
      </c>
      <c r="WE77" s="75">
        <f>SUM(FQ77*$WE$28)</f>
        <v>0</v>
      </c>
      <c r="WF77" s="75">
        <f>SUM(FR77*$WF$28)</f>
        <v>0</v>
      </c>
      <c r="WG77" s="75">
        <f>SUM(FS77*$WG$28)</f>
        <v>0</v>
      </c>
      <c r="WH77" s="75">
        <f>SUM(FT77*$WH$28)</f>
        <v>0</v>
      </c>
      <c r="WI77" s="75">
        <f>SUM(FU77*$WI$28)</f>
        <v>0</v>
      </c>
      <c r="WJ77" s="75">
        <f>SUM(FV77*$WJ$28)</f>
        <v>0</v>
      </c>
      <c r="WK77" s="75">
        <f>SUM(FW77*$WK$28)</f>
        <v>0</v>
      </c>
      <c r="WL77" s="75">
        <f>SUM(FX77*$WL$28)</f>
        <v>0</v>
      </c>
      <c r="WM77" s="75">
        <f>SUM(FY77*$WM$28)</f>
        <v>0</v>
      </c>
      <c r="WN77" s="75">
        <f>SUM(FZ77*$WN$28)</f>
        <v>0</v>
      </c>
      <c r="WO77" s="75">
        <f>SUM(GA77*$WO$28)</f>
        <v>0</v>
      </c>
      <c r="WP77" s="75">
        <f>SUM(GB77*$WP$28)</f>
        <v>0</v>
      </c>
      <c r="WQ77" s="75">
        <f>SUM(GC77*$WQ$28)</f>
        <v>0</v>
      </c>
      <c r="WR77" s="75">
        <f>SUM(GD77*$WR$28)</f>
        <v>0</v>
      </c>
      <c r="WS77" s="75">
        <f>SUM(GE77*$WS$28)</f>
        <v>0</v>
      </c>
      <c r="WT77" s="75">
        <f>SUM(GF77*$WT$28)</f>
        <v>0</v>
      </c>
      <c r="WU77" s="75">
        <f>SUM(GG77*$WU$28)</f>
        <v>0</v>
      </c>
      <c r="WV77" s="75">
        <f>SUM(GH77*$WV$28)</f>
        <v>0</v>
      </c>
      <c r="WW77" s="75">
        <f>SUM(GI77*$WW$28)</f>
        <v>0</v>
      </c>
      <c r="WX77" s="75">
        <f>SUM(GJ77*$WX$28)</f>
        <v>0</v>
      </c>
      <c r="WY77" s="75">
        <f>SUM(GK77*$WY$28)</f>
        <v>0</v>
      </c>
      <c r="WZ77" s="75">
        <f>SUM(GL77*$WZ$28)</f>
        <v>0</v>
      </c>
      <c r="XA77" s="75">
        <f>SUM(GM77*$XA$28)</f>
        <v>0</v>
      </c>
      <c r="XB77" s="75">
        <f>SUM(GN77*$XB$28)</f>
        <v>0</v>
      </c>
      <c r="XC77" s="75">
        <f>SUM(GO77*$XC$28)</f>
        <v>0</v>
      </c>
      <c r="XD77" s="75">
        <f>SUM(GP77*$XD$28)</f>
        <v>0</v>
      </c>
      <c r="XE77" s="75">
        <f>SUM(GQ77*$XE$28)</f>
        <v>0</v>
      </c>
      <c r="XF77" s="75">
        <f>SUM(GR77*$XF$28)</f>
        <v>0</v>
      </c>
      <c r="XG77" s="75">
        <f>SUM(GS77*$XG$28)</f>
        <v>0</v>
      </c>
      <c r="XH77" s="75">
        <f>SUM(GT77*$XH$28)</f>
        <v>0</v>
      </c>
      <c r="XI77" s="75">
        <f>SUM(GU77*$XI$28)</f>
        <v>0</v>
      </c>
      <c r="XJ77" s="75">
        <f>SUM(GV77*$XJ$28)</f>
        <v>0</v>
      </c>
      <c r="XK77" s="75">
        <f>SUM(GW77*$XK$28)</f>
        <v>0</v>
      </c>
      <c r="XL77" s="75">
        <f>SUM(GX77*$XL$28)</f>
        <v>0</v>
      </c>
      <c r="XM77" s="75">
        <f>SUM(GY77*$XM$28)</f>
        <v>0</v>
      </c>
      <c r="XN77" s="75">
        <f>SUM(GZ77*$XN$28)</f>
        <v>0</v>
      </c>
      <c r="XO77" s="75">
        <f>SUM(HA77*$XO$28)</f>
        <v>0</v>
      </c>
      <c r="XP77" s="75">
        <f>SUM(HB77*$XP$28)</f>
        <v>0</v>
      </c>
      <c r="XQ77" s="75">
        <f>SUM(HC77*$XQ$28)</f>
        <v>0</v>
      </c>
      <c r="XR77" s="75">
        <f>SUM(HD77*$XR$28)</f>
        <v>0</v>
      </c>
      <c r="XS77" s="75">
        <f>SUM(HE77*$XS$28)</f>
        <v>0</v>
      </c>
      <c r="XT77" s="75">
        <f>SUM(HF77*$XT$28)</f>
        <v>0</v>
      </c>
      <c r="XU77" s="75">
        <f>SUM(HG77*$XU$28)</f>
        <v>0</v>
      </c>
      <c r="XV77" s="75">
        <f>SUM(HH77*$XV$28)</f>
        <v>0</v>
      </c>
      <c r="XW77" s="75">
        <f>SUM(HI77*$XW$28)</f>
        <v>0</v>
      </c>
      <c r="XX77" s="75">
        <f>SUM(HJ77*$XX$28)</f>
        <v>0</v>
      </c>
      <c r="XY77" s="75">
        <f>SUM(HK77*$XY$28)</f>
        <v>0</v>
      </c>
      <c r="XZ77" s="75">
        <f>SUM(HL77*$XZ$28)</f>
        <v>0</v>
      </c>
      <c r="YA77" s="75">
        <f>SUM(HM77*$YA$28)</f>
        <v>0</v>
      </c>
      <c r="YB77" s="75">
        <f>SUM(HN77*$YB$28)</f>
        <v>0</v>
      </c>
      <c r="YC77" s="75">
        <f>SUM(HO77*$YC$28)</f>
        <v>0</v>
      </c>
      <c r="YD77" s="75">
        <f>SUM(HP77*$YD$28)</f>
        <v>0</v>
      </c>
      <c r="YE77" s="75">
        <f>SUM(HQ77*$YE$28)</f>
        <v>0</v>
      </c>
      <c r="YF77" s="75">
        <f>SUM(HR77*$YF$28)</f>
        <v>0</v>
      </c>
      <c r="YG77" s="75">
        <f>SUM(HS77*$YG$28)</f>
        <v>0</v>
      </c>
      <c r="YH77" s="75">
        <f>SUM(HT77*$YH$28)</f>
        <v>0</v>
      </c>
      <c r="YI77" s="75">
        <f>SUM(HU77*$YI$28)</f>
        <v>0</v>
      </c>
      <c r="YJ77" s="75">
        <f>SUM(HV77*$YJ$28)</f>
        <v>0</v>
      </c>
      <c r="YK77" s="75">
        <f>SUM(HW77*$YK$28)</f>
        <v>0</v>
      </c>
      <c r="YL77" s="75">
        <f>SUM(HX77*$YL$28)</f>
        <v>0</v>
      </c>
      <c r="YM77" s="75">
        <f>SUM(HY77*$YM$28)</f>
        <v>0</v>
      </c>
      <c r="YN77" s="75">
        <f>SUM(HZ77*$YN$28)</f>
        <v>0</v>
      </c>
      <c r="YO77" s="75">
        <f>SUM(IA77*$YO$28)</f>
        <v>0</v>
      </c>
      <c r="YP77" s="75">
        <f>SUM(IB77*$YP$28)</f>
        <v>0</v>
      </c>
      <c r="YQ77" s="75">
        <f>SUM(IC77*$YQ$28)</f>
        <v>0</v>
      </c>
      <c r="YR77" s="75">
        <f>SUM(ID77*$YR$28)</f>
        <v>0</v>
      </c>
      <c r="YS77" s="75">
        <f>SUM(IE77*$YS$28)</f>
        <v>0</v>
      </c>
      <c r="YT77" s="75">
        <f>SUM(IF77*$YT$28)</f>
        <v>0</v>
      </c>
      <c r="YU77" s="75">
        <f>SUM(IG77*$YU$28)</f>
        <v>0</v>
      </c>
      <c r="YV77" s="75">
        <f>SUM(IH77*$YV$28)</f>
        <v>0</v>
      </c>
      <c r="YW77" s="75">
        <f>SUM(II77*$YW$28)</f>
        <v>0</v>
      </c>
      <c r="YX77" s="75">
        <f>SUM(IJ77*$YX$28)</f>
        <v>0</v>
      </c>
      <c r="YY77" s="75">
        <f>SUM(IK77*$YY$28)</f>
        <v>0</v>
      </c>
      <c r="YZ77" s="75">
        <f>SUM(IL77*$YZ$28)</f>
        <v>0</v>
      </c>
      <c r="ZA77" s="75">
        <f>SUM(IM77*$ZA$28)</f>
        <v>0</v>
      </c>
      <c r="ZB77" s="75">
        <f>SUM(IN77*$ZB$28)</f>
        <v>0</v>
      </c>
      <c r="ZC77" s="75">
        <f>SUM(IO77*$ZC$28)</f>
        <v>0</v>
      </c>
      <c r="ZD77" s="75">
        <f>SUM(IP77*$ZD$28)</f>
        <v>0</v>
      </c>
      <c r="ZE77" s="75">
        <f>SUM(IQ77*$ZE$28)</f>
        <v>0</v>
      </c>
      <c r="ZF77" s="75">
        <f>SUM(IR77*$ZF$28)</f>
        <v>0</v>
      </c>
      <c r="ZG77" s="75">
        <f>SUM(IS77*$ZG$28)</f>
        <v>0</v>
      </c>
      <c r="ZH77" s="75">
        <f>SUM(IT77*$ZH$28)</f>
        <v>0</v>
      </c>
      <c r="ZI77" s="75">
        <f>SUM(IU77*$ZI$28)</f>
        <v>0</v>
      </c>
      <c r="ZJ77" s="75">
        <f>SUM(IV77*$ZJ$28)</f>
        <v>0</v>
      </c>
      <c r="ZK77" s="75">
        <f>SUM(IW77*$ZK$28)</f>
        <v>0</v>
      </c>
      <c r="ZL77" s="75">
        <f>SUM(IX77*$ZL$28)</f>
        <v>0</v>
      </c>
      <c r="ZM77" s="75">
        <f>SUM(IY77*$ZM$28)</f>
        <v>0</v>
      </c>
      <c r="ZN77" s="75">
        <f>SUM(IZ77*$ZN$28)</f>
        <v>0</v>
      </c>
      <c r="ZO77" s="75">
        <f>SUM(JA77*$ZO$28)</f>
        <v>0</v>
      </c>
      <c r="ZP77" s="75">
        <f>SUM(JB77*$ZP$28)</f>
        <v>0</v>
      </c>
      <c r="ZQ77" s="75">
        <f>SUM(JC77*$ZQ$28)</f>
        <v>0</v>
      </c>
      <c r="ZR77" s="75">
        <f>SUM(JD77*$ZR$28)</f>
        <v>0</v>
      </c>
      <c r="ZS77" s="75">
        <f>SUM(JE77*$ZS$28)</f>
        <v>0</v>
      </c>
      <c r="ZT77" s="75">
        <f>SUM(JF77*$ZT$28)</f>
        <v>0</v>
      </c>
      <c r="ZU77" s="75">
        <f>SUM(JG77*$ZU$28)</f>
        <v>0</v>
      </c>
      <c r="ZV77" s="75">
        <f>SUM(JH77*$ZV$28)</f>
        <v>0</v>
      </c>
      <c r="ZW77" s="75">
        <f>SUM(JI77*$ZW$28)</f>
        <v>0</v>
      </c>
      <c r="ZX77" s="75">
        <f>SUM(JJ77*$ZX$28)</f>
        <v>0</v>
      </c>
      <c r="ZY77" s="75">
        <f>SUM(JK77*$ZY$28)</f>
        <v>0</v>
      </c>
      <c r="ZZ77" s="75">
        <f>SUM(JL77*$ZZ$28)</f>
        <v>0</v>
      </c>
      <c r="AAA77" s="75">
        <f>SUM(JM77*$AAA$28)</f>
        <v>0</v>
      </c>
      <c r="AAB77" s="75">
        <f>SUM(JN77*$AAB$28)</f>
        <v>0</v>
      </c>
      <c r="AAC77" s="75">
        <f>SUM(JO77*$AAC$28)</f>
        <v>0</v>
      </c>
      <c r="AAD77" s="75">
        <f>SUM(JP77*$AAD$28)</f>
        <v>0</v>
      </c>
      <c r="AAE77" s="75">
        <f>SUM(JQ77*$AAE$28)</f>
        <v>0</v>
      </c>
      <c r="AAF77" s="75">
        <f>SUM(JR77*$AAF$28)</f>
        <v>0</v>
      </c>
      <c r="AAG77" s="75">
        <f>SUM(JS77*$AAG$28)</f>
        <v>0</v>
      </c>
      <c r="AAH77" s="75">
        <f>SUM(JT77*$AAH$28)</f>
        <v>0</v>
      </c>
      <c r="AAI77" s="75">
        <f>SUM(JU77*$AAI$28)</f>
        <v>0</v>
      </c>
      <c r="AAJ77" s="75">
        <f>SUM(JV77*$AAJ$28)</f>
        <v>0</v>
      </c>
      <c r="AAK77" s="75">
        <f>SUM(JW77*$AAK$28)</f>
        <v>0</v>
      </c>
      <c r="AAL77" s="75">
        <f>SUM(JX77*$AAL$28)</f>
        <v>0</v>
      </c>
      <c r="AAM77" s="75">
        <f>SUM(JY77*$AAM$28)</f>
        <v>0</v>
      </c>
      <c r="AAN77" s="75">
        <f>SUM(JZ77*$AAN$28)</f>
        <v>0</v>
      </c>
      <c r="AAO77" s="75">
        <f>SUM(KA77*$AAO$28)</f>
        <v>0</v>
      </c>
      <c r="AAP77" s="75">
        <f>SUM(KB77*$AAP$28)</f>
        <v>0</v>
      </c>
      <c r="AAQ77" s="75">
        <f>SUM(KC77*$AAQ$28)</f>
        <v>0</v>
      </c>
      <c r="AAR77" s="75">
        <f>SUM(KD77*$AAR$28)</f>
        <v>0</v>
      </c>
      <c r="AAS77" s="75">
        <f>SUM(KE77*$AAS$28)</f>
        <v>0</v>
      </c>
      <c r="AAT77" s="75">
        <f>SUM(KF77*$AAT$28)</f>
        <v>0</v>
      </c>
      <c r="AAU77" s="75">
        <f>SUM(KG77*$AAU$28)</f>
        <v>0</v>
      </c>
      <c r="AAV77" s="75">
        <f>SUM(KH77*$AAV$28)</f>
        <v>0</v>
      </c>
      <c r="AAW77" s="75">
        <f>SUM(KI77*$AAW$28)</f>
        <v>0</v>
      </c>
      <c r="AAX77" s="75">
        <f>SUM(KJ77*$AAX$28)</f>
        <v>0</v>
      </c>
      <c r="AAY77" s="75">
        <f>SUM(KK77*$AAY$28)</f>
        <v>0</v>
      </c>
      <c r="AAZ77" s="75">
        <f>SUM(KL77*$AAZ$28)</f>
        <v>0</v>
      </c>
      <c r="ABA77" s="75">
        <f>SUM(KM77*$ABA$28)</f>
        <v>0</v>
      </c>
      <c r="ABB77" s="75">
        <f>SUM(KN77*$ABB$28)</f>
        <v>0</v>
      </c>
      <c r="ABC77" s="75">
        <f>SUM(KO77*$ABC$28)</f>
        <v>0</v>
      </c>
      <c r="ABD77" s="75">
        <f>SUM(KP77*$ABD$28)</f>
        <v>0</v>
      </c>
      <c r="ABE77" s="75">
        <f>SUM(KQ77*$ABE$28)</f>
        <v>0</v>
      </c>
      <c r="ABF77" s="75">
        <f>SUM(KR77*$ABF$28)</f>
        <v>0</v>
      </c>
      <c r="ABG77" s="75">
        <f>SUM(KS77*$ABG$28)</f>
        <v>0</v>
      </c>
      <c r="ABH77" s="75">
        <f>SUM(KT77*$ABH$28)</f>
        <v>0</v>
      </c>
      <c r="ABI77" s="75">
        <f>SUM(KU77*$ABI$28)</f>
        <v>0</v>
      </c>
      <c r="ABJ77" s="75">
        <f>SUM(KV77*$ABJ$28)</f>
        <v>0</v>
      </c>
      <c r="ABK77" s="75">
        <f>SUM(KW77*$ABK$28)</f>
        <v>0</v>
      </c>
      <c r="ABL77" s="75">
        <f>SUM(KX77*$ABL$28)</f>
        <v>0</v>
      </c>
      <c r="ABM77" s="75">
        <f>SUM(KY77*$ABM$28)</f>
        <v>0</v>
      </c>
      <c r="ABN77" s="75">
        <f>SUM(KZ77*$ABN$28)</f>
        <v>41055</v>
      </c>
      <c r="ABO77" s="75">
        <f>SUM(LA77*$ABO$28)</f>
        <v>0</v>
      </c>
      <c r="ABP77" s="75">
        <f>SUM(LB77*$ABP$28)</f>
        <v>0</v>
      </c>
      <c r="ABQ77" s="75">
        <f>SUM(LC77*$ABQ$28)</f>
        <v>0</v>
      </c>
      <c r="ABR77" s="75">
        <f>SUM(LD77*$ABR$28)</f>
        <v>41280</v>
      </c>
      <c r="ABS77" s="75">
        <f>SUM(LE77*$ABS$28)</f>
        <v>0</v>
      </c>
      <c r="ABT77" s="75">
        <f>SUM(LF77*$ABT$28)</f>
        <v>0</v>
      </c>
      <c r="ABU77" s="75">
        <f>SUM(LG77*$ABU$28)</f>
        <v>0</v>
      </c>
      <c r="ABV77" s="75">
        <f>SUM(LH77*$ABV$28)</f>
        <v>0</v>
      </c>
      <c r="ABW77" s="75">
        <f>SUM(LI77*$ABW$28)</f>
        <v>0</v>
      </c>
      <c r="ABX77" s="75">
        <f>SUM(LJ77*$ABX$28)</f>
        <v>0</v>
      </c>
      <c r="ABY77" s="75">
        <f>SUM(LK77*$ABY$28)</f>
        <v>0</v>
      </c>
      <c r="ABZ77" s="75">
        <f>SUM(LL77*$ABZ$28)</f>
        <v>0</v>
      </c>
      <c r="ACA77" s="75">
        <f>SUM(LM77*$ACA$28)</f>
        <v>0</v>
      </c>
      <c r="ACB77" s="75">
        <f>SUM(LN77*$ACB$28)</f>
        <v>0</v>
      </c>
      <c r="ACC77" s="75">
        <f>SUM(LO77*$ACC$28)</f>
        <v>0</v>
      </c>
      <c r="ACD77" s="75">
        <f>SUM(LP77*$ACD$28)</f>
        <v>0</v>
      </c>
      <c r="ACE77" s="75">
        <f>SUM(LQ77*$ACE$28)</f>
        <v>0</v>
      </c>
      <c r="ACF77" s="75">
        <f>SUM(LR77*$ACF$28)</f>
        <v>0</v>
      </c>
      <c r="ACG77" s="75">
        <f>SUM(LS77*$ACG$28)</f>
        <v>0</v>
      </c>
      <c r="ACH77" s="75">
        <f>SUM(LT77*$ACH$28)</f>
        <v>0</v>
      </c>
      <c r="ACI77" s="75">
        <f>SUM(LU77*$ACI$28)</f>
        <v>0</v>
      </c>
      <c r="ACJ77" s="75">
        <f>SUM(LV77*$ACJ$28)</f>
        <v>0</v>
      </c>
      <c r="ACK77" s="75">
        <f>SUM(LW77*$ACK$28)</f>
        <v>0</v>
      </c>
      <c r="ACL77" s="75">
        <f>SUM(LX77*$ACL$28)</f>
        <v>0</v>
      </c>
      <c r="ACM77" s="75">
        <f>SUM(LY77*$ACM$28)</f>
        <v>0</v>
      </c>
      <c r="ACN77" s="75">
        <f>SUM(LZ77*$ACN$28)</f>
        <v>0</v>
      </c>
      <c r="ACO77" s="75">
        <f>SUM(MA77*$ACO$28)</f>
        <v>0</v>
      </c>
      <c r="ACP77" s="75">
        <f>SUM(MB77*$ACP$28)</f>
        <v>0</v>
      </c>
      <c r="ACQ77" s="75">
        <f>SUM(MC77*$ACQ$28)</f>
        <v>0</v>
      </c>
      <c r="ACR77" s="75">
        <f>SUM(MD77*$ACR$28)</f>
        <v>0</v>
      </c>
      <c r="ACS77" s="75">
        <f>SUM(ME77*$ACS$28)</f>
        <v>91000</v>
      </c>
      <c r="ACT77" s="75">
        <f>SUM(MF77*$ACT$28)</f>
        <v>0</v>
      </c>
      <c r="ACU77" s="75">
        <f>SUM(MG77*$ACU$28)</f>
        <v>60200</v>
      </c>
      <c r="ACV77" s="75">
        <f>SUM(MH77*$ACV$28)</f>
        <v>0</v>
      </c>
      <c r="ACW77" s="75">
        <f>SUM(MI77*$ACW$28)</f>
        <v>0</v>
      </c>
      <c r="ACX77" s="75">
        <f>SUM(MJ77*$ACX$28)</f>
        <v>0</v>
      </c>
      <c r="ACY77" s="75">
        <f>SUM(MK77*$ACY$28)</f>
        <v>0</v>
      </c>
      <c r="ACZ77" s="75">
        <f>SUM(ML77*$ACZ$28)</f>
        <v>0</v>
      </c>
      <c r="ADA77" s="75">
        <f>SUM(MM77*$ADA$28)</f>
        <v>0</v>
      </c>
      <c r="ADB77" s="75">
        <f>SUM(MN77*$ADB$28)</f>
        <v>0</v>
      </c>
      <c r="ADC77" s="75">
        <f>SUM(MO77*$ADC$28)</f>
        <v>0</v>
      </c>
      <c r="ADD77" s="75">
        <f>SUM(MP77*$ADD$28)</f>
        <v>0</v>
      </c>
      <c r="ADE77" s="75">
        <f>SUM(MQ77*$ADE$28)</f>
        <v>0</v>
      </c>
      <c r="ADF77" s="75">
        <f>SUM(MR77*$ADF$28)</f>
        <v>0</v>
      </c>
      <c r="ADG77" s="75">
        <f>SUM(MS77*$ADG$28)</f>
        <v>0</v>
      </c>
      <c r="ADH77" s="75">
        <f>SUM(MT77*$ADH$28)</f>
        <v>0</v>
      </c>
      <c r="ADI77" s="75">
        <f>SUM(MU77*$ADI$28)</f>
        <v>0</v>
      </c>
      <c r="ADJ77" s="75">
        <f>SUM(MV77*$ADJ$28)</f>
        <v>0</v>
      </c>
      <c r="ADK77" s="75">
        <f>SUM(MW77*$ADK$28)</f>
        <v>0</v>
      </c>
      <c r="ADL77" s="75">
        <f>SUM(MX77*$ADL$28)</f>
        <v>0</v>
      </c>
      <c r="ADM77" s="75">
        <f>SUM(MY77*$ADM$28)</f>
        <v>0</v>
      </c>
      <c r="ADN77" s="75">
        <f>SUM(MZ77*$ADN$28)</f>
        <v>0</v>
      </c>
      <c r="ADO77" s="75">
        <f>SUM(NA77*$ADO$28)</f>
        <v>0</v>
      </c>
      <c r="ADP77" s="75">
        <f>SUM(NB77*$ADP$28)</f>
        <v>0</v>
      </c>
      <c r="ADQ77" s="75">
        <f>SUM(NC77*$ADQ$28)</f>
        <v>0</v>
      </c>
      <c r="ADR77" s="75">
        <f>SUM(ND77*$ADR$28)</f>
        <v>0</v>
      </c>
      <c r="ADS77" s="75">
        <f>SUM(NE77*$ADS$28)</f>
        <v>0</v>
      </c>
      <c r="ADT77" s="75">
        <f>SUM(NF77*$ADT$28)</f>
        <v>0</v>
      </c>
      <c r="ADU77" s="75">
        <f>SUM(NG77*$ADU$28)</f>
        <v>0</v>
      </c>
      <c r="ADV77" s="75">
        <f>SUM(NH77*$ADV$28)</f>
        <v>0</v>
      </c>
      <c r="ADW77" s="75">
        <f>SUM(NI77*$ADW$28)</f>
        <v>0</v>
      </c>
      <c r="ADX77" s="75">
        <f>SUM(NJ77*$ADX$28)</f>
        <v>0</v>
      </c>
      <c r="ADY77" s="75">
        <f>SUM(NK77*$ADY$28)</f>
        <v>0</v>
      </c>
      <c r="ADZ77" s="75">
        <f>SUM(NL77*$ADZ$28)</f>
        <v>0</v>
      </c>
      <c r="AEA77" s="75">
        <f>SUM(NM77*$AEA$28)</f>
        <v>0</v>
      </c>
      <c r="AEB77" s="75">
        <f>SUM(NN77*$AEB$28)</f>
        <v>0</v>
      </c>
      <c r="AEC77" s="75">
        <f>SUM(NO77*$AEC$28)</f>
        <v>0</v>
      </c>
      <c r="AED77" s="75">
        <f>SUM(NP77*$AED$28)</f>
        <v>0</v>
      </c>
      <c r="AEE77" s="75">
        <f>SUM(NQ77*$AEE$28)</f>
        <v>0</v>
      </c>
      <c r="AEF77" s="75">
        <f>SUM(NR77*$AEF$28)</f>
        <v>0</v>
      </c>
      <c r="AEG77" s="75">
        <f>SUM(NS77*$AEG$28)</f>
        <v>0</v>
      </c>
      <c r="AEH77" s="75">
        <f>SUM(NT77*$AEH$28)</f>
        <v>0</v>
      </c>
      <c r="AEI77" s="75">
        <f>SUM(NU77*$AEI$28)</f>
        <v>0</v>
      </c>
      <c r="AEJ77" s="75">
        <f>SUM(NV77*$AEJ$28)</f>
        <v>0</v>
      </c>
      <c r="AEK77" s="75">
        <f>SUM(NW77*$AEK$28)</f>
        <v>0</v>
      </c>
      <c r="AEL77" s="75">
        <f>SUM(NX77*$AEL$28)</f>
        <v>0</v>
      </c>
      <c r="AEM77" s="75">
        <f>SUM(NY77*$AEM$28)</f>
        <v>0</v>
      </c>
      <c r="AEN77" s="75">
        <f>SUM(NZ77*$AEN$28)</f>
        <v>0</v>
      </c>
      <c r="AEO77" s="75">
        <f>SUM(OA77*$AEO$28)</f>
        <v>0</v>
      </c>
      <c r="AEP77" s="75">
        <f>SUM(OB77*$AEP$28)</f>
        <v>0</v>
      </c>
      <c r="AEQ77" s="75">
        <f>SUM(OC77*$AEQ$28)</f>
        <v>0</v>
      </c>
      <c r="AER77" s="75">
        <f>SUM(OD77*$AER$28)</f>
        <v>0</v>
      </c>
      <c r="AES77" s="75">
        <f>SUM(OE77*$AES$28)</f>
        <v>0</v>
      </c>
      <c r="AET77" s="75">
        <f>SUM(OF77*$AET$28)</f>
        <v>0</v>
      </c>
      <c r="AEU77" s="75">
        <f>SUM(OG77*$AEU$28)</f>
        <v>0</v>
      </c>
      <c r="AEV77" s="75">
        <f>SUM(OH77*$AEV$28)</f>
        <v>0</v>
      </c>
      <c r="AEW77" s="75">
        <f>SUM(OI77*$AEW$28)</f>
        <v>0</v>
      </c>
      <c r="AEX77" s="75">
        <f>SUM(OJ77*$AEX$28)</f>
        <v>0</v>
      </c>
      <c r="AEY77" s="75">
        <f>SUM(OK77*$AEY$28)</f>
        <v>0</v>
      </c>
      <c r="AEZ77" s="75">
        <f>SUM(OL77*$AEZ$28)</f>
        <v>0</v>
      </c>
      <c r="AFA77" s="75">
        <f>SUM(OM77*$AFA$28)</f>
        <v>0</v>
      </c>
      <c r="AFB77" s="75">
        <f>SUM(ON77*$AFB$28)</f>
        <v>0</v>
      </c>
      <c r="AFC77" s="75">
        <f>SUM(OO77*$AFC$28)</f>
        <v>0</v>
      </c>
      <c r="AFD77" s="75">
        <f>SUM(OP77*$AFD$28)</f>
        <v>0</v>
      </c>
      <c r="AFE77" s="75">
        <f>SUM(OQ77*$AFE$28)</f>
        <v>0</v>
      </c>
      <c r="AFF77" s="75">
        <f>SUM(OR77*$AFF$28)</f>
        <v>0</v>
      </c>
      <c r="AFG77" s="75">
        <f>SUM(OS77*$AFG$28)</f>
        <v>0</v>
      </c>
      <c r="AFH77" s="75">
        <f>SUM(OT77*$AFH$28)</f>
        <v>0</v>
      </c>
      <c r="AFI77" s="75">
        <f>SUM(OU77*$AFI$28)</f>
        <v>0</v>
      </c>
      <c r="AFJ77" s="75">
        <f>SUM(OV77*$AFJ$28)</f>
        <v>0</v>
      </c>
      <c r="AFK77" s="75">
        <f>SUM(OW77*$AFK$28)</f>
        <v>0</v>
      </c>
      <c r="AFL77" s="75">
        <f>SUM(OX77*$AFL$28)</f>
        <v>0</v>
      </c>
      <c r="AFM77" s="75">
        <f>SUM(OY77*$AFM$28)</f>
        <v>0</v>
      </c>
      <c r="AFN77" s="75">
        <f>SUM(OZ77*$AFN$28)</f>
        <v>0</v>
      </c>
      <c r="AFO77" s="75">
        <f>SUM(PA77*$AFO$28)</f>
        <v>0</v>
      </c>
      <c r="AFP77" s="75">
        <f>SUM(PB77*$AFP$28)</f>
        <v>0</v>
      </c>
      <c r="AFQ77" s="75">
        <f>SUM(PC77*$AFQ$28)</f>
        <v>0</v>
      </c>
      <c r="AFR77" s="75">
        <f>SUM(PD77*$AFR$28)</f>
        <v>0</v>
      </c>
      <c r="AFS77" s="75">
        <f>SUM(PE77*$AFS$28)</f>
        <v>0</v>
      </c>
      <c r="AFT77" s="75">
        <f>SUM(PF77*$AFT$28)</f>
        <v>0</v>
      </c>
      <c r="AFU77" s="75">
        <f>SUM(PG77*$AFU$28)</f>
        <v>1400</v>
      </c>
      <c r="AFV77" s="75">
        <f>SUM(PH77*$AFV$28)</f>
        <v>0</v>
      </c>
      <c r="AFW77" s="75">
        <f>SUM(PI77*$AFW$28)</f>
        <v>0</v>
      </c>
      <c r="AFX77" s="75">
        <f>SUM(PJ77*$AFX$28)</f>
        <v>0</v>
      </c>
      <c r="AFY77" s="75">
        <f>SUM(PK77*$AFY$28)</f>
        <v>0</v>
      </c>
      <c r="AFZ77" s="75">
        <f>SUM(PL77*$AFZ$28)</f>
        <v>13840</v>
      </c>
      <c r="AGA77" s="75">
        <f>SUM(PM77*$AGA$28)</f>
        <v>0</v>
      </c>
      <c r="AGB77" s="75">
        <f>SUM(PN77*$AGB$28)</f>
        <v>0</v>
      </c>
      <c r="AGC77" s="75">
        <f>SUM(PO77*$AGC$28)</f>
        <v>0</v>
      </c>
      <c r="AGD77" s="75">
        <f>SUM(PP77*$AGD$28)</f>
        <v>0</v>
      </c>
      <c r="AGE77" s="75">
        <f>SUM(PQ77*$AGE$28)</f>
        <v>0</v>
      </c>
      <c r="AGF77" s="75">
        <f>SUM(PR77*$AGF$28)</f>
        <v>0</v>
      </c>
      <c r="AGG77" s="75">
        <f>SUM(PS77*$AGG$28)</f>
        <v>0</v>
      </c>
      <c r="AGH77" s="75">
        <f>SUM(PT77*$AGH$28)</f>
        <v>0</v>
      </c>
      <c r="AGI77" s="75">
        <f>SUM(PU77*$AGI$28)</f>
        <v>0</v>
      </c>
      <c r="AGJ77" s="75">
        <f>SUM(PV77*$AGJ$28)</f>
        <v>0</v>
      </c>
      <c r="AGK77" s="75">
        <f>SUM(PW77*$AGK$28)</f>
        <v>0</v>
      </c>
      <c r="AGL77" s="75">
        <f>SUM(PX77*$AGL$28)</f>
        <v>0</v>
      </c>
      <c r="AGM77" s="75">
        <f>SUM(PY77*$AGM$28)</f>
        <v>0</v>
      </c>
      <c r="AGN77" s="75">
        <f>SUM(PZ77*$AGN$28)</f>
        <v>0</v>
      </c>
      <c r="AGO77" s="75">
        <f>SUM(QA77*$AGO$28)</f>
        <v>0</v>
      </c>
      <c r="AGP77" s="75">
        <f>SUM(QB77*$AGP$28)</f>
        <v>0</v>
      </c>
      <c r="AGQ77" s="75">
        <f>SUM(QC77*$AGQ$28)</f>
        <v>0</v>
      </c>
      <c r="AGR77" s="75">
        <f>SUM(QD77*$AGR$28)</f>
        <v>0</v>
      </c>
      <c r="AGS77" s="75">
        <f>SUM(QE77*$AGS$28)</f>
        <v>0</v>
      </c>
      <c r="AGT77" s="75">
        <f>SUM(QF77*$AGT$28)</f>
        <v>0</v>
      </c>
      <c r="AGU77" s="75">
        <f>SUM(QG77*$AGU$28)</f>
        <v>0</v>
      </c>
      <c r="AGV77" s="75">
        <f>SUM(QH77*$AGV$28)</f>
        <v>0</v>
      </c>
      <c r="AGW77" s="75">
        <f>SUM(QI77*$AGW$28)</f>
        <v>0</v>
      </c>
      <c r="AGX77" s="75">
        <f>SUM(QJ77*$AGX$28)</f>
        <v>0</v>
      </c>
      <c r="AGY77" s="75">
        <f>SUM(QK77*$AGY$28)</f>
        <v>0</v>
      </c>
      <c r="AGZ77" s="75">
        <f>SUM(QL77*$AGZ$28)</f>
        <v>0</v>
      </c>
      <c r="AHA77" s="75">
        <f>SUM(QM77*$AHA$28)</f>
        <v>0</v>
      </c>
      <c r="AHB77" s="75">
        <f>SUM(QN77*$AHB$28)</f>
        <v>0</v>
      </c>
      <c r="AHC77" s="75">
        <f>SUM(QO77*$AHC$28)</f>
        <v>0</v>
      </c>
      <c r="AHD77" s="75">
        <f>SUM(QP77*$AHD$28)</f>
        <v>0</v>
      </c>
      <c r="AHE77" s="75">
        <f>SUM(QQ77*$AHE$28)</f>
        <v>0</v>
      </c>
      <c r="AHF77" s="75">
        <f>SUM(QR77*$AHF$28)</f>
        <v>0</v>
      </c>
      <c r="AHG77" s="75">
        <f>SUM(QS77*$AHG$28)</f>
        <v>0</v>
      </c>
      <c r="AHH77" s="75">
        <f>SUM(QT77*$AHH$28)</f>
        <v>0</v>
      </c>
      <c r="AHI77" s="75">
        <f>SUM(QU77*$AHI$28)</f>
        <v>0</v>
      </c>
      <c r="AHJ77" s="75">
        <f>SUM(QV77*$AHJ$28)</f>
        <v>0</v>
      </c>
      <c r="AHK77" s="75">
        <f>SUM(QW77*$AHK$28)</f>
        <v>0</v>
      </c>
      <c r="AHL77" s="75">
        <f>SUM(QX77*$AHL$28)</f>
        <v>0</v>
      </c>
      <c r="AHM77" s="75">
        <f>SUM(QY77*$AHM$28)</f>
        <v>0</v>
      </c>
      <c r="AHN77" s="75">
        <f>SUM(QZ77*$AHN$28)</f>
        <v>0</v>
      </c>
      <c r="AHO77" s="75">
        <f>SUM(RA77*$AHO$28)</f>
        <v>0</v>
      </c>
      <c r="AHP77" s="75">
        <f>SUM(RB77*$AHP$28)</f>
        <v>0</v>
      </c>
      <c r="AHQ77" s="75">
        <f>SUM(RC77*$AHQ$28)</f>
        <v>0</v>
      </c>
      <c r="AHT77" s="22">
        <f>SUM(AS77:KN77)</f>
        <v>0</v>
      </c>
      <c r="AHU77" s="22">
        <f>SUM(KO77:KV77)</f>
        <v>0</v>
      </c>
      <c r="AHV77" s="22">
        <f>SUM(KW77:MD77)</f>
        <v>41</v>
      </c>
      <c r="AHW77" s="22">
        <f>SUM(ME77:NL77)</f>
        <v>108</v>
      </c>
      <c r="AHX77" s="22">
        <f>SUM(NM77:NT77)</f>
        <v>0</v>
      </c>
      <c r="AHY77" s="22">
        <f>SUM(NU77:OJ77)</f>
        <v>0</v>
      </c>
      <c r="AHZ77" s="22">
        <f>SUM(OK77:RC77)</f>
        <v>11</v>
      </c>
      <c r="AIA77" s="22">
        <f>SUM(AHT77:AHZ77)</f>
        <v>160</v>
      </c>
      <c r="AIB77" s="77">
        <f>SUM(AHT77/AIA77)</f>
        <v>0</v>
      </c>
      <c r="AIC77" s="77">
        <f>SUM(AHU77/AIA77)</f>
        <v>0</v>
      </c>
      <c r="AID77" s="77">
        <f>SUM(AHV77/AIA77)</f>
        <v>0.25624999999999998</v>
      </c>
      <c r="AIE77" s="77">
        <f>SUM(AHW77/AIA77)</f>
        <v>0.67500000000000004</v>
      </c>
      <c r="AIF77" s="77">
        <f>SUM(AHX77/AIA77)</f>
        <v>0</v>
      </c>
      <c r="AIG77" s="77">
        <f>SUM(AHY77/AIA77)</f>
        <v>0</v>
      </c>
      <c r="AIH77" s="77">
        <f>SUM(AHZ77/AIA77)</f>
        <v>6.8750000000000006E-2</v>
      </c>
      <c r="AII77" s="22" t="s">
        <v>584</v>
      </c>
      <c r="AIK77" s="75">
        <f>SUM(RG77:AHQ77)</f>
        <v>248775</v>
      </c>
      <c r="AIL77" s="75">
        <f>AE77</f>
        <v>0</v>
      </c>
      <c r="AIM77" s="75">
        <f>SUM(AFZ77:AHD77)</f>
        <v>13840</v>
      </c>
      <c r="AIN77" s="75">
        <f>SUM(AIK77-AIM77)</f>
        <v>234935</v>
      </c>
      <c r="AIO77" s="75">
        <f>SUM(AIL77+AIM77)</f>
        <v>13840</v>
      </c>
      <c r="AIP77" s="23">
        <f>SUM(AIO77/AIN77)</f>
        <v>5.890991125204844E-2</v>
      </c>
    </row>
    <row r="78" spans="5:926" ht="23.25" customHeight="1" x14ac:dyDescent="0.2">
      <c r="E78" s="72"/>
      <c r="J78" s="78">
        <v>2021</v>
      </c>
      <c r="K78" s="78">
        <v>390</v>
      </c>
      <c r="L78" s="79">
        <v>44239</v>
      </c>
      <c r="M78" s="78">
        <v>1611600</v>
      </c>
      <c r="N78" s="80"/>
      <c r="O78" s="80" t="s">
        <v>706</v>
      </c>
      <c r="P78" s="80" t="s">
        <v>765</v>
      </c>
      <c r="Q78" s="80" t="s">
        <v>766</v>
      </c>
      <c r="R78" s="22">
        <v>29</v>
      </c>
      <c r="S78" s="22">
        <v>3</v>
      </c>
      <c r="T78" s="22">
        <v>10</v>
      </c>
      <c r="U78" s="68" t="s">
        <v>698</v>
      </c>
      <c r="V78" s="22" t="s">
        <v>737</v>
      </c>
      <c r="X78" s="22">
        <v>140.01</v>
      </c>
      <c r="Y78" s="74">
        <f>SUM(AK78/X78)</f>
        <v>1771.302049853582</v>
      </c>
      <c r="Z78" s="75">
        <v>154840</v>
      </c>
      <c r="AA78" s="75"/>
      <c r="AB78" s="75"/>
      <c r="AC78" s="75">
        <f>SUM(Z78:AB78)</f>
        <v>154840</v>
      </c>
      <c r="AD78" s="75">
        <v>154840</v>
      </c>
      <c r="AE78" s="75"/>
      <c r="AF78" s="75"/>
      <c r="AG78" s="75">
        <f>SUM(AD78:AF78)</f>
        <v>154840</v>
      </c>
      <c r="AH78" s="74">
        <v>248000</v>
      </c>
      <c r="AI78" s="74"/>
      <c r="AJ78" s="74"/>
      <c r="AK78" s="76">
        <f>SUM(AH78-(AI78+AJ78))</f>
        <v>248000</v>
      </c>
      <c r="AL78" s="23">
        <f>SUM(AD78/AK78)</f>
        <v>0.62435483870967745</v>
      </c>
      <c r="AM78" s="77">
        <f>ABS(AL78-$A$7)</f>
        <v>0.10480633243798809</v>
      </c>
      <c r="AN78" s="77">
        <f>ABS(AL78-$A$9)</f>
        <v>0.11241323064078745</v>
      </c>
      <c r="AO78" s="77">
        <f>SUMSQ(AN78)</f>
        <v>1.2636734423098876E-2</v>
      </c>
      <c r="AP78" s="75">
        <f>AK78^2</f>
        <v>61504000000</v>
      </c>
      <c r="AQ78" s="74">
        <f>AG78^2</f>
        <v>23975425600</v>
      </c>
      <c r="AR78" s="75">
        <f>AG78*AK78</f>
        <v>38400320000</v>
      </c>
      <c r="ME78" s="22">
        <v>51.43</v>
      </c>
      <c r="MF78" s="22">
        <v>4.7</v>
      </c>
      <c r="MG78" s="22">
        <v>16.850000000000001</v>
      </c>
      <c r="MK78" s="22">
        <v>59.5</v>
      </c>
      <c r="PA78" s="22">
        <v>5.51</v>
      </c>
      <c r="RB78" s="22">
        <v>2.02</v>
      </c>
      <c r="RE78" s="22">
        <f>SUM(AS78:PG78)</f>
        <v>137.99</v>
      </c>
      <c r="RF78" s="22">
        <f>SUM(AS78:RC78)</f>
        <v>140.01000000000002</v>
      </c>
      <c r="RG78" s="75">
        <f>SUM(AS78*$RG$28)</f>
        <v>0</v>
      </c>
      <c r="RH78" s="75">
        <f>SUM(AT78*$RH$28)</f>
        <v>0</v>
      </c>
      <c r="RI78" s="75">
        <f>SUM(AU78*$RI$28)</f>
        <v>0</v>
      </c>
      <c r="RJ78" s="75">
        <f>SUM(AV78*$RJ$28)</f>
        <v>0</v>
      </c>
      <c r="RK78" s="75">
        <f>SUM(AW78*$RK$28)</f>
        <v>0</v>
      </c>
      <c r="RL78" s="75">
        <f>SUM(AX78*$RL$28)</f>
        <v>0</v>
      </c>
      <c r="RM78" s="75">
        <f>SUM(AY78*$RM$28)</f>
        <v>0</v>
      </c>
      <c r="RN78" s="75">
        <f>SUM(AZ78*$RN$28)</f>
        <v>0</v>
      </c>
      <c r="RO78" s="75">
        <f>SUM(BA78*$RO$28)</f>
        <v>0</v>
      </c>
      <c r="RP78" s="75">
        <f>SUM(BB78*$RP$28)</f>
        <v>0</v>
      </c>
      <c r="RQ78" s="75">
        <f>SUM(BC78*$RQ$28)</f>
        <v>0</v>
      </c>
      <c r="RR78" s="75">
        <f>SUM(BD78*$RR$28)</f>
        <v>0</v>
      </c>
      <c r="RS78" s="75">
        <f>SUM(BE78*$RS$28)</f>
        <v>0</v>
      </c>
      <c r="RT78" s="75">
        <f>SUM(BF78*$RT$28)</f>
        <v>0</v>
      </c>
      <c r="RU78" s="75">
        <f>SUM(BG78*$RU$28)</f>
        <v>0</v>
      </c>
      <c r="RV78" s="75">
        <f>SUM(BH78*$RV$28)</f>
        <v>0</v>
      </c>
      <c r="RW78" s="75">
        <f>SUM(BI78*$RW$28)</f>
        <v>0</v>
      </c>
      <c r="RX78" s="75">
        <f>SUM(BJ78*$RX$28)</f>
        <v>0</v>
      </c>
      <c r="RY78" s="75">
        <f>SUM(BK78*$RY$28)</f>
        <v>0</v>
      </c>
      <c r="RZ78" s="75">
        <f>SUM(BL78*$RZ$28)</f>
        <v>0</v>
      </c>
      <c r="SA78" s="75">
        <f>SUM(BM78*$SA$28)</f>
        <v>0</v>
      </c>
      <c r="SB78" s="75">
        <f>SUM(BN78*$SB$28)</f>
        <v>0</v>
      </c>
      <c r="SC78" s="75">
        <f>SUM(BO78*$SC$28)</f>
        <v>0</v>
      </c>
      <c r="SD78" s="75">
        <f>SUM(BP78*$SD$28)</f>
        <v>0</v>
      </c>
      <c r="SE78" s="75">
        <f>SUM(BQ78*$SE$28)</f>
        <v>0</v>
      </c>
      <c r="SF78" s="75">
        <f>SUM(BR78*$SF$28)</f>
        <v>0</v>
      </c>
      <c r="SG78" s="75">
        <f>SUM(BS78*$SG$28)</f>
        <v>0</v>
      </c>
      <c r="SH78" s="75">
        <f>SUM(BT78*$SH$28)</f>
        <v>0</v>
      </c>
      <c r="SI78" s="75">
        <f>SUM(BU78*$SI$28)</f>
        <v>0</v>
      </c>
      <c r="SJ78" s="75">
        <f>SUM(BV78*$SJ$28)</f>
        <v>0</v>
      </c>
      <c r="SK78" s="75">
        <f>SUM(BW78*$SK$28)</f>
        <v>0</v>
      </c>
      <c r="SL78" s="75">
        <f>SUM(BX78*$SL$28)</f>
        <v>0</v>
      </c>
      <c r="SM78" s="75">
        <f>SUM(BY78*$SM$28)</f>
        <v>0</v>
      </c>
      <c r="SN78" s="75">
        <f>SUM(BZ78*$SN$28)</f>
        <v>0</v>
      </c>
      <c r="SO78" s="75">
        <f>SUM(CA78*$SO$28)</f>
        <v>0</v>
      </c>
      <c r="SP78" s="75">
        <f>SUM(CB78*$SP$28)</f>
        <v>0</v>
      </c>
      <c r="SQ78" s="75">
        <f>SUM(CC78*$SQ$28)</f>
        <v>0</v>
      </c>
      <c r="SR78" s="75">
        <f>SUM(CD78*$SR$28)</f>
        <v>0</v>
      </c>
      <c r="SS78" s="75">
        <f>SUM(CE78*$SS$28)</f>
        <v>0</v>
      </c>
      <c r="ST78" s="75">
        <f>SUM(CF78*$ST$28)</f>
        <v>0</v>
      </c>
      <c r="SU78" s="75">
        <f>SUM(CG78*$SU$28)</f>
        <v>0</v>
      </c>
      <c r="SV78" s="75">
        <f>SUM(CH78*$SV$28)</f>
        <v>0</v>
      </c>
      <c r="SW78" s="75">
        <f>SUM(CI78*$SW$28)</f>
        <v>0</v>
      </c>
      <c r="SX78" s="75">
        <f>SUM(CJ78*$SX$28)</f>
        <v>0</v>
      </c>
      <c r="SY78" s="75">
        <f>SUM(CK78*$SY$28)</f>
        <v>0</v>
      </c>
      <c r="SZ78" s="75">
        <f>SUM(CL78*$SZ$28)</f>
        <v>0</v>
      </c>
      <c r="TA78" s="75">
        <f>SUM(CM78*$TA$28)</f>
        <v>0</v>
      </c>
      <c r="TB78" s="75">
        <f>SUM(CN78*$TB$28)</f>
        <v>0</v>
      </c>
      <c r="TC78" s="75">
        <f>SUM(CO78*$TC$28)</f>
        <v>0</v>
      </c>
      <c r="TD78" s="75">
        <f>SUM(CP78*$TD$28)</f>
        <v>0</v>
      </c>
      <c r="TE78" s="75">
        <f>SUM(CQ78*$TE$28)</f>
        <v>0</v>
      </c>
      <c r="TF78" s="75">
        <f>SUM(CR78*$TF$28)</f>
        <v>0</v>
      </c>
      <c r="TG78" s="75">
        <f>SUM(CS78*$TG$28)</f>
        <v>0</v>
      </c>
      <c r="TH78" s="75">
        <f>SUM(CT78*$TH$28)</f>
        <v>0</v>
      </c>
      <c r="TI78" s="75">
        <f>SUM(CU78*$TI$28)</f>
        <v>0</v>
      </c>
      <c r="TJ78" s="75">
        <f>SUM(CV78*$TJ$28)</f>
        <v>0</v>
      </c>
      <c r="TK78" s="75">
        <f>SUM(CW78*$TK$28)</f>
        <v>0</v>
      </c>
      <c r="TL78" s="75">
        <f>SUM(CX78*$TL$28)</f>
        <v>0</v>
      </c>
      <c r="TM78" s="75">
        <f>SUM(CY78*$TM$28)</f>
        <v>0</v>
      </c>
      <c r="TN78" s="75">
        <f>SUM(CZ78*$TN$28)</f>
        <v>0</v>
      </c>
      <c r="TO78" s="75">
        <f>SUM(DA78*$TO$28)</f>
        <v>0</v>
      </c>
      <c r="TP78" s="75">
        <f>SUM(DB78*$TP$28)</f>
        <v>0</v>
      </c>
      <c r="TQ78" s="75">
        <f>SUM(DC78*$TQ$28)</f>
        <v>0</v>
      </c>
      <c r="TR78" s="75">
        <f>SUM(DD78*$TR$28)</f>
        <v>0</v>
      </c>
      <c r="TS78" s="75">
        <f>SUM(DE78*$TS$28)</f>
        <v>0</v>
      </c>
      <c r="TT78" s="75">
        <f>SUM(DF78*$TT$28)</f>
        <v>0</v>
      </c>
      <c r="TU78" s="75">
        <f>SUM(DG78*$TU$28)</f>
        <v>0</v>
      </c>
      <c r="TV78" s="75">
        <f>SUM(DH78*$TV$28)</f>
        <v>0</v>
      </c>
      <c r="TW78" s="75">
        <f>SUM(DI78*$TW$28)</f>
        <v>0</v>
      </c>
      <c r="TX78" s="75">
        <f>SUM(DJ78*$TX$28)</f>
        <v>0</v>
      </c>
      <c r="TY78" s="75">
        <f>SUM(DK78*$TY$28)</f>
        <v>0</v>
      </c>
      <c r="TZ78" s="75">
        <f>SUM(DL78*$TZ$28)</f>
        <v>0</v>
      </c>
      <c r="UA78" s="75">
        <f>SUM(DM78*$UA$28)</f>
        <v>0</v>
      </c>
      <c r="UB78" s="75">
        <f>SUM(DN78*$UB$28)</f>
        <v>0</v>
      </c>
      <c r="UC78" s="75">
        <f>SUM(DO78*$UC$28)</f>
        <v>0</v>
      </c>
      <c r="UD78" s="75">
        <f>SUM(DP78*$UD$28)</f>
        <v>0</v>
      </c>
      <c r="UE78" s="75">
        <f>SUM(DQ78*$UE$28)</f>
        <v>0</v>
      </c>
      <c r="UF78" s="75">
        <f>SUM(DR78*$UF$28)</f>
        <v>0</v>
      </c>
      <c r="UG78" s="75">
        <f>SUM(DS78*$UG$28)</f>
        <v>0</v>
      </c>
      <c r="UH78" s="75">
        <f>SUM(DT78*$UH$28)</f>
        <v>0</v>
      </c>
      <c r="UI78" s="75">
        <f>SUM(DU78*$UI$28)</f>
        <v>0</v>
      </c>
      <c r="UJ78" s="75">
        <f>SUM(DV78*$UJ$28)</f>
        <v>0</v>
      </c>
      <c r="UK78" s="75">
        <f>SUM(DW78*$UK$28)</f>
        <v>0</v>
      </c>
      <c r="UL78" s="75">
        <f>SUM(DX78*$UL$28)</f>
        <v>0</v>
      </c>
      <c r="UM78" s="75">
        <f>SUM(DY78*$UM$28)</f>
        <v>0</v>
      </c>
      <c r="UN78" s="75">
        <f>SUM(DZ78*$UN$28)</f>
        <v>0</v>
      </c>
      <c r="UO78" s="75">
        <f>SUM(EA78*$UO$28)</f>
        <v>0</v>
      </c>
      <c r="UP78" s="75">
        <f>SUM(EB78*$UP$28)</f>
        <v>0</v>
      </c>
      <c r="UQ78" s="75">
        <f>SUM(EC78*$UQ$28)</f>
        <v>0</v>
      </c>
      <c r="UR78" s="75">
        <f>SUM(ED78*$UR$28)</f>
        <v>0</v>
      </c>
      <c r="US78" s="75">
        <f>SUM(EE78*$US$28)</f>
        <v>0</v>
      </c>
      <c r="UT78" s="75">
        <f>SUM(EF78*$UT$28)</f>
        <v>0</v>
      </c>
      <c r="UU78" s="75">
        <f>SUM(EG78*$UU$28)</f>
        <v>0</v>
      </c>
      <c r="UV78" s="75">
        <f>SUM(EH78*$UV$28)</f>
        <v>0</v>
      </c>
      <c r="UW78" s="75">
        <f>SUM(EI78*$UW$28)</f>
        <v>0</v>
      </c>
      <c r="UX78" s="75">
        <f>SUM(EJ78*$UX$28)</f>
        <v>0</v>
      </c>
      <c r="UY78" s="75">
        <f>SUM(EK78*$UY$28)</f>
        <v>0</v>
      </c>
      <c r="UZ78" s="75">
        <f>SUM(EL78*$UZ$28)</f>
        <v>0</v>
      </c>
      <c r="VA78" s="75">
        <f>SUM(EM78*$VA$28)</f>
        <v>0</v>
      </c>
      <c r="VB78" s="75">
        <f>SUM(EN78*$VB$28)</f>
        <v>0</v>
      </c>
      <c r="VC78" s="75">
        <f>SUM(EO78*$VC$28)</f>
        <v>0</v>
      </c>
      <c r="VD78" s="75">
        <f>SUM(EP78*$VD$28)</f>
        <v>0</v>
      </c>
      <c r="VE78" s="75">
        <f>SUM(EQ78*$VE$28)</f>
        <v>0</v>
      </c>
      <c r="VF78" s="75">
        <f>SUM(ER78*$VF$28)</f>
        <v>0</v>
      </c>
      <c r="VG78" s="75">
        <f>SUM(ES78*$VG$28)</f>
        <v>0</v>
      </c>
      <c r="VH78" s="75">
        <f>SUM(ET78*$VH$28)</f>
        <v>0</v>
      </c>
      <c r="VI78" s="75">
        <f>SUM(EU78*$VI$28)</f>
        <v>0</v>
      </c>
      <c r="VJ78" s="75">
        <f>SUM(EV78*$VJ$28)</f>
        <v>0</v>
      </c>
      <c r="VK78" s="75">
        <f>SUM(EW78*$VK$28)</f>
        <v>0</v>
      </c>
      <c r="VL78" s="75">
        <f>SUM(EX78*$VL$28)</f>
        <v>0</v>
      </c>
      <c r="VM78" s="75">
        <f>SUM(EY78*$VM$28)</f>
        <v>0</v>
      </c>
      <c r="VN78" s="75">
        <f>SUM(EZ78*$VND$28)</f>
        <v>0</v>
      </c>
      <c r="VO78" s="75">
        <f>SUM(FA78*$VO$28)</f>
        <v>0</v>
      </c>
      <c r="VP78" s="75">
        <f>SUM(FB78*$VP$28)</f>
        <v>0</v>
      </c>
      <c r="VQ78" s="75">
        <f>SUM(FC78*$VQ$28)</f>
        <v>0</v>
      </c>
      <c r="VR78" s="75">
        <f>SUM(FD78*$VR$28)</f>
        <v>0</v>
      </c>
      <c r="VS78" s="75">
        <f>SUM(FE78*$VS$28)</f>
        <v>0</v>
      </c>
      <c r="VT78" s="75">
        <f>SUM(FF78*$VT$28)</f>
        <v>0</v>
      </c>
      <c r="VU78" s="75">
        <f>SUM(FG78*$VU$28)</f>
        <v>0</v>
      </c>
      <c r="VV78" s="75">
        <f>SUM(FH78*$VV$28)</f>
        <v>0</v>
      </c>
      <c r="VW78" s="75">
        <f>SUM(FI78*$VW$28)</f>
        <v>0</v>
      </c>
      <c r="VX78" s="75">
        <f>SUM(FJ78*$VX$28)</f>
        <v>0</v>
      </c>
      <c r="VY78" s="75">
        <f>SUM(FK78*$VY$28)</f>
        <v>0</v>
      </c>
      <c r="VZ78" s="75">
        <f>SUM(FL78*$VZ$28)</f>
        <v>0</v>
      </c>
      <c r="WA78" s="75">
        <f>SUM(FM78*$WA$28)</f>
        <v>0</v>
      </c>
      <c r="WB78" s="75">
        <f>SUM(FN78*$WB$28)</f>
        <v>0</v>
      </c>
      <c r="WC78" s="75">
        <f>SUM(FO78*$WC$28)</f>
        <v>0</v>
      </c>
      <c r="WD78" s="75">
        <f>SUM(FP78*$WD$28)</f>
        <v>0</v>
      </c>
      <c r="WE78" s="75">
        <f>SUM(FQ78*$WE$28)</f>
        <v>0</v>
      </c>
      <c r="WF78" s="75">
        <f>SUM(FR78*$WF$28)</f>
        <v>0</v>
      </c>
      <c r="WG78" s="75">
        <f>SUM(FS78*$WG$28)</f>
        <v>0</v>
      </c>
      <c r="WH78" s="75">
        <f>SUM(FT78*$WH$28)</f>
        <v>0</v>
      </c>
      <c r="WI78" s="75">
        <f>SUM(FU78*$WI$28)</f>
        <v>0</v>
      </c>
      <c r="WJ78" s="75">
        <f>SUM(FV78*$WJ$28)</f>
        <v>0</v>
      </c>
      <c r="WK78" s="75">
        <f>SUM(FW78*$WK$28)</f>
        <v>0</v>
      </c>
      <c r="WL78" s="75">
        <f>SUM(FX78*$WL$28)</f>
        <v>0</v>
      </c>
      <c r="WM78" s="75">
        <f>SUM(FY78*$WM$28)</f>
        <v>0</v>
      </c>
      <c r="WN78" s="75">
        <f>SUM(FZ78*$WN$28)</f>
        <v>0</v>
      </c>
      <c r="WO78" s="75">
        <f>SUM(GA78*$WO$28)</f>
        <v>0</v>
      </c>
      <c r="WP78" s="75">
        <f>SUM(GB78*$WP$28)</f>
        <v>0</v>
      </c>
      <c r="WQ78" s="75">
        <f>SUM(GC78*$WQ$28)</f>
        <v>0</v>
      </c>
      <c r="WR78" s="75">
        <f>SUM(GD78*$WR$28)</f>
        <v>0</v>
      </c>
      <c r="WS78" s="75">
        <f>SUM(GE78*$WS$28)</f>
        <v>0</v>
      </c>
      <c r="WT78" s="75">
        <f>SUM(GF78*$WT$28)</f>
        <v>0</v>
      </c>
      <c r="WU78" s="75">
        <f>SUM(GG78*$WU$28)</f>
        <v>0</v>
      </c>
      <c r="WV78" s="75">
        <f>SUM(GH78*$WV$28)</f>
        <v>0</v>
      </c>
      <c r="WW78" s="75">
        <f>SUM(GI78*$WW$28)</f>
        <v>0</v>
      </c>
      <c r="WX78" s="75">
        <f>SUM(GJ78*$WX$28)</f>
        <v>0</v>
      </c>
      <c r="WY78" s="75">
        <f>SUM(GK78*$WY$28)</f>
        <v>0</v>
      </c>
      <c r="WZ78" s="75">
        <f>SUM(GL78*$WZ$28)</f>
        <v>0</v>
      </c>
      <c r="XA78" s="75">
        <f>SUM(GM78*$XA$28)</f>
        <v>0</v>
      </c>
      <c r="XB78" s="75">
        <f>SUM(GN78*$XB$28)</f>
        <v>0</v>
      </c>
      <c r="XC78" s="75">
        <f>SUM(GO78*$XC$28)</f>
        <v>0</v>
      </c>
      <c r="XD78" s="75">
        <f>SUM(GP78*$XD$28)</f>
        <v>0</v>
      </c>
      <c r="XE78" s="75">
        <f>SUM(GQ78*$XE$28)</f>
        <v>0</v>
      </c>
      <c r="XF78" s="75">
        <f>SUM(GR78*$XF$28)</f>
        <v>0</v>
      </c>
      <c r="XG78" s="75">
        <f>SUM(GS78*$XG$28)</f>
        <v>0</v>
      </c>
      <c r="XH78" s="75">
        <f>SUM(GT78*$XH$28)</f>
        <v>0</v>
      </c>
      <c r="XI78" s="75">
        <f>SUM(GU78*$XI$28)</f>
        <v>0</v>
      </c>
      <c r="XJ78" s="75">
        <f>SUM(GV78*$XJ$28)</f>
        <v>0</v>
      </c>
      <c r="XK78" s="75">
        <f>SUM(GW78*$XK$28)</f>
        <v>0</v>
      </c>
      <c r="XL78" s="75">
        <f>SUM(GX78*$XL$28)</f>
        <v>0</v>
      </c>
      <c r="XM78" s="75">
        <f>SUM(GY78*$XM$28)</f>
        <v>0</v>
      </c>
      <c r="XN78" s="75">
        <f>SUM(GZ78*$XN$28)</f>
        <v>0</v>
      </c>
      <c r="XO78" s="75">
        <f>SUM(HA78*$XO$28)</f>
        <v>0</v>
      </c>
      <c r="XP78" s="75">
        <f>SUM(HB78*$XP$28)</f>
        <v>0</v>
      </c>
      <c r="XQ78" s="75">
        <f>SUM(HC78*$XQ$28)</f>
        <v>0</v>
      </c>
      <c r="XR78" s="75">
        <f>SUM(HD78*$XR$28)</f>
        <v>0</v>
      </c>
      <c r="XS78" s="75">
        <f>SUM(HE78*$XS$28)</f>
        <v>0</v>
      </c>
      <c r="XT78" s="75">
        <f>SUM(HF78*$XT$28)</f>
        <v>0</v>
      </c>
      <c r="XU78" s="75">
        <f>SUM(HG78*$XU$28)</f>
        <v>0</v>
      </c>
      <c r="XV78" s="75">
        <f>SUM(HH78*$XV$28)</f>
        <v>0</v>
      </c>
      <c r="XW78" s="75">
        <f>SUM(HI78*$XW$28)</f>
        <v>0</v>
      </c>
      <c r="XX78" s="75">
        <f>SUM(HJ78*$XX$28)</f>
        <v>0</v>
      </c>
      <c r="XY78" s="75">
        <f>SUM(HK78*$XY$28)</f>
        <v>0</v>
      </c>
      <c r="XZ78" s="75">
        <f>SUM(HL78*$XZ$28)</f>
        <v>0</v>
      </c>
      <c r="YA78" s="75">
        <f>SUM(HM78*$YA$28)</f>
        <v>0</v>
      </c>
      <c r="YB78" s="75">
        <f>SUM(HN78*$YB$28)</f>
        <v>0</v>
      </c>
      <c r="YC78" s="75">
        <f>SUM(HO78*$YC$28)</f>
        <v>0</v>
      </c>
      <c r="YD78" s="75">
        <f>SUM(HP78*$YD$28)</f>
        <v>0</v>
      </c>
      <c r="YE78" s="75">
        <f>SUM(HQ78*$YE$28)</f>
        <v>0</v>
      </c>
      <c r="YF78" s="75">
        <f>SUM(HR78*$YF$28)</f>
        <v>0</v>
      </c>
      <c r="YG78" s="75">
        <f>SUM(HS78*$YG$28)</f>
        <v>0</v>
      </c>
      <c r="YH78" s="75">
        <f>SUM(HT78*$YH$28)</f>
        <v>0</v>
      </c>
      <c r="YI78" s="75">
        <f>SUM(HU78*$YI$28)</f>
        <v>0</v>
      </c>
      <c r="YJ78" s="75">
        <f>SUM(HV78*$YJ$28)</f>
        <v>0</v>
      </c>
      <c r="YK78" s="75">
        <f>SUM(HW78*$YK$28)</f>
        <v>0</v>
      </c>
      <c r="YL78" s="75">
        <f>SUM(HX78*$YL$28)</f>
        <v>0</v>
      </c>
      <c r="YM78" s="75">
        <f>SUM(HY78*$YM$28)</f>
        <v>0</v>
      </c>
      <c r="YN78" s="75">
        <f>SUM(HZ78*$YN$28)</f>
        <v>0</v>
      </c>
      <c r="YO78" s="75">
        <f>SUM(IA78*$YO$28)</f>
        <v>0</v>
      </c>
      <c r="YP78" s="75">
        <f>SUM(IB78*$YP$28)</f>
        <v>0</v>
      </c>
      <c r="YQ78" s="75">
        <f>SUM(IC78*$YQ$28)</f>
        <v>0</v>
      </c>
      <c r="YR78" s="75">
        <f>SUM(ID78*$YR$28)</f>
        <v>0</v>
      </c>
      <c r="YS78" s="75">
        <f>SUM(IE78*$YS$28)</f>
        <v>0</v>
      </c>
      <c r="YT78" s="75">
        <f>SUM(IF78*$YT$28)</f>
        <v>0</v>
      </c>
      <c r="YU78" s="75">
        <f>SUM(IG78*$YU$28)</f>
        <v>0</v>
      </c>
      <c r="YV78" s="75">
        <f>SUM(IH78*$YV$28)</f>
        <v>0</v>
      </c>
      <c r="YW78" s="75">
        <f>SUM(II78*$YW$28)</f>
        <v>0</v>
      </c>
      <c r="YX78" s="75">
        <f>SUM(IJ78*$YX$28)</f>
        <v>0</v>
      </c>
      <c r="YY78" s="75">
        <f>SUM(IK78*$YY$28)</f>
        <v>0</v>
      </c>
      <c r="YZ78" s="75">
        <f>SUM(IL78*$YZ$28)</f>
        <v>0</v>
      </c>
      <c r="ZA78" s="75">
        <f>SUM(IM78*$ZA$28)</f>
        <v>0</v>
      </c>
      <c r="ZB78" s="75">
        <f>SUM(IN78*$ZB$28)</f>
        <v>0</v>
      </c>
      <c r="ZC78" s="75">
        <f>SUM(IO78*$ZC$28)</f>
        <v>0</v>
      </c>
      <c r="ZD78" s="75">
        <f>SUM(IP78*$ZD$28)</f>
        <v>0</v>
      </c>
      <c r="ZE78" s="75">
        <f>SUM(IQ78*$ZE$28)</f>
        <v>0</v>
      </c>
      <c r="ZF78" s="75">
        <f>SUM(IR78*$ZF$28)</f>
        <v>0</v>
      </c>
      <c r="ZG78" s="75">
        <f>SUM(IS78*$ZG$28)</f>
        <v>0</v>
      </c>
      <c r="ZH78" s="75">
        <f>SUM(IT78*$ZH$28)</f>
        <v>0</v>
      </c>
      <c r="ZI78" s="75">
        <f>SUM(IU78*$ZI$28)</f>
        <v>0</v>
      </c>
      <c r="ZJ78" s="75">
        <f>SUM(IV78*$ZJ$28)</f>
        <v>0</v>
      </c>
      <c r="ZK78" s="75">
        <f>SUM(IW78*$ZK$28)</f>
        <v>0</v>
      </c>
      <c r="ZL78" s="75">
        <f>SUM(IX78*$ZL$28)</f>
        <v>0</v>
      </c>
      <c r="ZM78" s="75">
        <f>SUM(IY78*$ZM$28)</f>
        <v>0</v>
      </c>
      <c r="ZN78" s="75">
        <f>SUM(IZ78*$ZN$28)</f>
        <v>0</v>
      </c>
      <c r="ZO78" s="75">
        <f>SUM(JA78*$ZO$28)</f>
        <v>0</v>
      </c>
      <c r="ZP78" s="75">
        <f>SUM(JB78*$ZP$28)</f>
        <v>0</v>
      </c>
      <c r="ZQ78" s="75">
        <f>SUM(JC78*$ZQ$28)</f>
        <v>0</v>
      </c>
      <c r="ZR78" s="75">
        <f>SUM(JD78*$ZR$28)</f>
        <v>0</v>
      </c>
      <c r="ZS78" s="75">
        <f>SUM(JE78*$ZS$28)</f>
        <v>0</v>
      </c>
      <c r="ZT78" s="75">
        <f>SUM(JF78*$ZT$28)</f>
        <v>0</v>
      </c>
      <c r="ZU78" s="75">
        <f>SUM(JG78*$ZU$28)</f>
        <v>0</v>
      </c>
      <c r="ZV78" s="75">
        <f>SUM(JH78*$ZV$28)</f>
        <v>0</v>
      </c>
      <c r="ZW78" s="75">
        <f>SUM(JI78*$ZW$28)</f>
        <v>0</v>
      </c>
      <c r="ZX78" s="75">
        <f>SUM(JJ78*$ZX$28)</f>
        <v>0</v>
      </c>
      <c r="ZY78" s="75">
        <f>SUM(JK78*$ZY$28)</f>
        <v>0</v>
      </c>
      <c r="ZZ78" s="75">
        <f>SUM(JL78*$ZZ$28)</f>
        <v>0</v>
      </c>
      <c r="AAA78" s="75">
        <f>SUM(JM78*$AAA$28)</f>
        <v>0</v>
      </c>
      <c r="AAB78" s="75">
        <f>SUM(JN78*$AAB$28)</f>
        <v>0</v>
      </c>
      <c r="AAC78" s="75">
        <f>SUM(JO78*$AAC$28)</f>
        <v>0</v>
      </c>
      <c r="AAD78" s="75">
        <f>SUM(JP78*$AAD$28)</f>
        <v>0</v>
      </c>
      <c r="AAE78" s="75">
        <f>SUM(JQ78*$AAE$28)</f>
        <v>0</v>
      </c>
      <c r="AAF78" s="75">
        <f>SUM(JR78*$AAF$28)</f>
        <v>0</v>
      </c>
      <c r="AAG78" s="75">
        <f>SUM(JS78*$AAG$28)</f>
        <v>0</v>
      </c>
      <c r="AAH78" s="75">
        <f>SUM(JT78*$AAH$28)</f>
        <v>0</v>
      </c>
      <c r="AAI78" s="75">
        <f>SUM(JU78*$AAI$28)</f>
        <v>0</v>
      </c>
      <c r="AAJ78" s="75">
        <f>SUM(JV78*$AAJ$28)</f>
        <v>0</v>
      </c>
      <c r="AAK78" s="75">
        <f>SUM(JW78*$AAK$28)</f>
        <v>0</v>
      </c>
      <c r="AAL78" s="75">
        <f>SUM(JX78*$AAL$28)</f>
        <v>0</v>
      </c>
      <c r="AAM78" s="75">
        <f>SUM(JY78*$AAM$28)</f>
        <v>0</v>
      </c>
      <c r="AAN78" s="75">
        <f>SUM(JZ78*$AAN$28)</f>
        <v>0</v>
      </c>
      <c r="AAO78" s="75">
        <f>SUM(KA78*$AAO$28)</f>
        <v>0</v>
      </c>
      <c r="AAP78" s="75">
        <f>SUM(KB78*$AAP$28)</f>
        <v>0</v>
      </c>
      <c r="AAQ78" s="75">
        <f>SUM(KC78*$AAQ$28)</f>
        <v>0</v>
      </c>
      <c r="AAR78" s="75">
        <f>SUM(KD78*$AAR$28)</f>
        <v>0</v>
      </c>
      <c r="AAS78" s="75">
        <f>SUM(KE78*$AAS$28)</f>
        <v>0</v>
      </c>
      <c r="AAT78" s="75">
        <f>SUM(KF78*$AAT$28)</f>
        <v>0</v>
      </c>
      <c r="AAU78" s="75">
        <f>SUM(KG78*$AAU$28)</f>
        <v>0</v>
      </c>
      <c r="AAV78" s="75">
        <f>SUM(KH78*$AAV$28)</f>
        <v>0</v>
      </c>
      <c r="AAW78" s="75">
        <f>SUM(KI78*$AAW$28)</f>
        <v>0</v>
      </c>
      <c r="AAX78" s="75">
        <f>SUM(KJ78*$AAX$28)</f>
        <v>0</v>
      </c>
      <c r="AAY78" s="75">
        <f>SUM(KK78*$AAY$28)</f>
        <v>0</v>
      </c>
      <c r="AAZ78" s="75">
        <f>SUM(KL78*$AAZ$28)</f>
        <v>0</v>
      </c>
      <c r="ABA78" s="75">
        <f>SUM(KM78*$ABA$28)</f>
        <v>0</v>
      </c>
      <c r="ABB78" s="75">
        <f>SUM(KN78*$ABB$28)</f>
        <v>0</v>
      </c>
      <c r="ABC78" s="75">
        <f>SUM(KO78*$ABC$28)</f>
        <v>0</v>
      </c>
      <c r="ABD78" s="75">
        <f>SUM(KP78*$ABD$28)</f>
        <v>0</v>
      </c>
      <c r="ABE78" s="75">
        <f>SUM(KQ78*$ABE$28)</f>
        <v>0</v>
      </c>
      <c r="ABF78" s="75">
        <f>SUM(KR78*$ABF$28)</f>
        <v>0</v>
      </c>
      <c r="ABG78" s="75">
        <f>SUM(KS78*$ABG$28)</f>
        <v>0</v>
      </c>
      <c r="ABH78" s="75">
        <f>SUM(KT78*$ABH$28)</f>
        <v>0</v>
      </c>
      <c r="ABI78" s="75">
        <f>SUM(KU78*$ABI$28)</f>
        <v>0</v>
      </c>
      <c r="ABJ78" s="75">
        <f>SUM(KV78*$ABJ$28)</f>
        <v>0</v>
      </c>
      <c r="ABK78" s="75">
        <f>SUM(KW78*$ABK$28)</f>
        <v>0</v>
      </c>
      <c r="ABL78" s="75">
        <f>SUM(KX78*$ABL$28)</f>
        <v>0</v>
      </c>
      <c r="ABM78" s="75">
        <f>SUM(KY78*$ABM$28)</f>
        <v>0</v>
      </c>
      <c r="ABN78" s="75">
        <f>SUM(KZ78*$ABN$28)</f>
        <v>0</v>
      </c>
      <c r="ABO78" s="75">
        <f>SUM(LA78*$ABO$28)</f>
        <v>0</v>
      </c>
      <c r="ABP78" s="75">
        <f>SUM(LB78*$ABP$28)</f>
        <v>0</v>
      </c>
      <c r="ABQ78" s="75">
        <f>SUM(LC78*$ABQ$28)</f>
        <v>0</v>
      </c>
      <c r="ABR78" s="75">
        <f>SUM(LD78*$ABR$28)</f>
        <v>0</v>
      </c>
      <c r="ABS78" s="75">
        <f>SUM(LE78*$ABS$28)</f>
        <v>0</v>
      </c>
      <c r="ABT78" s="75">
        <f>SUM(LF78*$ABT$28)</f>
        <v>0</v>
      </c>
      <c r="ABU78" s="75">
        <f>SUM(LG78*$ABU$28)</f>
        <v>0</v>
      </c>
      <c r="ABV78" s="75">
        <f>SUM(LH78*$ABV$28)</f>
        <v>0</v>
      </c>
      <c r="ABW78" s="75">
        <f>SUM(LI78*$ABW$28)</f>
        <v>0</v>
      </c>
      <c r="ABX78" s="75">
        <f>SUM(LJ78*$ABX$28)</f>
        <v>0</v>
      </c>
      <c r="ABY78" s="75">
        <f>SUM(LK78*$ABY$28)</f>
        <v>0</v>
      </c>
      <c r="ABZ78" s="75">
        <f>SUM(LL78*$ABZ$28)</f>
        <v>0</v>
      </c>
      <c r="ACA78" s="75">
        <f>SUM(LM78*$ACA$28)</f>
        <v>0</v>
      </c>
      <c r="ACB78" s="75">
        <f>SUM(LN78*$ACB$28)</f>
        <v>0</v>
      </c>
      <c r="ACC78" s="75">
        <f>SUM(LO78*$ACC$28)</f>
        <v>0</v>
      </c>
      <c r="ACD78" s="75">
        <f>SUM(LP78*$ACD$28)</f>
        <v>0</v>
      </c>
      <c r="ACE78" s="75">
        <f>SUM(LQ78*$ACE$28)</f>
        <v>0</v>
      </c>
      <c r="ACF78" s="75">
        <f>SUM(LR78*$ACF$28)</f>
        <v>0</v>
      </c>
      <c r="ACG78" s="75">
        <f>SUM(LS78*$ACG$28)</f>
        <v>0</v>
      </c>
      <c r="ACH78" s="75">
        <f>SUM(LT78*$ACH$28)</f>
        <v>0</v>
      </c>
      <c r="ACI78" s="75">
        <f>SUM(LU78*$ACI$28)</f>
        <v>0</v>
      </c>
      <c r="ACJ78" s="75">
        <f>SUM(LV78*$ACJ$28)</f>
        <v>0</v>
      </c>
      <c r="ACK78" s="75">
        <f>SUM(LW78*$ACK$28)</f>
        <v>0</v>
      </c>
      <c r="ACL78" s="75">
        <f>SUM(LX78*$ACL$28)</f>
        <v>0</v>
      </c>
      <c r="ACM78" s="75">
        <f>SUM(LY78*$ACM$28)</f>
        <v>0</v>
      </c>
      <c r="ACN78" s="75">
        <f>SUM(LZ78*$ACN$28)</f>
        <v>0</v>
      </c>
      <c r="ACO78" s="75">
        <f>SUM(MA78*$ACO$28)</f>
        <v>0</v>
      </c>
      <c r="ACP78" s="75">
        <f>SUM(MB78*$ACP$28)</f>
        <v>0</v>
      </c>
      <c r="ACQ78" s="75">
        <f>SUM(MC78*$ACQ$28)</f>
        <v>0</v>
      </c>
      <c r="ACR78" s="75">
        <f>SUM(MD78*$ACR$28)</f>
        <v>0</v>
      </c>
      <c r="ACS78" s="75">
        <f>SUM(ME78*$ACS$28)</f>
        <v>72002</v>
      </c>
      <c r="ACT78" s="75">
        <f>SUM(MF78*$ACT$28)</f>
        <v>6580</v>
      </c>
      <c r="ACU78" s="75">
        <f>SUM(MG78*$ACU$28)</f>
        <v>23590.000000000004</v>
      </c>
      <c r="ACV78" s="75">
        <f>SUM(MH78*$ACV$28)</f>
        <v>0</v>
      </c>
      <c r="ACW78" s="75">
        <f>SUM(MI78*$ACW$28)</f>
        <v>0</v>
      </c>
      <c r="ACX78" s="75">
        <f>SUM(MJ78*$ACX$28)</f>
        <v>0</v>
      </c>
      <c r="ACY78" s="75">
        <f>SUM(MK78*$ACY$28)</f>
        <v>59500</v>
      </c>
      <c r="ACZ78" s="75">
        <f>SUM(ML78*$ACZ$28)</f>
        <v>0</v>
      </c>
      <c r="ADA78" s="75">
        <f>SUM(MM78*$ADA$28)</f>
        <v>0</v>
      </c>
      <c r="ADB78" s="75">
        <f>SUM(MN78*$ADB$28)</f>
        <v>0</v>
      </c>
      <c r="ADC78" s="75">
        <f>SUM(MO78*$ADC$28)</f>
        <v>0</v>
      </c>
      <c r="ADD78" s="75">
        <f>SUM(MP78*$ADD$28)</f>
        <v>0</v>
      </c>
      <c r="ADE78" s="75">
        <f>SUM(MQ78*$ADE$28)</f>
        <v>0</v>
      </c>
      <c r="ADF78" s="75">
        <f>SUM(MR78*$ADF$28)</f>
        <v>0</v>
      </c>
      <c r="ADG78" s="75">
        <f>SUM(MS78*$ADG$28)</f>
        <v>0</v>
      </c>
      <c r="ADH78" s="75">
        <f>SUM(MT78*$ADH$28)</f>
        <v>0</v>
      </c>
      <c r="ADI78" s="75">
        <f>SUM(MU78*$ADI$28)</f>
        <v>0</v>
      </c>
      <c r="ADJ78" s="75">
        <f>SUM(MV78*$ADJ$28)</f>
        <v>0</v>
      </c>
      <c r="ADK78" s="75">
        <f>SUM(MW78*$ADK$28)</f>
        <v>0</v>
      </c>
      <c r="ADL78" s="75">
        <f>SUM(MX78*$ADL$28)</f>
        <v>0</v>
      </c>
      <c r="ADM78" s="75">
        <f>SUM(MY78*$ADM$28)</f>
        <v>0</v>
      </c>
      <c r="ADN78" s="75">
        <f>SUM(MZ78*$ADN$28)</f>
        <v>0</v>
      </c>
      <c r="ADO78" s="75">
        <f>SUM(NA78*$ADO$28)</f>
        <v>0</v>
      </c>
      <c r="ADP78" s="75">
        <f>SUM(NB78*$ADP$28)</f>
        <v>0</v>
      </c>
      <c r="ADQ78" s="75">
        <f>SUM(NC78*$ADQ$28)</f>
        <v>0</v>
      </c>
      <c r="ADR78" s="75">
        <f>SUM(ND78*$ADR$28)</f>
        <v>0</v>
      </c>
      <c r="ADS78" s="75">
        <f>SUM(NE78*$ADS$28)</f>
        <v>0</v>
      </c>
      <c r="ADT78" s="75">
        <f>SUM(NF78*$ADT$28)</f>
        <v>0</v>
      </c>
      <c r="ADU78" s="75">
        <f>SUM(NG78*$ADU$28)</f>
        <v>0</v>
      </c>
      <c r="ADV78" s="75">
        <f>SUM(NH78*$ADV$28)</f>
        <v>0</v>
      </c>
      <c r="ADW78" s="75">
        <f>SUM(NI78*$ADW$28)</f>
        <v>0</v>
      </c>
      <c r="ADX78" s="75">
        <f>SUM(NJ78*$ADX$28)</f>
        <v>0</v>
      </c>
      <c r="ADY78" s="75">
        <f>SUM(NK78*$ADY$28)</f>
        <v>0</v>
      </c>
      <c r="ADZ78" s="75">
        <f>SUM(NL78*$ADZ$28)</f>
        <v>0</v>
      </c>
      <c r="AEA78" s="75">
        <f>SUM(NM78*$AEA$28)</f>
        <v>0</v>
      </c>
      <c r="AEB78" s="75">
        <f>SUM(NN78*$AEB$28)</f>
        <v>0</v>
      </c>
      <c r="AEC78" s="75">
        <f>SUM(NO78*$AEC$28)</f>
        <v>0</v>
      </c>
      <c r="AED78" s="75">
        <f>SUM(NP78*$AED$28)</f>
        <v>0</v>
      </c>
      <c r="AEE78" s="75">
        <f>SUM(NQ78*$AEE$28)</f>
        <v>0</v>
      </c>
      <c r="AEF78" s="75">
        <f>SUM(NR78*$AEF$28)</f>
        <v>0</v>
      </c>
      <c r="AEG78" s="75">
        <f>SUM(NS78*$AEG$28)</f>
        <v>0</v>
      </c>
      <c r="AEH78" s="75">
        <f>SUM(NT78*$AEH$28)</f>
        <v>0</v>
      </c>
      <c r="AEI78" s="75">
        <f>SUM(NU78*$AEI$28)</f>
        <v>0</v>
      </c>
      <c r="AEJ78" s="75">
        <f>SUM(NV78*$AEJ$28)</f>
        <v>0</v>
      </c>
      <c r="AEK78" s="75">
        <f>SUM(NW78*$AEK$28)</f>
        <v>0</v>
      </c>
      <c r="AEL78" s="75">
        <f>SUM(NX78*$AEL$28)</f>
        <v>0</v>
      </c>
      <c r="AEM78" s="75">
        <f>SUM(NY78*$AEM$28)</f>
        <v>0</v>
      </c>
      <c r="AEN78" s="75">
        <f>SUM(NZ78*$AEN$28)</f>
        <v>0</v>
      </c>
      <c r="AEO78" s="75">
        <f>SUM(OA78*$AEO$28)</f>
        <v>0</v>
      </c>
      <c r="AEP78" s="75">
        <f>SUM(OB78*$AEP$28)</f>
        <v>0</v>
      </c>
      <c r="AEQ78" s="75">
        <f>SUM(OC78*$AEQ$28)</f>
        <v>0</v>
      </c>
      <c r="AER78" s="75">
        <f>SUM(OD78*$AER$28)</f>
        <v>0</v>
      </c>
      <c r="AES78" s="75">
        <f>SUM(OE78*$AES$28)</f>
        <v>0</v>
      </c>
      <c r="AET78" s="75">
        <f>SUM(OF78*$AET$28)</f>
        <v>0</v>
      </c>
      <c r="AEU78" s="75">
        <f>SUM(OG78*$AEU$28)</f>
        <v>0</v>
      </c>
      <c r="AEV78" s="75">
        <f>SUM(OH78*$AEV$28)</f>
        <v>0</v>
      </c>
      <c r="AEW78" s="75">
        <f>SUM(OI78*$AEW$28)</f>
        <v>0</v>
      </c>
      <c r="AEX78" s="75">
        <f>SUM(OJ78*$AEX$28)</f>
        <v>0</v>
      </c>
      <c r="AEY78" s="75">
        <f>SUM(OK78*$AEY$28)</f>
        <v>0</v>
      </c>
      <c r="AEZ78" s="75">
        <f>SUM(OL78*$AEZ$28)</f>
        <v>0</v>
      </c>
      <c r="AFA78" s="75">
        <f>SUM(OM78*$AFA$28)</f>
        <v>0</v>
      </c>
      <c r="AFB78" s="75">
        <f>SUM(ON78*$AFB$28)</f>
        <v>0</v>
      </c>
      <c r="AFC78" s="75">
        <f>SUM(OO78*$AFC$28)</f>
        <v>0</v>
      </c>
      <c r="AFD78" s="75">
        <f>SUM(OP78*$AFD$28)</f>
        <v>0</v>
      </c>
      <c r="AFE78" s="75">
        <f>SUM(OQ78*$AFE$28)</f>
        <v>0</v>
      </c>
      <c r="AFF78" s="75">
        <f>SUM(OR78*$AFF$28)</f>
        <v>0</v>
      </c>
      <c r="AFG78" s="75">
        <f>SUM(OS78*$AFG$28)</f>
        <v>0</v>
      </c>
      <c r="AFH78" s="75">
        <f>SUM(OT78*$AFH$28)</f>
        <v>0</v>
      </c>
      <c r="AFI78" s="75">
        <f>SUM(OU78*$AFI$28)</f>
        <v>0</v>
      </c>
      <c r="AFJ78" s="75">
        <f>SUM(OV78*$AFJ$28)</f>
        <v>0</v>
      </c>
      <c r="AFK78" s="75">
        <f>SUM(OW78*$AFK$28)</f>
        <v>0</v>
      </c>
      <c r="AFL78" s="75">
        <f>SUM(OX78*$AFL$28)</f>
        <v>0</v>
      </c>
      <c r="AFM78" s="75">
        <f>SUM(OY78*$AFM$28)</f>
        <v>0</v>
      </c>
      <c r="AFN78" s="75">
        <f>SUM(OZ78*$AFN$28)</f>
        <v>0</v>
      </c>
      <c r="AFO78" s="75">
        <f>SUM(PA78*$AFO$28)</f>
        <v>1542.8</v>
      </c>
      <c r="AFP78" s="75">
        <f>SUM(PB78*$AFP$28)</f>
        <v>0</v>
      </c>
      <c r="AFQ78" s="75">
        <f>SUM(PC78*$AFQ$28)</f>
        <v>0</v>
      </c>
      <c r="AFR78" s="75">
        <f>SUM(PD78*$AFR$28)</f>
        <v>0</v>
      </c>
      <c r="AFS78" s="75">
        <f>SUM(PE78*$AFS$28)</f>
        <v>0</v>
      </c>
      <c r="AFT78" s="75">
        <f>SUM(PF78*$AFT$28)</f>
        <v>0</v>
      </c>
      <c r="AFU78" s="75">
        <f>SUM(PG78*$AFU$28)</f>
        <v>0</v>
      </c>
      <c r="AFV78" s="75">
        <f>SUM(PH78*$AFV$28)</f>
        <v>0</v>
      </c>
      <c r="AFW78" s="75">
        <f>SUM(PI78*$AFW$28)</f>
        <v>0</v>
      </c>
      <c r="AFX78" s="75">
        <f>SUM(PJ78*$AFX$28)</f>
        <v>0</v>
      </c>
      <c r="AFY78" s="75">
        <f>SUM(PK78*$AFY$28)</f>
        <v>0</v>
      </c>
      <c r="AFZ78" s="75">
        <f>SUM(PL78*$AFZ$28)</f>
        <v>0</v>
      </c>
      <c r="AGA78" s="75">
        <f>SUM(PM78*$AGA$28)</f>
        <v>0</v>
      </c>
      <c r="AGB78" s="75">
        <f>SUM(PN78*$AGB$28)</f>
        <v>0</v>
      </c>
      <c r="AGC78" s="75">
        <f>SUM(PO78*$AGC$28)</f>
        <v>0</v>
      </c>
      <c r="AGD78" s="75">
        <f>SUM(PP78*$AGD$28)</f>
        <v>0</v>
      </c>
      <c r="AGE78" s="75">
        <f>SUM(PQ78*$AGE$28)</f>
        <v>0</v>
      </c>
      <c r="AGF78" s="75">
        <f>SUM(PR78*$AGF$28)</f>
        <v>0</v>
      </c>
      <c r="AGG78" s="75">
        <f>SUM(PS78*$AGG$28)</f>
        <v>0</v>
      </c>
      <c r="AGH78" s="75">
        <f>SUM(PT78*$AGH$28)</f>
        <v>0</v>
      </c>
      <c r="AGI78" s="75">
        <f>SUM(PU78*$AGI$28)</f>
        <v>0</v>
      </c>
      <c r="AGJ78" s="75">
        <f>SUM(PV78*$AGJ$28)</f>
        <v>0</v>
      </c>
      <c r="AGK78" s="75">
        <f>SUM(PW78*$AGK$28)</f>
        <v>0</v>
      </c>
      <c r="AGL78" s="75">
        <f>SUM(PX78*$AGL$28)</f>
        <v>0</v>
      </c>
      <c r="AGM78" s="75">
        <f>SUM(PY78*$AGM$28)</f>
        <v>0</v>
      </c>
      <c r="AGN78" s="75">
        <f>SUM(PZ78*$AGN$28)</f>
        <v>0</v>
      </c>
      <c r="AGO78" s="75">
        <f>SUM(QA78*$AGO$28)</f>
        <v>0</v>
      </c>
      <c r="AGP78" s="75">
        <f>SUM(QB78*$AGP$28)</f>
        <v>0</v>
      </c>
      <c r="AGQ78" s="75">
        <f>SUM(QC78*$AGQ$28)</f>
        <v>0</v>
      </c>
      <c r="AGR78" s="75">
        <f>SUM(QD78*$AGR$28)</f>
        <v>0</v>
      </c>
      <c r="AGS78" s="75">
        <f>SUM(QE78*$AGS$28)</f>
        <v>0</v>
      </c>
      <c r="AGT78" s="75">
        <f>SUM(QF78*$AGT$28)</f>
        <v>0</v>
      </c>
      <c r="AGU78" s="75">
        <f>SUM(QG78*$AGU$28)</f>
        <v>0</v>
      </c>
      <c r="AGV78" s="75">
        <f>SUM(QH78*$AGV$28)</f>
        <v>0</v>
      </c>
      <c r="AGW78" s="75">
        <f>SUM(QI78*$AGW$28)</f>
        <v>0</v>
      </c>
      <c r="AGX78" s="75">
        <f>SUM(QJ78*$AGX$28)</f>
        <v>0</v>
      </c>
      <c r="AGY78" s="75">
        <f>SUM(QK78*$AGY$28)</f>
        <v>0</v>
      </c>
      <c r="AGZ78" s="75">
        <f>SUM(QL78*$AGZ$28)</f>
        <v>0</v>
      </c>
      <c r="AHA78" s="75">
        <f>SUM(QM78*$AHA$28)</f>
        <v>0</v>
      </c>
      <c r="AHB78" s="75">
        <f>SUM(QN78*$AHB$28)</f>
        <v>0</v>
      </c>
      <c r="AHC78" s="75">
        <f>SUM(QO78*$AHC$28)</f>
        <v>0</v>
      </c>
      <c r="AHD78" s="75">
        <f>SUM(QP78*$AHD$28)</f>
        <v>0</v>
      </c>
      <c r="AHE78" s="75">
        <f>SUM(QQ78*$AHE$28)</f>
        <v>0</v>
      </c>
      <c r="AHF78" s="75">
        <f>SUM(QR78*$AHF$28)</f>
        <v>0</v>
      </c>
      <c r="AHG78" s="75">
        <f>SUM(QS78*$AHG$28)</f>
        <v>0</v>
      </c>
      <c r="AHH78" s="75">
        <f>SUM(QT78*$AHH$28)</f>
        <v>0</v>
      </c>
      <c r="AHI78" s="75">
        <f>SUM(QU78*$AHI$28)</f>
        <v>0</v>
      </c>
      <c r="AHJ78" s="75">
        <f>SUM(QV78*$AHJ$28)</f>
        <v>0</v>
      </c>
      <c r="AHK78" s="75">
        <f>SUM(QW78*$AHK$28)</f>
        <v>0</v>
      </c>
      <c r="AHL78" s="75">
        <f>SUM(QX78*$AHL$28)</f>
        <v>0</v>
      </c>
      <c r="AHM78" s="75">
        <f>SUM(QY78*$AHM$28)</f>
        <v>0</v>
      </c>
      <c r="AHN78" s="75">
        <f>SUM(QZ78*$AHN$28)</f>
        <v>0</v>
      </c>
      <c r="AHO78" s="75">
        <f>SUM(RA78*$AHO$28)</f>
        <v>0</v>
      </c>
      <c r="AHP78" s="75">
        <f>SUM(RB78*$AHP$28)</f>
        <v>0</v>
      </c>
      <c r="AHQ78" s="75">
        <f>SUM(RC78*$AHQ$28)</f>
        <v>0</v>
      </c>
      <c r="AHT78" s="22">
        <f>SUM(AS78:KN78)</f>
        <v>0</v>
      </c>
      <c r="AHU78" s="22">
        <f>SUM(KO78:KV78)</f>
        <v>0</v>
      </c>
      <c r="AHV78" s="22">
        <f>SUM(KW78:MD78)</f>
        <v>0</v>
      </c>
      <c r="AHW78" s="22">
        <f>SUM(ME78:NL78)</f>
        <v>132.48000000000002</v>
      </c>
      <c r="AHX78" s="22">
        <f>SUM(NM78:NT78)</f>
        <v>0</v>
      </c>
      <c r="AHY78" s="22">
        <f>SUM(NU78:OJ78)</f>
        <v>0</v>
      </c>
      <c r="AHZ78" s="22">
        <f>SUM(OK78:RC78)</f>
        <v>7.5299999999999994</v>
      </c>
      <c r="AIA78" s="22">
        <f>SUM(AHT78:AHZ78)</f>
        <v>140.01000000000002</v>
      </c>
      <c r="AIB78" s="77">
        <f>SUM(AHT78/AIA78)</f>
        <v>0</v>
      </c>
      <c r="AIC78" s="77">
        <f>SUM(AHU78/AIA78)</f>
        <v>0</v>
      </c>
      <c r="AID78" s="77">
        <f>SUM(AHV78/AIA78)</f>
        <v>0</v>
      </c>
      <c r="AIE78" s="77">
        <f>SUM(AHW78/AIA78)</f>
        <v>0.94621812727662313</v>
      </c>
      <c r="AIF78" s="77">
        <f>SUM(AHX78/AIA78)</f>
        <v>0</v>
      </c>
      <c r="AIG78" s="77">
        <f>SUM(AHY78/AIA78)</f>
        <v>0</v>
      </c>
      <c r="AIH78" s="77">
        <f>SUM(AHZ78/AIA78)</f>
        <v>5.3781872723376888E-2</v>
      </c>
      <c r="AII78" s="22" t="s">
        <v>584</v>
      </c>
      <c r="AIK78" s="75">
        <f>SUM(RG78:AHQ78)</f>
        <v>163214.79999999999</v>
      </c>
      <c r="AIL78" s="75">
        <f>AE78</f>
        <v>0</v>
      </c>
      <c r="AIM78" s="75">
        <f>SUM(AFZ78:AHD78)</f>
        <v>0</v>
      </c>
      <c r="AIN78" s="75">
        <f>SUM(AIK78-AIM78)</f>
        <v>163214.79999999999</v>
      </c>
      <c r="AIO78" s="75">
        <f>SUM(AIL78+AIM78)</f>
        <v>0</v>
      </c>
      <c r="AIP78" s="23">
        <f>SUM(AIO78/AIN78)</f>
        <v>0</v>
      </c>
    </row>
    <row r="79" spans="5:926" ht="23.25" customHeight="1" x14ac:dyDescent="0.2">
      <c r="E79" s="72"/>
      <c r="J79" s="78">
        <v>2021</v>
      </c>
      <c r="K79" s="78">
        <v>445</v>
      </c>
      <c r="L79" s="79">
        <v>44249</v>
      </c>
      <c r="M79" s="78">
        <v>2510500</v>
      </c>
      <c r="N79" s="80"/>
      <c r="O79" s="80" t="s">
        <v>700</v>
      </c>
      <c r="P79" s="80" t="s">
        <v>837</v>
      </c>
      <c r="Q79" s="80" t="s">
        <v>838</v>
      </c>
      <c r="R79" s="22">
        <v>16</v>
      </c>
      <c r="S79" s="22">
        <v>4</v>
      </c>
      <c r="T79" s="22">
        <v>12</v>
      </c>
      <c r="U79" s="68" t="s">
        <v>698</v>
      </c>
      <c r="V79" s="22" t="s">
        <v>795</v>
      </c>
      <c r="X79" s="22">
        <v>154.61000000000001</v>
      </c>
      <c r="Y79" s="74">
        <f>SUM(AK79/X79)</f>
        <v>2134.4026906409672</v>
      </c>
      <c r="Z79" s="75">
        <v>216535</v>
      </c>
      <c r="AA79" s="75"/>
      <c r="AB79" s="75"/>
      <c r="AC79" s="75">
        <f>SUM(Z79:AB79)</f>
        <v>216535</v>
      </c>
      <c r="AD79" s="75">
        <v>216535</v>
      </c>
      <c r="AE79" s="75"/>
      <c r="AF79" s="75"/>
      <c r="AG79" s="75">
        <f>SUM(AD79:AF79)</f>
        <v>216535</v>
      </c>
      <c r="AH79" s="74">
        <v>330000</v>
      </c>
      <c r="AI79" s="74"/>
      <c r="AJ79" s="74"/>
      <c r="AK79" s="76">
        <f>SUM(AH79-(AI79+AJ79))</f>
        <v>330000</v>
      </c>
      <c r="AL79" s="23">
        <f>SUM(AD79/AK79)</f>
        <v>0.65616666666666668</v>
      </c>
      <c r="AM79" s="77">
        <f>ABS(AL79-$A$7)</f>
        <v>7.2994504480998867E-2</v>
      </c>
      <c r="AN79" s="77">
        <f>ABS(AL79-$A$9)</f>
        <v>8.0601402683798229E-2</v>
      </c>
      <c r="AO79" s="77">
        <f>SUMSQ(AN79)</f>
        <v>6.4965861145957968E-3</v>
      </c>
      <c r="AP79" s="75">
        <f>AK79^2</f>
        <v>108900000000</v>
      </c>
      <c r="AQ79" s="74">
        <f>AG79^2</f>
        <v>46887406225</v>
      </c>
      <c r="AR79" s="75">
        <f>AG79*AK79</f>
        <v>71456550000</v>
      </c>
      <c r="KX79" s="22">
        <v>8.9</v>
      </c>
      <c r="KY79" s="22">
        <v>18.93</v>
      </c>
      <c r="LA79" s="22">
        <v>2.66</v>
      </c>
      <c r="LC79" s="22">
        <v>23.09</v>
      </c>
      <c r="LD79" s="22">
        <v>4.3899999999999997</v>
      </c>
      <c r="ME79" s="22">
        <v>32.08</v>
      </c>
      <c r="MF79" s="22">
        <v>18.98</v>
      </c>
      <c r="MG79" s="22">
        <v>26.43</v>
      </c>
      <c r="MI79" s="22">
        <v>3.57</v>
      </c>
      <c r="PG79" s="22">
        <v>2.85</v>
      </c>
      <c r="RE79" s="22">
        <f>SUM(AS79:PG79)</f>
        <v>141.88</v>
      </c>
      <c r="RF79" s="22">
        <f>SUM(AS79:RC79)</f>
        <v>141.88</v>
      </c>
      <c r="RG79" s="75">
        <f>SUM(AS79*$RG$28)</f>
        <v>0</v>
      </c>
      <c r="RH79" s="75">
        <f>SUM(AT79*$RH$28)</f>
        <v>0</v>
      </c>
      <c r="RI79" s="75">
        <f>SUM(AU79*$RI$28)</f>
        <v>0</v>
      </c>
      <c r="RJ79" s="75">
        <f>SUM(AV79*$RJ$28)</f>
        <v>0</v>
      </c>
      <c r="RK79" s="75">
        <f>SUM(AW79*$RK$28)</f>
        <v>0</v>
      </c>
      <c r="RL79" s="75">
        <f>SUM(AX79*$RL$28)</f>
        <v>0</v>
      </c>
      <c r="RM79" s="75">
        <f>SUM(AY79*$RM$28)</f>
        <v>0</v>
      </c>
      <c r="RN79" s="75">
        <f>SUM(AZ79*$RN$28)</f>
        <v>0</v>
      </c>
      <c r="RO79" s="75">
        <f>SUM(BA79*$RO$28)</f>
        <v>0</v>
      </c>
      <c r="RP79" s="75">
        <f>SUM(BB79*$RP$28)</f>
        <v>0</v>
      </c>
      <c r="RQ79" s="75">
        <f>SUM(BC79*$RQ$28)</f>
        <v>0</v>
      </c>
      <c r="RR79" s="75">
        <f>SUM(BD79*$RR$28)</f>
        <v>0</v>
      </c>
      <c r="RS79" s="75">
        <f>SUM(BE79*$RS$28)</f>
        <v>0</v>
      </c>
      <c r="RT79" s="75">
        <f>SUM(BF79*$RT$28)</f>
        <v>0</v>
      </c>
      <c r="RU79" s="75">
        <f>SUM(BG79*$RU$28)</f>
        <v>0</v>
      </c>
      <c r="RV79" s="75">
        <f>SUM(BH79*$RV$28)</f>
        <v>0</v>
      </c>
      <c r="RW79" s="75">
        <f>SUM(BI79*$RW$28)</f>
        <v>0</v>
      </c>
      <c r="RX79" s="75">
        <f>SUM(BJ79*$RX$28)</f>
        <v>0</v>
      </c>
      <c r="RY79" s="75">
        <f>SUM(BK79*$RY$28)</f>
        <v>0</v>
      </c>
      <c r="RZ79" s="75">
        <f>SUM(BL79*$RZ$28)</f>
        <v>0</v>
      </c>
      <c r="SA79" s="75">
        <f>SUM(BM79*$SA$28)</f>
        <v>0</v>
      </c>
      <c r="SB79" s="75">
        <f>SUM(BN79*$SB$28)</f>
        <v>0</v>
      </c>
      <c r="SC79" s="75">
        <f>SUM(BO79*$SC$28)</f>
        <v>0</v>
      </c>
      <c r="SD79" s="75">
        <f>SUM(BP79*$SD$28)</f>
        <v>0</v>
      </c>
      <c r="SE79" s="75">
        <f>SUM(BQ79*$SE$28)</f>
        <v>0</v>
      </c>
      <c r="SF79" s="75">
        <f>SUM(BR79*$SF$28)</f>
        <v>0</v>
      </c>
      <c r="SG79" s="75">
        <f>SUM(BS79*$SG$28)</f>
        <v>0</v>
      </c>
      <c r="SH79" s="75">
        <f>SUM(BT79*$SH$28)</f>
        <v>0</v>
      </c>
      <c r="SI79" s="75">
        <f>SUM(BU79*$SI$28)</f>
        <v>0</v>
      </c>
      <c r="SJ79" s="75">
        <f>SUM(BV79*$SJ$28)</f>
        <v>0</v>
      </c>
      <c r="SK79" s="75">
        <f>SUM(BW79*$SK$28)</f>
        <v>0</v>
      </c>
      <c r="SL79" s="75">
        <f>SUM(BX79*$SL$28)</f>
        <v>0</v>
      </c>
      <c r="SM79" s="75">
        <f>SUM(BY79*$SM$28)</f>
        <v>0</v>
      </c>
      <c r="SN79" s="75">
        <f>SUM(BZ79*$SN$28)</f>
        <v>0</v>
      </c>
      <c r="SO79" s="75">
        <f>SUM(CA79*$SO$28)</f>
        <v>0</v>
      </c>
      <c r="SP79" s="75">
        <f>SUM(CB79*$SP$28)</f>
        <v>0</v>
      </c>
      <c r="SQ79" s="75">
        <f>SUM(CC79*$SQ$28)</f>
        <v>0</v>
      </c>
      <c r="SR79" s="75">
        <f>SUM(CD79*$SR$28)</f>
        <v>0</v>
      </c>
      <c r="SS79" s="75">
        <f>SUM(CE79*$SS$28)</f>
        <v>0</v>
      </c>
      <c r="ST79" s="75">
        <f>SUM(CF79*$ST$28)</f>
        <v>0</v>
      </c>
      <c r="SU79" s="75">
        <f>SUM(CG79*$SU$28)</f>
        <v>0</v>
      </c>
      <c r="SV79" s="75">
        <f>SUM(CH79*$SV$28)</f>
        <v>0</v>
      </c>
      <c r="SW79" s="75">
        <f>SUM(CI79*$SW$28)</f>
        <v>0</v>
      </c>
      <c r="SX79" s="75">
        <f>SUM(CJ79*$SX$28)</f>
        <v>0</v>
      </c>
      <c r="SY79" s="75">
        <f>SUM(CK79*$SY$28)</f>
        <v>0</v>
      </c>
      <c r="SZ79" s="75">
        <f>SUM(CL79*$SZ$28)</f>
        <v>0</v>
      </c>
      <c r="TA79" s="75">
        <f>SUM(CM79*$TA$28)</f>
        <v>0</v>
      </c>
      <c r="TB79" s="75">
        <f>SUM(CN79*$TB$28)</f>
        <v>0</v>
      </c>
      <c r="TC79" s="75">
        <f>SUM(CO79*$TC$28)</f>
        <v>0</v>
      </c>
      <c r="TD79" s="75">
        <f>SUM(CP79*$TD$28)</f>
        <v>0</v>
      </c>
      <c r="TE79" s="75">
        <f>SUM(CQ79*$TE$28)</f>
        <v>0</v>
      </c>
      <c r="TF79" s="75">
        <f>SUM(CR79*$TF$28)</f>
        <v>0</v>
      </c>
      <c r="TG79" s="75">
        <f>SUM(CS79*$TG$28)</f>
        <v>0</v>
      </c>
      <c r="TH79" s="75">
        <f>SUM(CT79*$TH$28)</f>
        <v>0</v>
      </c>
      <c r="TI79" s="75">
        <f>SUM(CU79*$TI$28)</f>
        <v>0</v>
      </c>
      <c r="TJ79" s="75">
        <f>SUM(CV79*$TJ$28)</f>
        <v>0</v>
      </c>
      <c r="TK79" s="75">
        <f>SUM(CW79*$TK$28)</f>
        <v>0</v>
      </c>
      <c r="TL79" s="75">
        <f>SUM(CX79*$TL$28)</f>
        <v>0</v>
      </c>
      <c r="TM79" s="75">
        <f>SUM(CY79*$TM$28)</f>
        <v>0</v>
      </c>
      <c r="TN79" s="75">
        <f>SUM(CZ79*$TN$28)</f>
        <v>0</v>
      </c>
      <c r="TO79" s="75">
        <f>SUM(DA79*$TO$28)</f>
        <v>0</v>
      </c>
      <c r="TP79" s="75">
        <f>SUM(DB79*$TP$28)</f>
        <v>0</v>
      </c>
      <c r="TQ79" s="75">
        <f>SUM(DC79*$TQ$28)</f>
        <v>0</v>
      </c>
      <c r="TR79" s="75">
        <f>SUM(DD79*$TR$28)</f>
        <v>0</v>
      </c>
      <c r="TS79" s="75">
        <f>SUM(DE79*$TS$28)</f>
        <v>0</v>
      </c>
      <c r="TT79" s="75">
        <f>SUM(DF79*$TT$28)</f>
        <v>0</v>
      </c>
      <c r="TU79" s="75">
        <f>SUM(DG79*$TU$28)</f>
        <v>0</v>
      </c>
      <c r="TV79" s="75">
        <f>SUM(DH79*$TV$28)</f>
        <v>0</v>
      </c>
      <c r="TW79" s="75">
        <f>SUM(DI79*$TW$28)</f>
        <v>0</v>
      </c>
      <c r="TX79" s="75">
        <f>SUM(DJ79*$TX$28)</f>
        <v>0</v>
      </c>
      <c r="TY79" s="75">
        <f>SUM(DK79*$TY$28)</f>
        <v>0</v>
      </c>
      <c r="TZ79" s="75">
        <f>SUM(DL79*$TZ$28)</f>
        <v>0</v>
      </c>
      <c r="UA79" s="75">
        <f>SUM(DM79*$UA$28)</f>
        <v>0</v>
      </c>
      <c r="UB79" s="75">
        <f>SUM(DN79*$UB$28)</f>
        <v>0</v>
      </c>
      <c r="UC79" s="75">
        <f>SUM(DO79*$UC$28)</f>
        <v>0</v>
      </c>
      <c r="UD79" s="75">
        <f>SUM(DP79*$UD$28)</f>
        <v>0</v>
      </c>
      <c r="UE79" s="75">
        <f>SUM(DQ79*$UE$28)</f>
        <v>0</v>
      </c>
      <c r="UF79" s="75">
        <f>SUM(DR79*$UF$28)</f>
        <v>0</v>
      </c>
      <c r="UG79" s="75">
        <f>SUM(DS79*$UG$28)</f>
        <v>0</v>
      </c>
      <c r="UH79" s="75">
        <f>SUM(DT79*$UH$28)</f>
        <v>0</v>
      </c>
      <c r="UI79" s="75">
        <f>SUM(DU79*$UI$28)</f>
        <v>0</v>
      </c>
      <c r="UJ79" s="75">
        <f>SUM(DV79*$UJ$28)</f>
        <v>0</v>
      </c>
      <c r="UK79" s="75">
        <f>SUM(DW79*$UK$28)</f>
        <v>0</v>
      </c>
      <c r="UL79" s="75">
        <f>SUM(DX79*$UL$28)</f>
        <v>0</v>
      </c>
      <c r="UM79" s="75">
        <f>SUM(DY79*$UM$28)</f>
        <v>0</v>
      </c>
      <c r="UN79" s="75">
        <f>SUM(DZ79*$UN$28)</f>
        <v>0</v>
      </c>
      <c r="UO79" s="75">
        <f>SUM(EA79*$UO$28)</f>
        <v>0</v>
      </c>
      <c r="UP79" s="75">
        <f>SUM(EB79*$UP$28)</f>
        <v>0</v>
      </c>
      <c r="UQ79" s="75">
        <f>SUM(EC79*$UQ$28)</f>
        <v>0</v>
      </c>
      <c r="UR79" s="75">
        <f>SUM(ED79*$UR$28)</f>
        <v>0</v>
      </c>
      <c r="US79" s="75">
        <f>SUM(EE79*$US$28)</f>
        <v>0</v>
      </c>
      <c r="UT79" s="75">
        <f>SUM(EF79*$UT$28)</f>
        <v>0</v>
      </c>
      <c r="UU79" s="75">
        <f>SUM(EG79*$UU$28)</f>
        <v>0</v>
      </c>
      <c r="UV79" s="75">
        <f>SUM(EH79*$UV$28)</f>
        <v>0</v>
      </c>
      <c r="UW79" s="75">
        <f>SUM(EI79*$UW$28)</f>
        <v>0</v>
      </c>
      <c r="UX79" s="75">
        <f>SUM(EJ79*$UX$28)</f>
        <v>0</v>
      </c>
      <c r="UY79" s="75">
        <f>SUM(EK79*$UY$28)</f>
        <v>0</v>
      </c>
      <c r="UZ79" s="75">
        <f>SUM(EL79*$UZ$28)</f>
        <v>0</v>
      </c>
      <c r="VA79" s="75">
        <f>SUM(EM79*$VA$28)</f>
        <v>0</v>
      </c>
      <c r="VB79" s="75">
        <f>SUM(EN79*$VB$28)</f>
        <v>0</v>
      </c>
      <c r="VC79" s="75">
        <f>SUM(EO79*$VC$28)</f>
        <v>0</v>
      </c>
      <c r="VD79" s="75">
        <f>SUM(EP79*$VD$28)</f>
        <v>0</v>
      </c>
      <c r="VE79" s="75">
        <f>SUM(EQ79*$VE$28)</f>
        <v>0</v>
      </c>
      <c r="VF79" s="75">
        <f>SUM(ER79*$VF$28)</f>
        <v>0</v>
      </c>
      <c r="VG79" s="75">
        <f>SUM(ES79*$VG$28)</f>
        <v>0</v>
      </c>
      <c r="VH79" s="75">
        <f>SUM(ET79*$VH$28)</f>
        <v>0</v>
      </c>
      <c r="VI79" s="75">
        <f>SUM(EU79*$VI$28)</f>
        <v>0</v>
      </c>
      <c r="VJ79" s="75">
        <f>SUM(EV79*$VJ$28)</f>
        <v>0</v>
      </c>
      <c r="VK79" s="75">
        <f>SUM(EW79*$VK$28)</f>
        <v>0</v>
      </c>
      <c r="VL79" s="75">
        <f>SUM(EX79*$VL$28)</f>
        <v>0</v>
      </c>
      <c r="VM79" s="75">
        <f>SUM(EY79*$VM$28)</f>
        <v>0</v>
      </c>
      <c r="VN79" s="75">
        <f>SUM(EZ79*$VND$28)</f>
        <v>0</v>
      </c>
      <c r="VO79" s="75">
        <f>SUM(FA79*$VO$28)</f>
        <v>0</v>
      </c>
      <c r="VP79" s="75">
        <f>SUM(FB79*$VP$28)</f>
        <v>0</v>
      </c>
      <c r="VQ79" s="75">
        <f>SUM(FC79*$VQ$28)</f>
        <v>0</v>
      </c>
      <c r="VR79" s="75">
        <f>SUM(FD79*$VR$28)</f>
        <v>0</v>
      </c>
      <c r="VS79" s="75">
        <f>SUM(FE79*$VS$28)</f>
        <v>0</v>
      </c>
      <c r="VT79" s="75">
        <f>SUM(FF79*$VT$28)</f>
        <v>0</v>
      </c>
      <c r="VU79" s="75">
        <f>SUM(FG79*$VU$28)</f>
        <v>0</v>
      </c>
      <c r="VV79" s="75">
        <f>SUM(FH79*$VV$28)</f>
        <v>0</v>
      </c>
      <c r="VW79" s="75">
        <f>SUM(FI79*$VW$28)</f>
        <v>0</v>
      </c>
      <c r="VX79" s="75">
        <f>SUM(FJ79*$VX$28)</f>
        <v>0</v>
      </c>
      <c r="VY79" s="75">
        <f>SUM(FK79*$VY$28)</f>
        <v>0</v>
      </c>
      <c r="VZ79" s="75">
        <f>SUM(FL79*$VZ$28)</f>
        <v>0</v>
      </c>
      <c r="WA79" s="75">
        <f>SUM(FM79*$WA$28)</f>
        <v>0</v>
      </c>
      <c r="WB79" s="75">
        <f>SUM(FN79*$WB$28)</f>
        <v>0</v>
      </c>
      <c r="WC79" s="75">
        <f>SUM(FO79*$WC$28)</f>
        <v>0</v>
      </c>
      <c r="WD79" s="75">
        <f>SUM(FP79*$WD$28)</f>
        <v>0</v>
      </c>
      <c r="WE79" s="75">
        <f>SUM(FQ79*$WE$28)</f>
        <v>0</v>
      </c>
      <c r="WF79" s="75">
        <f>SUM(FR79*$WF$28)</f>
        <v>0</v>
      </c>
      <c r="WG79" s="75">
        <f>SUM(FS79*$WG$28)</f>
        <v>0</v>
      </c>
      <c r="WH79" s="75">
        <f>SUM(FT79*$WH$28)</f>
        <v>0</v>
      </c>
      <c r="WI79" s="75">
        <f>SUM(FU79*$WI$28)</f>
        <v>0</v>
      </c>
      <c r="WJ79" s="75">
        <f>SUM(FV79*$WJ$28)</f>
        <v>0</v>
      </c>
      <c r="WK79" s="75">
        <f>SUM(FW79*$WK$28)</f>
        <v>0</v>
      </c>
      <c r="WL79" s="75">
        <f>SUM(FX79*$WL$28)</f>
        <v>0</v>
      </c>
      <c r="WM79" s="75">
        <f>SUM(FY79*$WM$28)</f>
        <v>0</v>
      </c>
      <c r="WN79" s="75">
        <f>SUM(FZ79*$WN$28)</f>
        <v>0</v>
      </c>
      <c r="WO79" s="75">
        <f>SUM(GA79*$WO$28)</f>
        <v>0</v>
      </c>
      <c r="WP79" s="75">
        <f>SUM(GB79*$WP$28)</f>
        <v>0</v>
      </c>
      <c r="WQ79" s="75">
        <f>SUM(GC79*$WQ$28)</f>
        <v>0</v>
      </c>
      <c r="WR79" s="75">
        <f>SUM(GD79*$WR$28)</f>
        <v>0</v>
      </c>
      <c r="WS79" s="75">
        <f>SUM(GE79*$WS$28)</f>
        <v>0</v>
      </c>
      <c r="WT79" s="75">
        <f>SUM(GF79*$WT$28)</f>
        <v>0</v>
      </c>
      <c r="WU79" s="75">
        <f>SUM(GG79*$WU$28)</f>
        <v>0</v>
      </c>
      <c r="WV79" s="75">
        <f>SUM(GH79*$WV$28)</f>
        <v>0</v>
      </c>
      <c r="WW79" s="75">
        <f>SUM(GI79*$WW$28)</f>
        <v>0</v>
      </c>
      <c r="WX79" s="75">
        <f>SUM(GJ79*$WX$28)</f>
        <v>0</v>
      </c>
      <c r="WY79" s="75">
        <f>SUM(GK79*$WY$28)</f>
        <v>0</v>
      </c>
      <c r="WZ79" s="75">
        <f>SUM(GL79*$WZ$28)</f>
        <v>0</v>
      </c>
      <c r="XA79" s="75">
        <f>SUM(GM79*$XA$28)</f>
        <v>0</v>
      </c>
      <c r="XB79" s="75">
        <f>SUM(GN79*$XB$28)</f>
        <v>0</v>
      </c>
      <c r="XC79" s="75">
        <f>SUM(GO79*$XC$28)</f>
        <v>0</v>
      </c>
      <c r="XD79" s="75">
        <f>SUM(GP79*$XD$28)</f>
        <v>0</v>
      </c>
      <c r="XE79" s="75">
        <f>SUM(GQ79*$XE$28)</f>
        <v>0</v>
      </c>
      <c r="XF79" s="75">
        <f>SUM(GR79*$XF$28)</f>
        <v>0</v>
      </c>
      <c r="XG79" s="75">
        <f>SUM(GS79*$XG$28)</f>
        <v>0</v>
      </c>
      <c r="XH79" s="75">
        <f>SUM(GT79*$XH$28)</f>
        <v>0</v>
      </c>
      <c r="XI79" s="75">
        <f>SUM(GU79*$XI$28)</f>
        <v>0</v>
      </c>
      <c r="XJ79" s="75">
        <f>SUM(GV79*$XJ$28)</f>
        <v>0</v>
      </c>
      <c r="XK79" s="75">
        <f>SUM(GW79*$XK$28)</f>
        <v>0</v>
      </c>
      <c r="XL79" s="75">
        <f>SUM(GX79*$XL$28)</f>
        <v>0</v>
      </c>
      <c r="XM79" s="75">
        <f>SUM(GY79*$XM$28)</f>
        <v>0</v>
      </c>
      <c r="XN79" s="75">
        <f>SUM(GZ79*$XN$28)</f>
        <v>0</v>
      </c>
      <c r="XO79" s="75">
        <f>SUM(HA79*$XO$28)</f>
        <v>0</v>
      </c>
      <c r="XP79" s="75">
        <f>SUM(HB79*$XP$28)</f>
        <v>0</v>
      </c>
      <c r="XQ79" s="75">
        <f>SUM(HC79*$XQ$28)</f>
        <v>0</v>
      </c>
      <c r="XR79" s="75">
        <f>SUM(HD79*$XR$28)</f>
        <v>0</v>
      </c>
      <c r="XS79" s="75">
        <f>SUM(HE79*$XS$28)</f>
        <v>0</v>
      </c>
      <c r="XT79" s="75">
        <f>SUM(HF79*$XT$28)</f>
        <v>0</v>
      </c>
      <c r="XU79" s="75">
        <f>SUM(HG79*$XU$28)</f>
        <v>0</v>
      </c>
      <c r="XV79" s="75">
        <f>SUM(HH79*$XV$28)</f>
        <v>0</v>
      </c>
      <c r="XW79" s="75">
        <f>SUM(HI79*$XW$28)</f>
        <v>0</v>
      </c>
      <c r="XX79" s="75">
        <f>SUM(HJ79*$XX$28)</f>
        <v>0</v>
      </c>
      <c r="XY79" s="75">
        <f>SUM(HK79*$XY$28)</f>
        <v>0</v>
      </c>
      <c r="XZ79" s="75">
        <f>SUM(HL79*$XZ$28)</f>
        <v>0</v>
      </c>
      <c r="YA79" s="75">
        <f>SUM(HM79*$YA$28)</f>
        <v>0</v>
      </c>
      <c r="YB79" s="75">
        <f>SUM(HN79*$YB$28)</f>
        <v>0</v>
      </c>
      <c r="YC79" s="75">
        <f>SUM(HO79*$YC$28)</f>
        <v>0</v>
      </c>
      <c r="YD79" s="75">
        <f>SUM(HP79*$YD$28)</f>
        <v>0</v>
      </c>
      <c r="YE79" s="75">
        <f>SUM(HQ79*$YE$28)</f>
        <v>0</v>
      </c>
      <c r="YF79" s="75">
        <f>SUM(HR79*$YF$28)</f>
        <v>0</v>
      </c>
      <c r="YG79" s="75">
        <f>SUM(HS79*$YG$28)</f>
        <v>0</v>
      </c>
      <c r="YH79" s="75">
        <f>SUM(HT79*$YH$28)</f>
        <v>0</v>
      </c>
      <c r="YI79" s="75">
        <f>SUM(HU79*$YI$28)</f>
        <v>0</v>
      </c>
      <c r="YJ79" s="75">
        <f>SUM(HV79*$YJ$28)</f>
        <v>0</v>
      </c>
      <c r="YK79" s="75">
        <f>SUM(HW79*$YK$28)</f>
        <v>0</v>
      </c>
      <c r="YL79" s="75">
        <f>SUM(HX79*$YL$28)</f>
        <v>0</v>
      </c>
      <c r="YM79" s="75">
        <f>SUM(HY79*$YM$28)</f>
        <v>0</v>
      </c>
      <c r="YN79" s="75">
        <f>SUM(HZ79*$YN$28)</f>
        <v>0</v>
      </c>
      <c r="YO79" s="75">
        <f>SUM(IA79*$YO$28)</f>
        <v>0</v>
      </c>
      <c r="YP79" s="75">
        <f>SUM(IB79*$YP$28)</f>
        <v>0</v>
      </c>
      <c r="YQ79" s="75">
        <f>SUM(IC79*$YQ$28)</f>
        <v>0</v>
      </c>
      <c r="YR79" s="75">
        <f>SUM(ID79*$YR$28)</f>
        <v>0</v>
      </c>
      <c r="YS79" s="75">
        <f>SUM(IE79*$YS$28)</f>
        <v>0</v>
      </c>
      <c r="YT79" s="75">
        <f>SUM(IF79*$YT$28)</f>
        <v>0</v>
      </c>
      <c r="YU79" s="75">
        <f>SUM(IG79*$YU$28)</f>
        <v>0</v>
      </c>
      <c r="YV79" s="75">
        <f>SUM(IH79*$YV$28)</f>
        <v>0</v>
      </c>
      <c r="YW79" s="75">
        <f>SUM(II79*$YW$28)</f>
        <v>0</v>
      </c>
      <c r="YX79" s="75">
        <f>SUM(IJ79*$YX$28)</f>
        <v>0</v>
      </c>
      <c r="YY79" s="75">
        <f>SUM(IK79*$YY$28)</f>
        <v>0</v>
      </c>
      <c r="YZ79" s="75">
        <f>SUM(IL79*$YZ$28)</f>
        <v>0</v>
      </c>
      <c r="ZA79" s="75">
        <f>SUM(IM79*$ZA$28)</f>
        <v>0</v>
      </c>
      <c r="ZB79" s="75">
        <f>SUM(IN79*$ZB$28)</f>
        <v>0</v>
      </c>
      <c r="ZC79" s="75">
        <f>SUM(IO79*$ZC$28)</f>
        <v>0</v>
      </c>
      <c r="ZD79" s="75">
        <f>SUM(IP79*$ZD$28)</f>
        <v>0</v>
      </c>
      <c r="ZE79" s="75">
        <f>SUM(IQ79*$ZE$28)</f>
        <v>0</v>
      </c>
      <c r="ZF79" s="75">
        <f>SUM(IR79*$ZF$28)</f>
        <v>0</v>
      </c>
      <c r="ZG79" s="75">
        <f>SUM(IS79*$ZG$28)</f>
        <v>0</v>
      </c>
      <c r="ZH79" s="75">
        <f>SUM(IT79*$ZH$28)</f>
        <v>0</v>
      </c>
      <c r="ZI79" s="75">
        <f>SUM(IU79*$ZI$28)</f>
        <v>0</v>
      </c>
      <c r="ZJ79" s="75">
        <f>SUM(IV79*$ZJ$28)</f>
        <v>0</v>
      </c>
      <c r="ZK79" s="75">
        <f>SUM(IW79*$ZK$28)</f>
        <v>0</v>
      </c>
      <c r="ZL79" s="75">
        <f>SUM(IX79*$ZL$28)</f>
        <v>0</v>
      </c>
      <c r="ZM79" s="75">
        <f>SUM(IY79*$ZM$28)</f>
        <v>0</v>
      </c>
      <c r="ZN79" s="75">
        <f>SUM(IZ79*$ZN$28)</f>
        <v>0</v>
      </c>
      <c r="ZO79" s="75">
        <f>SUM(JA79*$ZO$28)</f>
        <v>0</v>
      </c>
      <c r="ZP79" s="75">
        <f>SUM(JB79*$ZP$28)</f>
        <v>0</v>
      </c>
      <c r="ZQ79" s="75">
        <f>SUM(JC79*$ZQ$28)</f>
        <v>0</v>
      </c>
      <c r="ZR79" s="75">
        <f>SUM(JD79*$ZR$28)</f>
        <v>0</v>
      </c>
      <c r="ZS79" s="75">
        <f>SUM(JE79*$ZS$28)</f>
        <v>0</v>
      </c>
      <c r="ZT79" s="75">
        <f>SUM(JF79*$ZT$28)</f>
        <v>0</v>
      </c>
      <c r="ZU79" s="75">
        <f>SUM(JG79*$ZU$28)</f>
        <v>0</v>
      </c>
      <c r="ZV79" s="75">
        <f>SUM(JH79*$ZV$28)</f>
        <v>0</v>
      </c>
      <c r="ZW79" s="75">
        <f>SUM(JI79*$ZW$28)</f>
        <v>0</v>
      </c>
      <c r="ZX79" s="75">
        <f>SUM(JJ79*$ZX$28)</f>
        <v>0</v>
      </c>
      <c r="ZY79" s="75">
        <f>SUM(JK79*$ZY$28)</f>
        <v>0</v>
      </c>
      <c r="ZZ79" s="75">
        <f>SUM(JL79*$ZZ$28)</f>
        <v>0</v>
      </c>
      <c r="AAA79" s="75">
        <f>SUM(JM79*$AAA$28)</f>
        <v>0</v>
      </c>
      <c r="AAB79" s="75">
        <f>SUM(JN79*$AAB$28)</f>
        <v>0</v>
      </c>
      <c r="AAC79" s="75">
        <f>SUM(JO79*$AAC$28)</f>
        <v>0</v>
      </c>
      <c r="AAD79" s="75">
        <f>SUM(JP79*$AAD$28)</f>
        <v>0</v>
      </c>
      <c r="AAE79" s="75">
        <f>SUM(JQ79*$AAE$28)</f>
        <v>0</v>
      </c>
      <c r="AAF79" s="75">
        <f>SUM(JR79*$AAF$28)</f>
        <v>0</v>
      </c>
      <c r="AAG79" s="75">
        <f>SUM(JS79*$AAG$28)</f>
        <v>0</v>
      </c>
      <c r="AAH79" s="75">
        <f>SUM(JT79*$AAH$28)</f>
        <v>0</v>
      </c>
      <c r="AAI79" s="75">
        <f>SUM(JU79*$AAI$28)</f>
        <v>0</v>
      </c>
      <c r="AAJ79" s="75">
        <f>SUM(JV79*$AAJ$28)</f>
        <v>0</v>
      </c>
      <c r="AAK79" s="75">
        <f>SUM(JW79*$AAK$28)</f>
        <v>0</v>
      </c>
      <c r="AAL79" s="75">
        <f>SUM(JX79*$AAL$28)</f>
        <v>0</v>
      </c>
      <c r="AAM79" s="75">
        <f>SUM(JY79*$AAM$28)</f>
        <v>0</v>
      </c>
      <c r="AAN79" s="75">
        <f>SUM(JZ79*$AAN$28)</f>
        <v>0</v>
      </c>
      <c r="AAO79" s="75">
        <f>SUM(KA79*$AAO$28)</f>
        <v>0</v>
      </c>
      <c r="AAP79" s="75">
        <f>SUM(KB79*$AAP$28)</f>
        <v>0</v>
      </c>
      <c r="AAQ79" s="75">
        <f>SUM(KC79*$AAQ$28)</f>
        <v>0</v>
      </c>
      <c r="AAR79" s="75">
        <f>SUM(KD79*$AAR$28)</f>
        <v>0</v>
      </c>
      <c r="AAS79" s="75">
        <f>SUM(KE79*$AAS$28)</f>
        <v>0</v>
      </c>
      <c r="AAT79" s="75">
        <f>SUM(KF79*$AAT$28)</f>
        <v>0</v>
      </c>
      <c r="AAU79" s="75">
        <f>SUM(KG79*$AAU$28)</f>
        <v>0</v>
      </c>
      <c r="AAV79" s="75">
        <f>SUM(KH79*$AAV$28)</f>
        <v>0</v>
      </c>
      <c r="AAW79" s="75">
        <f>SUM(KI79*$AAW$28)</f>
        <v>0</v>
      </c>
      <c r="AAX79" s="75">
        <f>SUM(KJ79*$AAX$28)</f>
        <v>0</v>
      </c>
      <c r="AAY79" s="75">
        <f>SUM(KK79*$AAY$28)</f>
        <v>0</v>
      </c>
      <c r="AAZ79" s="75">
        <f>SUM(KL79*$AAZ$28)</f>
        <v>0</v>
      </c>
      <c r="ABA79" s="75">
        <f>SUM(KM79*$ABA$28)</f>
        <v>0</v>
      </c>
      <c r="ABB79" s="75">
        <f>SUM(KN79*$ABB$28)</f>
        <v>0</v>
      </c>
      <c r="ABC79" s="75">
        <f>SUM(KO79*$ABC$28)</f>
        <v>0</v>
      </c>
      <c r="ABD79" s="75">
        <f>SUM(KP79*$ABD$28)</f>
        <v>0</v>
      </c>
      <c r="ABE79" s="75">
        <f>SUM(KQ79*$ABE$28)</f>
        <v>0</v>
      </c>
      <c r="ABF79" s="75">
        <f>SUM(KR79*$ABF$28)</f>
        <v>0</v>
      </c>
      <c r="ABG79" s="75">
        <f>SUM(KS79*$ABG$28)</f>
        <v>0</v>
      </c>
      <c r="ABH79" s="75">
        <f>SUM(KT79*$ABH$28)</f>
        <v>0</v>
      </c>
      <c r="ABI79" s="75">
        <f>SUM(KU79*$ABI$28)</f>
        <v>0</v>
      </c>
      <c r="ABJ79" s="75">
        <f>SUM(KV79*$ABJ$28)</f>
        <v>0</v>
      </c>
      <c r="ABK79" s="75">
        <f>SUM(KW79*$ABK$28)</f>
        <v>0</v>
      </c>
      <c r="ABL79" s="75">
        <f>SUM(KX79*$ABL$28)</f>
        <v>24430.5</v>
      </c>
      <c r="ABM79" s="75">
        <f>SUM(KY79*$ABM$28)</f>
        <v>51962.85</v>
      </c>
      <c r="ABN79" s="75">
        <f>SUM(KZ79*$ABN$28)</f>
        <v>0</v>
      </c>
      <c r="ABO79" s="75">
        <f>SUM(LA79*$ABO$28)</f>
        <v>6423.9000000000005</v>
      </c>
      <c r="ABP79" s="75">
        <f>SUM(LB79*$ABP$28)</f>
        <v>0</v>
      </c>
      <c r="ABQ79" s="75">
        <f>SUM(LC79*$ABQ$28)</f>
        <v>39714.800000000003</v>
      </c>
      <c r="ABR79" s="75">
        <f>SUM(LD79*$ABR$28)</f>
        <v>7550.7999999999993</v>
      </c>
      <c r="ABS79" s="75">
        <f>SUM(LE79*$ABS$28)</f>
        <v>0</v>
      </c>
      <c r="ABT79" s="75">
        <f>SUM(LF79*$ABT$28)</f>
        <v>0</v>
      </c>
      <c r="ABU79" s="75">
        <f>SUM(LG79*$ABU$28)</f>
        <v>0</v>
      </c>
      <c r="ABV79" s="75">
        <f>SUM(LH79*$ABV$28)</f>
        <v>0</v>
      </c>
      <c r="ABW79" s="75">
        <f>SUM(LI79*$ABW$28)</f>
        <v>0</v>
      </c>
      <c r="ABX79" s="75">
        <f>SUM(LJ79*$ABX$28)</f>
        <v>0</v>
      </c>
      <c r="ABY79" s="75">
        <f>SUM(LK79*$ABY$28)</f>
        <v>0</v>
      </c>
      <c r="ABZ79" s="75">
        <f>SUM(LL79*$ABZ$28)</f>
        <v>0</v>
      </c>
      <c r="ACA79" s="75">
        <f>SUM(LM79*$ACA$28)</f>
        <v>0</v>
      </c>
      <c r="ACB79" s="75">
        <f>SUM(LN79*$ACB$28)</f>
        <v>0</v>
      </c>
      <c r="ACC79" s="75">
        <f>SUM(LO79*$ACC$28)</f>
        <v>0</v>
      </c>
      <c r="ACD79" s="75">
        <f>SUM(LP79*$ACD$28)</f>
        <v>0</v>
      </c>
      <c r="ACE79" s="75">
        <f>SUM(LQ79*$ACE$28)</f>
        <v>0</v>
      </c>
      <c r="ACF79" s="75">
        <f>SUM(LR79*$ACF$28)</f>
        <v>0</v>
      </c>
      <c r="ACG79" s="75">
        <f>SUM(LS79*$ACG$28)</f>
        <v>0</v>
      </c>
      <c r="ACH79" s="75">
        <f>SUM(LT79*$ACH$28)</f>
        <v>0</v>
      </c>
      <c r="ACI79" s="75">
        <f>SUM(LU79*$ACI$28)</f>
        <v>0</v>
      </c>
      <c r="ACJ79" s="75">
        <f>SUM(LV79*$ACJ$28)</f>
        <v>0</v>
      </c>
      <c r="ACK79" s="75">
        <f>SUM(LW79*$ACK$28)</f>
        <v>0</v>
      </c>
      <c r="ACL79" s="75">
        <f>SUM(LX79*$ACL$28)</f>
        <v>0</v>
      </c>
      <c r="ACM79" s="75">
        <f>SUM(LY79*$ACM$28)</f>
        <v>0</v>
      </c>
      <c r="ACN79" s="75">
        <f>SUM(LZ79*$ACN$28)</f>
        <v>0</v>
      </c>
      <c r="ACO79" s="75">
        <f>SUM(MA79*$ACO$28)</f>
        <v>0</v>
      </c>
      <c r="ACP79" s="75">
        <f>SUM(MB79*$ACP$28)</f>
        <v>0</v>
      </c>
      <c r="ACQ79" s="75">
        <f>SUM(MC79*$ACQ$28)</f>
        <v>0</v>
      </c>
      <c r="ACR79" s="75">
        <f>SUM(MD79*$ACR$28)</f>
        <v>0</v>
      </c>
      <c r="ACS79" s="75">
        <f>SUM(ME79*$ACS$28)</f>
        <v>44912</v>
      </c>
      <c r="ACT79" s="75">
        <f>SUM(MF79*$ACT$28)</f>
        <v>26572</v>
      </c>
      <c r="ACU79" s="75">
        <f>SUM(MG79*$ACU$28)</f>
        <v>37002</v>
      </c>
      <c r="ACV79" s="75">
        <f>SUM(MH79*$ACV$28)</f>
        <v>0</v>
      </c>
      <c r="ACW79" s="75">
        <f>SUM(MI79*$ACW$28)</f>
        <v>4998</v>
      </c>
      <c r="ACX79" s="75">
        <f>SUM(MJ79*$ACX$28)</f>
        <v>0</v>
      </c>
      <c r="ACY79" s="75">
        <f>SUM(MK79*$ACY$28)</f>
        <v>0</v>
      </c>
      <c r="ACZ79" s="75">
        <f>SUM(ML79*$ACZ$28)</f>
        <v>0</v>
      </c>
      <c r="ADA79" s="75">
        <f>SUM(MM79*$ADA$28)</f>
        <v>0</v>
      </c>
      <c r="ADB79" s="75">
        <f>SUM(MN79*$ADB$28)</f>
        <v>0</v>
      </c>
      <c r="ADC79" s="75">
        <f>SUM(MO79*$ADC$28)</f>
        <v>0</v>
      </c>
      <c r="ADD79" s="75">
        <f>SUM(MP79*$ADD$28)</f>
        <v>0</v>
      </c>
      <c r="ADE79" s="75">
        <f>SUM(MQ79*$ADE$28)</f>
        <v>0</v>
      </c>
      <c r="ADF79" s="75">
        <f>SUM(MR79*$ADF$28)</f>
        <v>0</v>
      </c>
      <c r="ADG79" s="75">
        <f>SUM(MS79*$ADG$28)</f>
        <v>0</v>
      </c>
      <c r="ADH79" s="75">
        <f>SUM(MT79*$ADH$28)</f>
        <v>0</v>
      </c>
      <c r="ADI79" s="75">
        <f>SUM(MU79*$ADI$28)</f>
        <v>0</v>
      </c>
      <c r="ADJ79" s="75">
        <f>SUM(MV79*$ADJ$28)</f>
        <v>0</v>
      </c>
      <c r="ADK79" s="75">
        <f>SUM(MW79*$ADK$28)</f>
        <v>0</v>
      </c>
      <c r="ADL79" s="75">
        <f>SUM(MX79*$ADL$28)</f>
        <v>0</v>
      </c>
      <c r="ADM79" s="75">
        <f>SUM(MY79*$ADM$28)</f>
        <v>0</v>
      </c>
      <c r="ADN79" s="75">
        <f>SUM(MZ79*$ADN$28)</f>
        <v>0</v>
      </c>
      <c r="ADO79" s="75">
        <f>SUM(NA79*$ADO$28)</f>
        <v>0</v>
      </c>
      <c r="ADP79" s="75">
        <f>SUM(NB79*$ADP$28)</f>
        <v>0</v>
      </c>
      <c r="ADQ79" s="75">
        <f>SUM(NC79*$ADQ$28)</f>
        <v>0</v>
      </c>
      <c r="ADR79" s="75">
        <f>SUM(ND79*$ADR$28)</f>
        <v>0</v>
      </c>
      <c r="ADS79" s="75">
        <f>SUM(NE79*$ADS$28)</f>
        <v>0</v>
      </c>
      <c r="ADT79" s="75">
        <f>SUM(NF79*$ADT$28)</f>
        <v>0</v>
      </c>
      <c r="ADU79" s="75">
        <f>SUM(NG79*$ADU$28)</f>
        <v>0</v>
      </c>
      <c r="ADV79" s="75">
        <f>SUM(NH79*$ADV$28)</f>
        <v>0</v>
      </c>
      <c r="ADW79" s="75">
        <f>SUM(NI79*$ADW$28)</f>
        <v>0</v>
      </c>
      <c r="ADX79" s="75">
        <f>SUM(NJ79*$ADX$28)</f>
        <v>0</v>
      </c>
      <c r="ADY79" s="75">
        <f>SUM(NK79*$ADY$28)</f>
        <v>0</v>
      </c>
      <c r="ADZ79" s="75">
        <f>SUM(NL79*$ADZ$28)</f>
        <v>0</v>
      </c>
      <c r="AEA79" s="75">
        <f>SUM(NM79*$AEA$28)</f>
        <v>0</v>
      </c>
      <c r="AEB79" s="75">
        <f>SUM(NN79*$AEB$28)</f>
        <v>0</v>
      </c>
      <c r="AEC79" s="75">
        <f>SUM(NO79*$AEC$28)</f>
        <v>0</v>
      </c>
      <c r="AED79" s="75">
        <f>SUM(NP79*$AED$28)</f>
        <v>0</v>
      </c>
      <c r="AEE79" s="75">
        <f>SUM(NQ79*$AEE$28)</f>
        <v>0</v>
      </c>
      <c r="AEF79" s="75">
        <f>SUM(NR79*$AEF$28)</f>
        <v>0</v>
      </c>
      <c r="AEG79" s="75">
        <f>SUM(NS79*$AEG$28)</f>
        <v>0</v>
      </c>
      <c r="AEH79" s="75">
        <f>SUM(NT79*$AEH$28)</f>
        <v>0</v>
      </c>
      <c r="AEI79" s="75">
        <f>SUM(NU79*$AEI$28)</f>
        <v>0</v>
      </c>
      <c r="AEJ79" s="75">
        <f>SUM(NV79*$AEJ$28)</f>
        <v>0</v>
      </c>
      <c r="AEK79" s="75">
        <f>SUM(NW79*$AEK$28)</f>
        <v>0</v>
      </c>
      <c r="AEL79" s="75">
        <f>SUM(NX79*$AEL$28)</f>
        <v>0</v>
      </c>
      <c r="AEM79" s="75">
        <f>SUM(NY79*$AEM$28)</f>
        <v>0</v>
      </c>
      <c r="AEN79" s="75">
        <f>SUM(NZ79*$AEN$28)</f>
        <v>0</v>
      </c>
      <c r="AEO79" s="75">
        <f>SUM(OA79*$AEO$28)</f>
        <v>0</v>
      </c>
      <c r="AEP79" s="75">
        <f>SUM(OB79*$AEP$28)</f>
        <v>0</v>
      </c>
      <c r="AEQ79" s="75">
        <f>SUM(OC79*$AEQ$28)</f>
        <v>0</v>
      </c>
      <c r="AER79" s="75">
        <f>SUM(OD79*$AER$28)</f>
        <v>0</v>
      </c>
      <c r="AES79" s="75">
        <f>SUM(OE79*$AES$28)</f>
        <v>0</v>
      </c>
      <c r="AET79" s="75">
        <f>SUM(OF79*$AET$28)</f>
        <v>0</v>
      </c>
      <c r="AEU79" s="75">
        <f>SUM(OG79*$AEU$28)</f>
        <v>0</v>
      </c>
      <c r="AEV79" s="75">
        <f>SUM(OH79*$AEV$28)</f>
        <v>0</v>
      </c>
      <c r="AEW79" s="75">
        <f>SUM(OI79*$AEW$28)</f>
        <v>0</v>
      </c>
      <c r="AEX79" s="75">
        <f>SUM(OJ79*$AEX$28)</f>
        <v>0</v>
      </c>
      <c r="AEY79" s="75">
        <f>SUM(OK79*$AEY$28)</f>
        <v>0</v>
      </c>
      <c r="AEZ79" s="75">
        <f>SUM(OL79*$AEZ$28)</f>
        <v>0</v>
      </c>
      <c r="AFA79" s="75">
        <f>SUM(OM79*$AFA$28)</f>
        <v>0</v>
      </c>
      <c r="AFB79" s="75">
        <f>SUM(ON79*$AFB$28)</f>
        <v>0</v>
      </c>
      <c r="AFC79" s="75">
        <f>SUM(OO79*$AFC$28)</f>
        <v>0</v>
      </c>
      <c r="AFD79" s="75">
        <f>SUM(OP79*$AFD$28)</f>
        <v>0</v>
      </c>
      <c r="AFE79" s="75">
        <f>SUM(OQ79*$AFE$28)</f>
        <v>0</v>
      </c>
      <c r="AFF79" s="75">
        <f>SUM(OR79*$AFF$28)</f>
        <v>0</v>
      </c>
      <c r="AFG79" s="75">
        <f>SUM(OS79*$AFG$28)</f>
        <v>0</v>
      </c>
      <c r="AFH79" s="75">
        <f>SUM(OT79*$AFH$28)</f>
        <v>0</v>
      </c>
      <c r="AFI79" s="75">
        <f>SUM(OU79*$AFI$28)</f>
        <v>0</v>
      </c>
      <c r="AFJ79" s="75">
        <f>SUM(OV79*$AFJ$28)</f>
        <v>0</v>
      </c>
      <c r="AFK79" s="75">
        <f>SUM(OW79*$AFK$28)</f>
        <v>0</v>
      </c>
      <c r="AFL79" s="75">
        <f>SUM(OX79*$AFL$28)</f>
        <v>0</v>
      </c>
      <c r="AFM79" s="75">
        <f>SUM(OY79*$AFM$28)</f>
        <v>0</v>
      </c>
      <c r="AFN79" s="75">
        <f>SUM(OZ79*$AFN$28)</f>
        <v>0</v>
      </c>
      <c r="AFO79" s="75">
        <f>SUM(PA79*$AFO$28)</f>
        <v>0</v>
      </c>
      <c r="AFP79" s="75">
        <f>SUM(PB79*$AFP$28)</f>
        <v>0</v>
      </c>
      <c r="AFQ79" s="75">
        <f>SUM(PC79*$AFQ$28)</f>
        <v>0</v>
      </c>
      <c r="AFR79" s="75">
        <f>SUM(PD79*$AFR$28)</f>
        <v>0</v>
      </c>
      <c r="AFS79" s="75">
        <f>SUM(PE79*$AFS$28)</f>
        <v>0</v>
      </c>
      <c r="AFT79" s="75">
        <f>SUM(PF79*$AFT$28)</f>
        <v>0</v>
      </c>
      <c r="AFU79" s="75">
        <f>SUM(PG79*$AFU$28)</f>
        <v>798</v>
      </c>
      <c r="AFV79" s="75">
        <f>SUM(PH79*$AFV$28)</f>
        <v>0</v>
      </c>
      <c r="AFW79" s="75">
        <f>SUM(PI79*$AFW$28)</f>
        <v>0</v>
      </c>
      <c r="AFX79" s="75">
        <f>SUM(PJ79*$AFX$28)</f>
        <v>0</v>
      </c>
      <c r="AFY79" s="75">
        <f>SUM(PK79*$AFY$28)</f>
        <v>0</v>
      </c>
      <c r="AFZ79" s="75">
        <f>SUM(PL79*$AFZ$28)</f>
        <v>0</v>
      </c>
      <c r="AGA79" s="75">
        <f>SUM(PM79*$AGA$28)</f>
        <v>0</v>
      </c>
      <c r="AGB79" s="75">
        <f>SUM(PN79*$AGB$28)</f>
        <v>0</v>
      </c>
      <c r="AGC79" s="75">
        <f>SUM(PO79*$AGC$28)</f>
        <v>0</v>
      </c>
      <c r="AGD79" s="75">
        <f>SUM(PP79*$AGD$28)</f>
        <v>0</v>
      </c>
      <c r="AGE79" s="75">
        <f>SUM(PQ79*$AGE$28)</f>
        <v>0</v>
      </c>
      <c r="AGF79" s="75">
        <f>SUM(PR79*$AGF$28)</f>
        <v>0</v>
      </c>
      <c r="AGG79" s="75">
        <f>SUM(PS79*$AGG$28)</f>
        <v>0</v>
      </c>
      <c r="AGH79" s="75">
        <f>SUM(PT79*$AGH$28)</f>
        <v>0</v>
      </c>
      <c r="AGI79" s="75">
        <f>SUM(PU79*$AGI$28)</f>
        <v>0</v>
      </c>
      <c r="AGJ79" s="75">
        <f>SUM(PV79*$AGJ$28)</f>
        <v>0</v>
      </c>
      <c r="AGK79" s="75">
        <f>SUM(PW79*$AGK$28)</f>
        <v>0</v>
      </c>
      <c r="AGL79" s="75">
        <f>SUM(PX79*$AGL$28)</f>
        <v>0</v>
      </c>
      <c r="AGM79" s="75">
        <f>SUM(PY79*$AGM$28)</f>
        <v>0</v>
      </c>
      <c r="AGN79" s="75">
        <f>SUM(PZ79*$AGN$28)</f>
        <v>0</v>
      </c>
      <c r="AGO79" s="75">
        <f>SUM(QA79*$AGO$28)</f>
        <v>0</v>
      </c>
      <c r="AGP79" s="75">
        <f>SUM(QB79*$AGP$28)</f>
        <v>0</v>
      </c>
      <c r="AGQ79" s="75">
        <f>SUM(QC79*$AGQ$28)</f>
        <v>0</v>
      </c>
      <c r="AGR79" s="75">
        <f>SUM(QD79*$AGR$28)</f>
        <v>0</v>
      </c>
      <c r="AGS79" s="75">
        <f>SUM(QE79*$AGS$28)</f>
        <v>0</v>
      </c>
      <c r="AGT79" s="75">
        <f>SUM(QF79*$AGT$28)</f>
        <v>0</v>
      </c>
      <c r="AGU79" s="75">
        <f>SUM(QG79*$AGU$28)</f>
        <v>0</v>
      </c>
      <c r="AGV79" s="75">
        <f>SUM(QH79*$AGV$28)</f>
        <v>0</v>
      </c>
      <c r="AGW79" s="75">
        <f>SUM(QI79*$AGW$28)</f>
        <v>0</v>
      </c>
      <c r="AGX79" s="75">
        <f>SUM(QJ79*$AGX$28)</f>
        <v>0</v>
      </c>
      <c r="AGY79" s="75">
        <f>SUM(QK79*$AGY$28)</f>
        <v>0</v>
      </c>
      <c r="AGZ79" s="75">
        <f>SUM(QL79*$AGZ$28)</f>
        <v>0</v>
      </c>
      <c r="AHA79" s="75">
        <f>SUM(QM79*$AHA$28)</f>
        <v>0</v>
      </c>
      <c r="AHB79" s="75">
        <f>SUM(QN79*$AHB$28)</f>
        <v>0</v>
      </c>
      <c r="AHC79" s="75">
        <f>SUM(QO79*$AHC$28)</f>
        <v>0</v>
      </c>
      <c r="AHD79" s="75">
        <f>SUM(QP79*$AHD$28)</f>
        <v>0</v>
      </c>
      <c r="AHE79" s="75">
        <f>SUM(QQ79*$AHE$28)</f>
        <v>0</v>
      </c>
      <c r="AHF79" s="75">
        <f>SUM(QR79*$AHF$28)</f>
        <v>0</v>
      </c>
      <c r="AHG79" s="75">
        <f>SUM(QS79*$AHG$28)</f>
        <v>0</v>
      </c>
      <c r="AHH79" s="75">
        <f>SUM(QT79*$AHH$28)</f>
        <v>0</v>
      </c>
      <c r="AHI79" s="75">
        <f>SUM(QU79*$AHI$28)</f>
        <v>0</v>
      </c>
      <c r="AHJ79" s="75">
        <f>SUM(QV79*$AHJ$28)</f>
        <v>0</v>
      </c>
      <c r="AHK79" s="75">
        <f>SUM(QW79*$AHK$28)</f>
        <v>0</v>
      </c>
      <c r="AHL79" s="75">
        <f>SUM(QX79*$AHL$28)</f>
        <v>0</v>
      </c>
      <c r="AHM79" s="75">
        <f>SUM(QY79*$AHM$28)</f>
        <v>0</v>
      </c>
      <c r="AHN79" s="75">
        <f>SUM(QZ79*$AHN$28)</f>
        <v>0</v>
      </c>
      <c r="AHO79" s="75">
        <f>SUM(RA79*$AHO$28)</f>
        <v>0</v>
      </c>
      <c r="AHP79" s="75">
        <f>SUM(RB79*$AHP$28)</f>
        <v>0</v>
      </c>
      <c r="AHQ79" s="75">
        <f>SUM(RC79*$AHQ$28)</f>
        <v>0</v>
      </c>
      <c r="AHT79" s="22">
        <f>SUM(AS79:KN79)</f>
        <v>0</v>
      </c>
      <c r="AHU79" s="22">
        <f>SUM(KO79:KV79)</f>
        <v>0</v>
      </c>
      <c r="AHV79" s="22">
        <f>SUM(KW79:MD79)</f>
        <v>57.97</v>
      </c>
      <c r="AHW79" s="22">
        <f>SUM(ME79:NL79)</f>
        <v>81.06</v>
      </c>
      <c r="AHX79" s="22">
        <f>SUM(NM79:NT79)</f>
        <v>0</v>
      </c>
      <c r="AHY79" s="22">
        <f>SUM(NU79:OJ79)</f>
        <v>0</v>
      </c>
      <c r="AHZ79" s="22">
        <f>SUM(OK79:RC79)</f>
        <v>2.85</v>
      </c>
      <c r="AIA79" s="22">
        <f>SUM(AHT79:AHZ79)</f>
        <v>141.88</v>
      </c>
      <c r="AIB79" s="77">
        <f>SUM(AHT79/AIA79)</f>
        <v>0</v>
      </c>
      <c r="AIC79" s="77">
        <f>SUM(AHU79/AIA79)</f>
        <v>0</v>
      </c>
      <c r="AID79" s="77">
        <f>SUM(AHV79/AIA79)</f>
        <v>0.40858471948125175</v>
      </c>
      <c r="AIE79" s="77">
        <f>SUM(AHW79/AIA79)</f>
        <v>0.57132788271778967</v>
      </c>
      <c r="AIF79" s="77">
        <f>SUM(AHX79/AIA79)</f>
        <v>0</v>
      </c>
      <c r="AIG79" s="77">
        <f>SUM(AHY79/AIA79)</f>
        <v>0</v>
      </c>
      <c r="AIH79" s="77">
        <f>SUM(AHZ79/AIA79)</f>
        <v>2.0087397800958556E-2</v>
      </c>
      <c r="AII79" s="22" t="s">
        <v>584</v>
      </c>
      <c r="AIK79" s="75">
        <f>SUM(RG79:AHQ79)</f>
        <v>244364.85</v>
      </c>
      <c r="AIL79" s="75">
        <f>AE79</f>
        <v>0</v>
      </c>
      <c r="AIM79" s="75">
        <f>SUM(AFZ79:AHD79)</f>
        <v>0</v>
      </c>
      <c r="AIN79" s="75">
        <f>SUM(AIK79-AIM79)</f>
        <v>244364.85</v>
      </c>
      <c r="AIO79" s="75">
        <f>SUM(AIL79+AIM79)</f>
        <v>0</v>
      </c>
      <c r="AIP79" s="23">
        <f>SUM(AIO79/AIN79)</f>
        <v>0</v>
      </c>
    </row>
    <row r="80" spans="5:926" ht="23.25" customHeight="1" x14ac:dyDescent="0.2">
      <c r="E80" s="72"/>
      <c r="J80" s="78">
        <v>2021</v>
      </c>
      <c r="K80" s="78">
        <v>534</v>
      </c>
      <c r="L80" s="79">
        <v>44259</v>
      </c>
      <c r="M80" s="78">
        <v>1109200</v>
      </c>
      <c r="N80" s="80"/>
      <c r="O80" s="80" t="s">
        <v>700</v>
      </c>
      <c r="P80" s="80" t="s">
        <v>722</v>
      </c>
      <c r="Q80" s="80" t="s">
        <v>723</v>
      </c>
      <c r="R80" s="22">
        <v>19</v>
      </c>
      <c r="S80" s="22">
        <v>2</v>
      </c>
      <c r="T80" s="22">
        <v>9</v>
      </c>
      <c r="U80" s="68" t="s">
        <v>698</v>
      </c>
      <c r="V80" s="22" t="s">
        <v>724</v>
      </c>
      <c r="X80" s="22">
        <v>232.49</v>
      </c>
      <c r="Y80" s="74">
        <f>SUM(AK80/X80)</f>
        <v>4662.5661318766397</v>
      </c>
      <c r="Z80" s="75">
        <v>732050</v>
      </c>
      <c r="AA80" s="75"/>
      <c r="AB80" s="75"/>
      <c r="AC80" s="75">
        <f>SUM(Z80:AB80)</f>
        <v>732050</v>
      </c>
      <c r="AD80" s="75">
        <v>732050</v>
      </c>
      <c r="AE80" s="75"/>
      <c r="AF80" s="75"/>
      <c r="AG80" s="75">
        <f>SUM(AD80:AF80)</f>
        <v>732050</v>
      </c>
      <c r="AH80" s="74">
        <v>1084000</v>
      </c>
      <c r="AI80" s="74"/>
      <c r="AJ80" s="74"/>
      <c r="AK80" s="76">
        <f>SUM(AH80-(AI80+AJ80))</f>
        <v>1084000</v>
      </c>
      <c r="AL80" s="23">
        <f>SUM(AD80/AK80)</f>
        <v>0.67532287822878234</v>
      </c>
      <c r="AM80" s="77">
        <f>ABS(AL80-$A$7)</f>
        <v>5.3838292918883202E-2</v>
      </c>
      <c r="AN80" s="77">
        <f>ABS(AL80-$A$9)</f>
        <v>6.1445191121682563E-2</v>
      </c>
      <c r="AO80" s="77">
        <f>SUMSQ(AN80)</f>
        <v>3.7755115119800977E-3</v>
      </c>
      <c r="AP80" s="75">
        <f>AK80^2</f>
        <v>1175056000000</v>
      </c>
      <c r="AQ80" s="74">
        <f>AG80^2</f>
        <v>535897202500</v>
      </c>
      <c r="AR80" s="75">
        <f>AG80*AK80</f>
        <v>793542200000</v>
      </c>
      <c r="AS80" s="22">
        <v>11.21</v>
      </c>
      <c r="AT80" s="22">
        <v>21.78</v>
      </c>
      <c r="AU80" s="22">
        <v>2.39</v>
      </c>
      <c r="AV80" s="22">
        <v>63.3</v>
      </c>
      <c r="AY80" s="22">
        <v>16.29</v>
      </c>
      <c r="AZ80" s="22">
        <v>33.92</v>
      </c>
      <c r="KW80" s="22">
        <v>0.11</v>
      </c>
      <c r="KX80" s="22">
        <v>0.62</v>
      </c>
      <c r="KZ80" s="22">
        <v>0.39</v>
      </c>
      <c r="LC80" s="22">
        <v>6.1</v>
      </c>
      <c r="ME80" s="22">
        <v>46.44</v>
      </c>
      <c r="MG80" s="22">
        <v>3.1</v>
      </c>
      <c r="PG80" s="22">
        <v>24.34</v>
      </c>
      <c r="RB80" s="22">
        <v>2.5</v>
      </c>
      <c r="RE80" s="22">
        <f>SUM(AS80:PG80)</f>
        <v>229.98999999999998</v>
      </c>
      <c r="RF80" s="22">
        <f>SUM(AS80:RC80)</f>
        <v>232.48999999999998</v>
      </c>
      <c r="RG80" s="75">
        <f>SUM(AS80*$RG$28)</f>
        <v>51341.8</v>
      </c>
      <c r="RH80" s="75">
        <f>SUM(AT80*$RH$28)</f>
        <v>99752.400000000009</v>
      </c>
      <c r="RI80" s="75">
        <f>SUM(AU80*$RI$28)</f>
        <v>10946.2</v>
      </c>
      <c r="RJ80" s="75">
        <f>SUM(AV80*$RJ$28)</f>
        <v>276621</v>
      </c>
      <c r="RK80" s="75">
        <f>SUM(AW80*$RK$28)</f>
        <v>0</v>
      </c>
      <c r="RL80" s="75">
        <f>SUM(AX80*$RL$28)</f>
        <v>0</v>
      </c>
      <c r="RM80" s="75">
        <f>SUM(AY80*$RM$28)</f>
        <v>68906.7</v>
      </c>
      <c r="RN80" s="75">
        <f>SUM(AZ80*$RN$28)</f>
        <v>143481.60000000001</v>
      </c>
      <c r="RO80" s="75">
        <f>SUM(BA80*$RO$28)</f>
        <v>0</v>
      </c>
      <c r="RP80" s="75">
        <f>SUM(BB80*$RP$28)</f>
        <v>0</v>
      </c>
      <c r="RQ80" s="75">
        <f>SUM(BC80*$RQ$28)</f>
        <v>0</v>
      </c>
      <c r="RR80" s="75">
        <f>SUM(BD80*$RR$28)</f>
        <v>0</v>
      </c>
      <c r="RS80" s="75">
        <f>SUM(BE80*$RS$28)</f>
        <v>0</v>
      </c>
      <c r="RT80" s="75">
        <f>SUM(BF80*$RT$28)</f>
        <v>0</v>
      </c>
      <c r="RU80" s="75">
        <f>SUM(BG80*$RU$28)</f>
        <v>0</v>
      </c>
      <c r="RV80" s="75">
        <f>SUM(BH80*$RV$28)</f>
        <v>0</v>
      </c>
      <c r="RW80" s="75">
        <f>SUM(BI80*$RW$28)</f>
        <v>0</v>
      </c>
      <c r="RX80" s="75">
        <f>SUM(BJ80*$RX$28)</f>
        <v>0</v>
      </c>
      <c r="RY80" s="75">
        <f>SUM(BK80*$RY$28)</f>
        <v>0</v>
      </c>
      <c r="RZ80" s="75">
        <f>SUM(BL80*$RZ$28)</f>
        <v>0</v>
      </c>
      <c r="SA80" s="75">
        <f>SUM(BM80*$SA$28)</f>
        <v>0</v>
      </c>
      <c r="SB80" s="75">
        <f>SUM(BN80*$SB$28)</f>
        <v>0</v>
      </c>
      <c r="SC80" s="75">
        <f>SUM(BO80*$SC$28)</f>
        <v>0</v>
      </c>
      <c r="SD80" s="75">
        <f>SUM(BP80*$SD$28)</f>
        <v>0</v>
      </c>
      <c r="SE80" s="75">
        <f>SUM(BQ80*$SE$28)</f>
        <v>0</v>
      </c>
      <c r="SF80" s="75">
        <f>SUM(BR80*$SF$28)</f>
        <v>0</v>
      </c>
      <c r="SG80" s="75">
        <f>SUM(BS80*$SG$28)</f>
        <v>0</v>
      </c>
      <c r="SH80" s="75">
        <f>SUM(BT80*$SH$28)</f>
        <v>0</v>
      </c>
      <c r="SI80" s="75">
        <f>SUM(BU80*$SI$28)</f>
        <v>0</v>
      </c>
      <c r="SJ80" s="75">
        <f>SUM(BV80*$SJ$28)</f>
        <v>0</v>
      </c>
      <c r="SK80" s="75">
        <f>SUM(BW80*$SK$28)</f>
        <v>0</v>
      </c>
      <c r="SL80" s="75">
        <f>SUM(BX80*$SL$28)</f>
        <v>0</v>
      </c>
      <c r="SM80" s="75">
        <f>SUM(BY80*$SM$28)</f>
        <v>0</v>
      </c>
      <c r="SN80" s="75">
        <f>SUM(BZ80*$SN$28)</f>
        <v>0</v>
      </c>
      <c r="SO80" s="75">
        <f>SUM(CA80*$SO$28)</f>
        <v>0</v>
      </c>
      <c r="SP80" s="75">
        <f>SUM(CB80*$SP$28)</f>
        <v>0</v>
      </c>
      <c r="SQ80" s="75">
        <f>SUM(CC80*$SQ$28)</f>
        <v>0</v>
      </c>
      <c r="SR80" s="75">
        <f>SUM(CD80*$SR$28)</f>
        <v>0</v>
      </c>
      <c r="SS80" s="75">
        <f>SUM(CE80*$SS$28)</f>
        <v>0</v>
      </c>
      <c r="ST80" s="75">
        <f>SUM(CF80*$ST$28)</f>
        <v>0</v>
      </c>
      <c r="SU80" s="75">
        <f>SUM(CG80*$SU$28)</f>
        <v>0</v>
      </c>
      <c r="SV80" s="75">
        <f>SUM(CH80*$SV$28)</f>
        <v>0</v>
      </c>
      <c r="SW80" s="75">
        <f>SUM(CI80*$SW$28)</f>
        <v>0</v>
      </c>
      <c r="SX80" s="75">
        <f>SUM(CJ80*$SX$28)</f>
        <v>0</v>
      </c>
      <c r="SY80" s="75">
        <f>SUM(CK80*$SY$28)</f>
        <v>0</v>
      </c>
      <c r="SZ80" s="75">
        <f>SUM(CL80*$SZ$28)</f>
        <v>0</v>
      </c>
      <c r="TA80" s="75">
        <f>SUM(CM80*$TA$28)</f>
        <v>0</v>
      </c>
      <c r="TB80" s="75">
        <f>SUM(CN80*$TB$28)</f>
        <v>0</v>
      </c>
      <c r="TC80" s="75">
        <f>SUM(CO80*$TC$28)</f>
        <v>0</v>
      </c>
      <c r="TD80" s="75">
        <f>SUM(CP80*$TD$28)</f>
        <v>0</v>
      </c>
      <c r="TE80" s="75">
        <f>SUM(CQ80*$TE$28)</f>
        <v>0</v>
      </c>
      <c r="TF80" s="75">
        <f>SUM(CR80*$TF$28)</f>
        <v>0</v>
      </c>
      <c r="TG80" s="75">
        <f>SUM(CS80*$TG$28)</f>
        <v>0</v>
      </c>
      <c r="TH80" s="75">
        <f>SUM(CT80*$TH$28)</f>
        <v>0</v>
      </c>
      <c r="TI80" s="75">
        <f>SUM(CU80*$TI$28)</f>
        <v>0</v>
      </c>
      <c r="TJ80" s="75">
        <f>SUM(CV80*$TJ$28)</f>
        <v>0</v>
      </c>
      <c r="TK80" s="75">
        <f>SUM(CW80*$TK$28)</f>
        <v>0</v>
      </c>
      <c r="TL80" s="75">
        <f>SUM(CX80*$TL$28)</f>
        <v>0</v>
      </c>
      <c r="TM80" s="75">
        <f>SUM(CY80*$TM$28)</f>
        <v>0</v>
      </c>
      <c r="TN80" s="75">
        <f>SUM(CZ80*$TN$28)</f>
        <v>0</v>
      </c>
      <c r="TO80" s="75">
        <f>SUM(DA80*$TO$28)</f>
        <v>0</v>
      </c>
      <c r="TP80" s="75">
        <f>SUM(DB80*$TP$28)</f>
        <v>0</v>
      </c>
      <c r="TQ80" s="75">
        <f>SUM(DC80*$TQ$28)</f>
        <v>0</v>
      </c>
      <c r="TR80" s="75">
        <f>SUM(DD80*$TR$28)</f>
        <v>0</v>
      </c>
      <c r="TS80" s="75">
        <f>SUM(DE80*$TS$28)</f>
        <v>0</v>
      </c>
      <c r="TT80" s="75">
        <f>SUM(DF80*$TT$28)</f>
        <v>0</v>
      </c>
      <c r="TU80" s="75">
        <f>SUM(DG80*$TU$28)</f>
        <v>0</v>
      </c>
      <c r="TV80" s="75">
        <f>SUM(DH80*$TV$28)</f>
        <v>0</v>
      </c>
      <c r="TW80" s="75">
        <f>SUM(DI80*$TW$28)</f>
        <v>0</v>
      </c>
      <c r="TX80" s="75">
        <f>SUM(DJ80*$TX$28)</f>
        <v>0</v>
      </c>
      <c r="TY80" s="75">
        <f>SUM(DK80*$TY$28)</f>
        <v>0</v>
      </c>
      <c r="TZ80" s="75">
        <f>SUM(DL80*$TZ$28)</f>
        <v>0</v>
      </c>
      <c r="UA80" s="75">
        <f>SUM(DM80*$UA$28)</f>
        <v>0</v>
      </c>
      <c r="UB80" s="75">
        <f>SUM(DN80*$UB$28)</f>
        <v>0</v>
      </c>
      <c r="UC80" s="75">
        <f>SUM(DO80*$UC$28)</f>
        <v>0</v>
      </c>
      <c r="UD80" s="75">
        <f>SUM(DP80*$UD$28)</f>
        <v>0</v>
      </c>
      <c r="UE80" s="75">
        <f>SUM(DQ80*$UE$28)</f>
        <v>0</v>
      </c>
      <c r="UF80" s="75">
        <f>SUM(DR80*$UF$28)</f>
        <v>0</v>
      </c>
      <c r="UG80" s="75">
        <f>SUM(DS80*$UG$28)</f>
        <v>0</v>
      </c>
      <c r="UH80" s="75">
        <f>SUM(DT80*$UH$28)</f>
        <v>0</v>
      </c>
      <c r="UI80" s="75">
        <f>SUM(DU80*$UI$28)</f>
        <v>0</v>
      </c>
      <c r="UJ80" s="75">
        <f>SUM(DV80*$UJ$28)</f>
        <v>0</v>
      </c>
      <c r="UK80" s="75">
        <f>SUM(DW80*$UK$28)</f>
        <v>0</v>
      </c>
      <c r="UL80" s="75">
        <f>SUM(DX80*$UL$28)</f>
        <v>0</v>
      </c>
      <c r="UM80" s="75">
        <f>SUM(DY80*$UM$28)</f>
        <v>0</v>
      </c>
      <c r="UN80" s="75">
        <f>SUM(DZ80*$UN$28)</f>
        <v>0</v>
      </c>
      <c r="UO80" s="75">
        <f>SUM(EA80*$UO$28)</f>
        <v>0</v>
      </c>
      <c r="UP80" s="75">
        <f>SUM(EB80*$UP$28)</f>
        <v>0</v>
      </c>
      <c r="UQ80" s="75">
        <f>SUM(EC80*$UQ$28)</f>
        <v>0</v>
      </c>
      <c r="UR80" s="75">
        <f>SUM(ED80*$UR$28)</f>
        <v>0</v>
      </c>
      <c r="US80" s="75">
        <f>SUM(EE80*$US$28)</f>
        <v>0</v>
      </c>
      <c r="UT80" s="75">
        <f>SUM(EF80*$UT$28)</f>
        <v>0</v>
      </c>
      <c r="UU80" s="75">
        <f>SUM(EG80*$UU$28)</f>
        <v>0</v>
      </c>
      <c r="UV80" s="75">
        <f>SUM(EH80*$UV$28)</f>
        <v>0</v>
      </c>
      <c r="UW80" s="75">
        <f>SUM(EI80*$UW$28)</f>
        <v>0</v>
      </c>
      <c r="UX80" s="75">
        <f>SUM(EJ80*$UX$28)</f>
        <v>0</v>
      </c>
      <c r="UY80" s="75">
        <f>SUM(EK80*$UY$28)</f>
        <v>0</v>
      </c>
      <c r="UZ80" s="75">
        <f>SUM(EL80*$UZ$28)</f>
        <v>0</v>
      </c>
      <c r="VA80" s="75">
        <f>SUM(EM80*$VA$28)</f>
        <v>0</v>
      </c>
      <c r="VB80" s="75">
        <f>SUM(EN80*$VB$28)</f>
        <v>0</v>
      </c>
      <c r="VC80" s="75">
        <f>SUM(EO80*$VC$28)</f>
        <v>0</v>
      </c>
      <c r="VD80" s="75">
        <f>SUM(EP80*$VD$28)</f>
        <v>0</v>
      </c>
      <c r="VE80" s="75">
        <f>SUM(EQ80*$VE$28)</f>
        <v>0</v>
      </c>
      <c r="VF80" s="75">
        <f>SUM(ER80*$VF$28)</f>
        <v>0</v>
      </c>
      <c r="VG80" s="75">
        <f>SUM(ES80*$VG$28)</f>
        <v>0</v>
      </c>
      <c r="VH80" s="75">
        <f>SUM(ET80*$VH$28)</f>
        <v>0</v>
      </c>
      <c r="VI80" s="75">
        <f>SUM(EU80*$VI$28)</f>
        <v>0</v>
      </c>
      <c r="VJ80" s="75">
        <f>SUM(EV80*$VJ$28)</f>
        <v>0</v>
      </c>
      <c r="VK80" s="75">
        <f>SUM(EW80*$VK$28)</f>
        <v>0</v>
      </c>
      <c r="VL80" s="75">
        <f>SUM(EX80*$VL$28)</f>
        <v>0</v>
      </c>
      <c r="VM80" s="75">
        <f>SUM(EY80*$VM$28)</f>
        <v>0</v>
      </c>
      <c r="VN80" s="75">
        <f>SUM(EZ80*$VND$28)</f>
        <v>0</v>
      </c>
      <c r="VO80" s="75">
        <f>SUM(FA80*$VO$28)</f>
        <v>0</v>
      </c>
      <c r="VP80" s="75">
        <f>SUM(FB80*$VP$28)</f>
        <v>0</v>
      </c>
      <c r="VQ80" s="75">
        <f>SUM(FC80*$VQ$28)</f>
        <v>0</v>
      </c>
      <c r="VR80" s="75">
        <f>SUM(FD80*$VR$28)</f>
        <v>0</v>
      </c>
      <c r="VS80" s="75">
        <f>SUM(FE80*$VS$28)</f>
        <v>0</v>
      </c>
      <c r="VT80" s="75">
        <f>SUM(FF80*$VT$28)</f>
        <v>0</v>
      </c>
      <c r="VU80" s="75">
        <f>SUM(FG80*$VU$28)</f>
        <v>0</v>
      </c>
      <c r="VV80" s="75">
        <f>SUM(FH80*$VV$28)</f>
        <v>0</v>
      </c>
      <c r="VW80" s="75">
        <f>SUM(FI80*$VW$28)</f>
        <v>0</v>
      </c>
      <c r="VX80" s="75">
        <f>SUM(FJ80*$VX$28)</f>
        <v>0</v>
      </c>
      <c r="VY80" s="75">
        <f>SUM(FK80*$VY$28)</f>
        <v>0</v>
      </c>
      <c r="VZ80" s="75">
        <f>SUM(FL80*$VZ$28)</f>
        <v>0</v>
      </c>
      <c r="WA80" s="75">
        <f>SUM(FM80*$WA$28)</f>
        <v>0</v>
      </c>
      <c r="WB80" s="75">
        <f>SUM(FN80*$WB$28)</f>
        <v>0</v>
      </c>
      <c r="WC80" s="75">
        <f>SUM(FO80*$WC$28)</f>
        <v>0</v>
      </c>
      <c r="WD80" s="75">
        <f>SUM(FP80*$WD$28)</f>
        <v>0</v>
      </c>
      <c r="WE80" s="75">
        <f>SUM(FQ80*$WE$28)</f>
        <v>0</v>
      </c>
      <c r="WF80" s="75">
        <f>SUM(FR80*$WF$28)</f>
        <v>0</v>
      </c>
      <c r="WG80" s="75">
        <f>SUM(FS80*$WG$28)</f>
        <v>0</v>
      </c>
      <c r="WH80" s="75">
        <f>SUM(FT80*$WH$28)</f>
        <v>0</v>
      </c>
      <c r="WI80" s="75">
        <f>SUM(FU80*$WI$28)</f>
        <v>0</v>
      </c>
      <c r="WJ80" s="75">
        <f>SUM(FV80*$WJ$28)</f>
        <v>0</v>
      </c>
      <c r="WK80" s="75">
        <f>SUM(FW80*$WK$28)</f>
        <v>0</v>
      </c>
      <c r="WL80" s="75">
        <f>SUM(FX80*$WL$28)</f>
        <v>0</v>
      </c>
      <c r="WM80" s="75">
        <f>SUM(FY80*$WM$28)</f>
        <v>0</v>
      </c>
      <c r="WN80" s="75">
        <f>SUM(FZ80*$WN$28)</f>
        <v>0</v>
      </c>
      <c r="WO80" s="75">
        <f>SUM(GA80*$WO$28)</f>
        <v>0</v>
      </c>
      <c r="WP80" s="75">
        <f>SUM(GB80*$WP$28)</f>
        <v>0</v>
      </c>
      <c r="WQ80" s="75">
        <f>SUM(GC80*$WQ$28)</f>
        <v>0</v>
      </c>
      <c r="WR80" s="75">
        <f>SUM(GD80*$WR$28)</f>
        <v>0</v>
      </c>
      <c r="WS80" s="75">
        <f>SUM(GE80*$WS$28)</f>
        <v>0</v>
      </c>
      <c r="WT80" s="75">
        <f>SUM(GF80*$WT$28)</f>
        <v>0</v>
      </c>
      <c r="WU80" s="75">
        <f>SUM(GG80*$WU$28)</f>
        <v>0</v>
      </c>
      <c r="WV80" s="75">
        <f>SUM(GH80*$WV$28)</f>
        <v>0</v>
      </c>
      <c r="WW80" s="75">
        <f>SUM(GI80*$WW$28)</f>
        <v>0</v>
      </c>
      <c r="WX80" s="75">
        <f>SUM(GJ80*$WX$28)</f>
        <v>0</v>
      </c>
      <c r="WY80" s="75">
        <f>SUM(GK80*$WY$28)</f>
        <v>0</v>
      </c>
      <c r="WZ80" s="75">
        <f>SUM(GL80*$WZ$28)</f>
        <v>0</v>
      </c>
      <c r="XA80" s="75">
        <f>SUM(GM80*$XA$28)</f>
        <v>0</v>
      </c>
      <c r="XB80" s="75">
        <f>SUM(GN80*$XB$28)</f>
        <v>0</v>
      </c>
      <c r="XC80" s="75">
        <f>SUM(GO80*$XC$28)</f>
        <v>0</v>
      </c>
      <c r="XD80" s="75">
        <f>SUM(GP80*$XD$28)</f>
        <v>0</v>
      </c>
      <c r="XE80" s="75">
        <f>SUM(GQ80*$XE$28)</f>
        <v>0</v>
      </c>
      <c r="XF80" s="75">
        <f>SUM(GR80*$XF$28)</f>
        <v>0</v>
      </c>
      <c r="XG80" s="75">
        <f>SUM(GS80*$XG$28)</f>
        <v>0</v>
      </c>
      <c r="XH80" s="75">
        <f>SUM(GT80*$XH$28)</f>
        <v>0</v>
      </c>
      <c r="XI80" s="75">
        <f>SUM(GU80*$XI$28)</f>
        <v>0</v>
      </c>
      <c r="XJ80" s="75">
        <f>SUM(GV80*$XJ$28)</f>
        <v>0</v>
      </c>
      <c r="XK80" s="75">
        <f>SUM(GW80*$XK$28)</f>
        <v>0</v>
      </c>
      <c r="XL80" s="75">
        <f>SUM(GX80*$XL$28)</f>
        <v>0</v>
      </c>
      <c r="XM80" s="75">
        <f>SUM(GY80*$XM$28)</f>
        <v>0</v>
      </c>
      <c r="XN80" s="75">
        <f>SUM(GZ80*$XN$28)</f>
        <v>0</v>
      </c>
      <c r="XO80" s="75">
        <f>SUM(HA80*$XO$28)</f>
        <v>0</v>
      </c>
      <c r="XP80" s="75">
        <f>SUM(HB80*$XP$28)</f>
        <v>0</v>
      </c>
      <c r="XQ80" s="75">
        <f>SUM(HC80*$XQ$28)</f>
        <v>0</v>
      </c>
      <c r="XR80" s="75">
        <f>SUM(HD80*$XR$28)</f>
        <v>0</v>
      </c>
      <c r="XS80" s="75">
        <f>SUM(HE80*$XS$28)</f>
        <v>0</v>
      </c>
      <c r="XT80" s="75">
        <f>SUM(HF80*$XT$28)</f>
        <v>0</v>
      </c>
      <c r="XU80" s="75">
        <f>SUM(HG80*$XU$28)</f>
        <v>0</v>
      </c>
      <c r="XV80" s="75">
        <f>SUM(HH80*$XV$28)</f>
        <v>0</v>
      </c>
      <c r="XW80" s="75">
        <f>SUM(HI80*$XW$28)</f>
        <v>0</v>
      </c>
      <c r="XX80" s="75">
        <f>SUM(HJ80*$XX$28)</f>
        <v>0</v>
      </c>
      <c r="XY80" s="75">
        <f>SUM(HK80*$XY$28)</f>
        <v>0</v>
      </c>
      <c r="XZ80" s="75">
        <f>SUM(HL80*$XZ$28)</f>
        <v>0</v>
      </c>
      <c r="YA80" s="75">
        <f>SUM(HM80*$YA$28)</f>
        <v>0</v>
      </c>
      <c r="YB80" s="75">
        <f>SUM(HN80*$YB$28)</f>
        <v>0</v>
      </c>
      <c r="YC80" s="75">
        <f>SUM(HO80*$YC$28)</f>
        <v>0</v>
      </c>
      <c r="YD80" s="75">
        <f>SUM(HP80*$YD$28)</f>
        <v>0</v>
      </c>
      <c r="YE80" s="75">
        <f>SUM(HQ80*$YE$28)</f>
        <v>0</v>
      </c>
      <c r="YF80" s="75">
        <f>SUM(HR80*$YF$28)</f>
        <v>0</v>
      </c>
      <c r="YG80" s="75">
        <f>SUM(HS80*$YG$28)</f>
        <v>0</v>
      </c>
      <c r="YH80" s="75">
        <f>SUM(HT80*$YH$28)</f>
        <v>0</v>
      </c>
      <c r="YI80" s="75">
        <f>SUM(HU80*$YI$28)</f>
        <v>0</v>
      </c>
      <c r="YJ80" s="75">
        <f>SUM(HV80*$YJ$28)</f>
        <v>0</v>
      </c>
      <c r="YK80" s="75">
        <f>SUM(HW80*$YK$28)</f>
        <v>0</v>
      </c>
      <c r="YL80" s="75">
        <f>SUM(HX80*$YL$28)</f>
        <v>0</v>
      </c>
      <c r="YM80" s="75">
        <f>SUM(HY80*$YM$28)</f>
        <v>0</v>
      </c>
      <c r="YN80" s="75">
        <f>SUM(HZ80*$YN$28)</f>
        <v>0</v>
      </c>
      <c r="YO80" s="75">
        <f>SUM(IA80*$YO$28)</f>
        <v>0</v>
      </c>
      <c r="YP80" s="75">
        <f>SUM(IB80*$YP$28)</f>
        <v>0</v>
      </c>
      <c r="YQ80" s="75">
        <f>SUM(IC80*$YQ$28)</f>
        <v>0</v>
      </c>
      <c r="YR80" s="75">
        <f>SUM(ID80*$YR$28)</f>
        <v>0</v>
      </c>
      <c r="YS80" s="75">
        <f>SUM(IE80*$YS$28)</f>
        <v>0</v>
      </c>
      <c r="YT80" s="75">
        <f>SUM(IF80*$YT$28)</f>
        <v>0</v>
      </c>
      <c r="YU80" s="75">
        <f>SUM(IG80*$YU$28)</f>
        <v>0</v>
      </c>
      <c r="YV80" s="75">
        <f>SUM(IH80*$YV$28)</f>
        <v>0</v>
      </c>
      <c r="YW80" s="75">
        <f>SUM(II80*$YW$28)</f>
        <v>0</v>
      </c>
      <c r="YX80" s="75">
        <f>SUM(IJ80*$YX$28)</f>
        <v>0</v>
      </c>
      <c r="YY80" s="75">
        <f>SUM(IK80*$YY$28)</f>
        <v>0</v>
      </c>
      <c r="YZ80" s="75">
        <f>SUM(IL80*$YZ$28)</f>
        <v>0</v>
      </c>
      <c r="ZA80" s="75">
        <f>SUM(IM80*$ZA$28)</f>
        <v>0</v>
      </c>
      <c r="ZB80" s="75">
        <f>SUM(IN80*$ZB$28)</f>
        <v>0</v>
      </c>
      <c r="ZC80" s="75">
        <f>SUM(IO80*$ZC$28)</f>
        <v>0</v>
      </c>
      <c r="ZD80" s="75">
        <f>SUM(IP80*$ZD$28)</f>
        <v>0</v>
      </c>
      <c r="ZE80" s="75">
        <f>SUM(IQ80*$ZE$28)</f>
        <v>0</v>
      </c>
      <c r="ZF80" s="75">
        <f>SUM(IR80*$ZF$28)</f>
        <v>0</v>
      </c>
      <c r="ZG80" s="75">
        <f>SUM(IS80*$ZG$28)</f>
        <v>0</v>
      </c>
      <c r="ZH80" s="75">
        <f>SUM(IT80*$ZH$28)</f>
        <v>0</v>
      </c>
      <c r="ZI80" s="75">
        <f>SUM(IU80*$ZI$28)</f>
        <v>0</v>
      </c>
      <c r="ZJ80" s="75">
        <f>SUM(IV80*$ZJ$28)</f>
        <v>0</v>
      </c>
      <c r="ZK80" s="75">
        <f>SUM(IW80*$ZK$28)</f>
        <v>0</v>
      </c>
      <c r="ZL80" s="75">
        <f>SUM(IX80*$ZL$28)</f>
        <v>0</v>
      </c>
      <c r="ZM80" s="75">
        <f>SUM(IY80*$ZM$28)</f>
        <v>0</v>
      </c>
      <c r="ZN80" s="75">
        <f>SUM(IZ80*$ZN$28)</f>
        <v>0</v>
      </c>
      <c r="ZO80" s="75">
        <f>SUM(JA80*$ZO$28)</f>
        <v>0</v>
      </c>
      <c r="ZP80" s="75">
        <f>SUM(JB80*$ZP$28)</f>
        <v>0</v>
      </c>
      <c r="ZQ80" s="75">
        <f>SUM(JC80*$ZQ$28)</f>
        <v>0</v>
      </c>
      <c r="ZR80" s="75">
        <f>SUM(JD80*$ZR$28)</f>
        <v>0</v>
      </c>
      <c r="ZS80" s="75">
        <f>SUM(JE80*$ZS$28)</f>
        <v>0</v>
      </c>
      <c r="ZT80" s="75">
        <f>SUM(JF80*$ZT$28)</f>
        <v>0</v>
      </c>
      <c r="ZU80" s="75">
        <f>SUM(JG80*$ZU$28)</f>
        <v>0</v>
      </c>
      <c r="ZV80" s="75">
        <f>SUM(JH80*$ZV$28)</f>
        <v>0</v>
      </c>
      <c r="ZW80" s="75">
        <f>SUM(JI80*$ZW$28)</f>
        <v>0</v>
      </c>
      <c r="ZX80" s="75">
        <f>SUM(JJ80*$ZX$28)</f>
        <v>0</v>
      </c>
      <c r="ZY80" s="75">
        <f>SUM(JK80*$ZY$28)</f>
        <v>0</v>
      </c>
      <c r="ZZ80" s="75">
        <f>SUM(JL80*$ZZ$28)</f>
        <v>0</v>
      </c>
      <c r="AAA80" s="75">
        <f>SUM(JM80*$AAA$28)</f>
        <v>0</v>
      </c>
      <c r="AAB80" s="75">
        <f>SUM(JN80*$AAB$28)</f>
        <v>0</v>
      </c>
      <c r="AAC80" s="75">
        <f>SUM(JO80*$AAC$28)</f>
        <v>0</v>
      </c>
      <c r="AAD80" s="75">
        <f>SUM(JP80*$AAD$28)</f>
        <v>0</v>
      </c>
      <c r="AAE80" s="75">
        <f>SUM(JQ80*$AAE$28)</f>
        <v>0</v>
      </c>
      <c r="AAF80" s="75">
        <f>SUM(JR80*$AAF$28)</f>
        <v>0</v>
      </c>
      <c r="AAG80" s="75">
        <f>SUM(JS80*$AAG$28)</f>
        <v>0</v>
      </c>
      <c r="AAH80" s="75">
        <f>SUM(JT80*$AAH$28)</f>
        <v>0</v>
      </c>
      <c r="AAI80" s="75">
        <f>SUM(JU80*$AAI$28)</f>
        <v>0</v>
      </c>
      <c r="AAJ80" s="75">
        <f>SUM(JV80*$AAJ$28)</f>
        <v>0</v>
      </c>
      <c r="AAK80" s="75">
        <f>SUM(JW80*$AAK$28)</f>
        <v>0</v>
      </c>
      <c r="AAL80" s="75">
        <f>SUM(JX80*$AAL$28)</f>
        <v>0</v>
      </c>
      <c r="AAM80" s="75">
        <f>SUM(JY80*$AAM$28)</f>
        <v>0</v>
      </c>
      <c r="AAN80" s="75">
        <f>SUM(JZ80*$AAN$28)</f>
        <v>0</v>
      </c>
      <c r="AAO80" s="75">
        <f>SUM(KA80*$AAO$28)</f>
        <v>0</v>
      </c>
      <c r="AAP80" s="75">
        <f>SUM(KB80*$AAP$28)</f>
        <v>0</v>
      </c>
      <c r="AAQ80" s="75">
        <f>SUM(KC80*$AAQ$28)</f>
        <v>0</v>
      </c>
      <c r="AAR80" s="75">
        <f>SUM(KD80*$AAR$28)</f>
        <v>0</v>
      </c>
      <c r="AAS80" s="75">
        <f>SUM(KE80*$AAS$28)</f>
        <v>0</v>
      </c>
      <c r="AAT80" s="75">
        <f>SUM(KF80*$AAT$28)</f>
        <v>0</v>
      </c>
      <c r="AAU80" s="75">
        <f>SUM(KG80*$AAU$28)</f>
        <v>0</v>
      </c>
      <c r="AAV80" s="75">
        <f>SUM(KH80*$AAV$28)</f>
        <v>0</v>
      </c>
      <c r="AAW80" s="75">
        <f>SUM(KI80*$AAW$28)</f>
        <v>0</v>
      </c>
      <c r="AAX80" s="75">
        <f>SUM(KJ80*$AAX$28)</f>
        <v>0</v>
      </c>
      <c r="AAY80" s="75">
        <f>SUM(KK80*$AAY$28)</f>
        <v>0</v>
      </c>
      <c r="AAZ80" s="75">
        <f>SUM(KL80*$AAZ$28)</f>
        <v>0</v>
      </c>
      <c r="ABA80" s="75">
        <f>SUM(KM80*$ABA$28)</f>
        <v>0</v>
      </c>
      <c r="ABB80" s="75">
        <f>SUM(KN80*$ABB$28)</f>
        <v>0</v>
      </c>
      <c r="ABC80" s="75">
        <f>SUM(KO80*$ABC$28)</f>
        <v>0</v>
      </c>
      <c r="ABD80" s="75">
        <f>SUM(KP80*$ABD$28)</f>
        <v>0</v>
      </c>
      <c r="ABE80" s="75">
        <f>SUM(KQ80*$ABE$28)</f>
        <v>0</v>
      </c>
      <c r="ABF80" s="75">
        <f>SUM(KR80*$ABF$28)</f>
        <v>0</v>
      </c>
      <c r="ABG80" s="75">
        <f>SUM(KS80*$ABG$28)</f>
        <v>0</v>
      </c>
      <c r="ABH80" s="75">
        <f>SUM(KT80*$ABH$28)</f>
        <v>0</v>
      </c>
      <c r="ABI80" s="75">
        <f>SUM(KU80*$ABI$28)</f>
        <v>0</v>
      </c>
      <c r="ABJ80" s="75">
        <f>SUM(KV80*$ABJ$28)</f>
        <v>0</v>
      </c>
      <c r="ABK80" s="75">
        <f>SUM(KW80*$ABK$28)</f>
        <v>301.95</v>
      </c>
      <c r="ABL80" s="75">
        <f>SUM(KX80*$ABL$28)</f>
        <v>1701.9</v>
      </c>
      <c r="ABM80" s="75">
        <f>SUM(KY80*$ABM$28)</f>
        <v>0</v>
      </c>
      <c r="ABN80" s="75">
        <f>SUM(KZ80*$ABN$28)</f>
        <v>941.85</v>
      </c>
      <c r="ABO80" s="75">
        <f>SUM(LA80*$ABO$28)</f>
        <v>0</v>
      </c>
      <c r="ABP80" s="75">
        <f>SUM(LB80*$ABP$28)</f>
        <v>0</v>
      </c>
      <c r="ABQ80" s="75">
        <f>SUM(LC80*$ABQ$28)</f>
        <v>10492</v>
      </c>
      <c r="ABR80" s="75">
        <f>SUM(LD80*$ABR$28)</f>
        <v>0</v>
      </c>
      <c r="ABS80" s="75">
        <f>SUM(LE80*$ABS$28)</f>
        <v>0</v>
      </c>
      <c r="ABT80" s="75">
        <f>SUM(LF80*$ABT$28)</f>
        <v>0</v>
      </c>
      <c r="ABU80" s="75">
        <f>SUM(LG80*$ABU$28)</f>
        <v>0</v>
      </c>
      <c r="ABV80" s="75">
        <f>SUM(LH80*$ABV$28)</f>
        <v>0</v>
      </c>
      <c r="ABW80" s="75">
        <f>SUM(LI80*$ABW$28)</f>
        <v>0</v>
      </c>
      <c r="ABX80" s="75">
        <f>SUM(LJ80*$ABX$28)</f>
        <v>0</v>
      </c>
      <c r="ABY80" s="75">
        <f>SUM(LK80*$ABY$28)</f>
        <v>0</v>
      </c>
      <c r="ABZ80" s="75">
        <f>SUM(LL80*$ABZ$28)</f>
        <v>0</v>
      </c>
      <c r="ACA80" s="75">
        <f>SUM(LM80*$ACA$28)</f>
        <v>0</v>
      </c>
      <c r="ACB80" s="75">
        <f>SUM(LN80*$ACB$28)</f>
        <v>0</v>
      </c>
      <c r="ACC80" s="75">
        <f>SUM(LO80*$ACC$28)</f>
        <v>0</v>
      </c>
      <c r="ACD80" s="75">
        <f>SUM(LP80*$ACD$28)</f>
        <v>0</v>
      </c>
      <c r="ACE80" s="75">
        <f>SUM(LQ80*$ACE$28)</f>
        <v>0</v>
      </c>
      <c r="ACF80" s="75">
        <f>SUM(LR80*$ACF$28)</f>
        <v>0</v>
      </c>
      <c r="ACG80" s="75">
        <f>SUM(LS80*$ACG$28)</f>
        <v>0</v>
      </c>
      <c r="ACH80" s="75">
        <f>SUM(LT80*$ACH$28)</f>
        <v>0</v>
      </c>
      <c r="ACI80" s="75">
        <f>SUM(LU80*$ACI$28)</f>
        <v>0</v>
      </c>
      <c r="ACJ80" s="75">
        <f>SUM(LV80*$ACJ$28)</f>
        <v>0</v>
      </c>
      <c r="ACK80" s="75">
        <f>SUM(LW80*$ACK$28)</f>
        <v>0</v>
      </c>
      <c r="ACL80" s="75">
        <f>SUM(LX80*$ACL$28)</f>
        <v>0</v>
      </c>
      <c r="ACM80" s="75">
        <f>SUM(LY80*$ACM$28)</f>
        <v>0</v>
      </c>
      <c r="ACN80" s="75">
        <f>SUM(LZ80*$ACN$28)</f>
        <v>0</v>
      </c>
      <c r="ACO80" s="75">
        <f>SUM(MA80*$ACO$28)</f>
        <v>0</v>
      </c>
      <c r="ACP80" s="75">
        <f>SUM(MB80*$ACP$28)</f>
        <v>0</v>
      </c>
      <c r="ACQ80" s="75">
        <f>SUM(MC80*$ACQ$28)</f>
        <v>0</v>
      </c>
      <c r="ACR80" s="75">
        <f>SUM(MD80*$ACR$28)</f>
        <v>0</v>
      </c>
      <c r="ACS80" s="75">
        <f>SUM(ME80*$ACS$28)</f>
        <v>65016</v>
      </c>
      <c r="ACT80" s="75">
        <f>SUM(MF80*$ACT$28)</f>
        <v>0</v>
      </c>
      <c r="ACU80" s="75">
        <f>SUM(MG80*$ACU$28)</f>
        <v>4340</v>
      </c>
      <c r="ACV80" s="75">
        <f>SUM(MH80*$ACV$28)</f>
        <v>0</v>
      </c>
      <c r="ACW80" s="75">
        <f>SUM(MI80*$ACW$28)</f>
        <v>0</v>
      </c>
      <c r="ACX80" s="75">
        <f>SUM(MJ80*$ACX$28)</f>
        <v>0</v>
      </c>
      <c r="ACY80" s="75">
        <f>SUM(MK80*$ACY$28)</f>
        <v>0</v>
      </c>
      <c r="ACZ80" s="75">
        <f>SUM(ML80*$ACZ$28)</f>
        <v>0</v>
      </c>
      <c r="ADA80" s="75">
        <f>SUM(MM80*$ADA$28)</f>
        <v>0</v>
      </c>
      <c r="ADB80" s="75">
        <f>SUM(MN80*$ADB$28)</f>
        <v>0</v>
      </c>
      <c r="ADC80" s="75">
        <f>SUM(MO80*$ADC$28)</f>
        <v>0</v>
      </c>
      <c r="ADD80" s="75">
        <f>SUM(MP80*$ADD$28)</f>
        <v>0</v>
      </c>
      <c r="ADE80" s="75">
        <f>SUM(MQ80*$ADE$28)</f>
        <v>0</v>
      </c>
      <c r="ADF80" s="75">
        <f>SUM(MR80*$ADF$28)</f>
        <v>0</v>
      </c>
      <c r="ADG80" s="75">
        <f>SUM(MS80*$ADG$28)</f>
        <v>0</v>
      </c>
      <c r="ADH80" s="75">
        <f>SUM(MT80*$ADH$28)</f>
        <v>0</v>
      </c>
      <c r="ADI80" s="75">
        <f>SUM(MU80*$ADI$28)</f>
        <v>0</v>
      </c>
      <c r="ADJ80" s="75">
        <f>SUM(MV80*$ADJ$28)</f>
        <v>0</v>
      </c>
      <c r="ADK80" s="75">
        <f>SUM(MW80*$ADK$28)</f>
        <v>0</v>
      </c>
      <c r="ADL80" s="75">
        <f>SUM(MX80*$ADL$28)</f>
        <v>0</v>
      </c>
      <c r="ADM80" s="75">
        <f>SUM(MY80*$ADM$28)</f>
        <v>0</v>
      </c>
      <c r="ADN80" s="75">
        <f>SUM(MZ80*$ADN$28)</f>
        <v>0</v>
      </c>
      <c r="ADO80" s="75">
        <f>SUM(NA80*$ADO$28)</f>
        <v>0</v>
      </c>
      <c r="ADP80" s="75">
        <f>SUM(NB80*$ADP$28)</f>
        <v>0</v>
      </c>
      <c r="ADQ80" s="75">
        <f>SUM(NC80*$ADQ$28)</f>
        <v>0</v>
      </c>
      <c r="ADR80" s="75">
        <f>SUM(ND80*$ADR$28)</f>
        <v>0</v>
      </c>
      <c r="ADS80" s="75">
        <f>SUM(NE80*$ADS$28)</f>
        <v>0</v>
      </c>
      <c r="ADT80" s="75">
        <f>SUM(NF80*$ADT$28)</f>
        <v>0</v>
      </c>
      <c r="ADU80" s="75">
        <f>SUM(NG80*$ADU$28)</f>
        <v>0</v>
      </c>
      <c r="ADV80" s="75">
        <f>SUM(NH80*$ADV$28)</f>
        <v>0</v>
      </c>
      <c r="ADW80" s="75">
        <f>SUM(NI80*$ADW$28)</f>
        <v>0</v>
      </c>
      <c r="ADX80" s="75">
        <f>SUM(NJ80*$ADX$28)</f>
        <v>0</v>
      </c>
      <c r="ADY80" s="75">
        <f>SUM(NK80*$ADY$28)</f>
        <v>0</v>
      </c>
      <c r="ADZ80" s="75">
        <f>SUM(NL80*$ADZ$28)</f>
        <v>0</v>
      </c>
      <c r="AEA80" s="75">
        <f>SUM(NM80*$AEA$28)</f>
        <v>0</v>
      </c>
      <c r="AEB80" s="75">
        <f>SUM(NN80*$AEB$28)</f>
        <v>0</v>
      </c>
      <c r="AEC80" s="75">
        <f>SUM(NO80*$AEC$28)</f>
        <v>0</v>
      </c>
      <c r="AED80" s="75">
        <f>SUM(NP80*$AED$28)</f>
        <v>0</v>
      </c>
      <c r="AEE80" s="75">
        <f>SUM(NQ80*$AEE$28)</f>
        <v>0</v>
      </c>
      <c r="AEF80" s="75">
        <f>SUM(NR80*$AEF$28)</f>
        <v>0</v>
      </c>
      <c r="AEG80" s="75">
        <f>SUM(NS80*$AEG$28)</f>
        <v>0</v>
      </c>
      <c r="AEH80" s="75">
        <f>SUM(NT80*$AEH$28)</f>
        <v>0</v>
      </c>
      <c r="AEI80" s="75">
        <f>SUM(NU80*$AEI$28)</f>
        <v>0</v>
      </c>
      <c r="AEJ80" s="75">
        <f>SUM(NV80*$AEJ$28)</f>
        <v>0</v>
      </c>
      <c r="AEK80" s="75">
        <f>SUM(NW80*$AEK$28)</f>
        <v>0</v>
      </c>
      <c r="AEL80" s="75">
        <f>SUM(NX80*$AEL$28)</f>
        <v>0</v>
      </c>
      <c r="AEM80" s="75">
        <f>SUM(NY80*$AEM$28)</f>
        <v>0</v>
      </c>
      <c r="AEN80" s="75">
        <f>SUM(NZ80*$AEN$28)</f>
        <v>0</v>
      </c>
      <c r="AEO80" s="75">
        <f>SUM(OA80*$AEO$28)</f>
        <v>0</v>
      </c>
      <c r="AEP80" s="75">
        <f>SUM(OB80*$AEP$28)</f>
        <v>0</v>
      </c>
      <c r="AEQ80" s="75">
        <f>SUM(OC80*$AEQ$28)</f>
        <v>0</v>
      </c>
      <c r="AER80" s="75">
        <f>SUM(OD80*$AER$28)</f>
        <v>0</v>
      </c>
      <c r="AES80" s="75">
        <f>SUM(OE80*$AES$28)</f>
        <v>0</v>
      </c>
      <c r="AET80" s="75">
        <f>SUM(OF80*$AET$28)</f>
        <v>0</v>
      </c>
      <c r="AEU80" s="75">
        <f>SUM(OG80*$AEU$28)</f>
        <v>0</v>
      </c>
      <c r="AEV80" s="75">
        <f>SUM(OH80*$AEV$28)</f>
        <v>0</v>
      </c>
      <c r="AEW80" s="75">
        <f>SUM(OI80*$AEW$28)</f>
        <v>0</v>
      </c>
      <c r="AEX80" s="75">
        <f>SUM(OJ80*$AEX$28)</f>
        <v>0</v>
      </c>
      <c r="AEY80" s="75">
        <f>SUM(OK80*$AEY$28)</f>
        <v>0</v>
      </c>
      <c r="AEZ80" s="75">
        <f>SUM(OL80*$AEZ$28)</f>
        <v>0</v>
      </c>
      <c r="AFA80" s="75">
        <f>SUM(OM80*$AFA$28)</f>
        <v>0</v>
      </c>
      <c r="AFB80" s="75">
        <f>SUM(ON80*$AFB$28)</f>
        <v>0</v>
      </c>
      <c r="AFC80" s="75">
        <f>SUM(OO80*$AFC$28)</f>
        <v>0</v>
      </c>
      <c r="AFD80" s="75">
        <f>SUM(OP80*$AFD$28)</f>
        <v>0</v>
      </c>
      <c r="AFE80" s="75">
        <f>SUM(OQ80*$AFE$28)</f>
        <v>0</v>
      </c>
      <c r="AFF80" s="75">
        <f>SUM(OR80*$AFF$28)</f>
        <v>0</v>
      </c>
      <c r="AFG80" s="75">
        <f>SUM(OS80*$AFG$28)</f>
        <v>0</v>
      </c>
      <c r="AFH80" s="75">
        <f>SUM(OT80*$AFH$28)</f>
        <v>0</v>
      </c>
      <c r="AFI80" s="75">
        <f>SUM(OU80*$AFI$28)</f>
        <v>0</v>
      </c>
      <c r="AFJ80" s="75">
        <f>SUM(OV80*$AFJ$28)</f>
        <v>0</v>
      </c>
      <c r="AFK80" s="75">
        <f>SUM(OW80*$AFK$28)</f>
        <v>0</v>
      </c>
      <c r="AFL80" s="75">
        <f>SUM(OX80*$AFL$28)</f>
        <v>0</v>
      </c>
      <c r="AFM80" s="75">
        <f>SUM(OY80*$AFM$28)</f>
        <v>0</v>
      </c>
      <c r="AFN80" s="75">
        <f>SUM(OZ80*$AFN$28)</f>
        <v>0</v>
      </c>
      <c r="AFO80" s="75">
        <f>SUM(PA80*$AFO$28)</f>
        <v>0</v>
      </c>
      <c r="AFP80" s="75">
        <f>SUM(PB80*$AFP$28)</f>
        <v>0</v>
      </c>
      <c r="AFQ80" s="75">
        <f>SUM(PC80*$AFQ$28)</f>
        <v>0</v>
      </c>
      <c r="AFR80" s="75">
        <f>SUM(PD80*$AFR$28)</f>
        <v>0</v>
      </c>
      <c r="AFS80" s="75">
        <f>SUM(PE80*$AFS$28)</f>
        <v>0</v>
      </c>
      <c r="AFT80" s="75">
        <f>SUM(PF80*$AFT$28)</f>
        <v>0</v>
      </c>
      <c r="AFU80" s="75">
        <f>SUM(PG80*$AFU$28)</f>
        <v>6815.2</v>
      </c>
      <c r="AFV80" s="75">
        <f>SUM(PH80*$AFV$28)</f>
        <v>0</v>
      </c>
      <c r="AFW80" s="75">
        <f>SUM(PI80*$AFW$28)</f>
        <v>0</v>
      </c>
      <c r="AFX80" s="75">
        <f>SUM(PJ80*$AFX$28)</f>
        <v>0</v>
      </c>
      <c r="AFY80" s="75">
        <f>SUM(PK80*$AFY$28)</f>
        <v>0</v>
      </c>
      <c r="AFZ80" s="75">
        <f>SUM(PL80*$AFZ$28)</f>
        <v>0</v>
      </c>
      <c r="AGA80" s="75">
        <f>SUM(PM80*$AGA$28)</f>
        <v>0</v>
      </c>
      <c r="AGB80" s="75">
        <f>SUM(PN80*$AGB$28)</f>
        <v>0</v>
      </c>
      <c r="AGC80" s="75">
        <f>SUM(PO80*$AGC$28)</f>
        <v>0</v>
      </c>
      <c r="AGD80" s="75">
        <f>SUM(PP80*$AGD$28)</f>
        <v>0</v>
      </c>
      <c r="AGE80" s="75">
        <f>SUM(PQ80*$AGE$28)</f>
        <v>0</v>
      </c>
      <c r="AGF80" s="75">
        <f>SUM(PR80*$AGF$28)</f>
        <v>0</v>
      </c>
      <c r="AGG80" s="75">
        <f>SUM(PS80*$AGG$28)</f>
        <v>0</v>
      </c>
      <c r="AGH80" s="75">
        <f>SUM(PT80*$AGH$28)</f>
        <v>0</v>
      </c>
      <c r="AGI80" s="75">
        <f>SUM(PU80*$AGI$28)</f>
        <v>0</v>
      </c>
      <c r="AGJ80" s="75">
        <f>SUM(PV80*$AGJ$28)</f>
        <v>0</v>
      </c>
      <c r="AGK80" s="75">
        <f>SUM(PW80*$AGK$28)</f>
        <v>0</v>
      </c>
      <c r="AGL80" s="75">
        <f>SUM(PX80*$AGL$28)</f>
        <v>0</v>
      </c>
      <c r="AGM80" s="75">
        <f>SUM(PY80*$AGM$28)</f>
        <v>0</v>
      </c>
      <c r="AGN80" s="75">
        <f>SUM(PZ80*$AGN$28)</f>
        <v>0</v>
      </c>
      <c r="AGO80" s="75">
        <f>SUM(QA80*$AGO$28)</f>
        <v>0</v>
      </c>
      <c r="AGP80" s="75">
        <f>SUM(QB80*$AGP$28)</f>
        <v>0</v>
      </c>
      <c r="AGQ80" s="75">
        <f>SUM(QC80*$AGQ$28)</f>
        <v>0</v>
      </c>
      <c r="AGR80" s="75">
        <f>SUM(QD80*$AGR$28)</f>
        <v>0</v>
      </c>
      <c r="AGS80" s="75">
        <f>SUM(QE80*$AGS$28)</f>
        <v>0</v>
      </c>
      <c r="AGT80" s="75">
        <f>SUM(QF80*$AGT$28)</f>
        <v>0</v>
      </c>
      <c r="AGU80" s="75">
        <f>SUM(QG80*$AGU$28)</f>
        <v>0</v>
      </c>
      <c r="AGV80" s="75">
        <f>SUM(QH80*$AGV$28)</f>
        <v>0</v>
      </c>
      <c r="AGW80" s="75">
        <f>SUM(QI80*$AGW$28)</f>
        <v>0</v>
      </c>
      <c r="AGX80" s="75">
        <f>SUM(QJ80*$AGX$28)</f>
        <v>0</v>
      </c>
      <c r="AGY80" s="75">
        <f>SUM(QK80*$AGY$28)</f>
        <v>0</v>
      </c>
      <c r="AGZ80" s="75">
        <f>SUM(QL80*$AGZ$28)</f>
        <v>0</v>
      </c>
      <c r="AHA80" s="75">
        <f>SUM(QM80*$AHA$28)</f>
        <v>0</v>
      </c>
      <c r="AHB80" s="75">
        <f>SUM(QN80*$AHB$28)</f>
        <v>0</v>
      </c>
      <c r="AHC80" s="75">
        <f>SUM(QO80*$AHC$28)</f>
        <v>0</v>
      </c>
      <c r="AHD80" s="75">
        <f>SUM(QP80*$AHD$28)</f>
        <v>0</v>
      </c>
      <c r="AHE80" s="75">
        <f>SUM(QQ80*$AHE$28)</f>
        <v>0</v>
      </c>
      <c r="AHF80" s="75">
        <f>SUM(QR80*$AHF$28)</f>
        <v>0</v>
      </c>
      <c r="AHG80" s="75">
        <f>SUM(QS80*$AHG$28)</f>
        <v>0</v>
      </c>
      <c r="AHH80" s="75">
        <f>SUM(QT80*$AHH$28)</f>
        <v>0</v>
      </c>
      <c r="AHI80" s="75">
        <f>SUM(QU80*$AHI$28)</f>
        <v>0</v>
      </c>
      <c r="AHJ80" s="75">
        <f>SUM(QV80*$AHJ$28)</f>
        <v>0</v>
      </c>
      <c r="AHK80" s="75">
        <f>SUM(QW80*$AHK$28)</f>
        <v>0</v>
      </c>
      <c r="AHL80" s="75">
        <f>SUM(QX80*$AHL$28)</f>
        <v>0</v>
      </c>
      <c r="AHM80" s="75">
        <f>SUM(QY80*$AHM$28)</f>
        <v>0</v>
      </c>
      <c r="AHN80" s="75">
        <f>SUM(QZ80*$AHN$28)</f>
        <v>0</v>
      </c>
      <c r="AHO80" s="75">
        <f>SUM(RA80*$AHO$28)</f>
        <v>0</v>
      </c>
      <c r="AHP80" s="75">
        <f>SUM(RB80*$AHP$28)</f>
        <v>0</v>
      </c>
      <c r="AHQ80" s="75">
        <f>SUM(RC80*$AHQ$28)</f>
        <v>0</v>
      </c>
      <c r="AHT80" s="22">
        <f>SUM(AS80:KN80)</f>
        <v>148.88999999999999</v>
      </c>
      <c r="AHU80" s="22">
        <f>SUM(KO80:KV80)</f>
        <v>0</v>
      </c>
      <c r="AHV80" s="22">
        <f>SUM(KW80:MD80)</f>
        <v>7.22</v>
      </c>
      <c r="AHW80" s="22">
        <f>SUM(ME80:NL80)</f>
        <v>49.54</v>
      </c>
      <c r="AHX80" s="22">
        <f>SUM(NM80:NT80)</f>
        <v>0</v>
      </c>
      <c r="AHY80" s="22">
        <f>SUM(NU80:OJ80)</f>
        <v>0</v>
      </c>
      <c r="AHZ80" s="22">
        <f>SUM(OK80:RC80)</f>
        <v>26.84</v>
      </c>
      <c r="AIA80" s="22">
        <f>SUM(AHT80:AHZ80)</f>
        <v>232.48999999999998</v>
      </c>
      <c r="AIB80" s="77">
        <f>SUM(AHT80/AIA80)</f>
        <v>0.64041464148995653</v>
      </c>
      <c r="AIC80" s="77">
        <f>SUM(AHU80/AIA80)</f>
        <v>0</v>
      </c>
      <c r="AID80" s="77">
        <f>SUM(AHV80/AIA80)</f>
        <v>3.1055099144049209E-2</v>
      </c>
      <c r="AIE80" s="77">
        <f>SUM(AHW80/AIA80)</f>
        <v>0.21308443373908556</v>
      </c>
      <c r="AIF80" s="77">
        <f>SUM(AHX80/AIA80)</f>
        <v>0</v>
      </c>
      <c r="AIG80" s="77">
        <f>SUM(AHY80/AIA80)</f>
        <v>0</v>
      </c>
      <c r="AIH80" s="77">
        <f>SUM(AHZ80/AIA80)</f>
        <v>0.11544582562690869</v>
      </c>
      <c r="AII80" s="22" t="s">
        <v>576</v>
      </c>
      <c r="AIK80" s="75">
        <f>SUM(RG80:AHQ80)</f>
        <v>740658.6</v>
      </c>
      <c r="AIL80" s="75">
        <f>AE80</f>
        <v>0</v>
      </c>
      <c r="AIM80" s="75">
        <f>SUM(AFZ80:AHD80)</f>
        <v>0</v>
      </c>
      <c r="AIN80" s="75">
        <f>SUM(AIK80-AIM80)</f>
        <v>740658.6</v>
      </c>
      <c r="AIO80" s="75">
        <f>SUM(AIL80+AIM80)</f>
        <v>0</v>
      </c>
      <c r="AIP80" s="23">
        <f>SUM(AIO80/AIN80)</f>
        <v>0</v>
      </c>
    </row>
    <row r="81" spans="5:926" ht="23.25" customHeight="1" x14ac:dyDescent="0.2">
      <c r="E81" s="72"/>
      <c r="J81" s="78">
        <v>2021</v>
      </c>
      <c r="K81" s="78">
        <v>603</v>
      </c>
      <c r="L81" s="79">
        <v>44267</v>
      </c>
      <c r="M81" s="78">
        <v>2000700</v>
      </c>
      <c r="N81" s="80"/>
      <c r="O81" s="80" t="s">
        <v>700</v>
      </c>
      <c r="P81" s="80" t="s">
        <v>846</v>
      </c>
      <c r="Q81" s="80" t="s">
        <v>847</v>
      </c>
      <c r="R81" s="22">
        <v>3</v>
      </c>
      <c r="S81" s="22">
        <v>3</v>
      </c>
      <c r="T81" s="22">
        <v>11</v>
      </c>
      <c r="U81" s="68" t="s">
        <v>698</v>
      </c>
      <c r="V81" s="22" t="s">
        <v>795</v>
      </c>
      <c r="X81" s="22">
        <v>307.41000000000003</v>
      </c>
      <c r="Y81" s="74">
        <f>SUM(AK81/X81)</f>
        <v>2114.439998698806</v>
      </c>
      <c r="Z81" s="75">
        <v>385230</v>
      </c>
      <c r="AA81" s="75"/>
      <c r="AB81" s="75"/>
      <c r="AC81" s="75">
        <f>SUM(Z81:AB81)</f>
        <v>385230</v>
      </c>
      <c r="AD81" s="75">
        <v>385230</v>
      </c>
      <c r="AE81" s="75"/>
      <c r="AF81" s="75"/>
      <c r="AG81" s="75">
        <f>SUM(AD81:AF81)</f>
        <v>385230</v>
      </c>
      <c r="AH81" s="74">
        <v>650000</v>
      </c>
      <c r="AI81" s="74"/>
      <c r="AJ81" s="74"/>
      <c r="AK81" s="76">
        <f>SUM(AH81-(AI81+AJ81))</f>
        <v>650000</v>
      </c>
      <c r="AL81" s="23">
        <f>SUM(AD81/AK81)</f>
        <v>0.59266153846153846</v>
      </c>
      <c r="AM81" s="77">
        <f>ABS(AL81-$A$7)</f>
        <v>0.13649963268612708</v>
      </c>
      <c r="AN81" s="77">
        <f>ABS(AL81-$A$9)</f>
        <v>0.14410653088892644</v>
      </c>
      <c r="AO81" s="77">
        <f>SUMSQ(AN81)</f>
        <v>2.0766692244841112E-2</v>
      </c>
      <c r="AP81" s="75">
        <f>AK81^2</f>
        <v>422500000000</v>
      </c>
      <c r="AQ81" s="74">
        <f>AG81^2</f>
        <v>148402152900</v>
      </c>
      <c r="AR81" s="75">
        <f>AG81*AK81</f>
        <v>250399500000</v>
      </c>
      <c r="ME81" s="22">
        <v>114</v>
      </c>
      <c r="MF81" s="22">
        <v>38</v>
      </c>
      <c r="MG81" s="22">
        <v>110</v>
      </c>
      <c r="MH81" s="22">
        <v>14.01</v>
      </c>
      <c r="MI81" s="22">
        <v>21</v>
      </c>
      <c r="PG81" s="22">
        <v>3</v>
      </c>
      <c r="RB81" s="22">
        <v>7.4</v>
      </c>
      <c r="RE81" s="22">
        <f>SUM(AS81:PG81)</f>
        <v>300.01</v>
      </c>
      <c r="RF81" s="22">
        <f>SUM(AS81:RC81)</f>
        <v>307.40999999999997</v>
      </c>
      <c r="RG81" s="75">
        <f>SUM(AS81*$RG$28)</f>
        <v>0</v>
      </c>
      <c r="RH81" s="75">
        <f>SUM(AT81*$RH$28)</f>
        <v>0</v>
      </c>
      <c r="RI81" s="75">
        <f>SUM(AU81*$RI$28)</f>
        <v>0</v>
      </c>
      <c r="RJ81" s="75">
        <f>SUM(AV81*$RJ$28)</f>
        <v>0</v>
      </c>
      <c r="RK81" s="75">
        <f>SUM(AW81*$RK$28)</f>
        <v>0</v>
      </c>
      <c r="RL81" s="75">
        <f>SUM(AX81*$RL$28)</f>
        <v>0</v>
      </c>
      <c r="RM81" s="75">
        <f>SUM(AY81*$RM$28)</f>
        <v>0</v>
      </c>
      <c r="RN81" s="75">
        <f>SUM(AZ81*$RN$28)</f>
        <v>0</v>
      </c>
      <c r="RO81" s="75">
        <f>SUM(BA81*$RO$28)</f>
        <v>0</v>
      </c>
      <c r="RP81" s="75">
        <f>SUM(BB81*$RP$28)</f>
        <v>0</v>
      </c>
      <c r="RQ81" s="75">
        <f>SUM(BC81*$RQ$28)</f>
        <v>0</v>
      </c>
      <c r="RR81" s="75">
        <f>SUM(BD81*$RR$28)</f>
        <v>0</v>
      </c>
      <c r="RS81" s="75">
        <f>SUM(BE81*$RS$28)</f>
        <v>0</v>
      </c>
      <c r="RT81" s="75">
        <f>SUM(BF81*$RT$28)</f>
        <v>0</v>
      </c>
      <c r="RU81" s="75">
        <f>SUM(BG81*$RU$28)</f>
        <v>0</v>
      </c>
      <c r="RV81" s="75">
        <f>SUM(BH81*$RV$28)</f>
        <v>0</v>
      </c>
      <c r="RW81" s="75">
        <f>SUM(BI81*$RW$28)</f>
        <v>0</v>
      </c>
      <c r="RX81" s="75">
        <f>SUM(BJ81*$RX$28)</f>
        <v>0</v>
      </c>
      <c r="RY81" s="75">
        <f>SUM(BK81*$RY$28)</f>
        <v>0</v>
      </c>
      <c r="RZ81" s="75">
        <f>SUM(BL81*$RZ$28)</f>
        <v>0</v>
      </c>
      <c r="SA81" s="75">
        <f>SUM(BM81*$SA$28)</f>
        <v>0</v>
      </c>
      <c r="SB81" s="75">
        <f>SUM(BN81*$SB$28)</f>
        <v>0</v>
      </c>
      <c r="SC81" s="75">
        <f>SUM(BO81*$SC$28)</f>
        <v>0</v>
      </c>
      <c r="SD81" s="75">
        <f>SUM(BP81*$SD$28)</f>
        <v>0</v>
      </c>
      <c r="SE81" s="75">
        <f>SUM(BQ81*$SE$28)</f>
        <v>0</v>
      </c>
      <c r="SF81" s="75">
        <f>SUM(BR81*$SF$28)</f>
        <v>0</v>
      </c>
      <c r="SG81" s="75">
        <f>SUM(BS81*$SG$28)</f>
        <v>0</v>
      </c>
      <c r="SH81" s="75">
        <f>SUM(BT81*$SH$28)</f>
        <v>0</v>
      </c>
      <c r="SI81" s="75">
        <f>SUM(BU81*$SI$28)</f>
        <v>0</v>
      </c>
      <c r="SJ81" s="75">
        <f>SUM(BV81*$SJ$28)</f>
        <v>0</v>
      </c>
      <c r="SK81" s="75">
        <f>SUM(BW81*$SK$28)</f>
        <v>0</v>
      </c>
      <c r="SL81" s="75">
        <f>SUM(BX81*$SL$28)</f>
        <v>0</v>
      </c>
      <c r="SM81" s="75">
        <f>SUM(BY81*$SM$28)</f>
        <v>0</v>
      </c>
      <c r="SN81" s="75">
        <f>SUM(BZ81*$SN$28)</f>
        <v>0</v>
      </c>
      <c r="SO81" s="75">
        <f>SUM(CA81*$SO$28)</f>
        <v>0</v>
      </c>
      <c r="SP81" s="75">
        <f>SUM(CB81*$SP$28)</f>
        <v>0</v>
      </c>
      <c r="SQ81" s="75">
        <f>SUM(CC81*$SQ$28)</f>
        <v>0</v>
      </c>
      <c r="SR81" s="75">
        <f>SUM(CD81*$SR$28)</f>
        <v>0</v>
      </c>
      <c r="SS81" s="75">
        <f>SUM(CE81*$SS$28)</f>
        <v>0</v>
      </c>
      <c r="ST81" s="75">
        <f>SUM(CF81*$ST$28)</f>
        <v>0</v>
      </c>
      <c r="SU81" s="75">
        <f>SUM(CG81*$SU$28)</f>
        <v>0</v>
      </c>
      <c r="SV81" s="75">
        <f>SUM(CH81*$SV$28)</f>
        <v>0</v>
      </c>
      <c r="SW81" s="75">
        <f>SUM(CI81*$SW$28)</f>
        <v>0</v>
      </c>
      <c r="SX81" s="75">
        <f>SUM(CJ81*$SX$28)</f>
        <v>0</v>
      </c>
      <c r="SY81" s="75">
        <f>SUM(CK81*$SY$28)</f>
        <v>0</v>
      </c>
      <c r="SZ81" s="75">
        <f>SUM(CL81*$SZ$28)</f>
        <v>0</v>
      </c>
      <c r="TA81" s="75">
        <f>SUM(CM81*$TA$28)</f>
        <v>0</v>
      </c>
      <c r="TB81" s="75">
        <f>SUM(CN81*$TB$28)</f>
        <v>0</v>
      </c>
      <c r="TC81" s="75">
        <f>SUM(CO81*$TC$28)</f>
        <v>0</v>
      </c>
      <c r="TD81" s="75">
        <f>SUM(CP81*$TD$28)</f>
        <v>0</v>
      </c>
      <c r="TE81" s="75">
        <f>SUM(CQ81*$TE$28)</f>
        <v>0</v>
      </c>
      <c r="TF81" s="75">
        <f>SUM(CR81*$TF$28)</f>
        <v>0</v>
      </c>
      <c r="TG81" s="75">
        <f>SUM(CS81*$TG$28)</f>
        <v>0</v>
      </c>
      <c r="TH81" s="75">
        <f>SUM(CT81*$TH$28)</f>
        <v>0</v>
      </c>
      <c r="TI81" s="75">
        <f>SUM(CU81*$TI$28)</f>
        <v>0</v>
      </c>
      <c r="TJ81" s="75">
        <f>SUM(CV81*$TJ$28)</f>
        <v>0</v>
      </c>
      <c r="TK81" s="75">
        <f>SUM(CW81*$TK$28)</f>
        <v>0</v>
      </c>
      <c r="TL81" s="75">
        <f>SUM(CX81*$TL$28)</f>
        <v>0</v>
      </c>
      <c r="TM81" s="75">
        <f>SUM(CY81*$TM$28)</f>
        <v>0</v>
      </c>
      <c r="TN81" s="75">
        <f>SUM(CZ81*$TN$28)</f>
        <v>0</v>
      </c>
      <c r="TO81" s="75">
        <f>SUM(DA81*$TO$28)</f>
        <v>0</v>
      </c>
      <c r="TP81" s="75">
        <f>SUM(DB81*$TP$28)</f>
        <v>0</v>
      </c>
      <c r="TQ81" s="75">
        <f>SUM(DC81*$TQ$28)</f>
        <v>0</v>
      </c>
      <c r="TR81" s="75">
        <f>SUM(DD81*$TR$28)</f>
        <v>0</v>
      </c>
      <c r="TS81" s="75">
        <f>SUM(DE81*$TS$28)</f>
        <v>0</v>
      </c>
      <c r="TT81" s="75">
        <f>SUM(DF81*$TT$28)</f>
        <v>0</v>
      </c>
      <c r="TU81" s="75">
        <f>SUM(DG81*$TU$28)</f>
        <v>0</v>
      </c>
      <c r="TV81" s="75">
        <f>SUM(DH81*$TV$28)</f>
        <v>0</v>
      </c>
      <c r="TW81" s="75">
        <f>SUM(DI81*$TW$28)</f>
        <v>0</v>
      </c>
      <c r="TX81" s="75">
        <f>SUM(DJ81*$TX$28)</f>
        <v>0</v>
      </c>
      <c r="TY81" s="75">
        <f>SUM(DK81*$TY$28)</f>
        <v>0</v>
      </c>
      <c r="TZ81" s="75">
        <f>SUM(DL81*$TZ$28)</f>
        <v>0</v>
      </c>
      <c r="UA81" s="75">
        <f>SUM(DM81*$UA$28)</f>
        <v>0</v>
      </c>
      <c r="UB81" s="75">
        <f>SUM(DN81*$UB$28)</f>
        <v>0</v>
      </c>
      <c r="UC81" s="75">
        <f>SUM(DO81*$UC$28)</f>
        <v>0</v>
      </c>
      <c r="UD81" s="75">
        <f>SUM(DP81*$UD$28)</f>
        <v>0</v>
      </c>
      <c r="UE81" s="75">
        <f>SUM(DQ81*$UE$28)</f>
        <v>0</v>
      </c>
      <c r="UF81" s="75">
        <f>SUM(DR81*$UF$28)</f>
        <v>0</v>
      </c>
      <c r="UG81" s="75">
        <f>SUM(DS81*$UG$28)</f>
        <v>0</v>
      </c>
      <c r="UH81" s="75">
        <f>SUM(DT81*$UH$28)</f>
        <v>0</v>
      </c>
      <c r="UI81" s="75">
        <f>SUM(DU81*$UI$28)</f>
        <v>0</v>
      </c>
      <c r="UJ81" s="75">
        <f>SUM(DV81*$UJ$28)</f>
        <v>0</v>
      </c>
      <c r="UK81" s="75">
        <f>SUM(DW81*$UK$28)</f>
        <v>0</v>
      </c>
      <c r="UL81" s="75">
        <f>SUM(DX81*$UL$28)</f>
        <v>0</v>
      </c>
      <c r="UM81" s="75">
        <f>SUM(DY81*$UM$28)</f>
        <v>0</v>
      </c>
      <c r="UN81" s="75">
        <f>SUM(DZ81*$UN$28)</f>
        <v>0</v>
      </c>
      <c r="UO81" s="75">
        <f>SUM(EA81*$UO$28)</f>
        <v>0</v>
      </c>
      <c r="UP81" s="75">
        <f>SUM(EB81*$UP$28)</f>
        <v>0</v>
      </c>
      <c r="UQ81" s="75">
        <f>SUM(EC81*$UQ$28)</f>
        <v>0</v>
      </c>
      <c r="UR81" s="75">
        <f>SUM(ED81*$UR$28)</f>
        <v>0</v>
      </c>
      <c r="US81" s="75">
        <f>SUM(EE81*$US$28)</f>
        <v>0</v>
      </c>
      <c r="UT81" s="75">
        <f>SUM(EF81*$UT$28)</f>
        <v>0</v>
      </c>
      <c r="UU81" s="75">
        <f>SUM(EG81*$UU$28)</f>
        <v>0</v>
      </c>
      <c r="UV81" s="75">
        <f>SUM(EH81*$UV$28)</f>
        <v>0</v>
      </c>
      <c r="UW81" s="75">
        <f>SUM(EI81*$UW$28)</f>
        <v>0</v>
      </c>
      <c r="UX81" s="75">
        <f>SUM(EJ81*$UX$28)</f>
        <v>0</v>
      </c>
      <c r="UY81" s="75">
        <f>SUM(EK81*$UY$28)</f>
        <v>0</v>
      </c>
      <c r="UZ81" s="75">
        <f>SUM(EL81*$UZ$28)</f>
        <v>0</v>
      </c>
      <c r="VA81" s="75">
        <f>SUM(EM81*$VA$28)</f>
        <v>0</v>
      </c>
      <c r="VB81" s="75">
        <f>SUM(EN81*$VB$28)</f>
        <v>0</v>
      </c>
      <c r="VC81" s="75">
        <f>SUM(EO81*$VC$28)</f>
        <v>0</v>
      </c>
      <c r="VD81" s="75">
        <f>SUM(EP81*$VD$28)</f>
        <v>0</v>
      </c>
      <c r="VE81" s="75">
        <f>SUM(EQ81*$VE$28)</f>
        <v>0</v>
      </c>
      <c r="VF81" s="75">
        <f>SUM(ER81*$VF$28)</f>
        <v>0</v>
      </c>
      <c r="VG81" s="75">
        <f>SUM(ES81*$VG$28)</f>
        <v>0</v>
      </c>
      <c r="VH81" s="75">
        <f>SUM(ET81*$VH$28)</f>
        <v>0</v>
      </c>
      <c r="VI81" s="75">
        <f>SUM(EU81*$VI$28)</f>
        <v>0</v>
      </c>
      <c r="VJ81" s="75">
        <f>SUM(EV81*$VJ$28)</f>
        <v>0</v>
      </c>
      <c r="VK81" s="75">
        <f>SUM(EW81*$VK$28)</f>
        <v>0</v>
      </c>
      <c r="VL81" s="75">
        <f>SUM(EX81*$VL$28)</f>
        <v>0</v>
      </c>
      <c r="VM81" s="75">
        <f>SUM(EY81*$VM$28)</f>
        <v>0</v>
      </c>
      <c r="VN81" s="75">
        <f>SUM(EZ81*$VND$28)</f>
        <v>0</v>
      </c>
      <c r="VO81" s="75">
        <f>SUM(FA81*$VO$28)</f>
        <v>0</v>
      </c>
      <c r="VP81" s="75">
        <f>SUM(FB81*$VP$28)</f>
        <v>0</v>
      </c>
      <c r="VQ81" s="75">
        <f>SUM(FC81*$VQ$28)</f>
        <v>0</v>
      </c>
      <c r="VR81" s="75">
        <f>SUM(FD81*$VR$28)</f>
        <v>0</v>
      </c>
      <c r="VS81" s="75">
        <f>SUM(FE81*$VS$28)</f>
        <v>0</v>
      </c>
      <c r="VT81" s="75">
        <f>SUM(FF81*$VT$28)</f>
        <v>0</v>
      </c>
      <c r="VU81" s="75">
        <f>SUM(FG81*$VU$28)</f>
        <v>0</v>
      </c>
      <c r="VV81" s="75">
        <f>SUM(FH81*$VV$28)</f>
        <v>0</v>
      </c>
      <c r="VW81" s="75">
        <f>SUM(FI81*$VW$28)</f>
        <v>0</v>
      </c>
      <c r="VX81" s="75">
        <f>SUM(FJ81*$VX$28)</f>
        <v>0</v>
      </c>
      <c r="VY81" s="75">
        <f>SUM(FK81*$VY$28)</f>
        <v>0</v>
      </c>
      <c r="VZ81" s="75">
        <f>SUM(FL81*$VZ$28)</f>
        <v>0</v>
      </c>
      <c r="WA81" s="75">
        <f>SUM(FM81*$WA$28)</f>
        <v>0</v>
      </c>
      <c r="WB81" s="75">
        <f>SUM(FN81*$WB$28)</f>
        <v>0</v>
      </c>
      <c r="WC81" s="75">
        <f>SUM(FO81*$WC$28)</f>
        <v>0</v>
      </c>
      <c r="WD81" s="75">
        <f>SUM(FP81*$WD$28)</f>
        <v>0</v>
      </c>
      <c r="WE81" s="75">
        <f>SUM(FQ81*$WE$28)</f>
        <v>0</v>
      </c>
      <c r="WF81" s="75">
        <f>SUM(FR81*$WF$28)</f>
        <v>0</v>
      </c>
      <c r="WG81" s="75">
        <f>SUM(FS81*$WG$28)</f>
        <v>0</v>
      </c>
      <c r="WH81" s="75">
        <f>SUM(FT81*$WH$28)</f>
        <v>0</v>
      </c>
      <c r="WI81" s="75">
        <f>SUM(FU81*$WI$28)</f>
        <v>0</v>
      </c>
      <c r="WJ81" s="75">
        <f>SUM(FV81*$WJ$28)</f>
        <v>0</v>
      </c>
      <c r="WK81" s="75">
        <f>SUM(FW81*$WK$28)</f>
        <v>0</v>
      </c>
      <c r="WL81" s="75">
        <f>SUM(FX81*$WL$28)</f>
        <v>0</v>
      </c>
      <c r="WM81" s="75">
        <f>SUM(FY81*$WM$28)</f>
        <v>0</v>
      </c>
      <c r="WN81" s="75">
        <f>SUM(FZ81*$WN$28)</f>
        <v>0</v>
      </c>
      <c r="WO81" s="75">
        <f>SUM(GA81*$WO$28)</f>
        <v>0</v>
      </c>
      <c r="WP81" s="75">
        <f>SUM(GB81*$WP$28)</f>
        <v>0</v>
      </c>
      <c r="WQ81" s="75">
        <f>SUM(GC81*$WQ$28)</f>
        <v>0</v>
      </c>
      <c r="WR81" s="75">
        <f>SUM(GD81*$WR$28)</f>
        <v>0</v>
      </c>
      <c r="WS81" s="75">
        <f>SUM(GE81*$WS$28)</f>
        <v>0</v>
      </c>
      <c r="WT81" s="75">
        <f>SUM(GF81*$WT$28)</f>
        <v>0</v>
      </c>
      <c r="WU81" s="75">
        <f>SUM(GG81*$WU$28)</f>
        <v>0</v>
      </c>
      <c r="WV81" s="75">
        <f>SUM(GH81*$WV$28)</f>
        <v>0</v>
      </c>
      <c r="WW81" s="75">
        <f>SUM(GI81*$WW$28)</f>
        <v>0</v>
      </c>
      <c r="WX81" s="75">
        <f>SUM(GJ81*$WX$28)</f>
        <v>0</v>
      </c>
      <c r="WY81" s="75">
        <f>SUM(GK81*$WY$28)</f>
        <v>0</v>
      </c>
      <c r="WZ81" s="75">
        <f>SUM(GL81*$WZ$28)</f>
        <v>0</v>
      </c>
      <c r="XA81" s="75">
        <f>SUM(GM81*$XA$28)</f>
        <v>0</v>
      </c>
      <c r="XB81" s="75">
        <f>SUM(GN81*$XB$28)</f>
        <v>0</v>
      </c>
      <c r="XC81" s="75">
        <f>SUM(GO81*$XC$28)</f>
        <v>0</v>
      </c>
      <c r="XD81" s="75">
        <f>SUM(GP81*$XD$28)</f>
        <v>0</v>
      </c>
      <c r="XE81" s="75">
        <f>SUM(GQ81*$XE$28)</f>
        <v>0</v>
      </c>
      <c r="XF81" s="75">
        <f>SUM(GR81*$XF$28)</f>
        <v>0</v>
      </c>
      <c r="XG81" s="75">
        <f>SUM(GS81*$XG$28)</f>
        <v>0</v>
      </c>
      <c r="XH81" s="75">
        <f>SUM(GT81*$XH$28)</f>
        <v>0</v>
      </c>
      <c r="XI81" s="75">
        <f>SUM(GU81*$XI$28)</f>
        <v>0</v>
      </c>
      <c r="XJ81" s="75">
        <f>SUM(GV81*$XJ$28)</f>
        <v>0</v>
      </c>
      <c r="XK81" s="75">
        <f>SUM(GW81*$XK$28)</f>
        <v>0</v>
      </c>
      <c r="XL81" s="75">
        <f>SUM(GX81*$XL$28)</f>
        <v>0</v>
      </c>
      <c r="XM81" s="75">
        <f>SUM(GY81*$XM$28)</f>
        <v>0</v>
      </c>
      <c r="XN81" s="75">
        <f>SUM(GZ81*$XN$28)</f>
        <v>0</v>
      </c>
      <c r="XO81" s="75">
        <f>SUM(HA81*$XO$28)</f>
        <v>0</v>
      </c>
      <c r="XP81" s="75">
        <f>SUM(HB81*$XP$28)</f>
        <v>0</v>
      </c>
      <c r="XQ81" s="75">
        <f>SUM(HC81*$XQ$28)</f>
        <v>0</v>
      </c>
      <c r="XR81" s="75">
        <f>SUM(HD81*$XR$28)</f>
        <v>0</v>
      </c>
      <c r="XS81" s="75">
        <f>SUM(HE81*$XS$28)</f>
        <v>0</v>
      </c>
      <c r="XT81" s="75">
        <f>SUM(HF81*$XT$28)</f>
        <v>0</v>
      </c>
      <c r="XU81" s="75">
        <f>SUM(HG81*$XU$28)</f>
        <v>0</v>
      </c>
      <c r="XV81" s="75">
        <f>SUM(HH81*$XV$28)</f>
        <v>0</v>
      </c>
      <c r="XW81" s="75">
        <f>SUM(HI81*$XW$28)</f>
        <v>0</v>
      </c>
      <c r="XX81" s="75">
        <f>SUM(HJ81*$XX$28)</f>
        <v>0</v>
      </c>
      <c r="XY81" s="75">
        <f>SUM(HK81*$XY$28)</f>
        <v>0</v>
      </c>
      <c r="XZ81" s="75">
        <f>SUM(HL81*$XZ$28)</f>
        <v>0</v>
      </c>
      <c r="YA81" s="75">
        <f>SUM(HM81*$YA$28)</f>
        <v>0</v>
      </c>
      <c r="YB81" s="75">
        <f>SUM(HN81*$YB$28)</f>
        <v>0</v>
      </c>
      <c r="YC81" s="75">
        <f>SUM(HO81*$YC$28)</f>
        <v>0</v>
      </c>
      <c r="YD81" s="75">
        <f>SUM(HP81*$YD$28)</f>
        <v>0</v>
      </c>
      <c r="YE81" s="75">
        <f>SUM(HQ81*$YE$28)</f>
        <v>0</v>
      </c>
      <c r="YF81" s="75">
        <f>SUM(HR81*$YF$28)</f>
        <v>0</v>
      </c>
      <c r="YG81" s="75">
        <f>SUM(HS81*$YG$28)</f>
        <v>0</v>
      </c>
      <c r="YH81" s="75">
        <f>SUM(HT81*$YH$28)</f>
        <v>0</v>
      </c>
      <c r="YI81" s="75">
        <f>SUM(HU81*$YI$28)</f>
        <v>0</v>
      </c>
      <c r="YJ81" s="75">
        <f>SUM(HV81*$YJ$28)</f>
        <v>0</v>
      </c>
      <c r="YK81" s="75">
        <f>SUM(HW81*$YK$28)</f>
        <v>0</v>
      </c>
      <c r="YL81" s="75">
        <f>SUM(HX81*$YL$28)</f>
        <v>0</v>
      </c>
      <c r="YM81" s="75">
        <f>SUM(HY81*$YM$28)</f>
        <v>0</v>
      </c>
      <c r="YN81" s="75">
        <f>SUM(HZ81*$YN$28)</f>
        <v>0</v>
      </c>
      <c r="YO81" s="75">
        <f>SUM(IA81*$YO$28)</f>
        <v>0</v>
      </c>
      <c r="YP81" s="75">
        <f>SUM(IB81*$YP$28)</f>
        <v>0</v>
      </c>
      <c r="YQ81" s="75">
        <f>SUM(IC81*$YQ$28)</f>
        <v>0</v>
      </c>
      <c r="YR81" s="75">
        <f>SUM(ID81*$YR$28)</f>
        <v>0</v>
      </c>
      <c r="YS81" s="75">
        <f>SUM(IE81*$YS$28)</f>
        <v>0</v>
      </c>
      <c r="YT81" s="75">
        <f>SUM(IF81*$YT$28)</f>
        <v>0</v>
      </c>
      <c r="YU81" s="75">
        <f>SUM(IG81*$YU$28)</f>
        <v>0</v>
      </c>
      <c r="YV81" s="75">
        <f>SUM(IH81*$YV$28)</f>
        <v>0</v>
      </c>
      <c r="YW81" s="75">
        <f>SUM(II81*$YW$28)</f>
        <v>0</v>
      </c>
      <c r="YX81" s="75">
        <f>SUM(IJ81*$YX$28)</f>
        <v>0</v>
      </c>
      <c r="YY81" s="75">
        <f>SUM(IK81*$YY$28)</f>
        <v>0</v>
      </c>
      <c r="YZ81" s="75">
        <f>SUM(IL81*$YZ$28)</f>
        <v>0</v>
      </c>
      <c r="ZA81" s="75">
        <f>SUM(IM81*$ZA$28)</f>
        <v>0</v>
      </c>
      <c r="ZB81" s="75">
        <f>SUM(IN81*$ZB$28)</f>
        <v>0</v>
      </c>
      <c r="ZC81" s="75">
        <f>SUM(IO81*$ZC$28)</f>
        <v>0</v>
      </c>
      <c r="ZD81" s="75">
        <f>SUM(IP81*$ZD$28)</f>
        <v>0</v>
      </c>
      <c r="ZE81" s="75">
        <f>SUM(IQ81*$ZE$28)</f>
        <v>0</v>
      </c>
      <c r="ZF81" s="75">
        <f>SUM(IR81*$ZF$28)</f>
        <v>0</v>
      </c>
      <c r="ZG81" s="75">
        <f>SUM(IS81*$ZG$28)</f>
        <v>0</v>
      </c>
      <c r="ZH81" s="75">
        <f>SUM(IT81*$ZH$28)</f>
        <v>0</v>
      </c>
      <c r="ZI81" s="75">
        <f>SUM(IU81*$ZI$28)</f>
        <v>0</v>
      </c>
      <c r="ZJ81" s="75">
        <f>SUM(IV81*$ZJ$28)</f>
        <v>0</v>
      </c>
      <c r="ZK81" s="75">
        <f>SUM(IW81*$ZK$28)</f>
        <v>0</v>
      </c>
      <c r="ZL81" s="75">
        <f>SUM(IX81*$ZL$28)</f>
        <v>0</v>
      </c>
      <c r="ZM81" s="75">
        <f>SUM(IY81*$ZM$28)</f>
        <v>0</v>
      </c>
      <c r="ZN81" s="75">
        <f>SUM(IZ81*$ZN$28)</f>
        <v>0</v>
      </c>
      <c r="ZO81" s="75">
        <f>SUM(JA81*$ZO$28)</f>
        <v>0</v>
      </c>
      <c r="ZP81" s="75">
        <f>SUM(JB81*$ZP$28)</f>
        <v>0</v>
      </c>
      <c r="ZQ81" s="75">
        <f>SUM(JC81*$ZQ$28)</f>
        <v>0</v>
      </c>
      <c r="ZR81" s="75">
        <f>SUM(JD81*$ZR$28)</f>
        <v>0</v>
      </c>
      <c r="ZS81" s="75">
        <f>SUM(JE81*$ZS$28)</f>
        <v>0</v>
      </c>
      <c r="ZT81" s="75">
        <f>SUM(JF81*$ZT$28)</f>
        <v>0</v>
      </c>
      <c r="ZU81" s="75">
        <f>SUM(JG81*$ZU$28)</f>
        <v>0</v>
      </c>
      <c r="ZV81" s="75">
        <f>SUM(JH81*$ZV$28)</f>
        <v>0</v>
      </c>
      <c r="ZW81" s="75">
        <f>SUM(JI81*$ZW$28)</f>
        <v>0</v>
      </c>
      <c r="ZX81" s="75">
        <f>SUM(JJ81*$ZX$28)</f>
        <v>0</v>
      </c>
      <c r="ZY81" s="75">
        <f>SUM(JK81*$ZY$28)</f>
        <v>0</v>
      </c>
      <c r="ZZ81" s="75">
        <f>SUM(JL81*$ZZ$28)</f>
        <v>0</v>
      </c>
      <c r="AAA81" s="75">
        <f>SUM(JM81*$AAA$28)</f>
        <v>0</v>
      </c>
      <c r="AAB81" s="75">
        <f>SUM(JN81*$AAB$28)</f>
        <v>0</v>
      </c>
      <c r="AAC81" s="75">
        <f>SUM(JO81*$AAC$28)</f>
        <v>0</v>
      </c>
      <c r="AAD81" s="75">
        <f>SUM(JP81*$AAD$28)</f>
        <v>0</v>
      </c>
      <c r="AAE81" s="75">
        <f>SUM(JQ81*$AAE$28)</f>
        <v>0</v>
      </c>
      <c r="AAF81" s="75">
        <f>SUM(JR81*$AAF$28)</f>
        <v>0</v>
      </c>
      <c r="AAG81" s="75">
        <f>SUM(JS81*$AAG$28)</f>
        <v>0</v>
      </c>
      <c r="AAH81" s="75">
        <f>SUM(JT81*$AAH$28)</f>
        <v>0</v>
      </c>
      <c r="AAI81" s="75">
        <f>SUM(JU81*$AAI$28)</f>
        <v>0</v>
      </c>
      <c r="AAJ81" s="75">
        <f>SUM(JV81*$AAJ$28)</f>
        <v>0</v>
      </c>
      <c r="AAK81" s="75">
        <f>SUM(JW81*$AAK$28)</f>
        <v>0</v>
      </c>
      <c r="AAL81" s="75">
        <f>SUM(JX81*$AAL$28)</f>
        <v>0</v>
      </c>
      <c r="AAM81" s="75">
        <f>SUM(JY81*$AAM$28)</f>
        <v>0</v>
      </c>
      <c r="AAN81" s="75">
        <f>SUM(JZ81*$AAN$28)</f>
        <v>0</v>
      </c>
      <c r="AAO81" s="75">
        <f>SUM(KA81*$AAO$28)</f>
        <v>0</v>
      </c>
      <c r="AAP81" s="75">
        <f>SUM(KB81*$AAP$28)</f>
        <v>0</v>
      </c>
      <c r="AAQ81" s="75">
        <f>SUM(KC81*$AAQ$28)</f>
        <v>0</v>
      </c>
      <c r="AAR81" s="75">
        <f>SUM(KD81*$AAR$28)</f>
        <v>0</v>
      </c>
      <c r="AAS81" s="75">
        <f>SUM(KE81*$AAS$28)</f>
        <v>0</v>
      </c>
      <c r="AAT81" s="75">
        <f>SUM(KF81*$AAT$28)</f>
        <v>0</v>
      </c>
      <c r="AAU81" s="75">
        <f>SUM(KG81*$AAU$28)</f>
        <v>0</v>
      </c>
      <c r="AAV81" s="75">
        <f>SUM(KH81*$AAV$28)</f>
        <v>0</v>
      </c>
      <c r="AAW81" s="75">
        <f>SUM(KI81*$AAW$28)</f>
        <v>0</v>
      </c>
      <c r="AAX81" s="75">
        <f>SUM(KJ81*$AAX$28)</f>
        <v>0</v>
      </c>
      <c r="AAY81" s="75">
        <f>SUM(KK81*$AAY$28)</f>
        <v>0</v>
      </c>
      <c r="AAZ81" s="75">
        <f>SUM(KL81*$AAZ$28)</f>
        <v>0</v>
      </c>
      <c r="ABA81" s="75">
        <f>SUM(KM81*$ABA$28)</f>
        <v>0</v>
      </c>
      <c r="ABB81" s="75">
        <f>SUM(KN81*$ABB$28)</f>
        <v>0</v>
      </c>
      <c r="ABC81" s="75">
        <f>SUM(KO81*$ABC$28)</f>
        <v>0</v>
      </c>
      <c r="ABD81" s="75">
        <f>SUM(KP81*$ABD$28)</f>
        <v>0</v>
      </c>
      <c r="ABE81" s="75">
        <f>SUM(KQ81*$ABE$28)</f>
        <v>0</v>
      </c>
      <c r="ABF81" s="75">
        <f>SUM(KR81*$ABF$28)</f>
        <v>0</v>
      </c>
      <c r="ABG81" s="75">
        <f>SUM(KS81*$ABG$28)</f>
        <v>0</v>
      </c>
      <c r="ABH81" s="75">
        <f>SUM(KT81*$ABH$28)</f>
        <v>0</v>
      </c>
      <c r="ABI81" s="75">
        <f>SUM(KU81*$ABI$28)</f>
        <v>0</v>
      </c>
      <c r="ABJ81" s="75">
        <f>SUM(KV81*$ABJ$28)</f>
        <v>0</v>
      </c>
      <c r="ABK81" s="75">
        <f>SUM(KW81*$ABK$28)</f>
        <v>0</v>
      </c>
      <c r="ABL81" s="75">
        <f>SUM(KX81*$ABL$28)</f>
        <v>0</v>
      </c>
      <c r="ABM81" s="75">
        <f>SUM(KY81*$ABM$28)</f>
        <v>0</v>
      </c>
      <c r="ABN81" s="75">
        <f>SUM(KZ81*$ABN$28)</f>
        <v>0</v>
      </c>
      <c r="ABO81" s="75">
        <f>SUM(LA81*$ABO$28)</f>
        <v>0</v>
      </c>
      <c r="ABP81" s="75">
        <f>SUM(LB81*$ABP$28)</f>
        <v>0</v>
      </c>
      <c r="ABQ81" s="75">
        <f>SUM(LC81*$ABQ$28)</f>
        <v>0</v>
      </c>
      <c r="ABR81" s="75">
        <f>SUM(LD81*$ABR$28)</f>
        <v>0</v>
      </c>
      <c r="ABS81" s="75">
        <f>SUM(LE81*$ABS$28)</f>
        <v>0</v>
      </c>
      <c r="ABT81" s="75">
        <f>SUM(LF81*$ABT$28)</f>
        <v>0</v>
      </c>
      <c r="ABU81" s="75">
        <f>SUM(LG81*$ABU$28)</f>
        <v>0</v>
      </c>
      <c r="ABV81" s="75">
        <f>SUM(LH81*$ABV$28)</f>
        <v>0</v>
      </c>
      <c r="ABW81" s="75">
        <f>SUM(LI81*$ABW$28)</f>
        <v>0</v>
      </c>
      <c r="ABX81" s="75">
        <f>SUM(LJ81*$ABX$28)</f>
        <v>0</v>
      </c>
      <c r="ABY81" s="75">
        <f>SUM(LK81*$ABY$28)</f>
        <v>0</v>
      </c>
      <c r="ABZ81" s="75">
        <f>SUM(LL81*$ABZ$28)</f>
        <v>0</v>
      </c>
      <c r="ACA81" s="75">
        <f>SUM(LM81*$ACA$28)</f>
        <v>0</v>
      </c>
      <c r="ACB81" s="75">
        <f>SUM(LN81*$ACB$28)</f>
        <v>0</v>
      </c>
      <c r="ACC81" s="75">
        <f>SUM(LO81*$ACC$28)</f>
        <v>0</v>
      </c>
      <c r="ACD81" s="75">
        <f>SUM(LP81*$ACD$28)</f>
        <v>0</v>
      </c>
      <c r="ACE81" s="75">
        <f>SUM(LQ81*$ACE$28)</f>
        <v>0</v>
      </c>
      <c r="ACF81" s="75">
        <f>SUM(LR81*$ACF$28)</f>
        <v>0</v>
      </c>
      <c r="ACG81" s="75">
        <f>SUM(LS81*$ACG$28)</f>
        <v>0</v>
      </c>
      <c r="ACH81" s="75">
        <f>SUM(LT81*$ACH$28)</f>
        <v>0</v>
      </c>
      <c r="ACI81" s="75">
        <f>SUM(LU81*$ACI$28)</f>
        <v>0</v>
      </c>
      <c r="ACJ81" s="75">
        <f>SUM(LV81*$ACJ$28)</f>
        <v>0</v>
      </c>
      <c r="ACK81" s="75">
        <f>SUM(LW81*$ACK$28)</f>
        <v>0</v>
      </c>
      <c r="ACL81" s="75">
        <f>SUM(LX81*$ACL$28)</f>
        <v>0</v>
      </c>
      <c r="ACM81" s="75">
        <f>SUM(LY81*$ACM$28)</f>
        <v>0</v>
      </c>
      <c r="ACN81" s="75">
        <f>SUM(LZ81*$ACN$28)</f>
        <v>0</v>
      </c>
      <c r="ACO81" s="75">
        <f>SUM(MA81*$ACO$28)</f>
        <v>0</v>
      </c>
      <c r="ACP81" s="75">
        <f>SUM(MB81*$ACP$28)</f>
        <v>0</v>
      </c>
      <c r="ACQ81" s="75">
        <f>SUM(MC81*$ACQ$28)</f>
        <v>0</v>
      </c>
      <c r="ACR81" s="75">
        <f>SUM(MD81*$ACR$28)</f>
        <v>0</v>
      </c>
      <c r="ACS81" s="75">
        <f>SUM(ME81*$ACS$28)</f>
        <v>159600</v>
      </c>
      <c r="ACT81" s="75">
        <f>SUM(MF81*$ACT$28)</f>
        <v>53200</v>
      </c>
      <c r="ACU81" s="75">
        <f>SUM(MG81*$ACU$28)</f>
        <v>154000</v>
      </c>
      <c r="ACV81" s="75">
        <f>SUM(MH81*$ACV$28)</f>
        <v>19614</v>
      </c>
      <c r="ACW81" s="75">
        <f>SUM(MI81*$ACW$28)</f>
        <v>29400</v>
      </c>
      <c r="ACX81" s="75">
        <f>SUM(MJ81*$ACX$28)</f>
        <v>0</v>
      </c>
      <c r="ACY81" s="75">
        <f>SUM(MK81*$ACY$28)</f>
        <v>0</v>
      </c>
      <c r="ACZ81" s="75">
        <f>SUM(ML81*$ACZ$28)</f>
        <v>0</v>
      </c>
      <c r="ADA81" s="75">
        <f>SUM(MM81*$ADA$28)</f>
        <v>0</v>
      </c>
      <c r="ADB81" s="75">
        <f>SUM(MN81*$ADB$28)</f>
        <v>0</v>
      </c>
      <c r="ADC81" s="75">
        <f>SUM(MO81*$ADC$28)</f>
        <v>0</v>
      </c>
      <c r="ADD81" s="75">
        <f>SUM(MP81*$ADD$28)</f>
        <v>0</v>
      </c>
      <c r="ADE81" s="75">
        <f>SUM(MQ81*$ADE$28)</f>
        <v>0</v>
      </c>
      <c r="ADF81" s="75">
        <f>SUM(MR81*$ADF$28)</f>
        <v>0</v>
      </c>
      <c r="ADG81" s="75">
        <f>SUM(MS81*$ADG$28)</f>
        <v>0</v>
      </c>
      <c r="ADH81" s="75">
        <f>SUM(MT81*$ADH$28)</f>
        <v>0</v>
      </c>
      <c r="ADI81" s="75">
        <f>SUM(MU81*$ADI$28)</f>
        <v>0</v>
      </c>
      <c r="ADJ81" s="75">
        <f>SUM(MV81*$ADJ$28)</f>
        <v>0</v>
      </c>
      <c r="ADK81" s="75">
        <f>SUM(MW81*$ADK$28)</f>
        <v>0</v>
      </c>
      <c r="ADL81" s="75">
        <f>SUM(MX81*$ADL$28)</f>
        <v>0</v>
      </c>
      <c r="ADM81" s="75">
        <f>SUM(MY81*$ADM$28)</f>
        <v>0</v>
      </c>
      <c r="ADN81" s="75">
        <f>SUM(MZ81*$ADN$28)</f>
        <v>0</v>
      </c>
      <c r="ADO81" s="75">
        <f>SUM(NA81*$ADO$28)</f>
        <v>0</v>
      </c>
      <c r="ADP81" s="75">
        <f>SUM(NB81*$ADP$28)</f>
        <v>0</v>
      </c>
      <c r="ADQ81" s="75">
        <f>SUM(NC81*$ADQ$28)</f>
        <v>0</v>
      </c>
      <c r="ADR81" s="75">
        <f>SUM(ND81*$ADR$28)</f>
        <v>0</v>
      </c>
      <c r="ADS81" s="75">
        <f>SUM(NE81*$ADS$28)</f>
        <v>0</v>
      </c>
      <c r="ADT81" s="75">
        <f>SUM(NF81*$ADT$28)</f>
        <v>0</v>
      </c>
      <c r="ADU81" s="75">
        <f>SUM(NG81*$ADU$28)</f>
        <v>0</v>
      </c>
      <c r="ADV81" s="75">
        <f>SUM(NH81*$ADV$28)</f>
        <v>0</v>
      </c>
      <c r="ADW81" s="75">
        <f>SUM(NI81*$ADW$28)</f>
        <v>0</v>
      </c>
      <c r="ADX81" s="75">
        <f>SUM(NJ81*$ADX$28)</f>
        <v>0</v>
      </c>
      <c r="ADY81" s="75">
        <f>SUM(NK81*$ADY$28)</f>
        <v>0</v>
      </c>
      <c r="ADZ81" s="75">
        <f>SUM(NL81*$ADZ$28)</f>
        <v>0</v>
      </c>
      <c r="AEA81" s="75">
        <f>SUM(NM81*$AEA$28)</f>
        <v>0</v>
      </c>
      <c r="AEB81" s="75">
        <f>SUM(NN81*$AEB$28)</f>
        <v>0</v>
      </c>
      <c r="AEC81" s="75">
        <f>SUM(NO81*$AEC$28)</f>
        <v>0</v>
      </c>
      <c r="AED81" s="75">
        <f>SUM(NP81*$AED$28)</f>
        <v>0</v>
      </c>
      <c r="AEE81" s="75">
        <f>SUM(NQ81*$AEE$28)</f>
        <v>0</v>
      </c>
      <c r="AEF81" s="75">
        <f>SUM(NR81*$AEF$28)</f>
        <v>0</v>
      </c>
      <c r="AEG81" s="75">
        <f>SUM(NS81*$AEG$28)</f>
        <v>0</v>
      </c>
      <c r="AEH81" s="75">
        <f>SUM(NT81*$AEH$28)</f>
        <v>0</v>
      </c>
      <c r="AEI81" s="75">
        <f>SUM(NU81*$AEI$28)</f>
        <v>0</v>
      </c>
      <c r="AEJ81" s="75">
        <f>SUM(NV81*$AEJ$28)</f>
        <v>0</v>
      </c>
      <c r="AEK81" s="75">
        <f>SUM(NW81*$AEK$28)</f>
        <v>0</v>
      </c>
      <c r="AEL81" s="75">
        <f>SUM(NX81*$AEL$28)</f>
        <v>0</v>
      </c>
      <c r="AEM81" s="75">
        <f>SUM(NY81*$AEM$28)</f>
        <v>0</v>
      </c>
      <c r="AEN81" s="75">
        <f>SUM(NZ81*$AEN$28)</f>
        <v>0</v>
      </c>
      <c r="AEO81" s="75">
        <f>SUM(OA81*$AEO$28)</f>
        <v>0</v>
      </c>
      <c r="AEP81" s="75">
        <f>SUM(OB81*$AEP$28)</f>
        <v>0</v>
      </c>
      <c r="AEQ81" s="75">
        <f>SUM(OC81*$AEQ$28)</f>
        <v>0</v>
      </c>
      <c r="AER81" s="75">
        <f>SUM(OD81*$AER$28)</f>
        <v>0</v>
      </c>
      <c r="AES81" s="75">
        <f>SUM(OE81*$AES$28)</f>
        <v>0</v>
      </c>
      <c r="AET81" s="75">
        <f>SUM(OF81*$AET$28)</f>
        <v>0</v>
      </c>
      <c r="AEU81" s="75">
        <f>SUM(OG81*$AEU$28)</f>
        <v>0</v>
      </c>
      <c r="AEV81" s="75">
        <f>SUM(OH81*$AEV$28)</f>
        <v>0</v>
      </c>
      <c r="AEW81" s="75">
        <f>SUM(OI81*$AEW$28)</f>
        <v>0</v>
      </c>
      <c r="AEX81" s="75">
        <f>SUM(OJ81*$AEX$28)</f>
        <v>0</v>
      </c>
      <c r="AEY81" s="75">
        <f>SUM(OK81*$AEY$28)</f>
        <v>0</v>
      </c>
      <c r="AEZ81" s="75">
        <f>SUM(OL81*$AEZ$28)</f>
        <v>0</v>
      </c>
      <c r="AFA81" s="75">
        <f>SUM(OM81*$AFA$28)</f>
        <v>0</v>
      </c>
      <c r="AFB81" s="75">
        <f>SUM(ON81*$AFB$28)</f>
        <v>0</v>
      </c>
      <c r="AFC81" s="75">
        <f>SUM(OO81*$AFC$28)</f>
        <v>0</v>
      </c>
      <c r="AFD81" s="75">
        <f>SUM(OP81*$AFD$28)</f>
        <v>0</v>
      </c>
      <c r="AFE81" s="75">
        <f>SUM(OQ81*$AFE$28)</f>
        <v>0</v>
      </c>
      <c r="AFF81" s="75">
        <f>SUM(OR81*$AFF$28)</f>
        <v>0</v>
      </c>
      <c r="AFG81" s="75">
        <f>SUM(OS81*$AFG$28)</f>
        <v>0</v>
      </c>
      <c r="AFH81" s="75">
        <f>SUM(OT81*$AFH$28)</f>
        <v>0</v>
      </c>
      <c r="AFI81" s="75">
        <f>SUM(OU81*$AFI$28)</f>
        <v>0</v>
      </c>
      <c r="AFJ81" s="75">
        <f>SUM(OV81*$AFJ$28)</f>
        <v>0</v>
      </c>
      <c r="AFK81" s="75">
        <f>SUM(OW81*$AFK$28)</f>
        <v>0</v>
      </c>
      <c r="AFL81" s="75">
        <f>SUM(OX81*$AFL$28)</f>
        <v>0</v>
      </c>
      <c r="AFM81" s="75">
        <f>SUM(OY81*$AFM$28)</f>
        <v>0</v>
      </c>
      <c r="AFN81" s="75">
        <f>SUM(OZ81*$AFN$28)</f>
        <v>0</v>
      </c>
      <c r="AFO81" s="75">
        <f>SUM(PA81*$AFO$28)</f>
        <v>0</v>
      </c>
      <c r="AFP81" s="75">
        <f>SUM(PB81*$AFP$28)</f>
        <v>0</v>
      </c>
      <c r="AFQ81" s="75">
        <f>SUM(PC81*$AFQ$28)</f>
        <v>0</v>
      </c>
      <c r="AFR81" s="75">
        <f>SUM(PD81*$AFR$28)</f>
        <v>0</v>
      </c>
      <c r="AFS81" s="75">
        <f>SUM(PE81*$AFS$28)</f>
        <v>0</v>
      </c>
      <c r="AFT81" s="75">
        <f>SUM(PF81*$AFT$28)</f>
        <v>0</v>
      </c>
      <c r="AFU81" s="75">
        <f>SUM(PG81*$AFU$28)</f>
        <v>840</v>
      </c>
      <c r="AFV81" s="75">
        <f>SUM(PH81*$AFV$28)</f>
        <v>0</v>
      </c>
      <c r="AFW81" s="75">
        <f>SUM(PI81*$AFW$28)</f>
        <v>0</v>
      </c>
      <c r="AFX81" s="75">
        <f>SUM(PJ81*$AFX$28)</f>
        <v>0</v>
      </c>
      <c r="AFY81" s="75">
        <f>SUM(PK81*$AFY$28)</f>
        <v>0</v>
      </c>
      <c r="AFZ81" s="75">
        <f>SUM(PL81*$AFZ$28)</f>
        <v>0</v>
      </c>
      <c r="AGA81" s="75">
        <f>SUM(PM81*$AGA$28)</f>
        <v>0</v>
      </c>
      <c r="AGB81" s="75">
        <f>SUM(PN81*$AGB$28)</f>
        <v>0</v>
      </c>
      <c r="AGC81" s="75">
        <f>SUM(PO81*$AGC$28)</f>
        <v>0</v>
      </c>
      <c r="AGD81" s="75">
        <f>SUM(PP81*$AGD$28)</f>
        <v>0</v>
      </c>
      <c r="AGE81" s="75">
        <f>SUM(PQ81*$AGE$28)</f>
        <v>0</v>
      </c>
      <c r="AGF81" s="75">
        <f>SUM(PR81*$AGF$28)</f>
        <v>0</v>
      </c>
      <c r="AGG81" s="75">
        <f>SUM(PS81*$AGG$28)</f>
        <v>0</v>
      </c>
      <c r="AGH81" s="75">
        <f>SUM(PT81*$AGH$28)</f>
        <v>0</v>
      </c>
      <c r="AGI81" s="75">
        <f>SUM(PU81*$AGI$28)</f>
        <v>0</v>
      </c>
      <c r="AGJ81" s="75">
        <f>SUM(PV81*$AGJ$28)</f>
        <v>0</v>
      </c>
      <c r="AGK81" s="75">
        <f>SUM(PW81*$AGK$28)</f>
        <v>0</v>
      </c>
      <c r="AGL81" s="75">
        <f>SUM(PX81*$AGL$28)</f>
        <v>0</v>
      </c>
      <c r="AGM81" s="75">
        <f>SUM(PY81*$AGM$28)</f>
        <v>0</v>
      </c>
      <c r="AGN81" s="75">
        <f>SUM(PZ81*$AGN$28)</f>
        <v>0</v>
      </c>
      <c r="AGO81" s="75">
        <f>SUM(QA81*$AGO$28)</f>
        <v>0</v>
      </c>
      <c r="AGP81" s="75">
        <f>SUM(QB81*$AGP$28)</f>
        <v>0</v>
      </c>
      <c r="AGQ81" s="75">
        <f>SUM(QC81*$AGQ$28)</f>
        <v>0</v>
      </c>
      <c r="AGR81" s="75">
        <f>SUM(QD81*$AGR$28)</f>
        <v>0</v>
      </c>
      <c r="AGS81" s="75">
        <f>SUM(QE81*$AGS$28)</f>
        <v>0</v>
      </c>
      <c r="AGT81" s="75">
        <f>SUM(QF81*$AGT$28)</f>
        <v>0</v>
      </c>
      <c r="AGU81" s="75">
        <f>SUM(QG81*$AGU$28)</f>
        <v>0</v>
      </c>
      <c r="AGV81" s="75">
        <f>SUM(QH81*$AGV$28)</f>
        <v>0</v>
      </c>
      <c r="AGW81" s="75">
        <f>SUM(QI81*$AGW$28)</f>
        <v>0</v>
      </c>
      <c r="AGX81" s="75">
        <f>SUM(QJ81*$AGX$28)</f>
        <v>0</v>
      </c>
      <c r="AGY81" s="75">
        <f>SUM(QK81*$AGY$28)</f>
        <v>0</v>
      </c>
      <c r="AGZ81" s="75">
        <f>SUM(QL81*$AGZ$28)</f>
        <v>0</v>
      </c>
      <c r="AHA81" s="75">
        <f>SUM(QM81*$AHA$28)</f>
        <v>0</v>
      </c>
      <c r="AHB81" s="75">
        <f>SUM(QN81*$AHB$28)</f>
        <v>0</v>
      </c>
      <c r="AHC81" s="75">
        <f>SUM(QO81*$AHC$28)</f>
        <v>0</v>
      </c>
      <c r="AHD81" s="75">
        <f>SUM(QP81*$AHD$28)</f>
        <v>0</v>
      </c>
      <c r="AHE81" s="75">
        <f>SUM(QQ81*$AHE$28)</f>
        <v>0</v>
      </c>
      <c r="AHF81" s="75">
        <f>SUM(QR81*$AHF$28)</f>
        <v>0</v>
      </c>
      <c r="AHG81" s="75">
        <f>SUM(QS81*$AHG$28)</f>
        <v>0</v>
      </c>
      <c r="AHH81" s="75">
        <f>SUM(QT81*$AHH$28)</f>
        <v>0</v>
      </c>
      <c r="AHI81" s="75">
        <f>SUM(QU81*$AHI$28)</f>
        <v>0</v>
      </c>
      <c r="AHJ81" s="75">
        <f>SUM(QV81*$AHJ$28)</f>
        <v>0</v>
      </c>
      <c r="AHK81" s="75">
        <f>SUM(QW81*$AHK$28)</f>
        <v>0</v>
      </c>
      <c r="AHL81" s="75">
        <f>SUM(QX81*$AHL$28)</f>
        <v>0</v>
      </c>
      <c r="AHM81" s="75">
        <f>SUM(QY81*$AHM$28)</f>
        <v>0</v>
      </c>
      <c r="AHN81" s="75">
        <f>SUM(QZ81*$AHN$28)</f>
        <v>0</v>
      </c>
      <c r="AHO81" s="75">
        <f>SUM(RA81*$AHO$28)</f>
        <v>0</v>
      </c>
      <c r="AHP81" s="75">
        <f>SUM(RB81*$AHP$28)</f>
        <v>0</v>
      </c>
      <c r="AHQ81" s="75">
        <f>SUM(RC81*$AHQ$28)</f>
        <v>0</v>
      </c>
      <c r="AHT81" s="22">
        <f>SUM(AS81:KN81)</f>
        <v>0</v>
      </c>
      <c r="AHU81" s="22">
        <f>SUM(KO81:KV81)</f>
        <v>0</v>
      </c>
      <c r="AHV81" s="22">
        <f>SUM(KW81:MD81)</f>
        <v>0</v>
      </c>
      <c r="AHW81" s="22">
        <f>SUM(ME81:NL81)</f>
        <v>297.01</v>
      </c>
      <c r="AHX81" s="22">
        <f>SUM(NM81:NT81)</f>
        <v>0</v>
      </c>
      <c r="AHY81" s="22">
        <f>SUM(NU81:OJ81)</f>
        <v>0</v>
      </c>
      <c r="AHZ81" s="22">
        <f>SUM(OK81:RC81)</f>
        <v>10.4</v>
      </c>
      <c r="AIA81" s="22">
        <f>SUM(AHT81:AHZ81)</f>
        <v>307.40999999999997</v>
      </c>
      <c r="AIB81" s="77">
        <f>SUM(AHT81/AIA81)</f>
        <v>0</v>
      </c>
      <c r="AIC81" s="77">
        <f>SUM(AHU81/AIA81)</f>
        <v>0</v>
      </c>
      <c r="AID81" s="77">
        <f>SUM(AHV81/AIA81)</f>
        <v>0</v>
      </c>
      <c r="AIE81" s="77">
        <f>SUM(AHW81/AIA81)</f>
        <v>0.9661689600208192</v>
      </c>
      <c r="AIF81" s="77">
        <f>SUM(AHX81/AIA81)</f>
        <v>0</v>
      </c>
      <c r="AIG81" s="77">
        <f>SUM(AHY81/AIA81)</f>
        <v>0</v>
      </c>
      <c r="AIH81" s="77">
        <f>SUM(AHZ81/AIA81)</f>
        <v>3.3831039979180903E-2</v>
      </c>
      <c r="AII81" s="22" t="s">
        <v>584</v>
      </c>
      <c r="AIK81" s="75">
        <f>SUM(RG81:AHQ81)</f>
        <v>416654</v>
      </c>
      <c r="AIL81" s="75">
        <f>AE81</f>
        <v>0</v>
      </c>
      <c r="AIM81" s="75">
        <f>SUM(AFZ81:AHD81)</f>
        <v>0</v>
      </c>
      <c r="AIN81" s="75">
        <f>SUM(AIK81-AIM81)</f>
        <v>416654</v>
      </c>
      <c r="AIO81" s="75">
        <f>SUM(AIL81+AIM81)</f>
        <v>0</v>
      </c>
      <c r="AIP81" s="23">
        <f>SUM(AIO81/AIN81)</f>
        <v>0</v>
      </c>
    </row>
    <row r="82" spans="5:926" ht="23.25" customHeight="1" x14ac:dyDescent="0.2">
      <c r="E82" s="72"/>
      <c r="J82" s="78">
        <v>2021</v>
      </c>
      <c r="K82" s="78">
        <v>650</v>
      </c>
      <c r="L82" s="79">
        <v>44279</v>
      </c>
      <c r="M82" s="78">
        <v>1105900</v>
      </c>
      <c r="N82" s="80"/>
      <c r="O82" s="80" t="s">
        <v>706</v>
      </c>
      <c r="P82" s="80" t="s">
        <v>720</v>
      </c>
      <c r="Q82" s="80" t="s">
        <v>721</v>
      </c>
      <c r="R82" s="22">
        <v>13</v>
      </c>
      <c r="S82" s="22">
        <v>2</v>
      </c>
      <c r="T82" s="22">
        <v>9</v>
      </c>
      <c r="U82" s="68" t="s">
        <v>698</v>
      </c>
      <c r="V82" s="22" t="s">
        <v>703</v>
      </c>
      <c r="X82" s="22">
        <v>118.8</v>
      </c>
      <c r="Y82" s="74">
        <f>SUM(AK82/X82)</f>
        <v>6397.3063973063972</v>
      </c>
      <c r="Z82" s="75">
        <v>230750</v>
      </c>
      <c r="AA82" s="75"/>
      <c r="AB82" s="75"/>
      <c r="AC82" s="75">
        <f>SUM(Z82:AB82)</f>
        <v>230750</v>
      </c>
      <c r="AD82" s="75">
        <v>230750</v>
      </c>
      <c r="AE82" s="75"/>
      <c r="AF82" s="75"/>
      <c r="AG82" s="75">
        <f>SUM(AD82:AF82)</f>
        <v>230750</v>
      </c>
      <c r="AH82" s="74">
        <v>760000</v>
      </c>
      <c r="AI82" s="74"/>
      <c r="AJ82" s="74"/>
      <c r="AK82" s="76">
        <f>SUM(AH82-(AI82+AJ82))</f>
        <v>760000</v>
      </c>
      <c r="AL82" s="23">
        <f>SUM(AD82/AK82)</f>
        <v>0.30361842105263159</v>
      </c>
      <c r="AM82" s="77">
        <f>ABS(AL82-$A$7)</f>
        <v>0.42554275009503395</v>
      </c>
      <c r="AN82" s="77">
        <f>ABS(AL82-$A$9)</f>
        <v>0.43314964829783331</v>
      </c>
      <c r="AO82" s="77">
        <f>SUMSQ(AN82)</f>
        <v>0.18761861782053668</v>
      </c>
      <c r="AP82" s="75">
        <f>AK82^2</f>
        <v>577600000000</v>
      </c>
      <c r="AQ82" s="74">
        <f>AG82^2</f>
        <v>53245562500</v>
      </c>
      <c r="AR82" s="75">
        <f>AG82*AK82</f>
        <v>175370000000</v>
      </c>
      <c r="KW82" s="22">
        <v>14.1</v>
      </c>
      <c r="KX82" s="22">
        <v>51.63</v>
      </c>
      <c r="KZ82" s="22">
        <v>37.520000000000003</v>
      </c>
      <c r="LD82" s="22">
        <v>24.23</v>
      </c>
      <c r="ME82" s="22">
        <v>67.78</v>
      </c>
      <c r="MF82" s="22">
        <v>36.950000000000003</v>
      </c>
      <c r="MG82" s="22">
        <v>43.51</v>
      </c>
      <c r="RB82" s="22">
        <v>1.22</v>
      </c>
      <c r="RE82" s="22">
        <f>SUM(AS82:PG82)</f>
        <v>275.71999999999997</v>
      </c>
      <c r="RF82" s="22">
        <f>SUM(AS82:RC82)</f>
        <v>276.94</v>
      </c>
      <c r="RG82" s="75">
        <f>SUM(AS82*$RG$28)</f>
        <v>0</v>
      </c>
      <c r="RH82" s="75">
        <f>SUM(AT82*$RH$28)</f>
        <v>0</v>
      </c>
      <c r="RI82" s="75">
        <f>SUM(AU82*$RI$28)</f>
        <v>0</v>
      </c>
      <c r="RJ82" s="75">
        <f>SUM(AV82*$RJ$28)</f>
        <v>0</v>
      </c>
      <c r="RK82" s="75">
        <f>SUM(AW82*$RK$28)</f>
        <v>0</v>
      </c>
      <c r="RL82" s="75">
        <f>SUM(AX82*$RL$28)</f>
        <v>0</v>
      </c>
      <c r="RM82" s="75">
        <f>SUM(AY82*$RM$28)</f>
        <v>0</v>
      </c>
      <c r="RN82" s="75">
        <f>SUM(AZ82*$RN$28)</f>
        <v>0</v>
      </c>
      <c r="RO82" s="75">
        <f>SUM(BA82*$RO$28)</f>
        <v>0</v>
      </c>
      <c r="RP82" s="75">
        <f>SUM(BB82*$RP$28)</f>
        <v>0</v>
      </c>
      <c r="RQ82" s="75">
        <f>SUM(BC82*$RQ$28)</f>
        <v>0</v>
      </c>
      <c r="RR82" s="75">
        <f>SUM(BD82*$RR$28)</f>
        <v>0</v>
      </c>
      <c r="RS82" s="75">
        <f>SUM(BE82*$RS$28)</f>
        <v>0</v>
      </c>
      <c r="RT82" s="75">
        <f>SUM(BF82*$RT$28)</f>
        <v>0</v>
      </c>
      <c r="RU82" s="75">
        <f>SUM(BG82*$RU$28)</f>
        <v>0</v>
      </c>
      <c r="RV82" s="75">
        <f>SUM(BH82*$RV$28)</f>
        <v>0</v>
      </c>
      <c r="RW82" s="75">
        <f>SUM(BI82*$RW$28)</f>
        <v>0</v>
      </c>
      <c r="RX82" s="75">
        <f>SUM(BJ82*$RX$28)</f>
        <v>0</v>
      </c>
      <c r="RY82" s="75">
        <f>SUM(BK82*$RY$28)</f>
        <v>0</v>
      </c>
      <c r="RZ82" s="75">
        <f>SUM(BL82*$RZ$28)</f>
        <v>0</v>
      </c>
      <c r="SA82" s="75">
        <f>SUM(BM82*$SA$28)</f>
        <v>0</v>
      </c>
      <c r="SB82" s="75">
        <f>SUM(BN82*$SB$28)</f>
        <v>0</v>
      </c>
      <c r="SC82" s="75">
        <f>SUM(BO82*$SC$28)</f>
        <v>0</v>
      </c>
      <c r="SD82" s="75">
        <f>SUM(BP82*$SD$28)</f>
        <v>0</v>
      </c>
      <c r="SE82" s="75">
        <f>SUM(BQ82*$SE$28)</f>
        <v>0</v>
      </c>
      <c r="SF82" s="75">
        <f>SUM(BR82*$SF$28)</f>
        <v>0</v>
      </c>
      <c r="SG82" s="75">
        <f>SUM(BS82*$SG$28)</f>
        <v>0</v>
      </c>
      <c r="SH82" s="75">
        <f>SUM(BT82*$SH$28)</f>
        <v>0</v>
      </c>
      <c r="SI82" s="75">
        <f>SUM(BU82*$SI$28)</f>
        <v>0</v>
      </c>
      <c r="SJ82" s="75">
        <f>SUM(BV82*$SJ$28)</f>
        <v>0</v>
      </c>
      <c r="SK82" s="75">
        <f>SUM(BW82*$SK$28)</f>
        <v>0</v>
      </c>
      <c r="SL82" s="75">
        <f>SUM(BX82*$SL$28)</f>
        <v>0</v>
      </c>
      <c r="SM82" s="75">
        <f>SUM(BY82*$SM$28)</f>
        <v>0</v>
      </c>
      <c r="SN82" s="75">
        <f>SUM(BZ82*$SN$28)</f>
        <v>0</v>
      </c>
      <c r="SO82" s="75">
        <f>SUM(CA82*$SO$28)</f>
        <v>0</v>
      </c>
      <c r="SP82" s="75">
        <f>SUM(CB82*$SP$28)</f>
        <v>0</v>
      </c>
      <c r="SQ82" s="75">
        <f>SUM(CC82*$SQ$28)</f>
        <v>0</v>
      </c>
      <c r="SR82" s="75">
        <f>SUM(CD82*$SR$28)</f>
        <v>0</v>
      </c>
      <c r="SS82" s="75">
        <f>SUM(CE82*$SS$28)</f>
        <v>0</v>
      </c>
      <c r="ST82" s="75">
        <f>SUM(CF82*$ST$28)</f>
        <v>0</v>
      </c>
      <c r="SU82" s="75">
        <f>SUM(CG82*$SU$28)</f>
        <v>0</v>
      </c>
      <c r="SV82" s="75">
        <f>SUM(CH82*$SV$28)</f>
        <v>0</v>
      </c>
      <c r="SW82" s="75">
        <f>SUM(CI82*$SW$28)</f>
        <v>0</v>
      </c>
      <c r="SX82" s="75">
        <f>SUM(CJ82*$SX$28)</f>
        <v>0</v>
      </c>
      <c r="SY82" s="75">
        <f>SUM(CK82*$SY$28)</f>
        <v>0</v>
      </c>
      <c r="SZ82" s="75">
        <f>SUM(CL82*$SZ$28)</f>
        <v>0</v>
      </c>
      <c r="TA82" s="75">
        <f>SUM(CM82*$TA$28)</f>
        <v>0</v>
      </c>
      <c r="TB82" s="75">
        <f>SUM(CN82*$TB$28)</f>
        <v>0</v>
      </c>
      <c r="TC82" s="75">
        <f>SUM(CO82*$TC$28)</f>
        <v>0</v>
      </c>
      <c r="TD82" s="75">
        <f>SUM(CP82*$TD$28)</f>
        <v>0</v>
      </c>
      <c r="TE82" s="75">
        <f>SUM(CQ82*$TE$28)</f>
        <v>0</v>
      </c>
      <c r="TF82" s="75">
        <f>SUM(CR82*$TF$28)</f>
        <v>0</v>
      </c>
      <c r="TG82" s="75">
        <f>SUM(CS82*$TG$28)</f>
        <v>0</v>
      </c>
      <c r="TH82" s="75">
        <f>SUM(CT82*$TH$28)</f>
        <v>0</v>
      </c>
      <c r="TI82" s="75">
        <f>SUM(CU82*$TI$28)</f>
        <v>0</v>
      </c>
      <c r="TJ82" s="75">
        <f>SUM(CV82*$TJ$28)</f>
        <v>0</v>
      </c>
      <c r="TK82" s="75">
        <f>SUM(CW82*$TK$28)</f>
        <v>0</v>
      </c>
      <c r="TL82" s="75">
        <f>SUM(CX82*$TL$28)</f>
        <v>0</v>
      </c>
      <c r="TM82" s="75">
        <f>SUM(CY82*$TM$28)</f>
        <v>0</v>
      </c>
      <c r="TN82" s="75">
        <f>SUM(CZ82*$TN$28)</f>
        <v>0</v>
      </c>
      <c r="TO82" s="75">
        <f>SUM(DA82*$TO$28)</f>
        <v>0</v>
      </c>
      <c r="TP82" s="75">
        <f>SUM(DB82*$TP$28)</f>
        <v>0</v>
      </c>
      <c r="TQ82" s="75">
        <f>SUM(DC82*$TQ$28)</f>
        <v>0</v>
      </c>
      <c r="TR82" s="75">
        <f>SUM(DD82*$TR$28)</f>
        <v>0</v>
      </c>
      <c r="TS82" s="75">
        <f>SUM(DE82*$TS$28)</f>
        <v>0</v>
      </c>
      <c r="TT82" s="75">
        <f>SUM(DF82*$TT$28)</f>
        <v>0</v>
      </c>
      <c r="TU82" s="75">
        <f>SUM(DG82*$TU$28)</f>
        <v>0</v>
      </c>
      <c r="TV82" s="75">
        <f>SUM(DH82*$TV$28)</f>
        <v>0</v>
      </c>
      <c r="TW82" s="75">
        <f>SUM(DI82*$TW$28)</f>
        <v>0</v>
      </c>
      <c r="TX82" s="75">
        <f>SUM(DJ82*$TX$28)</f>
        <v>0</v>
      </c>
      <c r="TY82" s="75">
        <f>SUM(DK82*$TY$28)</f>
        <v>0</v>
      </c>
      <c r="TZ82" s="75">
        <f>SUM(DL82*$TZ$28)</f>
        <v>0</v>
      </c>
      <c r="UA82" s="75">
        <f>SUM(DM82*$UA$28)</f>
        <v>0</v>
      </c>
      <c r="UB82" s="75">
        <f>SUM(DN82*$UB$28)</f>
        <v>0</v>
      </c>
      <c r="UC82" s="75">
        <f>SUM(DO82*$UC$28)</f>
        <v>0</v>
      </c>
      <c r="UD82" s="75">
        <f>SUM(DP82*$UD$28)</f>
        <v>0</v>
      </c>
      <c r="UE82" s="75">
        <f>SUM(DQ82*$UE$28)</f>
        <v>0</v>
      </c>
      <c r="UF82" s="75">
        <f>SUM(DR82*$UF$28)</f>
        <v>0</v>
      </c>
      <c r="UG82" s="75">
        <f>SUM(DS82*$UG$28)</f>
        <v>0</v>
      </c>
      <c r="UH82" s="75">
        <f>SUM(DT82*$UH$28)</f>
        <v>0</v>
      </c>
      <c r="UI82" s="75">
        <f>SUM(DU82*$UI$28)</f>
        <v>0</v>
      </c>
      <c r="UJ82" s="75">
        <f>SUM(DV82*$UJ$28)</f>
        <v>0</v>
      </c>
      <c r="UK82" s="75">
        <f>SUM(DW82*$UK$28)</f>
        <v>0</v>
      </c>
      <c r="UL82" s="75">
        <f>SUM(DX82*$UL$28)</f>
        <v>0</v>
      </c>
      <c r="UM82" s="75">
        <f>SUM(DY82*$UM$28)</f>
        <v>0</v>
      </c>
      <c r="UN82" s="75">
        <f>SUM(DZ82*$UN$28)</f>
        <v>0</v>
      </c>
      <c r="UO82" s="75">
        <f>SUM(EA82*$UO$28)</f>
        <v>0</v>
      </c>
      <c r="UP82" s="75">
        <f>SUM(EB82*$UP$28)</f>
        <v>0</v>
      </c>
      <c r="UQ82" s="75">
        <f>SUM(EC82*$UQ$28)</f>
        <v>0</v>
      </c>
      <c r="UR82" s="75">
        <f>SUM(ED82*$UR$28)</f>
        <v>0</v>
      </c>
      <c r="US82" s="75">
        <f>SUM(EE82*$US$28)</f>
        <v>0</v>
      </c>
      <c r="UT82" s="75">
        <f>SUM(EF82*$UT$28)</f>
        <v>0</v>
      </c>
      <c r="UU82" s="75">
        <f>SUM(EG82*$UU$28)</f>
        <v>0</v>
      </c>
      <c r="UV82" s="75">
        <f>SUM(EH82*$UV$28)</f>
        <v>0</v>
      </c>
      <c r="UW82" s="75">
        <f>SUM(EI82*$UW$28)</f>
        <v>0</v>
      </c>
      <c r="UX82" s="75">
        <f>SUM(EJ82*$UX$28)</f>
        <v>0</v>
      </c>
      <c r="UY82" s="75">
        <f>SUM(EK82*$UY$28)</f>
        <v>0</v>
      </c>
      <c r="UZ82" s="75">
        <f>SUM(EL82*$UZ$28)</f>
        <v>0</v>
      </c>
      <c r="VA82" s="75">
        <f>SUM(EM82*$VA$28)</f>
        <v>0</v>
      </c>
      <c r="VB82" s="75">
        <f>SUM(EN82*$VB$28)</f>
        <v>0</v>
      </c>
      <c r="VC82" s="75">
        <f>SUM(EO82*$VC$28)</f>
        <v>0</v>
      </c>
      <c r="VD82" s="75">
        <f>SUM(EP82*$VD$28)</f>
        <v>0</v>
      </c>
      <c r="VE82" s="75">
        <f>SUM(EQ82*$VE$28)</f>
        <v>0</v>
      </c>
      <c r="VF82" s="75">
        <f>SUM(ER82*$VF$28)</f>
        <v>0</v>
      </c>
      <c r="VG82" s="75">
        <f>SUM(ES82*$VG$28)</f>
        <v>0</v>
      </c>
      <c r="VH82" s="75">
        <f>SUM(ET82*$VH$28)</f>
        <v>0</v>
      </c>
      <c r="VI82" s="75">
        <f>SUM(EU82*$VI$28)</f>
        <v>0</v>
      </c>
      <c r="VJ82" s="75">
        <f>SUM(EV82*$VJ$28)</f>
        <v>0</v>
      </c>
      <c r="VK82" s="75">
        <f>SUM(EW82*$VK$28)</f>
        <v>0</v>
      </c>
      <c r="VL82" s="75">
        <f>SUM(EX82*$VL$28)</f>
        <v>0</v>
      </c>
      <c r="VM82" s="75">
        <f>SUM(EY82*$VM$28)</f>
        <v>0</v>
      </c>
      <c r="VN82" s="75">
        <f>SUM(EZ82*$VND$28)</f>
        <v>0</v>
      </c>
      <c r="VO82" s="75">
        <f>SUM(FA82*$VO$28)</f>
        <v>0</v>
      </c>
      <c r="VP82" s="75">
        <f>SUM(FB82*$VP$28)</f>
        <v>0</v>
      </c>
      <c r="VQ82" s="75">
        <f>SUM(FC82*$VQ$28)</f>
        <v>0</v>
      </c>
      <c r="VR82" s="75">
        <f>SUM(FD82*$VR$28)</f>
        <v>0</v>
      </c>
      <c r="VS82" s="75">
        <f>SUM(FE82*$VS$28)</f>
        <v>0</v>
      </c>
      <c r="VT82" s="75">
        <f>SUM(FF82*$VT$28)</f>
        <v>0</v>
      </c>
      <c r="VU82" s="75">
        <f>SUM(FG82*$VU$28)</f>
        <v>0</v>
      </c>
      <c r="VV82" s="75">
        <f>SUM(FH82*$VV$28)</f>
        <v>0</v>
      </c>
      <c r="VW82" s="75">
        <f>SUM(FI82*$VW$28)</f>
        <v>0</v>
      </c>
      <c r="VX82" s="75">
        <f>SUM(FJ82*$VX$28)</f>
        <v>0</v>
      </c>
      <c r="VY82" s="75">
        <f>SUM(FK82*$VY$28)</f>
        <v>0</v>
      </c>
      <c r="VZ82" s="75">
        <f>SUM(FL82*$VZ$28)</f>
        <v>0</v>
      </c>
      <c r="WA82" s="75">
        <f>SUM(FM82*$WA$28)</f>
        <v>0</v>
      </c>
      <c r="WB82" s="75">
        <f>SUM(FN82*$WB$28)</f>
        <v>0</v>
      </c>
      <c r="WC82" s="75">
        <f>SUM(FO82*$WC$28)</f>
        <v>0</v>
      </c>
      <c r="WD82" s="75">
        <f>SUM(FP82*$WD$28)</f>
        <v>0</v>
      </c>
      <c r="WE82" s="75">
        <f>SUM(FQ82*$WE$28)</f>
        <v>0</v>
      </c>
      <c r="WF82" s="75">
        <f>SUM(FR82*$WF$28)</f>
        <v>0</v>
      </c>
      <c r="WG82" s="75">
        <f>SUM(FS82*$WG$28)</f>
        <v>0</v>
      </c>
      <c r="WH82" s="75">
        <f>SUM(FT82*$WH$28)</f>
        <v>0</v>
      </c>
      <c r="WI82" s="75">
        <f>SUM(FU82*$WI$28)</f>
        <v>0</v>
      </c>
      <c r="WJ82" s="75">
        <f>SUM(FV82*$WJ$28)</f>
        <v>0</v>
      </c>
      <c r="WK82" s="75">
        <f>SUM(FW82*$WK$28)</f>
        <v>0</v>
      </c>
      <c r="WL82" s="75">
        <f>SUM(FX82*$WL$28)</f>
        <v>0</v>
      </c>
      <c r="WM82" s="75">
        <f>SUM(FY82*$WM$28)</f>
        <v>0</v>
      </c>
      <c r="WN82" s="75">
        <f>SUM(FZ82*$WN$28)</f>
        <v>0</v>
      </c>
      <c r="WO82" s="75">
        <f>SUM(GA82*$WO$28)</f>
        <v>0</v>
      </c>
      <c r="WP82" s="75">
        <f>SUM(GB82*$WP$28)</f>
        <v>0</v>
      </c>
      <c r="WQ82" s="75">
        <f>SUM(GC82*$WQ$28)</f>
        <v>0</v>
      </c>
      <c r="WR82" s="75">
        <f>SUM(GD82*$WR$28)</f>
        <v>0</v>
      </c>
      <c r="WS82" s="75">
        <f>SUM(GE82*$WS$28)</f>
        <v>0</v>
      </c>
      <c r="WT82" s="75">
        <f>SUM(GF82*$WT$28)</f>
        <v>0</v>
      </c>
      <c r="WU82" s="75">
        <f>SUM(GG82*$WU$28)</f>
        <v>0</v>
      </c>
      <c r="WV82" s="75">
        <f>SUM(GH82*$WV$28)</f>
        <v>0</v>
      </c>
      <c r="WW82" s="75">
        <f>SUM(GI82*$WW$28)</f>
        <v>0</v>
      </c>
      <c r="WX82" s="75">
        <f>SUM(GJ82*$WX$28)</f>
        <v>0</v>
      </c>
      <c r="WY82" s="75">
        <f>SUM(GK82*$WY$28)</f>
        <v>0</v>
      </c>
      <c r="WZ82" s="75">
        <f>SUM(GL82*$WZ$28)</f>
        <v>0</v>
      </c>
      <c r="XA82" s="75">
        <f>SUM(GM82*$XA$28)</f>
        <v>0</v>
      </c>
      <c r="XB82" s="75">
        <f>SUM(GN82*$XB$28)</f>
        <v>0</v>
      </c>
      <c r="XC82" s="75">
        <f>SUM(GO82*$XC$28)</f>
        <v>0</v>
      </c>
      <c r="XD82" s="75">
        <f>SUM(GP82*$XD$28)</f>
        <v>0</v>
      </c>
      <c r="XE82" s="75">
        <f>SUM(GQ82*$XE$28)</f>
        <v>0</v>
      </c>
      <c r="XF82" s="75">
        <f>SUM(GR82*$XF$28)</f>
        <v>0</v>
      </c>
      <c r="XG82" s="75">
        <f>SUM(GS82*$XG$28)</f>
        <v>0</v>
      </c>
      <c r="XH82" s="75">
        <f>SUM(GT82*$XH$28)</f>
        <v>0</v>
      </c>
      <c r="XI82" s="75">
        <f>SUM(GU82*$XI$28)</f>
        <v>0</v>
      </c>
      <c r="XJ82" s="75">
        <f>SUM(GV82*$XJ$28)</f>
        <v>0</v>
      </c>
      <c r="XK82" s="75">
        <f>SUM(GW82*$XK$28)</f>
        <v>0</v>
      </c>
      <c r="XL82" s="75">
        <f>SUM(GX82*$XL$28)</f>
        <v>0</v>
      </c>
      <c r="XM82" s="75">
        <f>SUM(GY82*$XM$28)</f>
        <v>0</v>
      </c>
      <c r="XN82" s="75">
        <f>SUM(GZ82*$XN$28)</f>
        <v>0</v>
      </c>
      <c r="XO82" s="75">
        <f>SUM(HA82*$XO$28)</f>
        <v>0</v>
      </c>
      <c r="XP82" s="75">
        <f>SUM(HB82*$XP$28)</f>
        <v>0</v>
      </c>
      <c r="XQ82" s="75">
        <f>SUM(HC82*$XQ$28)</f>
        <v>0</v>
      </c>
      <c r="XR82" s="75">
        <f>SUM(HD82*$XR$28)</f>
        <v>0</v>
      </c>
      <c r="XS82" s="75">
        <f>SUM(HE82*$XS$28)</f>
        <v>0</v>
      </c>
      <c r="XT82" s="75">
        <f>SUM(HF82*$XT$28)</f>
        <v>0</v>
      </c>
      <c r="XU82" s="75">
        <f>SUM(HG82*$XU$28)</f>
        <v>0</v>
      </c>
      <c r="XV82" s="75">
        <f>SUM(HH82*$XV$28)</f>
        <v>0</v>
      </c>
      <c r="XW82" s="75">
        <f>SUM(HI82*$XW$28)</f>
        <v>0</v>
      </c>
      <c r="XX82" s="75">
        <f>SUM(HJ82*$XX$28)</f>
        <v>0</v>
      </c>
      <c r="XY82" s="75">
        <f>SUM(HK82*$XY$28)</f>
        <v>0</v>
      </c>
      <c r="XZ82" s="75">
        <f>SUM(HL82*$XZ$28)</f>
        <v>0</v>
      </c>
      <c r="YA82" s="75">
        <f>SUM(HM82*$YA$28)</f>
        <v>0</v>
      </c>
      <c r="YB82" s="75">
        <f>SUM(HN82*$YB$28)</f>
        <v>0</v>
      </c>
      <c r="YC82" s="75">
        <f>SUM(HO82*$YC$28)</f>
        <v>0</v>
      </c>
      <c r="YD82" s="75">
        <f>SUM(HP82*$YD$28)</f>
        <v>0</v>
      </c>
      <c r="YE82" s="75">
        <f>SUM(HQ82*$YE$28)</f>
        <v>0</v>
      </c>
      <c r="YF82" s="75">
        <f>SUM(HR82*$YF$28)</f>
        <v>0</v>
      </c>
      <c r="YG82" s="75">
        <f>SUM(HS82*$YG$28)</f>
        <v>0</v>
      </c>
      <c r="YH82" s="75">
        <f>SUM(HT82*$YH$28)</f>
        <v>0</v>
      </c>
      <c r="YI82" s="75">
        <f>SUM(HU82*$YI$28)</f>
        <v>0</v>
      </c>
      <c r="YJ82" s="75">
        <f>SUM(HV82*$YJ$28)</f>
        <v>0</v>
      </c>
      <c r="YK82" s="75">
        <f>SUM(HW82*$YK$28)</f>
        <v>0</v>
      </c>
      <c r="YL82" s="75">
        <f>SUM(HX82*$YL$28)</f>
        <v>0</v>
      </c>
      <c r="YM82" s="75">
        <f>SUM(HY82*$YM$28)</f>
        <v>0</v>
      </c>
      <c r="YN82" s="75">
        <f>SUM(HZ82*$YN$28)</f>
        <v>0</v>
      </c>
      <c r="YO82" s="75">
        <f>SUM(IA82*$YO$28)</f>
        <v>0</v>
      </c>
      <c r="YP82" s="75">
        <f>SUM(IB82*$YP$28)</f>
        <v>0</v>
      </c>
      <c r="YQ82" s="75">
        <f>SUM(IC82*$YQ$28)</f>
        <v>0</v>
      </c>
      <c r="YR82" s="75">
        <f>SUM(ID82*$YR$28)</f>
        <v>0</v>
      </c>
      <c r="YS82" s="75">
        <f>SUM(IE82*$YS$28)</f>
        <v>0</v>
      </c>
      <c r="YT82" s="75">
        <f>SUM(IF82*$YT$28)</f>
        <v>0</v>
      </c>
      <c r="YU82" s="75">
        <f>SUM(IG82*$YU$28)</f>
        <v>0</v>
      </c>
      <c r="YV82" s="75">
        <f>SUM(IH82*$YV$28)</f>
        <v>0</v>
      </c>
      <c r="YW82" s="75">
        <f>SUM(II82*$YW$28)</f>
        <v>0</v>
      </c>
      <c r="YX82" s="75">
        <f>SUM(IJ82*$YX$28)</f>
        <v>0</v>
      </c>
      <c r="YY82" s="75">
        <f>SUM(IK82*$YY$28)</f>
        <v>0</v>
      </c>
      <c r="YZ82" s="75">
        <f>SUM(IL82*$YZ$28)</f>
        <v>0</v>
      </c>
      <c r="ZA82" s="75">
        <f>SUM(IM82*$ZA$28)</f>
        <v>0</v>
      </c>
      <c r="ZB82" s="75">
        <f>SUM(IN82*$ZB$28)</f>
        <v>0</v>
      </c>
      <c r="ZC82" s="75">
        <f>SUM(IO82*$ZC$28)</f>
        <v>0</v>
      </c>
      <c r="ZD82" s="75">
        <f>SUM(IP82*$ZD$28)</f>
        <v>0</v>
      </c>
      <c r="ZE82" s="75">
        <f>SUM(IQ82*$ZE$28)</f>
        <v>0</v>
      </c>
      <c r="ZF82" s="75">
        <f>SUM(IR82*$ZF$28)</f>
        <v>0</v>
      </c>
      <c r="ZG82" s="75">
        <f>SUM(IS82*$ZG$28)</f>
        <v>0</v>
      </c>
      <c r="ZH82" s="75">
        <f>SUM(IT82*$ZH$28)</f>
        <v>0</v>
      </c>
      <c r="ZI82" s="75">
        <f>SUM(IU82*$ZI$28)</f>
        <v>0</v>
      </c>
      <c r="ZJ82" s="75">
        <f>SUM(IV82*$ZJ$28)</f>
        <v>0</v>
      </c>
      <c r="ZK82" s="75">
        <f>SUM(IW82*$ZK$28)</f>
        <v>0</v>
      </c>
      <c r="ZL82" s="75">
        <f>SUM(IX82*$ZL$28)</f>
        <v>0</v>
      </c>
      <c r="ZM82" s="75">
        <f>SUM(IY82*$ZM$28)</f>
        <v>0</v>
      </c>
      <c r="ZN82" s="75">
        <f>SUM(IZ82*$ZN$28)</f>
        <v>0</v>
      </c>
      <c r="ZO82" s="75">
        <f>SUM(JA82*$ZO$28)</f>
        <v>0</v>
      </c>
      <c r="ZP82" s="75">
        <f>SUM(JB82*$ZP$28)</f>
        <v>0</v>
      </c>
      <c r="ZQ82" s="75">
        <f>SUM(JC82*$ZQ$28)</f>
        <v>0</v>
      </c>
      <c r="ZR82" s="75">
        <f>SUM(JD82*$ZR$28)</f>
        <v>0</v>
      </c>
      <c r="ZS82" s="75">
        <f>SUM(JE82*$ZS$28)</f>
        <v>0</v>
      </c>
      <c r="ZT82" s="75">
        <f>SUM(JF82*$ZT$28)</f>
        <v>0</v>
      </c>
      <c r="ZU82" s="75">
        <f>SUM(JG82*$ZU$28)</f>
        <v>0</v>
      </c>
      <c r="ZV82" s="75">
        <f>SUM(JH82*$ZV$28)</f>
        <v>0</v>
      </c>
      <c r="ZW82" s="75">
        <f>SUM(JI82*$ZW$28)</f>
        <v>0</v>
      </c>
      <c r="ZX82" s="75">
        <f>SUM(JJ82*$ZX$28)</f>
        <v>0</v>
      </c>
      <c r="ZY82" s="75">
        <f>SUM(JK82*$ZY$28)</f>
        <v>0</v>
      </c>
      <c r="ZZ82" s="75">
        <f>SUM(JL82*$ZZ$28)</f>
        <v>0</v>
      </c>
      <c r="AAA82" s="75">
        <f>SUM(JM82*$AAA$28)</f>
        <v>0</v>
      </c>
      <c r="AAB82" s="75">
        <f>SUM(JN82*$AAB$28)</f>
        <v>0</v>
      </c>
      <c r="AAC82" s="75">
        <f>SUM(JO82*$AAC$28)</f>
        <v>0</v>
      </c>
      <c r="AAD82" s="75">
        <f>SUM(JP82*$AAD$28)</f>
        <v>0</v>
      </c>
      <c r="AAE82" s="75">
        <f>SUM(JQ82*$AAE$28)</f>
        <v>0</v>
      </c>
      <c r="AAF82" s="75">
        <f>SUM(JR82*$AAF$28)</f>
        <v>0</v>
      </c>
      <c r="AAG82" s="75">
        <f>SUM(JS82*$AAG$28)</f>
        <v>0</v>
      </c>
      <c r="AAH82" s="75">
        <f>SUM(JT82*$AAH$28)</f>
        <v>0</v>
      </c>
      <c r="AAI82" s="75">
        <f>SUM(JU82*$AAI$28)</f>
        <v>0</v>
      </c>
      <c r="AAJ82" s="75">
        <f>SUM(JV82*$AAJ$28)</f>
        <v>0</v>
      </c>
      <c r="AAK82" s="75">
        <f>SUM(JW82*$AAK$28)</f>
        <v>0</v>
      </c>
      <c r="AAL82" s="75">
        <f>SUM(JX82*$AAL$28)</f>
        <v>0</v>
      </c>
      <c r="AAM82" s="75">
        <f>SUM(JY82*$AAM$28)</f>
        <v>0</v>
      </c>
      <c r="AAN82" s="75">
        <f>SUM(JZ82*$AAN$28)</f>
        <v>0</v>
      </c>
      <c r="AAO82" s="75">
        <f>SUM(KA82*$AAO$28)</f>
        <v>0</v>
      </c>
      <c r="AAP82" s="75">
        <f>SUM(KB82*$AAP$28)</f>
        <v>0</v>
      </c>
      <c r="AAQ82" s="75">
        <f>SUM(KC82*$AAQ$28)</f>
        <v>0</v>
      </c>
      <c r="AAR82" s="75">
        <f>SUM(KD82*$AAR$28)</f>
        <v>0</v>
      </c>
      <c r="AAS82" s="75">
        <f>SUM(KE82*$AAS$28)</f>
        <v>0</v>
      </c>
      <c r="AAT82" s="75">
        <f>SUM(KF82*$AAT$28)</f>
        <v>0</v>
      </c>
      <c r="AAU82" s="75">
        <f>SUM(KG82*$AAU$28)</f>
        <v>0</v>
      </c>
      <c r="AAV82" s="75">
        <f>SUM(KH82*$AAV$28)</f>
        <v>0</v>
      </c>
      <c r="AAW82" s="75">
        <f>SUM(KI82*$AAW$28)</f>
        <v>0</v>
      </c>
      <c r="AAX82" s="75">
        <f>SUM(KJ82*$AAX$28)</f>
        <v>0</v>
      </c>
      <c r="AAY82" s="75">
        <f>SUM(KK82*$AAY$28)</f>
        <v>0</v>
      </c>
      <c r="AAZ82" s="75">
        <f>SUM(KL82*$AAZ$28)</f>
        <v>0</v>
      </c>
      <c r="ABA82" s="75">
        <f>SUM(KM82*$ABA$28)</f>
        <v>0</v>
      </c>
      <c r="ABB82" s="75">
        <f>SUM(KN82*$ABB$28)</f>
        <v>0</v>
      </c>
      <c r="ABC82" s="75">
        <f>SUM(KO82*$ABC$28)</f>
        <v>0</v>
      </c>
      <c r="ABD82" s="75">
        <f>SUM(KP82*$ABD$28)</f>
        <v>0</v>
      </c>
      <c r="ABE82" s="75">
        <f>SUM(KQ82*$ABE$28)</f>
        <v>0</v>
      </c>
      <c r="ABF82" s="75">
        <f>SUM(KR82*$ABF$28)</f>
        <v>0</v>
      </c>
      <c r="ABG82" s="75">
        <f>SUM(KS82*$ABG$28)</f>
        <v>0</v>
      </c>
      <c r="ABH82" s="75">
        <f>SUM(KT82*$ABH$28)</f>
        <v>0</v>
      </c>
      <c r="ABI82" s="75">
        <f>SUM(KU82*$ABI$28)</f>
        <v>0</v>
      </c>
      <c r="ABJ82" s="75">
        <f>SUM(KV82*$ABJ$28)</f>
        <v>0</v>
      </c>
      <c r="ABK82" s="75">
        <f>SUM(KW82*$ABK$28)</f>
        <v>38704.5</v>
      </c>
      <c r="ABL82" s="75">
        <f>SUM(KX82*$ABL$28)</f>
        <v>141724.35</v>
      </c>
      <c r="ABM82" s="75">
        <f>SUM(KY82*$ABM$28)</f>
        <v>0</v>
      </c>
      <c r="ABN82" s="75">
        <f>SUM(KZ82*$ABN$28)</f>
        <v>90610.8</v>
      </c>
      <c r="ABO82" s="75">
        <f>SUM(LA82*$ABO$28)</f>
        <v>0</v>
      </c>
      <c r="ABP82" s="75">
        <f>SUM(LB82*$ABP$28)</f>
        <v>0</v>
      </c>
      <c r="ABQ82" s="75">
        <f>SUM(LC82*$ABQ$28)</f>
        <v>0</v>
      </c>
      <c r="ABR82" s="75">
        <f>SUM(LD82*$ABR$28)</f>
        <v>41675.599999999999</v>
      </c>
      <c r="ABS82" s="75">
        <f>SUM(LE82*$ABS$28)</f>
        <v>0</v>
      </c>
      <c r="ABT82" s="75">
        <f>SUM(LF82*$ABT$28)</f>
        <v>0</v>
      </c>
      <c r="ABU82" s="75">
        <f>SUM(LG82*$ABU$28)</f>
        <v>0</v>
      </c>
      <c r="ABV82" s="75">
        <f>SUM(LH82*$ABV$28)</f>
        <v>0</v>
      </c>
      <c r="ABW82" s="75">
        <f>SUM(LI82*$ABW$28)</f>
        <v>0</v>
      </c>
      <c r="ABX82" s="75">
        <f>SUM(LJ82*$ABX$28)</f>
        <v>0</v>
      </c>
      <c r="ABY82" s="75">
        <f>SUM(LK82*$ABY$28)</f>
        <v>0</v>
      </c>
      <c r="ABZ82" s="75">
        <f>SUM(LL82*$ABZ$28)</f>
        <v>0</v>
      </c>
      <c r="ACA82" s="75">
        <f>SUM(LM82*$ACA$28)</f>
        <v>0</v>
      </c>
      <c r="ACB82" s="75">
        <f>SUM(LN82*$ACB$28)</f>
        <v>0</v>
      </c>
      <c r="ACC82" s="75">
        <f>SUM(LO82*$ACC$28)</f>
        <v>0</v>
      </c>
      <c r="ACD82" s="75">
        <f>SUM(LP82*$ACD$28)</f>
        <v>0</v>
      </c>
      <c r="ACE82" s="75">
        <f>SUM(LQ82*$ACE$28)</f>
        <v>0</v>
      </c>
      <c r="ACF82" s="75">
        <f>SUM(LR82*$ACF$28)</f>
        <v>0</v>
      </c>
      <c r="ACG82" s="75">
        <f>SUM(LS82*$ACG$28)</f>
        <v>0</v>
      </c>
      <c r="ACH82" s="75">
        <f>SUM(LT82*$ACH$28)</f>
        <v>0</v>
      </c>
      <c r="ACI82" s="75">
        <f>SUM(LU82*$ACI$28)</f>
        <v>0</v>
      </c>
      <c r="ACJ82" s="75">
        <f>SUM(LV82*$ACJ$28)</f>
        <v>0</v>
      </c>
      <c r="ACK82" s="75">
        <f>SUM(LW82*$ACK$28)</f>
        <v>0</v>
      </c>
      <c r="ACL82" s="75">
        <f>SUM(LX82*$ACL$28)</f>
        <v>0</v>
      </c>
      <c r="ACM82" s="75">
        <f>SUM(LY82*$ACM$28)</f>
        <v>0</v>
      </c>
      <c r="ACN82" s="75">
        <f>SUM(LZ82*$ACN$28)</f>
        <v>0</v>
      </c>
      <c r="ACO82" s="75">
        <f>SUM(MA82*$ACO$28)</f>
        <v>0</v>
      </c>
      <c r="ACP82" s="75">
        <f>SUM(MB82*$ACP$28)</f>
        <v>0</v>
      </c>
      <c r="ACQ82" s="75">
        <f>SUM(MC82*$ACQ$28)</f>
        <v>0</v>
      </c>
      <c r="ACR82" s="75">
        <f>SUM(MD82*$ACR$28)</f>
        <v>0</v>
      </c>
      <c r="ACS82" s="75">
        <f>SUM(ME82*$ACS$28)</f>
        <v>94892</v>
      </c>
      <c r="ACT82" s="75">
        <f>SUM(MF82*$ACT$28)</f>
        <v>51730.000000000007</v>
      </c>
      <c r="ACU82" s="75">
        <f>SUM(MG82*$ACU$28)</f>
        <v>60914</v>
      </c>
      <c r="ACV82" s="75">
        <f>SUM(MH82*$ACV$28)</f>
        <v>0</v>
      </c>
      <c r="ACW82" s="75">
        <f>SUM(MI82*$ACW$28)</f>
        <v>0</v>
      </c>
      <c r="ACX82" s="75">
        <f>SUM(MJ82*$ACX$28)</f>
        <v>0</v>
      </c>
      <c r="ACY82" s="75">
        <f>SUM(MK82*$ACY$28)</f>
        <v>0</v>
      </c>
      <c r="ACZ82" s="75">
        <f>SUM(ML82*$ACZ$28)</f>
        <v>0</v>
      </c>
      <c r="ADA82" s="75">
        <f>SUM(MM82*$ADA$28)</f>
        <v>0</v>
      </c>
      <c r="ADB82" s="75">
        <f>SUM(MN82*$ADB$28)</f>
        <v>0</v>
      </c>
      <c r="ADC82" s="75">
        <f>SUM(MO82*$ADC$28)</f>
        <v>0</v>
      </c>
      <c r="ADD82" s="75">
        <f>SUM(MP82*$ADD$28)</f>
        <v>0</v>
      </c>
      <c r="ADE82" s="75">
        <f>SUM(MQ82*$ADE$28)</f>
        <v>0</v>
      </c>
      <c r="ADF82" s="75">
        <f>SUM(MR82*$ADF$28)</f>
        <v>0</v>
      </c>
      <c r="ADG82" s="75">
        <f>SUM(MS82*$ADG$28)</f>
        <v>0</v>
      </c>
      <c r="ADH82" s="75">
        <f>SUM(MT82*$ADH$28)</f>
        <v>0</v>
      </c>
      <c r="ADI82" s="75">
        <f>SUM(MU82*$ADI$28)</f>
        <v>0</v>
      </c>
      <c r="ADJ82" s="75">
        <f>SUM(MV82*$ADJ$28)</f>
        <v>0</v>
      </c>
      <c r="ADK82" s="75">
        <f>SUM(MW82*$ADK$28)</f>
        <v>0</v>
      </c>
      <c r="ADL82" s="75">
        <f>SUM(MX82*$ADL$28)</f>
        <v>0</v>
      </c>
      <c r="ADM82" s="75">
        <f>SUM(MY82*$ADM$28)</f>
        <v>0</v>
      </c>
      <c r="ADN82" s="75">
        <f>SUM(MZ82*$ADN$28)</f>
        <v>0</v>
      </c>
      <c r="ADO82" s="75">
        <f>SUM(NA82*$ADO$28)</f>
        <v>0</v>
      </c>
      <c r="ADP82" s="75">
        <f>SUM(NB82*$ADP$28)</f>
        <v>0</v>
      </c>
      <c r="ADQ82" s="75">
        <f>SUM(NC82*$ADQ$28)</f>
        <v>0</v>
      </c>
      <c r="ADR82" s="75">
        <f>SUM(ND82*$ADR$28)</f>
        <v>0</v>
      </c>
      <c r="ADS82" s="75">
        <f>SUM(NE82*$ADS$28)</f>
        <v>0</v>
      </c>
      <c r="ADT82" s="75">
        <f>SUM(NF82*$ADT$28)</f>
        <v>0</v>
      </c>
      <c r="ADU82" s="75">
        <f>SUM(NG82*$ADU$28)</f>
        <v>0</v>
      </c>
      <c r="ADV82" s="75">
        <f>SUM(NH82*$ADV$28)</f>
        <v>0</v>
      </c>
      <c r="ADW82" s="75">
        <f>SUM(NI82*$ADW$28)</f>
        <v>0</v>
      </c>
      <c r="ADX82" s="75">
        <f>SUM(NJ82*$ADX$28)</f>
        <v>0</v>
      </c>
      <c r="ADY82" s="75">
        <f>SUM(NK82*$ADY$28)</f>
        <v>0</v>
      </c>
      <c r="ADZ82" s="75">
        <f>SUM(NL82*$ADZ$28)</f>
        <v>0</v>
      </c>
      <c r="AEA82" s="75">
        <f>SUM(NM82*$AEA$28)</f>
        <v>0</v>
      </c>
      <c r="AEB82" s="75">
        <f>SUM(NN82*$AEB$28)</f>
        <v>0</v>
      </c>
      <c r="AEC82" s="75">
        <f>SUM(NO82*$AEC$28)</f>
        <v>0</v>
      </c>
      <c r="AED82" s="75">
        <f>SUM(NP82*$AED$28)</f>
        <v>0</v>
      </c>
      <c r="AEE82" s="75">
        <f>SUM(NQ82*$AEE$28)</f>
        <v>0</v>
      </c>
      <c r="AEF82" s="75">
        <f>SUM(NR82*$AEF$28)</f>
        <v>0</v>
      </c>
      <c r="AEG82" s="75">
        <f>SUM(NS82*$AEG$28)</f>
        <v>0</v>
      </c>
      <c r="AEH82" s="75">
        <f>SUM(NT82*$AEH$28)</f>
        <v>0</v>
      </c>
      <c r="AEI82" s="75">
        <f>SUM(NU82*$AEI$28)</f>
        <v>0</v>
      </c>
      <c r="AEJ82" s="75">
        <f>SUM(NV82*$AEJ$28)</f>
        <v>0</v>
      </c>
      <c r="AEK82" s="75">
        <f>SUM(NW82*$AEK$28)</f>
        <v>0</v>
      </c>
      <c r="AEL82" s="75">
        <f>SUM(NX82*$AEL$28)</f>
        <v>0</v>
      </c>
      <c r="AEM82" s="75">
        <f>SUM(NY82*$AEM$28)</f>
        <v>0</v>
      </c>
      <c r="AEN82" s="75">
        <f>SUM(NZ82*$AEN$28)</f>
        <v>0</v>
      </c>
      <c r="AEO82" s="75">
        <f>SUM(OA82*$AEO$28)</f>
        <v>0</v>
      </c>
      <c r="AEP82" s="75">
        <f>SUM(OB82*$AEP$28)</f>
        <v>0</v>
      </c>
      <c r="AEQ82" s="75">
        <f>SUM(OC82*$AEQ$28)</f>
        <v>0</v>
      </c>
      <c r="AER82" s="75">
        <f>SUM(OD82*$AER$28)</f>
        <v>0</v>
      </c>
      <c r="AES82" s="75">
        <f>SUM(OE82*$AES$28)</f>
        <v>0</v>
      </c>
      <c r="AET82" s="75">
        <f>SUM(OF82*$AET$28)</f>
        <v>0</v>
      </c>
      <c r="AEU82" s="75">
        <f>SUM(OG82*$AEU$28)</f>
        <v>0</v>
      </c>
      <c r="AEV82" s="75">
        <f>SUM(OH82*$AEV$28)</f>
        <v>0</v>
      </c>
      <c r="AEW82" s="75">
        <f>SUM(OI82*$AEW$28)</f>
        <v>0</v>
      </c>
      <c r="AEX82" s="75">
        <f>SUM(OJ82*$AEX$28)</f>
        <v>0</v>
      </c>
      <c r="AEY82" s="75">
        <f>SUM(OK82*$AEY$28)</f>
        <v>0</v>
      </c>
      <c r="AEZ82" s="75">
        <f>SUM(OL82*$AEZ$28)</f>
        <v>0</v>
      </c>
      <c r="AFA82" s="75">
        <f>SUM(OM82*$AFA$28)</f>
        <v>0</v>
      </c>
      <c r="AFB82" s="75">
        <f>SUM(ON82*$AFB$28)</f>
        <v>0</v>
      </c>
      <c r="AFC82" s="75">
        <f>SUM(OO82*$AFC$28)</f>
        <v>0</v>
      </c>
      <c r="AFD82" s="75">
        <f>SUM(OP82*$AFD$28)</f>
        <v>0</v>
      </c>
      <c r="AFE82" s="75">
        <f>SUM(OQ82*$AFE$28)</f>
        <v>0</v>
      </c>
      <c r="AFF82" s="75">
        <f>SUM(OR82*$AFF$28)</f>
        <v>0</v>
      </c>
      <c r="AFG82" s="75">
        <f>SUM(OS82*$AFG$28)</f>
        <v>0</v>
      </c>
      <c r="AFH82" s="75">
        <f>SUM(OT82*$AFH$28)</f>
        <v>0</v>
      </c>
      <c r="AFI82" s="75">
        <f>SUM(OU82*$AFI$28)</f>
        <v>0</v>
      </c>
      <c r="AFJ82" s="75">
        <f>SUM(OV82*$AFJ$28)</f>
        <v>0</v>
      </c>
      <c r="AFK82" s="75">
        <f>SUM(OW82*$AFK$28)</f>
        <v>0</v>
      </c>
      <c r="AFL82" s="75">
        <f>SUM(OX82*$AFL$28)</f>
        <v>0</v>
      </c>
      <c r="AFM82" s="75">
        <f>SUM(OY82*$AFM$28)</f>
        <v>0</v>
      </c>
      <c r="AFN82" s="75">
        <f>SUM(OZ82*$AFN$28)</f>
        <v>0</v>
      </c>
      <c r="AFO82" s="75">
        <f>SUM(PA82*$AFO$28)</f>
        <v>0</v>
      </c>
      <c r="AFP82" s="75">
        <f>SUM(PB82*$AFP$28)</f>
        <v>0</v>
      </c>
      <c r="AFQ82" s="75">
        <f>SUM(PC82*$AFQ$28)</f>
        <v>0</v>
      </c>
      <c r="AFR82" s="75">
        <f>SUM(PD82*$AFR$28)</f>
        <v>0</v>
      </c>
      <c r="AFS82" s="75">
        <f>SUM(PE82*$AFS$28)</f>
        <v>0</v>
      </c>
      <c r="AFT82" s="75">
        <f>SUM(PF82*$AFT$28)</f>
        <v>0</v>
      </c>
      <c r="AFU82" s="75">
        <f>SUM(PG82*$AFU$28)</f>
        <v>0</v>
      </c>
      <c r="AFV82" s="75">
        <f>SUM(PH82*$AFV$28)</f>
        <v>0</v>
      </c>
      <c r="AFW82" s="75">
        <f>SUM(PI82*$AFW$28)</f>
        <v>0</v>
      </c>
      <c r="AFX82" s="75">
        <f>SUM(PJ82*$AFX$28)</f>
        <v>0</v>
      </c>
      <c r="AFY82" s="75">
        <f>SUM(PK82*$AFY$28)</f>
        <v>0</v>
      </c>
      <c r="AFZ82" s="75">
        <f>SUM(PL82*$AFZ$28)</f>
        <v>0</v>
      </c>
      <c r="AGA82" s="75">
        <f>SUM(PM82*$AGA$28)</f>
        <v>0</v>
      </c>
      <c r="AGB82" s="75">
        <f>SUM(PN82*$AGB$28)</f>
        <v>0</v>
      </c>
      <c r="AGC82" s="75">
        <f>SUM(PO82*$AGC$28)</f>
        <v>0</v>
      </c>
      <c r="AGD82" s="75">
        <f>SUM(PP82*$AGD$28)</f>
        <v>0</v>
      </c>
      <c r="AGE82" s="75">
        <f>SUM(PQ82*$AGE$28)</f>
        <v>0</v>
      </c>
      <c r="AGF82" s="75">
        <f>SUM(PR82*$AGF$28)</f>
        <v>0</v>
      </c>
      <c r="AGG82" s="75">
        <f>SUM(PS82*$AGG$28)</f>
        <v>0</v>
      </c>
      <c r="AGH82" s="75">
        <f>SUM(PT82*$AGH$28)</f>
        <v>0</v>
      </c>
      <c r="AGI82" s="75">
        <f>SUM(PU82*$AGI$28)</f>
        <v>0</v>
      </c>
      <c r="AGJ82" s="75">
        <f>SUM(PV82*$AGJ$28)</f>
        <v>0</v>
      </c>
      <c r="AGK82" s="75">
        <f>SUM(PW82*$AGK$28)</f>
        <v>0</v>
      </c>
      <c r="AGL82" s="75">
        <f>SUM(PX82*$AGL$28)</f>
        <v>0</v>
      </c>
      <c r="AGM82" s="75">
        <f>SUM(PY82*$AGM$28)</f>
        <v>0</v>
      </c>
      <c r="AGN82" s="75">
        <f>SUM(PZ82*$AGN$28)</f>
        <v>0</v>
      </c>
      <c r="AGO82" s="75">
        <f>SUM(QA82*$AGO$28)</f>
        <v>0</v>
      </c>
      <c r="AGP82" s="75">
        <f>SUM(QB82*$AGP$28)</f>
        <v>0</v>
      </c>
      <c r="AGQ82" s="75">
        <f>SUM(QC82*$AGQ$28)</f>
        <v>0</v>
      </c>
      <c r="AGR82" s="75">
        <f>SUM(QD82*$AGR$28)</f>
        <v>0</v>
      </c>
      <c r="AGS82" s="75">
        <f>SUM(QE82*$AGS$28)</f>
        <v>0</v>
      </c>
      <c r="AGT82" s="75">
        <f>SUM(QF82*$AGT$28)</f>
        <v>0</v>
      </c>
      <c r="AGU82" s="75">
        <f>SUM(QG82*$AGU$28)</f>
        <v>0</v>
      </c>
      <c r="AGV82" s="75">
        <f>SUM(QH82*$AGV$28)</f>
        <v>0</v>
      </c>
      <c r="AGW82" s="75">
        <f>SUM(QI82*$AGW$28)</f>
        <v>0</v>
      </c>
      <c r="AGX82" s="75">
        <f>SUM(QJ82*$AGX$28)</f>
        <v>0</v>
      </c>
      <c r="AGY82" s="75">
        <f>SUM(QK82*$AGY$28)</f>
        <v>0</v>
      </c>
      <c r="AGZ82" s="75">
        <f>SUM(QL82*$AGZ$28)</f>
        <v>0</v>
      </c>
      <c r="AHA82" s="75">
        <f>SUM(QM82*$AHA$28)</f>
        <v>0</v>
      </c>
      <c r="AHB82" s="75">
        <f>SUM(QN82*$AHB$28)</f>
        <v>0</v>
      </c>
      <c r="AHC82" s="75">
        <f>SUM(QO82*$AHC$28)</f>
        <v>0</v>
      </c>
      <c r="AHD82" s="75">
        <f>SUM(QP82*$AHD$28)</f>
        <v>0</v>
      </c>
      <c r="AHE82" s="75">
        <f>SUM(QQ82*$AHE$28)</f>
        <v>0</v>
      </c>
      <c r="AHF82" s="75">
        <f>SUM(QR82*$AHF$28)</f>
        <v>0</v>
      </c>
      <c r="AHG82" s="75">
        <f>SUM(QS82*$AHG$28)</f>
        <v>0</v>
      </c>
      <c r="AHH82" s="75">
        <f>SUM(QT82*$AHH$28)</f>
        <v>0</v>
      </c>
      <c r="AHI82" s="75">
        <f>SUM(QU82*$AHI$28)</f>
        <v>0</v>
      </c>
      <c r="AHJ82" s="75">
        <f>SUM(QV82*$AHJ$28)</f>
        <v>0</v>
      </c>
      <c r="AHK82" s="75">
        <f>SUM(QW82*$AHK$28)</f>
        <v>0</v>
      </c>
      <c r="AHL82" s="75">
        <f>SUM(QX82*$AHL$28)</f>
        <v>0</v>
      </c>
      <c r="AHM82" s="75">
        <f>SUM(QY82*$AHM$28)</f>
        <v>0</v>
      </c>
      <c r="AHN82" s="75">
        <f>SUM(QZ82*$AHN$28)</f>
        <v>0</v>
      </c>
      <c r="AHO82" s="75">
        <f>SUM(RA82*$AHO$28)</f>
        <v>0</v>
      </c>
      <c r="AHP82" s="75">
        <f>SUM(RB82*$AHP$28)</f>
        <v>0</v>
      </c>
      <c r="AHQ82" s="75">
        <f>SUM(RC82*$AHQ$28)</f>
        <v>0</v>
      </c>
      <c r="AHT82" s="22">
        <f>SUM(AS82:KN82)</f>
        <v>0</v>
      </c>
      <c r="AHU82" s="22">
        <f>SUM(KO82:KV82)</f>
        <v>0</v>
      </c>
      <c r="AHV82" s="22">
        <f>SUM(KW82:MD82)</f>
        <v>127.48</v>
      </c>
      <c r="AHW82" s="22">
        <f>SUM(ME82:NL82)</f>
        <v>148.24</v>
      </c>
      <c r="AHX82" s="22">
        <f>SUM(NM82:NT82)</f>
        <v>0</v>
      </c>
      <c r="AHY82" s="22">
        <f>SUM(NU82:OJ82)</f>
        <v>0</v>
      </c>
      <c r="AHZ82" s="22">
        <f>SUM(OK82:RC82)</f>
        <v>1.22</v>
      </c>
      <c r="AIA82" s="22">
        <f>SUM(AHT82:AHZ82)</f>
        <v>276.94000000000005</v>
      </c>
      <c r="AIB82" s="77">
        <f>SUM(AHT82/AIA82)</f>
        <v>0</v>
      </c>
      <c r="AIC82" s="77">
        <f>SUM(AHU82/AIA82)</f>
        <v>0</v>
      </c>
      <c r="AID82" s="77">
        <f>SUM(AHV82/AIA82)</f>
        <v>0.46031631400303308</v>
      </c>
      <c r="AIE82" s="77">
        <f>SUM(AHW82/AIA82)</f>
        <v>0.53527839965335444</v>
      </c>
      <c r="AIF82" s="77">
        <f>SUM(AHX82/AIA82)</f>
        <v>0</v>
      </c>
      <c r="AIG82" s="77">
        <f>SUM(AHY82/AIA82)</f>
        <v>0</v>
      </c>
      <c r="AIH82" s="77">
        <f>SUM(AHZ82/AIA82)</f>
        <v>4.4052863436123335E-3</v>
      </c>
      <c r="AII82" s="22" t="s">
        <v>584</v>
      </c>
      <c r="AIK82" s="75">
        <f>SUM(RG82:AHQ82)</f>
        <v>520251.25</v>
      </c>
      <c r="AIL82" s="75">
        <f>AE82</f>
        <v>0</v>
      </c>
      <c r="AIM82" s="75">
        <f>SUM(AFZ82:AHD82)</f>
        <v>0</v>
      </c>
      <c r="AIN82" s="75">
        <f>SUM(AIK82-AIM82)</f>
        <v>520251.25</v>
      </c>
      <c r="AIO82" s="75">
        <f>SUM(AIL82+AIM82)</f>
        <v>0</v>
      </c>
      <c r="AIP82" s="23">
        <f>SUM(AIO82/AIN82)</f>
        <v>0</v>
      </c>
    </row>
    <row r="83" spans="5:926" ht="23.25" customHeight="1" x14ac:dyDescent="0.2">
      <c r="E83" s="72"/>
      <c r="J83" s="78">
        <v>2021</v>
      </c>
      <c r="K83" s="78">
        <v>810</v>
      </c>
      <c r="L83" s="79">
        <v>44261</v>
      </c>
      <c r="M83" s="78">
        <v>1100700</v>
      </c>
      <c r="N83" s="80"/>
      <c r="O83" s="80" t="s">
        <v>700</v>
      </c>
      <c r="P83" s="80" t="s">
        <v>711</v>
      </c>
      <c r="Q83" s="80" t="s">
        <v>712</v>
      </c>
      <c r="R83" s="22">
        <v>2</v>
      </c>
      <c r="S83" s="22">
        <v>2</v>
      </c>
      <c r="T83" s="22">
        <v>9</v>
      </c>
      <c r="U83" s="68" t="s">
        <v>698</v>
      </c>
      <c r="V83" s="22" t="s">
        <v>703</v>
      </c>
      <c r="X83" s="22">
        <v>80.39</v>
      </c>
      <c r="Y83" s="74">
        <f>SUM(AK83/X83)</f>
        <v>2363.478044532902</v>
      </c>
      <c r="Z83" s="75">
        <v>150820</v>
      </c>
      <c r="AA83" s="75"/>
      <c r="AB83" s="75"/>
      <c r="AC83" s="75">
        <f>SUM(Z83:AB83)</f>
        <v>150820</v>
      </c>
      <c r="AD83" s="75">
        <v>150820</v>
      </c>
      <c r="AE83" s="75"/>
      <c r="AF83" s="75"/>
      <c r="AG83" s="75">
        <f>SUM(AD83:AF83)</f>
        <v>150820</v>
      </c>
      <c r="AH83" s="74">
        <v>190000</v>
      </c>
      <c r="AI83" s="74"/>
      <c r="AJ83" s="74"/>
      <c r="AK83" s="76">
        <f>SUM(AH83-(AI83+AJ83))</f>
        <v>190000</v>
      </c>
      <c r="AL83" s="23">
        <f>SUM(AD83/AK83)</f>
        <v>0.79378947368421049</v>
      </c>
      <c r="AM83" s="77">
        <f>ABS(AL83-$A$7)</f>
        <v>6.4628302536544946E-2</v>
      </c>
      <c r="AN83" s="77">
        <f>ABS(AL83-$A$9)</f>
        <v>5.7021404333745584E-2</v>
      </c>
      <c r="AO83" s="77">
        <f>SUMSQ(AN83)</f>
        <v>3.2514405521924996E-3</v>
      </c>
      <c r="AP83" s="75">
        <f>AK83^2</f>
        <v>36100000000</v>
      </c>
      <c r="AQ83" s="74">
        <f>AG83^2</f>
        <v>22746672400</v>
      </c>
      <c r="AR83" s="75">
        <f>AG83*AK83</f>
        <v>28655800000</v>
      </c>
      <c r="KX83" s="22">
        <v>21.58</v>
      </c>
      <c r="KZ83" s="22">
        <v>26.98</v>
      </c>
      <c r="LD83" s="22">
        <v>6.34</v>
      </c>
      <c r="ME83" s="22">
        <v>13.06</v>
      </c>
      <c r="MF83" s="22">
        <v>8.59</v>
      </c>
      <c r="MG83" s="22">
        <v>0.85</v>
      </c>
      <c r="RB83" s="22">
        <v>2.99</v>
      </c>
      <c r="RE83" s="22">
        <f>SUM(AS83:PG83)</f>
        <v>77.400000000000006</v>
      </c>
      <c r="RF83" s="22">
        <f>SUM(AS83:RC83)</f>
        <v>80.39</v>
      </c>
      <c r="RG83" s="75">
        <f>SUM(AS83*$RG$28)</f>
        <v>0</v>
      </c>
      <c r="RH83" s="75">
        <f>SUM(AT83*$RH$28)</f>
        <v>0</v>
      </c>
      <c r="RI83" s="75">
        <f>SUM(AU83*$RI$28)</f>
        <v>0</v>
      </c>
      <c r="RJ83" s="75">
        <f>SUM(AV83*$RJ$28)</f>
        <v>0</v>
      </c>
      <c r="RK83" s="75">
        <f>SUM(AW83*$RK$28)</f>
        <v>0</v>
      </c>
      <c r="RL83" s="75">
        <f>SUM(AX83*$RL$28)</f>
        <v>0</v>
      </c>
      <c r="RM83" s="75">
        <f>SUM(AY83*$RM$28)</f>
        <v>0</v>
      </c>
      <c r="RN83" s="75">
        <f>SUM(AZ83*$RN$28)</f>
        <v>0</v>
      </c>
      <c r="RO83" s="75">
        <f>SUM(BA83*$RO$28)</f>
        <v>0</v>
      </c>
      <c r="RP83" s="75">
        <f>SUM(BB83*$RP$28)</f>
        <v>0</v>
      </c>
      <c r="RQ83" s="75">
        <f>SUM(BC83*$RQ$28)</f>
        <v>0</v>
      </c>
      <c r="RR83" s="75">
        <f>SUM(BD83*$RR$28)</f>
        <v>0</v>
      </c>
      <c r="RS83" s="75">
        <f>SUM(BE83*$RS$28)</f>
        <v>0</v>
      </c>
      <c r="RT83" s="75">
        <f>SUM(BF83*$RT$28)</f>
        <v>0</v>
      </c>
      <c r="RU83" s="75">
        <f>SUM(BG83*$RU$28)</f>
        <v>0</v>
      </c>
      <c r="RV83" s="75">
        <f>SUM(BH83*$RV$28)</f>
        <v>0</v>
      </c>
      <c r="RW83" s="75">
        <f>SUM(BI83*$RW$28)</f>
        <v>0</v>
      </c>
      <c r="RX83" s="75">
        <f>SUM(BJ83*$RX$28)</f>
        <v>0</v>
      </c>
      <c r="RY83" s="75">
        <f>SUM(BK83*$RY$28)</f>
        <v>0</v>
      </c>
      <c r="RZ83" s="75">
        <f>SUM(BL83*$RZ$28)</f>
        <v>0</v>
      </c>
      <c r="SA83" s="75">
        <f>SUM(BM83*$SA$28)</f>
        <v>0</v>
      </c>
      <c r="SB83" s="75">
        <f>SUM(BN83*$SB$28)</f>
        <v>0</v>
      </c>
      <c r="SC83" s="75">
        <f>SUM(BO83*$SC$28)</f>
        <v>0</v>
      </c>
      <c r="SD83" s="75">
        <f>SUM(BP83*$SD$28)</f>
        <v>0</v>
      </c>
      <c r="SE83" s="75">
        <f>SUM(BQ83*$SE$28)</f>
        <v>0</v>
      </c>
      <c r="SF83" s="75">
        <f>SUM(BR83*$SF$28)</f>
        <v>0</v>
      </c>
      <c r="SG83" s="75">
        <f>SUM(BS83*$SG$28)</f>
        <v>0</v>
      </c>
      <c r="SH83" s="75">
        <f>SUM(BT83*$SH$28)</f>
        <v>0</v>
      </c>
      <c r="SI83" s="75">
        <f>SUM(BU83*$SI$28)</f>
        <v>0</v>
      </c>
      <c r="SJ83" s="75">
        <f>SUM(BV83*$SJ$28)</f>
        <v>0</v>
      </c>
      <c r="SK83" s="75">
        <f>SUM(BW83*$SK$28)</f>
        <v>0</v>
      </c>
      <c r="SL83" s="75">
        <f>SUM(BX83*$SL$28)</f>
        <v>0</v>
      </c>
      <c r="SM83" s="75">
        <f>SUM(BY83*$SM$28)</f>
        <v>0</v>
      </c>
      <c r="SN83" s="75">
        <f>SUM(BZ83*$SN$28)</f>
        <v>0</v>
      </c>
      <c r="SO83" s="75">
        <f>SUM(CA83*$SO$28)</f>
        <v>0</v>
      </c>
      <c r="SP83" s="75">
        <f>SUM(CB83*$SP$28)</f>
        <v>0</v>
      </c>
      <c r="SQ83" s="75">
        <f>SUM(CC83*$SQ$28)</f>
        <v>0</v>
      </c>
      <c r="SR83" s="75">
        <f>SUM(CD83*$SR$28)</f>
        <v>0</v>
      </c>
      <c r="SS83" s="75">
        <f>SUM(CE83*$SS$28)</f>
        <v>0</v>
      </c>
      <c r="ST83" s="75">
        <f>SUM(CF83*$ST$28)</f>
        <v>0</v>
      </c>
      <c r="SU83" s="75">
        <f>SUM(CG83*$SU$28)</f>
        <v>0</v>
      </c>
      <c r="SV83" s="75">
        <f>SUM(CH83*$SV$28)</f>
        <v>0</v>
      </c>
      <c r="SW83" s="75">
        <f>SUM(CI83*$SW$28)</f>
        <v>0</v>
      </c>
      <c r="SX83" s="75">
        <f>SUM(CJ83*$SX$28)</f>
        <v>0</v>
      </c>
      <c r="SY83" s="75">
        <f>SUM(CK83*$SY$28)</f>
        <v>0</v>
      </c>
      <c r="SZ83" s="75">
        <f>SUM(CL83*$SZ$28)</f>
        <v>0</v>
      </c>
      <c r="TA83" s="75">
        <f>SUM(CM83*$TA$28)</f>
        <v>0</v>
      </c>
      <c r="TB83" s="75">
        <f>SUM(CN83*$TB$28)</f>
        <v>0</v>
      </c>
      <c r="TC83" s="75">
        <f>SUM(CO83*$TC$28)</f>
        <v>0</v>
      </c>
      <c r="TD83" s="75">
        <f>SUM(CP83*$TD$28)</f>
        <v>0</v>
      </c>
      <c r="TE83" s="75">
        <f>SUM(CQ83*$TE$28)</f>
        <v>0</v>
      </c>
      <c r="TF83" s="75">
        <f>SUM(CR83*$TF$28)</f>
        <v>0</v>
      </c>
      <c r="TG83" s="75">
        <f>SUM(CS83*$TG$28)</f>
        <v>0</v>
      </c>
      <c r="TH83" s="75">
        <f>SUM(CT83*$TH$28)</f>
        <v>0</v>
      </c>
      <c r="TI83" s="75">
        <f>SUM(CU83*$TI$28)</f>
        <v>0</v>
      </c>
      <c r="TJ83" s="75">
        <f>SUM(CV83*$TJ$28)</f>
        <v>0</v>
      </c>
      <c r="TK83" s="75">
        <f>SUM(CW83*$TK$28)</f>
        <v>0</v>
      </c>
      <c r="TL83" s="75">
        <f>SUM(CX83*$TL$28)</f>
        <v>0</v>
      </c>
      <c r="TM83" s="75">
        <f>SUM(CY83*$TM$28)</f>
        <v>0</v>
      </c>
      <c r="TN83" s="75">
        <f>SUM(CZ83*$TN$28)</f>
        <v>0</v>
      </c>
      <c r="TO83" s="75">
        <f>SUM(DA83*$TO$28)</f>
        <v>0</v>
      </c>
      <c r="TP83" s="75">
        <f>SUM(DB83*$TP$28)</f>
        <v>0</v>
      </c>
      <c r="TQ83" s="75">
        <f>SUM(DC83*$TQ$28)</f>
        <v>0</v>
      </c>
      <c r="TR83" s="75">
        <f>SUM(DD83*$TR$28)</f>
        <v>0</v>
      </c>
      <c r="TS83" s="75">
        <f>SUM(DE83*$TS$28)</f>
        <v>0</v>
      </c>
      <c r="TT83" s="75">
        <f>SUM(DF83*$TT$28)</f>
        <v>0</v>
      </c>
      <c r="TU83" s="75">
        <f>SUM(DG83*$TU$28)</f>
        <v>0</v>
      </c>
      <c r="TV83" s="75">
        <f>SUM(DH83*$TV$28)</f>
        <v>0</v>
      </c>
      <c r="TW83" s="75">
        <f>SUM(DI83*$TW$28)</f>
        <v>0</v>
      </c>
      <c r="TX83" s="75">
        <f>SUM(DJ83*$TX$28)</f>
        <v>0</v>
      </c>
      <c r="TY83" s="75">
        <f>SUM(DK83*$TY$28)</f>
        <v>0</v>
      </c>
      <c r="TZ83" s="75">
        <f>SUM(DL83*$TZ$28)</f>
        <v>0</v>
      </c>
      <c r="UA83" s="75">
        <f>SUM(DM83*$UA$28)</f>
        <v>0</v>
      </c>
      <c r="UB83" s="75">
        <f>SUM(DN83*$UB$28)</f>
        <v>0</v>
      </c>
      <c r="UC83" s="75">
        <f>SUM(DO83*$UC$28)</f>
        <v>0</v>
      </c>
      <c r="UD83" s="75">
        <f>SUM(DP83*$UD$28)</f>
        <v>0</v>
      </c>
      <c r="UE83" s="75">
        <f>SUM(DQ83*$UE$28)</f>
        <v>0</v>
      </c>
      <c r="UF83" s="75">
        <f>SUM(DR83*$UF$28)</f>
        <v>0</v>
      </c>
      <c r="UG83" s="75">
        <f>SUM(DS83*$UG$28)</f>
        <v>0</v>
      </c>
      <c r="UH83" s="75">
        <f>SUM(DT83*$UH$28)</f>
        <v>0</v>
      </c>
      <c r="UI83" s="75">
        <f>SUM(DU83*$UI$28)</f>
        <v>0</v>
      </c>
      <c r="UJ83" s="75">
        <f>SUM(DV83*$UJ$28)</f>
        <v>0</v>
      </c>
      <c r="UK83" s="75">
        <f>SUM(DW83*$UK$28)</f>
        <v>0</v>
      </c>
      <c r="UL83" s="75">
        <f>SUM(DX83*$UL$28)</f>
        <v>0</v>
      </c>
      <c r="UM83" s="75">
        <f>SUM(DY83*$UM$28)</f>
        <v>0</v>
      </c>
      <c r="UN83" s="75">
        <f>SUM(DZ83*$UN$28)</f>
        <v>0</v>
      </c>
      <c r="UO83" s="75">
        <f>SUM(EA83*$UO$28)</f>
        <v>0</v>
      </c>
      <c r="UP83" s="75">
        <f>SUM(EB83*$UP$28)</f>
        <v>0</v>
      </c>
      <c r="UQ83" s="75">
        <f>SUM(EC83*$UQ$28)</f>
        <v>0</v>
      </c>
      <c r="UR83" s="75">
        <f>SUM(ED83*$UR$28)</f>
        <v>0</v>
      </c>
      <c r="US83" s="75">
        <f>SUM(EE83*$US$28)</f>
        <v>0</v>
      </c>
      <c r="UT83" s="75">
        <f>SUM(EF83*$UT$28)</f>
        <v>0</v>
      </c>
      <c r="UU83" s="75">
        <f>SUM(EG83*$UU$28)</f>
        <v>0</v>
      </c>
      <c r="UV83" s="75">
        <f>SUM(EH83*$UV$28)</f>
        <v>0</v>
      </c>
      <c r="UW83" s="75">
        <f>SUM(EI83*$UW$28)</f>
        <v>0</v>
      </c>
      <c r="UX83" s="75">
        <f>SUM(EJ83*$UX$28)</f>
        <v>0</v>
      </c>
      <c r="UY83" s="75">
        <f>SUM(EK83*$UY$28)</f>
        <v>0</v>
      </c>
      <c r="UZ83" s="75">
        <f>SUM(EL83*$UZ$28)</f>
        <v>0</v>
      </c>
      <c r="VA83" s="75">
        <f>SUM(EM83*$VA$28)</f>
        <v>0</v>
      </c>
      <c r="VB83" s="75">
        <f>SUM(EN83*$VB$28)</f>
        <v>0</v>
      </c>
      <c r="VC83" s="75">
        <f>SUM(EO83*$VC$28)</f>
        <v>0</v>
      </c>
      <c r="VD83" s="75">
        <f>SUM(EP83*$VD$28)</f>
        <v>0</v>
      </c>
      <c r="VE83" s="75">
        <f>SUM(EQ83*$VE$28)</f>
        <v>0</v>
      </c>
      <c r="VF83" s="75">
        <f>SUM(ER83*$VF$28)</f>
        <v>0</v>
      </c>
      <c r="VG83" s="75">
        <f>SUM(ES83*$VG$28)</f>
        <v>0</v>
      </c>
      <c r="VH83" s="75">
        <f>SUM(ET83*$VH$28)</f>
        <v>0</v>
      </c>
      <c r="VI83" s="75">
        <f>SUM(EU83*$VI$28)</f>
        <v>0</v>
      </c>
      <c r="VJ83" s="75">
        <f>SUM(EV83*$VJ$28)</f>
        <v>0</v>
      </c>
      <c r="VK83" s="75">
        <f>SUM(EW83*$VK$28)</f>
        <v>0</v>
      </c>
      <c r="VL83" s="75">
        <f>SUM(EX83*$VL$28)</f>
        <v>0</v>
      </c>
      <c r="VM83" s="75">
        <f>SUM(EY83*$VM$28)</f>
        <v>0</v>
      </c>
      <c r="VN83" s="75">
        <f>SUM(EZ83*$VND$28)</f>
        <v>0</v>
      </c>
      <c r="VO83" s="75">
        <f>SUM(FA83*$VO$28)</f>
        <v>0</v>
      </c>
      <c r="VP83" s="75">
        <f>SUM(FB83*$VP$28)</f>
        <v>0</v>
      </c>
      <c r="VQ83" s="75">
        <f>SUM(FC83*$VQ$28)</f>
        <v>0</v>
      </c>
      <c r="VR83" s="75">
        <f>SUM(FD83*$VR$28)</f>
        <v>0</v>
      </c>
      <c r="VS83" s="75">
        <f>SUM(FE83*$VS$28)</f>
        <v>0</v>
      </c>
      <c r="VT83" s="75">
        <f>SUM(FF83*$VT$28)</f>
        <v>0</v>
      </c>
      <c r="VU83" s="75">
        <f>SUM(FG83*$VU$28)</f>
        <v>0</v>
      </c>
      <c r="VV83" s="75">
        <f>SUM(FH83*$VV$28)</f>
        <v>0</v>
      </c>
      <c r="VW83" s="75">
        <f>SUM(FI83*$VW$28)</f>
        <v>0</v>
      </c>
      <c r="VX83" s="75">
        <f>SUM(FJ83*$VX$28)</f>
        <v>0</v>
      </c>
      <c r="VY83" s="75">
        <f>SUM(FK83*$VY$28)</f>
        <v>0</v>
      </c>
      <c r="VZ83" s="75">
        <f>SUM(FL83*$VZ$28)</f>
        <v>0</v>
      </c>
      <c r="WA83" s="75">
        <f>SUM(FM83*$WA$28)</f>
        <v>0</v>
      </c>
      <c r="WB83" s="75">
        <f>SUM(FN83*$WB$28)</f>
        <v>0</v>
      </c>
      <c r="WC83" s="75">
        <f>SUM(FO83*$WC$28)</f>
        <v>0</v>
      </c>
      <c r="WD83" s="75">
        <f>SUM(FP83*$WD$28)</f>
        <v>0</v>
      </c>
      <c r="WE83" s="75">
        <f>SUM(FQ83*$WE$28)</f>
        <v>0</v>
      </c>
      <c r="WF83" s="75">
        <f>SUM(FR83*$WF$28)</f>
        <v>0</v>
      </c>
      <c r="WG83" s="75">
        <f>SUM(FS83*$WG$28)</f>
        <v>0</v>
      </c>
      <c r="WH83" s="75">
        <f>SUM(FT83*$WH$28)</f>
        <v>0</v>
      </c>
      <c r="WI83" s="75">
        <f>SUM(FU83*$WI$28)</f>
        <v>0</v>
      </c>
      <c r="WJ83" s="75">
        <f>SUM(FV83*$WJ$28)</f>
        <v>0</v>
      </c>
      <c r="WK83" s="75">
        <f>SUM(FW83*$WK$28)</f>
        <v>0</v>
      </c>
      <c r="WL83" s="75">
        <f>SUM(FX83*$WL$28)</f>
        <v>0</v>
      </c>
      <c r="WM83" s="75">
        <f>SUM(FY83*$WM$28)</f>
        <v>0</v>
      </c>
      <c r="WN83" s="75">
        <f>SUM(FZ83*$WN$28)</f>
        <v>0</v>
      </c>
      <c r="WO83" s="75">
        <f>SUM(GA83*$WO$28)</f>
        <v>0</v>
      </c>
      <c r="WP83" s="75">
        <f>SUM(GB83*$WP$28)</f>
        <v>0</v>
      </c>
      <c r="WQ83" s="75">
        <f>SUM(GC83*$WQ$28)</f>
        <v>0</v>
      </c>
      <c r="WR83" s="75">
        <f>SUM(GD83*$WR$28)</f>
        <v>0</v>
      </c>
      <c r="WS83" s="75">
        <f>SUM(GE83*$WS$28)</f>
        <v>0</v>
      </c>
      <c r="WT83" s="75">
        <f>SUM(GF83*$WT$28)</f>
        <v>0</v>
      </c>
      <c r="WU83" s="75">
        <f>SUM(GG83*$WU$28)</f>
        <v>0</v>
      </c>
      <c r="WV83" s="75">
        <f>SUM(GH83*$WV$28)</f>
        <v>0</v>
      </c>
      <c r="WW83" s="75">
        <f>SUM(GI83*$WW$28)</f>
        <v>0</v>
      </c>
      <c r="WX83" s="75">
        <f>SUM(GJ83*$WX$28)</f>
        <v>0</v>
      </c>
      <c r="WY83" s="75">
        <f>SUM(GK83*$WY$28)</f>
        <v>0</v>
      </c>
      <c r="WZ83" s="75">
        <f>SUM(GL83*$WZ$28)</f>
        <v>0</v>
      </c>
      <c r="XA83" s="75">
        <f>SUM(GM83*$XA$28)</f>
        <v>0</v>
      </c>
      <c r="XB83" s="75">
        <f>SUM(GN83*$XB$28)</f>
        <v>0</v>
      </c>
      <c r="XC83" s="75">
        <f>SUM(GO83*$XC$28)</f>
        <v>0</v>
      </c>
      <c r="XD83" s="75">
        <f>SUM(GP83*$XD$28)</f>
        <v>0</v>
      </c>
      <c r="XE83" s="75">
        <f>SUM(GQ83*$XE$28)</f>
        <v>0</v>
      </c>
      <c r="XF83" s="75">
        <f>SUM(GR83*$XF$28)</f>
        <v>0</v>
      </c>
      <c r="XG83" s="75">
        <f>SUM(GS83*$XG$28)</f>
        <v>0</v>
      </c>
      <c r="XH83" s="75">
        <f>SUM(GT83*$XH$28)</f>
        <v>0</v>
      </c>
      <c r="XI83" s="75">
        <f>SUM(GU83*$XI$28)</f>
        <v>0</v>
      </c>
      <c r="XJ83" s="75">
        <f>SUM(GV83*$XJ$28)</f>
        <v>0</v>
      </c>
      <c r="XK83" s="75">
        <f>SUM(GW83*$XK$28)</f>
        <v>0</v>
      </c>
      <c r="XL83" s="75">
        <f>SUM(GX83*$XL$28)</f>
        <v>0</v>
      </c>
      <c r="XM83" s="75">
        <f>SUM(GY83*$XM$28)</f>
        <v>0</v>
      </c>
      <c r="XN83" s="75">
        <f>SUM(GZ83*$XN$28)</f>
        <v>0</v>
      </c>
      <c r="XO83" s="75">
        <f>SUM(HA83*$XO$28)</f>
        <v>0</v>
      </c>
      <c r="XP83" s="75">
        <f>SUM(HB83*$XP$28)</f>
        <v>0</v>
      </c>
      <c r="XQ83" s="75">
        <f>SUM(HC83*$XQ$28)</f>
        <v>0</v>
      </c>
      <c r="XR83" s="75">
        <f>SUM(HD83*$XR$28)</f>
        <v>0</v>
      </c>
      <c r="XS83" s="75">
        <f>SUM(HE83*$XS$28)</f>
        <v>0</v>
      </c>
      <c r="XT83" s="75">
        <f>SUM(HF83*$XT$28)</f>
        <v>0</v>
      </c>
      <c r="XU83" s="75">
        <f>SUM(HG83*$XU$28)</f>
        <v>0</v>
      </c>
      <c r="XV83" s="75">
        <f>SUM(HH83*$XV$28)</f>
        <v>0</v>
      </c>
      <c r="XW83" s="75">
        <f>SUM(HI83*$XW$28)</f>
        <v>0</v>
      </c>
      <c r="XX83" s="75">
        <f>SUM(HJ83*$XX$28)</f>
        <v>0</v>
      </c>
      <c r="XY83" s="75">
        <f>SUM(HK83*$XY$28)</f>
        <v>0</v>
      </c>
      <c r="XZ83" s="75">
        <f>SUM(HL83*$XZ$28)</f>
        <v>0</v>
      </c>
      <c r="YA83" s="75">
        <f>SUM(HM83*$YA$28)</f>
        <v>0</v>
      </c>
      <c r="YB83" s="75">
        <f>SUM(HN83*$YB$28)</f>
        <v>0</v>
      </c>
      <c r="YC83" s="75">
        <f>SUM(HO83*$YC$28)</f>
        <v>0</v>
      </c>
      <c r="YD83" s="75">
        <f>SUM(HP83*$YD$28)</f>
        <v>0</v>
      </c>
      <c r="YE83" s="75">
        <f>SUM(HQ83*$YE$28)</f>
        <v>0</v>
      </c>
      <c r="YF83" s="75">
        <f>SUM(HR83*$YF$28)</f>
        <v>0</v>
      </c>
      <c r="YG83" s="75">
        <f>SUM(HS83*$YG$28)</f>
        <v>0</v>
      </c>
      <c r="YH83" s="75">
        <f>SUM(HT83*$YH$28)</f>
        <v>0</v>
      </c>
      <c r="YI83" s="75">
        <f>SUM(HU83*$YI$28)</f>
        <v>0</v>
      </c>
      <c r="YJ83" s="75">
        <f>SUM(HV83*$YJ$28)</f>
        <v>0</v>
      </c>
      <c r="YK83" s="75">
        <f>SUM(HW83*$YK$28)</f>
        <v>0</v>
      </c>
      <c r="YL83" s="75">
        <f>SUM(HX83*$YL$28)</f>
        <v>0</v>
      </c>
      <c r="YM83" s="75">
        <f>SUM(HY83*$YM$28)</f>
        <v>0</v>
      </c>
      <c r="YN83" s="75">
        <f>SUM(HZ83*$YN$28)</f>
        <v>0</v>
      </c>
      <c r="YO83" s="75">
        <f>SUM(IA83*$YO$28)</f>
        <v>0</v>
      </c>
      <c r="YP83" s="75">
        <f>SUM(IB83*$YP$28)</f>
        <v>0</v>
      </c>
      <c r="YQ83" s="75">
        <f>SUM(IC83*$YQ$28)</f>
        <v>0</v>
      </c>
      <c r="YR83" s="75">
        <f>SUM(ID83*$YR$28)</f>
        <v>0</v>
      </c>
      <c r="YS83" s="75">
        <f>SUM(IE83*$YS$28)</f>
        <v>0</v>
      </c>
      <c r="YT83" s="75">
        <f>SUM(IF83*$YT$28)</f>
        <v>0</v>
      </c>
      <c r="YU83" s="75">
        <f>SUM(IG83*$YU$28)</f>
        <v>0</v>
      </c>
      <c r="YV83" s="75">
        <f>SUM(IH83*$YV$28)</f>
        <v>0</v>
      </c>
      <c r="YW83" s="75">
        <f>SUM(II83*$YW$28)</f>
        <v>0</v>
      </c>
      <c r="YX83" s="75">
        <f>SUM(IJ83*$YX$28)</f>
        <v>0</v>
      </c>
      <c r="YY83" s="75">
        <f>SUM(IK83*$YY$28)</f>
        <v>0</v>
      </c>
      <c r="YZ83" s="75">
        <f>SUM(IL83*$YZ$28)</f>
        <v>0</v>
      </c>
      <c r="ZA83" s="75">
        <f>SUM(IM83*$ZA$28)</f>
        <v>0</v>
      </c>
      <c r="ZB83" s="75">
        <f>SUM(IN83*$ZB$28)</f>
        <v>0</v>
      </c>
      <c r="ZC83" s="75">
        <f>SUM(IO83*$ZC$28)</f>
        <v>0</v>
      </c>
      <c r="ZD83" s="75">
        <f>SUM(IP83*$ZD$28)</f>
        <v>0</v>
      </c>
      <c r="ZE83" s="75">
        <f>SUM(IQ83*$ZE$28)</f>
        <v>0</v>
      </c>
      <c r="ZF83" s="75">
        <f>SUM(IR83*$ZF$28)</f>
        <v>0</v>
      </c>
      <c r="ZG83" s="75">
        <f>SUM(IS83*$ZG$28)</f>
        <v>0</v>
      </c>
      <c r="ZH83" s="75">
        <f>SUM(IT83*$ZH$28)</f>
        <v>0</v>
      </c>
      <c r="ZI83" s="75">
        <f>SUM(IU83*$ZI$28)</f>
        <v>0</v>
      </c>
      <c r="ZJ83" s="75">
        <f>SUM(IV83*$ZJ$28)</f>
        <v>0</v>
      </c>
      <c r="ZK83" s="75">
        <f>SUM(IW83*$ZK$28)</f>
        <v>0</v>
      </c>
      <c r="ZL83" s="75">
        <f>SUM(IX83*$ZL$28)</f>
        <v>0</v>
      </c>
      <c r="ZM83" s="75">
        <f>SUM(IY83*$ZM$28)</f>
        <v>0</v>
      </c>
      <c r="ZN83" s="75">
        <f>SUM(IZ83*$ZN$28)</f>
        <v>0</v>
      </c>
      <c r="ZO83" s="75">
        <f>SUM(JA83*$ZO$28)</f>
        <v>0</v>
      </c>
      <c r="ZP83" s="75">
        <f>SUM(JB83*$ZP$28)</f>
        <v>0</v>
      </c>
      <c r="ZQ83" s="75">
        <f>SUM(JC83*$ZQ$28)</f>
        <v>0</v>
      </c>
      <c r="ZR83" s="75">
        <f>SUM(JD83*$ZR$28)</f>
        <v>0</v>
      </c>
      <c r="ZS83" s="75">
        <f>SUM(JE83*$ZS$28)</f>
        <v>0</v>
      </c>
      <c r="ZT83" s="75">
        <f>SUM(JF83*$ZT$28)</f>
        <v>0</v>
      </c>
      <c r="ZU83" s="75">
        <f>SUM(JG83*$ZU$28)</f>
        <v>0</v>
      </c>
      <c r="ZV83" s="75">
        <f>SUM(JH83*$ZV$28)</f>
        <v>0</v>
      </c>
      <c r="ZW83" s="75">
        <f>SUM(JI83*$ZW$28)</f>
        <v>0</v>
      </c>
      <c r="ZX83" s="75">
        <f>SUM(JJ83*$ZX$28)</f>
        <v>0</v>
      </c>
      <c r="ZY83" s="75">
        <f>SUM(JK83*$ZY$28)</f>
        <v>0</v>
      </c>
      <c r="ZZ83" s="75">
        <f>SUM(JL83*$ZZ$28)</f>
        <v>0</v>
      </c>
      <c r="AAA83" s="75">
        <f>SUM(JM83*$AAA$28)</f>
        <v>0</v>
      </c>
      <c r="AAB83" s="75">
        <f>SUM(JN83*$AAB$28)</f>
        <v>0</v>
      </c>
      <c r="AAC83" s="75">
        <f>SUM(JO83*$AAC$28)</f>
        <v>0</v>
      </c>
      <c r="AAD83" s="75">
        <f>SUM(JP83*$AAD$28)</f>
        <v>0</v>
      </c>
      <c r="AAE83" s="75">
        <f>SUM(JQ83*$AAE$28)</f>
        <v>0</v>
      </c>
      <c r="AAF83" s="75">
        <f>SUM(JR83*$AAF$28)</f>
        <v>0</v>
      </c>
      <c r="AAG83" s="75">
        <f>SUM(JS83*$AAG$28)</f>
        <v>0</v>
      </c>
      <c r="AAH83" s="75">
        <f>SUM(JT83*$AAH$28)</f>
        <v>0</v>
      </c>
      <c r="AAI83" s="75">
        <f>SUM(JU83*$AAI$28)</f>
        <v>0</v>
      </c>
      <c r="AAJ83" s="75">
        <f>SUM(JV83*$AAJ$28)</f>
        <v>0</v>
      </c>
      <c r="AAK83" s="75">
        <f>SUM(JW83*$AAK$28)</f>
        <v>0</v>
      </c>
      <c r="AAL83" s="75">
        <f>SUM(JX83*$AAL$28)</f>
        <v>0</v>
      </c>
      <c r="AAM83" s="75">
        <f>SUM(JY83*$AAM$28)</f>
        <v>0</v>
      </c>
      <c r="AAN83" s="75">
        <f>SUM(JZ83*$AAN$28)</f>
        <v>0</v>
      </c>
      <c r="AAO83" s="75">
        <f>SUM(KA83*$AAO$28)</f>
        <v>0</v>
      </c>
      <c r="AAP83" s="75">
        <f>SUM(KB83*$AAP$28)</f>
        <v>0</v>
      </c>
      <c r="AAQ83" s="75">
        <f>SUM(KC83*$AAQ$28)</f>
        <v>0</v>
      </c>
      <c r="AAR83" s="75">
        <f>SUM(KD83*$AAR$28)</f>
        <v>0</v>
      </c>
      <c r="AAS83" s="75">
        <f>SUM(KE83*$AAS$28)</f>
        <v>0</v>
      </c>
      <c r="AAT83" s="75">
        <f>SUM(KF83*$AAT$28)</f>
        <v>0</v>
      </c>
      <c r="AAU83" s="75">
        <f>SUM(KG83*$AAU$28)</f>
        <v>0</v>
      </c>
      <c r="AAV83" s="75">
        <f>SUM(KH83*$AAV$28)</f>
        <v>0</v>
      </c>
      <c r="AAW83" s="75">
        <f>SUM(KI83*$AAW$28)</f>
        <v>0</v>
      </c>
      <c r="AAX83" s="75">
        <f>SUM(KJ83*$AAX$28)</f>
        <v>0</v>
      </c>
      <c r="AAY83" s="75">
        <f>SUM(KK83*$AAY$28)</f>
        <v>0</v>
      </c>
      <c r="AAZ83" s="75">
        <f>SUM(KL83*$AAZ$28)</f>
        <v>0</v>
      </c>
      <c r="ABA83" s="75">
        <f>SUM(KM83*$ABA$28)</f>
        <v>0</v>
      </c>
      <c r="ABB83" s="75">
        <f>SUM(KN83*$ABB$28)</f>
        <v>0</v>
      </c>
      <c r="ABC83" s="75">
        <f>SUM(KO83*$ABC$28)</f>
        <v>0</v>
      </c>
      <c r="ABD83" s="75">
        <f>SUM(KP83*$ABD$28)</f>
        <v>0</v>
      </c>
      <c r="ABE83" s="75">
        <f>SUM(KQ83*$ABE$28)</f>
        <v>0</v>
      </c>
      <c r="ABF83" s="75">
        <f>SUM(KR83*$ABF$28)</f>
        <v>0</v>
      </c>
      <c r="ABG83" s="75">
        <f>SUM(KS83*$ABG$28)</f>
        <v>0</v>
      </c>
      <c r="ABH83" s="75">
        <f>SUM(KT83*$ABH$28)</f>
        <v>0</v>
      </c>
      <c r="ABI83" s="75">
        <f>SUM(KU83*$ABI$28)</f>
        <v>0</v>
      </c>
      <c r="ABJ83" s="75">
        <f>SUM(KV83*$ABJ$28)</f>
        <v>0</v>
      </c>
      <c r="ABK83" s="75">
        <f>SUM(KW83*$ABK$28)</f>
        <v>0</v>
      </c>
      <c r="ABL83" s="75">
        <f>SUM(KX83*$ABL$28)</f>
        <v>59237.1</v>
      </c>
      <c r="ABM83" s="75">
        <f>SUM(KY83*$ABM$28)</f>
        <v>0</v>
      </c>
      <c r="ABN83" s="75">
        <f>SUM(KZ83*$ABN$28)</f>
        <v>65156.700000000004</v>
      </c>
      <c r="ABO83" s="75">
        <f>SUM(LA83*$ABO$28)</f>
        <v>0</v>
      </c>
      <c r="ABP83" s="75">
        <f>SUM(LB83*$ABP$28)</f>
        <v>0</v>
      </c>
      <c r="ABQ83" s="75">
        <f>SUM(LC83*$ABQ$28)</f>
        <v>0</v>
      </c>
      <c r="ABR83" s="75">
        <f>SUM(LD83*$ABR$28)</f>
        <v>10904.8</v>
      </c>
      <c r="ABS83" s="75">
        <f>SUM(LE83*$ABS$28)</f>
        <v>0</v>
      </c>
      <c r="ABT83" s="75">
        <f>SUM(LF83*$ABT$28)</f>
        <v>0</v>
      </c>
      <c r="ABU83" s="75">
        <f>SUM(LG83*$ABU$28)</f>
        <v>0</v>
      </c>
      <c r="ABV83" s="75">
        <f>SUM(LH83*$ABV$28)</f>
        <v>0</v>
      </c>
      <c r="ABW83" s="75">
        <f>SUM(LI83*$ABW$28)</f>
        <v>0</v>
      </c>
      <c r="ABX83" s="75">
        <f>SUM(LJ83*$ABX$28)</f>
        <v>0</v>
      </c>
      <c r="ABY83" s="75">
        <f>SUM(LK83*$ABY$28)</f>
        <v>0</v>
      </c>
      <c r="ABZ83" s="75">
        <f>SUM(LL83*$ABZ$28)</f>
        <v>0</v>
      </c>
      <c r="ACA83" s="75">
        <f>SUM(LM83*$ACA$28)</f>
        <v>0</v>
      </c>
      <c r="ACB83" s="75">
        <f>SUM(LN83*$ACB$28)</f>
        <v>0</v>
      </c>
      <c r="ACC83" s="75">
        <f>SUM(LO83*$ACC$28)</f>
        <v>0</v>
      </c>
      <c r="ACD83" s="75">
        <f>SUM(LP83*$ACD$28)</f>
        <v>0</v>
      </c>
      <c r="ACE83" s="75">
        <f>SUM(LQ83*$ACE$28)</f>
        <v>0</v>
      </c>
      <c r="ACF83" s="75">
        <f>SUM(LR83*$ACF$28)</f>
        <v>0</v>
      </c>
      <c r="ACG83" s="75">
        <f>SUM(LS83*$ACG$28)</f>
        <v>0</v>
      </c>
      <c r="ACH83" s="75">
        <f>SUM(LT83*$ACH$28)</f>
        <v>0</v>
      </c>
      <c r="ACI83" s="75">
        <f>SUM(LU83*$ACI$28)</f>
        <v>0</v>
      </c>
      <c r="ACJ83" s="75">
        <f>SUM(LV83*$ACJ$28)</f>
        <v>0</v>
      </c>
      <c r="ACK83" s="75">
        <f>SUM(LW83*$ACK$28)</f>
        <v>0</v>
      </c>
      <c r="ACL83" s="75">
        <f>SUM(LX83*$ACL$28)</f>
        <v>0</v>
      </c>
      <c r="ACM83" s="75">
        <f>SUM(LY83*$ACM$28)</f>
        <v>0</v>
      </c>
      <c r="ACN83" s="75">
        <f>SUM(LZ83*$ACN$28)</f>
        <v>0</v>
      </c>
      <c r="ACO83" s="75">
        <f>SUM(MA83*$ACO$28)</f>
        <v>0</v>
      </c>
      <c r="ACP83" s="75">
        <f>SUM(MB83*$ACP$28)</f>
        <v>0</v>
      </c>
      <c r="ACQ83" s="75">
        <f>SUM(MC83*$ACQ$28)</f>
        <v>0</v>
      </c>
      <c r="ACR83" s="75">
        <f>SUM(MD83*$ACR$28)</f>
        <v>0</v>
      </c>
      <c r="ACS83" s="75">
        <f>SUM(ME83*$ACS$28)</f>
        <v>18284</v>
      </c>
      <c r="ACT83" s="75">
        <f>SUM(MF83*$ACT$28)</f>
        <v>12026</v>
      </c>
      <c r="ACU83" s="75">
        <f>SUM(MG83*$ACU$28)</f>
        <v>1190</v>
      </c>
      <c r="ACV83" s="75">
        <f>SUM(MH83*$ACV$28)</f>
        <v>0</v>
      </c>
      <c r="ACW83" s="75">
        <f>SUM(MI83*$ACW$28)</f>
        <v>0</v>
      </c>
      <c r="ACX83" s="75">
        <f>SUM(MJ83*$ACX$28)</f>
        <v>0</v>
      </c>
      <c r="ACY83" s="75">
        <f>SUM(MK83*$ACY$28)</f>
        <v>0</v>
      </c>
      <c r="ACZ83" s="75">
        <f>SUM(ML83*$ACZ$28)</f>
        <v>0</v>
      </c>
      <c r="ADA83" s="75">
        <f>SUM(MM83*$ADA$28)</f>
        <v>0</v>
      </c>
      <c r="ADB83" s="75">
        <f>SUM(MN83*$ADB$28)</f>
        <v>0</v>
      </c>
      <c r="ADC83" s="75">
        <f>SUM(MO83*$ADC$28)</f>
        <v>0</v>
      </c>
      <c r="ADD83" s="75">
        <f>SUM(MP83*$ADD$28)</f>
        <v>0</v>
      </c>
      <c r="ADE83" s="75">
        <f>SUM(MQ83*$ADE$28)</f>
        <v>0</v>
      </c>
      <c r="ADF83" s="75">
        <f>SUM(MR83*$ADF$28)</f>
        <v>0</v>
      </c>
      <c r="ADG83" s="75">
        <f>SUM(MS83*$ADG$28)</f>
        <v>0</v>
      </c>
      <c r="ADH83" s="75">
        <f>SUM(MT83*$ADH$28)</f>
        <v>0</v>
      </c>
      <c r="ADI83" s="75">
        <f>SUM(MU83*$ADI$28)</f>
        <v>0</v>
      </c>
      <c r="ADJ83" s="75">
        <f>SUM(MV83*$ADJ$28)</f>
        <v>0</v>
      </c>
      <c r="ADK83" s="75">
        <f>SUM(MW83*$ADK$28)</f>
        <v>0</v>
      </c>
      <c r="ADL83" s="75">
        <f>SUM(MX83*$ADL$28)</f>
        <v>0</v>
      </c>
      <c r="ADM83" s="75">
        <f>SUM(MY83*$ADM$28)</f>
        <v>0</v>
      </c>
      <c r="ADN83" s="75">
        <f>SUM(MZ83*$ADN$28)</f>
        <v>0</v>
      </c>
      <c r="ADO83" s="75">
        <f>SUM(NA83*$ADO$28)</f>
        <v>0</v>
      </c>
      <c r="ADP83" s="75">
        <f>SUM(NB83*$ADP$28)</f>
        <v>0</v>
      </c>
      <c r="ADQ83" s="75">
        <f>SUM(NC83*$ADQ$28)</f>
        <v>0</v>
      </c>
      <c r="ADR83" s="75">
        <f>SUM(ND83*$ADR$28)</f>
        <v>0</v>
      </c>
      <c r="ADS83" s="75">
        <f>SUM(NE83*$ADS$28)</f>
        <v>0</v>
      </c>
      <c r="ADT83" s="75">
        <f>SUM(NF83*$ADT$28)</f>
        <v>0</v>
      </c>
      <c r="ADU83" s="75">
        <f>SUM(NG83*$ADU$28)</f>
        <v>0</v>
      </c>
      <c r="ADV83" s="75">
        <f>SUM(NH83*$ADV$28)</f>
        <v>0</v>
      </c>
      <c r="ADW83" s="75">
        <f>SUM(NI83*$ADW$28)</f>
        <v>0</v>
      </c>
      <c r="ADX83" s="75">
        <f>SUM(NJ83*$ADX$28)</f>
        <v>0</v>
      </c>
      <c r="ADY83" s="75">
        <f>SUM(NK83*$ADY$28)</f>
        <v>0</v>
      </c>
      <c r="ADZ83" s="75">
        <f>SUM(NL83*$ADZ$28)</f>
        <v>0</v>
      </c>
      <c r="AEA83" s="75">
        <f>SUM(NM83*$AEA$28)</f>
        <v>0</v>
      </c>
      <c r="AEB83" s="75">
        <f>SUM(NN83*$AEB$28)</f>
        <v>0</v>
      </c>
      <c r="AEC83" s="75">
        <f>SUM(NO83*$AEC$28)</f>
        <v>0</v>
      </c>
      <c r="AED83" s="75">
        <f>SUM(NP83*$AED$28)</f>
        <v>0</v>
      </c>
      <c r="AEE83" s="75">
        <f>SUM(NQ83*$AEE$28)</f>
        <v>0</v>
      </c>
      <c r="AEF83" s="75">
        <f>SUM(NR83*$AEF$28)</f>
        <v>0</v>
      </c>
      <c r="AEG83" s="75">
        <f>SUM(NS83*$AEG$28)</f>
        <v>0</v>
      </c>
      <c r="AEH83" s="75">
        <f>SUM(NT83*$AEH$28)</f>
        <v>0</v>
      </c>
      <c r="AEI83" s="75">
        <f>SUM(NU83*$AEI$28)</f>
        <v>0</v>
      </c>
      <c r="AEJ83" s="75">
        <f>SUM(NV83*$AEJ$28)</f>
        <v>0</v>
      </c>
      <c r="AEK83" s="75">
        <f>SUM(NW83*$AEK$28)</f>
        <v>0</v>
      </c>
      <c r="AEL83" s="75">
        <f>SUM(NX83*$AEL$28)</f>
        <v>0</v>
      </c>
      <c r="AEM83" s="75">
        <f>SUM(NY83*$AEM$28)</f>
        <v>0</v>
      </c>
      <c r="AEN83" s="75">
        <f>SUM(NZ83*$AEN$28)</f>
        <v>0</v>
      </c>
      <c r="AEO83" s="75">
        <f>SUM(OA83*$AEO$28)</f>
        <v>0</v>
      </c>
      <c r="AEP83" s="75">
        <f>SUM(OB83*$AEP$28)</f>
        <v>0</v>
      </c>
      <c r="AEQ83" s="75">
        <f>SUM(OC83*$AEQ$28)</f>
        <v>0</v>
      </c>
      <c r="AER83" s="75">
        <f>SUM(OD83*$AER$28)</f>
        <v>0</v>
      </c>
      <c r="AES83" s="75">
        <f>SUM(OE83*$AES$28)</f>
        <v>0</v>
      </c>
      <c r="AET83" s="75">
        <f>SUM(OF83*$AET$28)</f>
        <v>0</v>
      </c>
      <c r="AEU83" s="75">
        <f>SUM(OG83*$AEU$28)</f>
        <v>0</v>
      </c>
      <c r="AEV83" s="75">
        <f>SUM(OH83*$AEV$28)</f>
        <v>0</v>
      </c>
      <c r="AEW83" s="75">
        <f>SUM(OI83*$AEW$28)</f>
        <v>0</v>
      </c>
      <c r="AEX83" s="75">
        <f>SUM(OJ83*$AEX$28)</f>
        <v>0</v>
      </c>
      <c r="AEY83" s="75">
        <f>SUM(OK83*$AEY$28)</f>
        <v>0</v>
      </c>
      <c r="AEZ83" s="75">
        <f>SUM(OL83*$AEZ$28)</f>
        <v>0</v>
      </c>
      <c r="AFA83" s="75">
        <f>SUM(OM83*$AFA$28)</f>
        <v>0</v>
      </c>
      <c r="AFB83" s="75">
        <f>SUM(ON83*$AFB$28)</f>
        <v>0</v>
      </c>
      <c r="AFC83" s="75">
        <f>SUM(OO83*$AFC$28)</f>
        <v>0</v>
      </c>
      <c r="AFD83" s="75">
        <f>SUM(OP83*$AFD$28)</f>
        <v>0</v>
      </c>
      <c r="AFE83" s="75">
        <f>SUM(OQ83*$AFE$28)</f>
        <v>0</v>
      </c>
      <c r="AFF83" s="75">
        <f>SUM(OR83*$AFF$28)</f>
        <v>0</v>
      </c>
      <c r="AFG83" s="75">
        <f>SUM(OS83*$AFG$28)</f>
        <v>0</v>
      </c>
      <c r="AFH83" s="75">
        <f>SUM(OT83*$AFH$28)</f>
        <v>0</v>
      </c>
      <c r="AFI83" s="75">
        <f>SUM(OU83*$AFI$28)</f>
        <v>0</v>
      </c>
      <c r="AFJ83" s="75">
        <f>SUM(OV83*$AFJ$28)</f>
        <v>0</v>
      </c>
      <c r="AFK83" s="75">
        <f>SUM(OW83*$AFK$28)</f>
        <v>0</v>
      </c>
      <c r="AFL83" s="75">
        <f>SUM(OX83*$AFL$28)</f>
        <v>0</v>
      </c>
      <c r="AFM83" s="75">
        <f>SUM(OY83*$AFM$28)</f>
        <v>0</v>
      </c>
      <c r="AFN83" s="75">
        <f>SUM(OZ83*$AFN$28)</f>
        <v>0</v>
      </c>
      <c r="AFO83" s="75">
        <f>SUM(PA83*$AFO$28)</f>
        <v>0</v>
      </c>
      <c r="AFP83" s="75">
        <f>SUM(PB83*$AFP$28)</f>
        <v>0</v>
      </c>
      <c r="AFQ83" s="75">
        <f>SUM(PC83*$AFQ$28)</f>
        <v>0</v>
      </c>
      <c r="AFR83" s="75">
        <f>SUM(PD83*$AFR$28)</f>
        <v>0</v>
      </c>
      <c r="AFS83" s="75">
        <f>SUM(PE83*$AFS$28)</f>
        <v>0</v>
      </c>
      <c r="AFT83" s="75">
        <f>SUM(PF83*$AFT$28)</f>
        <v>0</v>
      </c>
      <c r="AFU83" s="75">
        <f>SUM(PG83*$AFU$28)</f>
        <v>0</v>
      </c>
      <c r="AFV83" s="75">
        <f>SUM(PH83*$AFV$28)</f>
        <v>0</v>
      </c>
      <c r="AFW83" s="75">
        <f>SUM(PI83*$AFW$28)</f>
        <v>0</v>
      </c>
      <c r="AFX83" s="75">
        <f>SUM(PJ83*$AFX$28)</f>
        <v>0</v>
      </c>
      <c r="AFY83" s="75">
        <f>SUM(PK83*$AFY$28)</f>
        <v>0</v>
      </c>
      <c r="AFZ83" s="75">
        <f>SUM(PL83*$AFZ$28)</f>
        <v>0</v>
      </c>
      <c r="AGA83" s="75">
        <f>SUM(PM83*$AGA$28)</f>
        <v>0</v>
      </c>
      <c r="AGB83" s="75">
        <f>SUM(PN83*$AGB$28)</f>
        <v>0</v>
      </c>
      <c r="AGC83" s="75">
        <f>SUM(PO83*$AGC$28)</f>
        <v>0</v>
      </c>
      <c r="AGD83" s="75">
        <f>SUM(PP83*$AGD$28)</f>
        <v>0</v>
      </c>
      <c r="AGE83" s="75">
        <f>SUM(PQ83*$AGE$28)</f>
        <v>0</v>
      </c>
      <c r="AGF83" s="75">
        <f>SUM(PR83*$AGF$28)</f>
        <v>0</v>
      </c>
      <c r="AGG83" s="75">
        <f>SUM(PS83*$AGG$28)</f>
        <v>0</v>
      </c>
      <c r="AGH83" s="75">
        <f>SUM(PT83*$AGH$28)</f>
        <v>0</v>
      </c>
      <c r="AGI83" s="75">
        <f>SUM(PU83*$AGI$28)</f>
        <v>0</v>
      </c>
      <c r="AGJ83" s="75">
        <f>SUM(PV83*$AGJ$28)</f>
        <v>0</v>
      </c>
      <c r="AGK83" s="75">
        <f>SUM(PW83*$AGK$28)</f>
        <v>0</v>
      </c>
      <c r="AGL83" s="75">
        <f>SUM(PX83*$AGL$28)</f>
        <v>0</v>
      </c>
      <c r="AGM83" s="75">
        <f>SUM(PY83*$AGM$28)</f>
        <v>0</v>
      </c>
      <c r="AGN83" s="75">
        <f>SUM(PZ83*$AGN$28)</f>
        <v>0</v>
      </c>
      <c r="AGO83" s="75">
        <f>SUM(QA83*$AGO$28)</f>
        <v>0</v>
      </c>
      <c r="AGP83" s="75">
        <f>SUM(QB83*$AGP$28)</f>
        <v>0</v>
      </c>
      <c r="AGQ83" s="75">
        <f>SUM(QC83*$AGQ$28)</f>
        <v>0</v>
      </c>
      <c r="AGR83" s="75">
        <f>SUM(QD83*$AGR$28)</f>
        <v>0</v>
      </c>
      <c r="AGS83" s="75">
        <f>SUM(QE83*$AGS$28)</f>
        <v>0</v>
      </c>
      <c r="AGT83" s="75">
        <f>SUM(QF83*$AGT$28)</f>
        <v>0</v>
      </c>
      <c r="AGU83" s="75">
        <f>SUM(QG83*$AGU$28)</f>
        <v>0</v>
      </c>
      <c r="AGV83" s="75">
        <f>SUM(QH83*$AGV$28)</f>
        <v>0</v>
      </c>
      <c r="AGW83" s="75">
        <f>SUM(QI83*$AGW$28)</f>
        <v>0</v>
      </c>
      <c r="AGX83" s="75">
        <f>SUM(QJ83*$AGX$28)</f>
        <v>0</v>
      </c>
      <c r="AGY83" s="75">
        <f>SUM(QK83*$AGY$28)</f>
        <v>0</v>
      </c>
      <c r="AGZ83" s="75">
        <f>SUM(QL83*$AGZ$28)</f>
        <v>0</v>
      </c>
      <c r="AHA83" s="75">
        <f>SUM(QM83*$AHA$28)</f>
        <v>0</v>
      </c>
      <c r="AHB83" s="75">
        <f>SUM(QN83*$AHB$28)</f>
        <v>0</v>
      </c>
      <c r="AHC83" s="75">
        <f>SUM(QO83*$AHC$28)</f>
        <v>0</v>
      </c>
      <c r="AHD83" s="75">
        <f>SUM(QP83*$AHD$28)</f>
        <v>0</v>
      </c>
      <c r="AHE83" s="75">
        <f>SUM(QQ83*$AHE$28)</f>
        <v>0</v>
      </c>
      <c r="AHF83" s="75">
        <f>SUM(QR83*$AHF$28)</f>
        <v>0</v>
      </c>
      <c r="AHG83" s="75">
        <f>SUM(QS83*$AHG$28)</f>
        <v>0</v>
      </c>
      <c r="AHH83" s="75">
        <f>SUM(QT83*$AHH$28)</f>
        <v>0</v>
      </c>
      <c r="AHI83" s="75">
        <f>SUM(QU83*$AHI$28)</f>
        <v>0</v>
      </c>
      <c r="AHJ83" s="75">
        <f>SUM(QV83*$AHJ$28)</f>
        <v>0</v>
      </c>
      <c r="AHK83" s="75">
        <f>SUM(QW83*$AHK$28)</f>
        <v>0</v>
      </c>
      <c r="AHL83" s="75">
        <f>SUM(QX83*$AHL$28)</f>
        <v>0</v>
      </c>
      <c r="AHM83" s="75">
        <f>SUM(QY83*$AHM$28)</f>
        <v>0</v>
      </c>
      <c r="AHN83" s="75">
        <f>SUM(QZ83*$AHN$28)</f>
        <v>0</v>
      </c>
      <c r="AHO83" s="75">
        <f>SUM(RA83*$AHO$28)</f>
        <v>0</v>
      </c>
      <c r="AHP83" s="75">
        <f>SUM(RB83*$AHP$28)</f>
        <v>0</v>
      </c>
      <c r="AHQ83" s="75">
        <f>SUM(RC83*$AHQ$28)</f>
        <v>0</v>
      </c>
      <c r="AHT83" s="22">
        <f>SUM(AS83:KN83)</f>
        <v>0</v>
      </c>
      <c r="AHU83" s="22">
        <f>SUM(KO83:KV83)</f>
        <v>0</v>
      </c>
      <c r="AHV83" s="22">
        <f>SUM(KW83:MD83)</f>
        <v>54.900000000000006</v>
      </c>
      <c r="AHW83" s="22">
        <f>SUM(ME83:NL83)</f>
        <v>22.5</v>
      </c>
      <c r="AHX83" s="22">
        <f>SUM(NM83:NT83)</f>
        <v>0</v>
      </c>
      <c r="AHY83" s="22">
        <f>SUM(NU83:OJ83)</f>
        <v>0</v>
      </c>
      <c r="AHZ83" s="22">
        <f>SUM(OK83:RC83)</f>
        <v>2.99</v>
      </c>
      <c r="AIA83" s="22">
        <f>SUM(AHT83:AHZ83)</f>
        <v>80.39</v>
      </c>
      <c r="AIB83" s="77">
        <f>SUM(AHT83/AIA83)</f>
        <v>0</v>
      </c>
      <c r="AIC83" s="77">
        <f>SUM(AHU83/AIA83)</f>
        <v>0</v>
      </c>
      <c r="AID83" s="77">
        <f>SUM(AHV83/AIA83)</f>
        <v>0.68292076128871759</v>
      </c>
      <c r="AIE83" s="77">
        <f>SUM(AHW83/AIA83)</f>
        <v>0.27988555790521208</v>
      </c>
      <c r="AIF83" s="77">
        <f>SUM(AHX83/AIA83)</f>
        <v>0</v>
      </c>
      <c r="AIG83" s="77">
        <f>SUM(AHY83/AIA83)</f>
        <v>0</v>
      </c>
      <c r="AIH83" s="77">
        <f>SUM(AHZ83/AIA83)</f>
        <v>3.7193680806070412E-2</v>
      </c>
      <c r="AII83" s="22" t="s">
        <v>582</v>
      </c>
      <c r="AIK83" s="75">
        <f>SUM(RG83:AHQ83)</f>
        <v>166798.6</v>
      </c>
      <c r="AIL83" s="75">
        <f>AE83</f>
        <v>0</v>
      </c>
      <c r="AIM83" s="75">
        <f>SUM(AFZ83:AHD83)</f>
        <v>0</v>
      </c>
      <c r="AIN83" s="75">
        <f>SUM(AIK83-AIM83)</f>
        <v>166798.6</v>
      </c>
      <c r="AIO83" s="75">
        <f>SUM(AIL83+AIM83)</f>
        <v>0</v>
      </c>
      <c r="AIP83" s="23">
        <f>SUM(AIO83/AIN83)</f>
        <v>0</v>
      </c>
    </row>
    <row r="84" spans="5:926" ht="23.25" customHeight="1" x14ac:dyDescent="0.2">
      <c r="E84" s="72"/>
      <c r="J84" s="78">
        <v>2021</v>
      </c>
      <c r="K84" s="78">
        <v>904</v>
      </c>
      <c r="L84" s="79">
        <v>44305</v>
      </c>
      <c r="M84" s="78">
        <v>1700900</v>
      </c>
      <c r="N84" s="80"/>
      <c r="O84" s="80" t="s">
        <v>700</v>
      </c>
      <c r="P84" s="80" t="s">
        <v>767</v>
      </c>
      <c r="Q84" s="80" t="s">
        <v>768</v>
      </c>
      <c r="R84" s="22">
        <v>3</v>
      </c>
      <c r="S84" s="22">
        <v>4</v>
      </c>
      <c r="T84" s="22">
        <v>10</v>
      </c>
      <c r="U84" s="68" t="s">
        <v>698</v>
      </c>
      <c r="V84" s="22" t="s">
        <v>737</v>
      </c>
      <c r="X84" s="22">
        <v>171.63</v>
      </c>
      <c r="Y84" s="74">
        <f>SUM(AK84/X84)</f>
        <v>3122.997145021267</v>
      </c>
      <c r="Z84" s="75">
        <v>380490</v>
      </c>
      <c r="AA84" s="75"/>
      <c r="AB84" s="75"/>
      <c r="AC84" s="75">
        <f>SUM(Z84:AB84)</f>
        <v>380490</v>
      </c>
      <c r="AD84" s="75">
        <v>380490</v>
      </c>
      <c r="AE84" s="75"/>
      <c r="AF84" s="75"/>
      <c r="AG84" s="75">
        <f>SUM(AD84:AF84)</f>
        <v>380490</v>
      </c>
      <c r="AH84" s="74">
        <v>536000</v>
      </c>
      <c r="AI84" s="74"/>
      <c r="AJ84" s="74"/>
      <c r="AK84" s="76">
        <f>SUM(AH84-(AI84+AJ84))</f>
        <v>536000</v>
      </c>
      <c r="AL84" s="23">
        <f>SUM(AD84/AK84)</f>
        <v>0.70986940298507462</v>
      </c>
      <c r="AM84" s="77">
        <f>ABS(AL84-$A$7)</f>
        <v>1.9291768162590928E-2</v>
      </c>
      <c r="AN84" s="77">
        <f>ABS(AL84-$A$9)</f>
        <v>2.6898666365390289E-2</v>
      </c>
      <c r="AO84" s="77">
        <f>SUMSQ(AN84)</f>
        <v>7.2353825223657887E-4</v>
      </c>
      <c r="AP84" s="75">
        <f>AK84^2</f>
        <v>287296000000</v>
      </c>
      <c r="AQ84" s="74">
        <f>AG84^2</f>
        <v>144772640100</v>
      </c>
      <c r="AR84" s="75">
        <f>AG84*AK84</f>
        <v>203942640000</v>
      </c>
      <c r="KW84" s="22">
        <v>101.96</v>
      </c>
      <c r="KX84" s="22">
        <v>12.98</v>
      </c>
      <c r="KZ84" s="22">
        <v>25.13</v>
      </c>
      <c r="LC84" s="22">
        <v>0.5</v>
      </c>
      <c r="LD84" s="22">
        <v>26.91</v>
      </c>
      <c r="RB84" s="22">
        <v>4.1500000000000004</v>
      </c>
      <c r="RE84" s="22">
        <f>SUM(AS84:PG84)</f>
        <v>167.48</v>
      </c>
      <c r="RF84" s="22">
        <f>SUM(AS84:RC84)</f>
        <v>171.63</v>
      </c>
      <c r="RG84" s="75">
        <f>SUM(AS84*$RG$28)</f>
        <v>0</v>
      </c>
      <c r="RH84" s="75">
        <f>SUM(AT84*$RH$28)</f>
        <v>0</v>
      </c>
      <c r="RI84" s="75">
        <f>SUM(AU84*$RI$28)</f>
        <v>0</v>
      </c>
      <c r="RJ84" s="75">
        <f>SUM(AV84*$RJ$28)</f>
        <v>0</v>
      </c>
      <c r="RK84" s="75">
        <f>SUM(AW84*$RK$28)</f>
        <v>0</v>
      </c>
      <c r="RL84" s="75">
        <f>SUM(AX84*$RL$28)</f>
        <v>0</v>
      </c>
      <c r="RM84" s="75">
        <f>SUM(AY84*$RM$28)</f>
        <v>0</v>
      </c>
      <c r="RN84" s="75">
        <f>SUM(AZ84*$RN$28)</f>
        <v>0</v>
      </c>
      <c r="RO84" s="75">
        <f>SUM(BA84*$RO$28)</f>
        <v>0</v>
      </c>
      <c r="RP84" s="75">
        <f>SUM(BB84*$RP$28)</f>
        <v>0</v>
      </c>
      <c r="RQ84" s="75">
        <f>SUM(BC84*$RQ$28)</f>
        <v>0</v>
      </c>
      <c r="RR84" s="75">
        <f>SUM(BD84*$RR$28)</f>
        <v>0</v>
      </c>
      <c r="RS84" s="75">
        <f>SUM(BE84*$RS$28)</f>
        <v>0</v>
      </c>
      <c r="RT84" s="75">
        <f>SUM(BF84*$RT$28)</f>
        <v>0</v>
      </c>
      <c r="RU84" s="75">
        <f>SUM(BG84*$RU$28)</f>
        <v>0</v>
      </c>
      <c r="RV84" s="75">
        <f>SUM(BH84*$RV$28)</f>
        <v>0</v>
      </c>
      <c r="RW84" s="75">
        <f>SUM(BI84*$RW$28)</f>
        <v>0</v>
      </c>
      <c r="RX84" s="75">
        <f>SUM(BJ84*$RX$28)</f>
        <v>0</v>
      </c>
      <c r="RY84" s="75">
        <f>SUM(BK84*$RY$28)</f>
        <v>0</v>
      </c>
      <c r="RZ84" s="75">
        <f>SUM(BL84*$RZ$28)</f>
        <v>0</v>
      </c>
      <c r="SA84" s="75">
        <f>SUM(BM84*$SA$28)</f>
        <v>0</v>
      </c>
      <c r="SB84" s="75">
        <f>SUM(BN84*$SB$28)</f>
        <v>0</v>
      </c>
      <c r="SC84" s="75">
        <f>SUM(BO84*$SC$28)</f>
        <v>0</v>
      </c>
      <c r="SD84" s="75">
        <f>SUM(BP84*$SD$28)</f>
        <v>0</v>
      </c>
      <c r="SE84" s="75">
        <f>SUM(BQ84*$SE$28)</f>
        <v>0</v>
      </c>
      <c r="SF84" s="75">
        <f>SUM(BR84*$SF$28)</f>
        <v>0</v>
      </c>
      <c r="SG84" s="75">
        <f>SUM(BS84*$SG$28)</f>
        <v>0</v>
      </c>
      <c r="SH84" s="75">
        <f>SUM(BT84*$SH$28)</f>
        <v>0</v>
      </c>
      <c r="SI84" s="75">
        <f>SUM(BU84*$SI$28)</f>
        <v>0</v>
      </c>
      <c r="SJ84" s="75">
        <f>SUM(BV84*$SJ$28)</f>
        <v>0</v>
      </c>
      <c r="SK84" s="75">
        <f>SUM(BW84*$SK$28)</f>
        <v>0</v>
      </c>
      <c r="SL84" s="75">
        <f>SUM(BX84*$SL$28)</f>
        <v>0</v>
      </c>
      <c r="SM84" s="75">
        <f>SUM(BY84*$SM$28)</f>
        <v>0</v>
      </c>
      <c r="SN84" s="75">
        <f>SUM(BZ84*$SN$28)</f>
        <v>0</v>
      </c>
      <c r="SO84" s="75">
        <f>SUM(CA84*$SO$28)</f>
        <v>0</v>
      </c>
      <c r="SP84" s="75">
        <f>SUM(CB84*$SP$28)</f>
        <v>0</v>
      </c>
      <c r="SQ84" s="75">
        <f>SUM(CC84*$SQ$28)</f>
        <v>0</v>
      </c>
      <c r="SR84" s="75">
        <f>SUM(CD84*$SR$28)</f>
        <v>0</v>
      </c>
      <c r="SS84" s="75">
        <f>SUM(CE84*$SS$28)</f>
        <v>0</v>
      </c>
      <c r="ST84" s="75">
        <f>SUM(CF84*$ST$28)</f>
        <v>0</v>
      </c>
      <c r="SU84" s="75">
        <f>SUM(CG84*$SU$28)</f>
        <v>0</v>
      </c>
      <c r="SV84" s="75">
        <f>SUM(CH84*$SV$28)</f>
        <v>0</v>
      </c>
      <c r="SW84" s="75">
        <f>SUM(CI84*$SW$28)</f>
        <v>0</v>
      </c>
      <c r="SX84" s="75">
        <f>SUM(CJ84*$SX$28)</f>
        <v>0</v>
      </c>
      <c r="SY84" s="75">
        <f>SUM(CK84*$SY$28)</f>
        <v>0</v>
      </c>
      <c r="SZ84" s="75">
        <f>SUM(CL84*$SZ$28)</f>
        <v>0</v>
      </c>
      <c r="TA84" s="75">
        <f>SUM(CM84*$TA$28)</f>
        <v>0</v>
      </c>
      <c r="TB84" s="75">
        <f>SUM(CN84*$TB$28)</f>
        <v>0</v>
      </c>
      <c r="TC84" s="75">
        <f>SUM(CO84*$TC$28)</f>
        <v>0</v>
      </c>
      <c r="TD84" s="75">
        <f>SUM(CP84*$TD$28)</f>
        <v>0</v>
      </c>
      <c r="TE84" s="75">
        <f>SUM(CQ84*$TE$28)</f>
        <v>0</v>
      </c>
      <c r="TF84" s="75">
        <f>SUM(CR84*$TF$28)</f>
        <v>0</v>
      </c>
      <c r="TG84" s="75">
        <f>SUM(CS84*$TG$28)</f>
        <v>0</v>
      </c>
      <c r="TH84" s="75">
        <f>SUM(CT84*$TH$28)</f>
        <v>0</v>
      </c>
      <c r="TI84" s="75">
        <f>SUM(CU84*$TI$28)</f>
        <v>0</v>
      </c>
      <c r="TJ84" s="75">
        <f>SUM(CV84*$TJ$28)</f>
        <v>0</v>
      </c>
      <c r="TK84" s="75">
        <f>SUM(CW84*$TK$28)</f>
        <v>0</v>
      </c>
      <c r="TL84" s="75">
        <f>SUM(CX84*$TL$28)</f>
        <v>0</v>
      </c>
      <c r="TM84" s="75">
        <f>SUM(CY84*$TM$28)</f>
        <v>0</v>
      </c>
      <c r="TN84" s="75">
        <f>SUM(CZ84*$TN$28)</f>
        <v>0</v>
      </c>
      <c r="TO84" s="75">
        <f>SUM(DA84*$TO$28)</f>
        <v>0</v>
      </c>
      <c r="TP84" s="75">
        <f>SUM(DB84*$TP$28)</f>
        <v>0</v>
      </c>
      <c r="TQ84" s="75">
        <f>SUM(DC84*$TQ$28)</f>
        <v>0</v>
      </c>
      <c r="TR84" s="75">
        <f>SUM(DD84*$TR$28)</f>
        <v>0</v>
      </c>
      <c r="TS84" s="75">
        <f>SUM(DE84*$TS$28)</f>
        <v>0</v>
      </c>
      <c r="TT84" s="75">
        <f>SUM(DF84*$TT$28)</f>
        <v>0</v>
      </c>
      <c r="TU84" s="75">
        <f>SUM(DG84*$TU$28)</f>
        <v>0</v>
      </c>
      <c r="TV84" s="75">
        <f>SUM(DH84*$TV$28)</f>
        <v>0</v>
      </c>
      <c r="TW84" s="75">
        <f>SUM(DI84*$TW$28)</f>
        <v>0</v>
      </c>
      <c r="TX84" s="75">
        <f>SUM(DJ84*$TX$28)</f>
        <v>0</v>
      </c>
      <c r="TY84" s="75">
        <f>SUM(DK84*$TY$28)</f>
        <v>0</v>
      </c>
      <c r="TZ84" s="75">
        <f>SUM(DL84*$TZ$28)</f>
        <v>0</v>
      </c>
      <c r="UA84" s="75">
        <f>SUM(DM84*$UA$28)</f>
        <v>0</v>
      </c>
      <c r="UB84" s="75">
        <f>SUM(DN84*$UB$28)</f>
        <v>0</v>
      </c>
      <c r="UC84" s="75">
        <f>SUM(DO84*$UC$28)</f>
        <v>0</v>
      </c>
      <c r="UD84" s="75">
        <f>SUM(DP84*$UD$28)</f>
        <v>0</v>
      </c>
      <c r="UE84" s="75">
        <f>SUM(DQ84*$UE$28)</f>
        <v>0</v>
      </c>
      <c r="UF84" s="75">
        <f>SUM(DR84*$UF$28)</f>
        <v>0</v>
      </c>
      <c r="UG84" s="75">
        <f>SUM(DS84*$UG$28)</f>
        <v>0</v>
      </c>
      <c r="UH84" s="75">
        <f>SUM(DT84*$UH$28)</f>
        <v>0</v>
      </c>
      <c r="UI84" s="75">
        <f>SUM(DU84*$UI$28)</f>
        <v>0</v>
      </c>
      <c r="UJ84" s="75">
        <f>SUM(DV84*$UJ$28)</f>
        <v>0</v>
      </c>
      <c r="UK84" s="75">
        <f>SUM(DW84*$UK$28)</f>
        <v>0</v>
      </c>
      <c r="UL84" s="75">
        <f>SUM(DX84*$UL$28)</f>
        <v>0</v>
      </c>
      <c r="UM84" s="75">
        <f>SUM(DY84*$UM$28)</f>
        <v>0</v>
      </c>
      <c r="UN84" s="75">
        <f>SUM(DZ84*$UN$28)</f>
        <v>0</v>
      </c>
      <c r="UO84" s="75">
        <f>SUM(EA84*$UO$28)</f>
        <v>0</v>
      </c>
      <c r="UP84" s="75">
        <f>SUM(EB84*$UP$28)</f>
        <v>0</v>
      </c>
      <c r="UQ84" s="75">
        <f>SUM(EC84*$UQ$28)</f>
        <v>0</v>
      </c>
      <c r="UR84" s="75">
        <f>SUM(ED84*$UR$28)</f>
        <v>0</v>
      </c>
      <c r="US84" s="75">
        <f>SUM(EE84*$US$28)</f>
        <v>0</v>
      </c>
      <c r="UT84" s="75">
        <f>SUM(EF84*$UT$28)</f>
        <v>0</v>
      </c>
      <c r="UU84" s="75">
        <f>SUM(EG84*$UU$28)</f>
        <v>0</v>
      </c>
      <c r="UV84" s="75">
        <f>SUM(EH84*$UV$28)</f>
        <v>0</v>
      </c>
      <c r="UW84" s="75">
        <f>SUM(EI84*$UW$28)</f>
        <v>0</v>
      </c>
      <c r="UX84" s="75">
        <f>SUM(EJ84*$UX$28)</f>
        <v>0</v>
      </c>
      <c r="UY84" s="75">
        <f>SUM(EK84*$UY$28)</f>
        <v>0</v>
      </c>
      <c r="UZ84" s="75">
        <f>SUM(EL84*$UZ$28)</f>
        <v>0</v>
      </c>
      <c r="VA84" s="75">
        <f>SUM(EM84*$VA$28)</f>
        <v>0</v>
      </c>
      <c r="VB84" s="75">
        <f>SUM(EN84*$VB$28)</f>
        <v>0</v>
      </c>
      <c r="VC84" s="75">
        <f>SUM(EO84*$VC$28)</f>
        <v>0</v>
      </c>
      <c r="VD84" s="75">
        <f>SUM(EP84*$VD$28)</f>
        <v>0</v>
      </c>
      <c r="VE84" s="75">
        <f>SUM(EQ84*$VE$28)</f>
        <v>0</v>
      </c>
      <c r="VF84" s="75">
        <f>SUM(ER84*$VF$28)</f>
        <v>0</v>
      </c>
      <c r="VG84" s="75">
        <f>SUM(ES84*$VG$28)</f>
        <v>0</v>
      </c>
      <c r="VH84" s="75">
        <f>SUM(ET84*$VH$28)</f>
        <v>0</v>
      </c>
      <c r="VI84" s="75">
        <f>SUM(EU84*$VI$28)</f>
        <v>0</v>
      </c>
      <c r="VJ84" s="75">
        <f>SUM(EV84*$VJ$28)</f>
        <v>0</v>
      </c>
      <c r="VK84" s="75">
        <f>SUM(EW84*$VK$28)</f>
        <v>0</v>
      </c>
      <c r="VL84" s="75">
        <f>SUM(EX84*$VL$28)</f>
        <v>0</v>
      </c>
      <c r="VM84" s="75">
        <f>SUM(EY84*$VM$28)</f>
        <v>0</v>
      </c>
      <c r="VN84" s="75">
        <f>SUM(EZ84*$VND$28)</f>
        <v>0</v>
      </c>
      <c r="VO84" s="75">
        <f>SUM(FA84*$VO$28)</f>
        <v>0</v>
      </c>
      <c r="VP84" s="75">
        <f>SUM(FB84*$VP$28)</f>
        <v>0</v>
      </c>
      <c r="VQ84" s="75">
        <f>SUM(FC84*$VQ$28)</f>
        <v>0</v>
      </c>
      <c r="VR84" s="75">
        <f>SUM(FD84*$VR$28)</f>
        <v>0</v>
      </c>
      <c r="VS84" s="75">
        <f>SUM(FE84*$VS$28)</f>
        <v>0</v>
      </c>
      <c r="VT84" s="75">
        <f>SUM(FF84*$VT$28)</f>
        <v>0</v>
      </c>
      <c r="VU84" s="75">
        <f>SUM(FG84*$VU$28)</f>
        <v>0</v>
      </c>
      <c r="VV84" s="75">
        <f>SUM(FH84*$VV$28)</f>
        <v>0</v>
      </c>
      <c r="VW84" s="75">
        <f>SUM(FI84*$VW$28)</f>
        <v>0</v>
      </c>
      <c r="VX84" s="75">
        <f>SUM(FJ84*$VX$28)</f>
        <v>0</v>
      </c>
      <c r="VY84" s="75">
        <f>SUM(FK84*$VY$28)</f>
        <v>0</v>
      </c>
      <c r="VZ84" s="75">
        <f>SUM(FL84*$VZ$28)</f>
        <v>0</v>
      </c>
      <c r="WA84" s="75">
        <f>SUM(FM84*$WA$28)</f>
        <v>0</v>
      </c>
      <c r="WB84" s="75">
        <f>SUM(FN84*$WB$28)</f>
        <v>0</v>
      </c>
      <c r="WC84" s="75">
        <f>SUM(FO84*$WC$28)</f>
        <v>0</v>
      </c>
      <c r="WD84" s="75">
        <f>SUM(FP84*$WD$28)</f>
        <v>0</v>
      </c>
      <c r="WE84" s="75">
        <f>SUM(FQ84*$WE$28)</f>
        <v>0</v>
      </c>
      <c r="WF84" s="75">
        <f>SUM(FR84*$WF$28)</f>
        <v>0</v>
      </c>
      <c r="WG84" s="75">
        <f>SUM(FS84*$WG$28)</f>
        <v>0</v>
      </c>
      <c r="WH84" s="75">
        <f>SUM(FT84*$WH$28)</f>
        <v>0</v>
      </c>
      <c r="WI84" s="75">
        <f>SUM(FU84*$WI$28)</f>
        <v>0</v>
      </c>
      <c r="WJ84" s="75">
        <f>SUM(FV84*$WJ$28)</f>
        <v>0</v>
      </c>
      <c r="WK84" s="75">
        <f>SUM(FW84*$WK$28)</f>
        <v>0</v>
      </c>
      <c r="WL84" s="75">
        <f>SUM(FX84*$WL$28)</f>
        <v>0</v>
      </c>
      <c r="WM84" s="75">
        <f>SUM(FY84*$WM$28)</f>
        <v>0</v>
      </c>
      <c r="WN84" s="75">
        <f>SUM(FZ84*$WN$28)</f>
        <v>0</v>
      </c>
      <c r="WO84" s="75">
        <f>SUM(GA84*$WO$28)</f>
        <v>0</v>
      </c>
      <c r="WP84" s="75">
        <f>SUM(GB84*$WP$28)</f>
        <v>0</v>
      </c>
      <c r="WQ84" s="75">
        <f>SUM(GC84*$WQ$28)</f>
        <v>0</v>
      </c>
      <c r="WR84" s="75">
        <f>SUM(GD84*$WR$28)</f>
        <v>0</v>
      </c>
      <c r="WS84" s="75">
        <f>SUM(GE84*$WS$28)</f>
        <v>0</v>
      </c>
      <c r="WT84" s="75">
        <f>SUM(GF84*$WT$28)</f>
        <v>0</v>
      </c>
      <c r="WU84" s="75">
        <f>SUM(GG84*$WU$28)</f>
        <v>0</v>
      </c>
      <c r="WV84" s="75">
        <f>SUM(GH84*$WV$28)</f>
        <v>0</v>
      </c>
      <c r="WW84" s="75">
        <f>SUM(GI84*$WW$28)</f>
        <v>0</v>
      </c>
      <c r="WX84" s="75">
        <f>SUM(GJ84*$WX$28)</f>
        <v>0</v>
      </c>
      <c r="WY84" s="75">
        <f>SUM(GK84*$WY$28)</f>
        <v>0</v>
      </c>
      <c r="WZ84" s="75">
        <f>SUM(GL84*$WZ$28)</f>
        <v>0</v>
      </c>
      <c r="XA84" s="75">
        <f>SUM(GM84*$XA$28)</f>
        <v>0</v>
      </c>
      <c r="XB84" s="75">
        <f>SUM(GN84*$XB$28)</f>
        <v>0</v>
      </c>
      <c r="XC84" s="75">
        <f>SUM(GO84*$XC$28)</f>
        <v>0</v>
      </c>
      <c r="XD84" s="75">
        <f>SUM(GP84*$XD$28)</f>
        <v>0</v>
      </c>
      <c r="XE84" s="75">
        <f>SUM(GQ84*$XE$28)</f>
        <v>0</v>
      </c>
      <c r="XF84" s="75">
        <f>SUM(GR84*$XF$28)</f>
        <v>0</v>
      </c>
      <c r="XG84" s="75">
        <f>SUM(GS84*$XG$28)</f>
        <v>0</v>
      </c>
      <c r="XH84" s="75">
        <f>SUM(GT84*$XH$28)</f>
        <v>0</v>
      </c>
      <c r="XI84" s="75">
        <f>SUM(GU84*$XI$28)</f>
        <v>0</v>
      </c>
      <c r="XJ84" s="75">
        <f>SUM(GV84*$XJ$28)</f>
        <v>0</v>
      </c>
      <c r="XK84" s="75">
        <f>SUM(GW84*$XK$28)</f>
        <v>0</v>
      </c>
      <c r="XL84" s="75">
        <f>SUM(GX84*$XL$28)</f>
        <v>0</v>
      </c>
      <c r="XM84" s="75">
        <f>SUM(GY84*$XM$28)</f>
        <v>0</v>
      </c>
      <c r="XN84" s="75">
        <f>SUM(GZ84*$XN$28)</f>
        <v>0</v>
      </c>
      <c r="XO84" s="75">
        <f>SUM(HA84*$XO$28)</f>
        <v>0</v>
      </c>
      <c r="XP84" s="75">
        <f>SUM(HB84*$XP$28)</f>
        <v>0</v>
      </c>
      <c r="XQ84" s="75">
        <f>SUM(HC84*$XQ$28)</f>
        <v>0</v>
      </c>
      <c r="XR84" s="75">
        <f>SUM(HD84*$XR$28)</f>
        <v>0</v>
      </c>
      <c r="XS84" s="75">
        <f>SUM(HE84*$XS$28)</f>
        <v>0</v>
      </c>
      <c r="XT84" s="75">
        <f>SUM(HF84*$XT$28)</f>
        <v>0</v>
      </c>
      <c r="XU84" s="75">
        <f>SUM(HG84*$XU$28)</f>
        <v>0</v>
      </c>
      <c r="XV84" s="75">
        <f>SUM(HH84*$XV$28)</f>
        <v>0</v>
      </c>
      <c r="XW84" s="75">
        <f>SUM(HI84*$XW$28)</f>
        <v>0</v>
      </c>
      <c r="XX84" s="75">
        <f>SUM(HJ84*$XX$28)</f>
        <v>0</v>
      </c>
      <c r="XY84" s="75">
        <f>SUM(HK84*$XY$28)</f>
        <v>0</v>
      </c>
      <c r="XZ84" s="75">
        <f>SUM(HL84*$XZ$28)</f>
        <v>0</v>
      </c>
      <c r="YA84" s="75">
        <f>SUM(HM84*$YA$28)</f>
        <v>0</v>
      </c>
      <c r="YB84" s="75">
        <f>SUM(HN84*$YB$28)</f>
        <v>0</v>
      </c>
      <c r="YC84" s="75">
        <f>SUM(HO84*$YC$28)</f>
        <v>0</v>
      </c>
      <c r="YD84" s="75">
        <f>SUM(HP84*$YD$28)</f>
        <v>0</v>
      </c>
      <c r="YE84" s="75">
        <f>SUM(HQ84*$YE$28)</f>
        <v>0</v>
      </c>
      <c r="YF84" s="75">
        <f>SUM(HR84*$YF$28)</f>
        <v>0</v>
      </c>
      <c r="YG84" s="75">
        <f>SUM(HS84*$YG$28)</f>
        <v>0</v>
      </c>
      <c r="YH84" s="75">
        <f>SUM(HT84*$YH$28)</f>
        <v>0</v>
      </c>
      <c r="YI84" s="75">
        <f>SUM(HU84*$YI$28)</f>
        <v>0</v>
      </c>
      <c r="YJ84" s="75">
        <f>SUM(HV84*$YJ$28)</f>
        <v>0</v>
      </c>
      <c r="YK84" s="75">
        <f>SUM(HW84*$YK$28)</f>
        <v>0</v>
      </c>
      <c r="YL84" s="75">
        <f>SUM(HX84*$YL$28)</f>
        <v>0</v>
      </c>
      <c r="YM84" s="75">
        <f>SUM(HY84*$YM$28)</f>
        <v>0</v>
      </c>
      <c r="YN84" s="75">
        <f>SUM(HZ84*$YN$28)</f>
        <v>0</v>
      </c>
      <c r="YO84" s="75">
        <f>SUM(IA84*$YO$28)</f>
        <v>0</v>
      </c>
      <c r="YP84" s="75">
        <f>SUM(IB84*$YP$28)</f>
        <v>0</v>
      </c>
      <c r="YQ84" s="75">
        <f>SUM(IC84*$YQ$28)</f>
        <v>0</v>
      </c>
      <c r="YR84" s="75">
        <f>SUM(ID84*$YR$28)</f>
        <v>0</v>
      </c>
      <c r="YS84" s="75">
        <f>SUM(IE84*$YS$28)</f>
        <v>0</v>
      </c>
      <c r="YT84" s="75">
        <f>SUM(IF84*$YT$28)</f>
        <v>0</v>
      </c>
      <c r="YU84" s="75">
        <f>SUM(IG84*$YU$28)</f>
        <v>0</v>
      </c>
      <c r="YV84" s="75">
        <f>SUM(IH84*$YV$28)</f>
        <v>0</v>
      </c>
      <c r="YW84" s="75">
        <f>SUM(II84*$YW$28)</f>
        <v>0</v>
      </c>
      <c r="YX84" s="75">
        <f>SUM(IJ84*$YX$28)</f>
        <v>0</v>
      </c>
      <c r="YY84" s="75">
        <f>SUM(IK84*$YY$28)</f>
        <v>0</v>
      </c>
      <c r="YZ84" s="75">
        <f>SUM(IL84*$YZ$28)</f>
        <v>0</v>
      </c>
      <c r="ZA84" s="75">
        <f>SUM(IM84*$ZA$28)</f>
        <v>0</v>
      </c>
      <c r="ZB84" s="75">
        <f>SUM(IN84*$ZB$28)</f>
        <v>0</v>
      </c>
      <c r="ZC84" s="75">
        <f>SUM(IO84*$ZC$28)</f>
        <v>0</v>
      </c>
      <c r="ZD84" s="75">
        <f>SUM(IP84*$ZD$28)</f>
        <v>0</v>
      </c>
      <c r="ZE84" s="75">
        <f>SUM(IQ84*$ZE$28)</f>
        <v>0</v>
      </c>
      <c r="ZF84" s="75">
        <f>SUM(IR84*$ZF$28)</f>
        <v>0</v>
      </c>
      <c r="ZG84" s="75">
        <f>SUM(IS84*$ZG$28)</f>
        <v>0</v>
      </c>
      <c r="ZH84" s="75">
        <f>SUM(IT84*$ZH$28)</f>
        <v>0</v>
      </c>
      <c r="ZI84" s="75">
        <f>SUM(IU84*$ZI$28)</f>
        <v>0</v>
      </c>
      <c r="ZJ84" s="75">
        <f>SUM(IV84*$ZJ$28)</f>
        <v>0</v>
      </c>
      <c r="ZK84" s="75">
        <f>SUM(IW84*$ZK$28)</f>
        <v>0</v>
      </c>
      <c r="ZL84" s="75">
        <f>SUM(IX84*$ZL$28)</f>
        <v>0</v>
      </c>
      <c r="ZM84" s="75">
        <f>SUM(IY84*$ZM$28)</f>
        <v>0</v>
      </c>
      <c r="ZN84" s="75">
        <f>SUM(IZ84*$ZN$28)</f>
        <v>0</v>
      </c>
      <c r="ZO84" s="75">
        <f>SUM(JA84*$ZO$28)</f>
        <v>0</v>
      </c>
      <c r="ZP84" s="75">
        <f>SUM(JB84*$ZP$28)</f>
        <v>0</v>
      </c>
      <c r="ZQ84" s="75">
        <f>SUM(JC84*$ZQ$28)</f>
        <v>0</v>
      </c>
      <c r="ZR84" s="75">
        <f>SUM(JD84*$ZR$28)</f>
        <v>0</v>
      </c>
      <c r="ZS84" s="75">
        <f>SUM(JE84*$ZS$28)</f>
        <v>0</v>
      </c>
      <c r="ZT84" s="75">
        <f>SUM(JF84*$ZT$28)</f>
        <v>0</v>
      </c>
      <c r="ZU84" s="75">
        <f>SUM(JG84*$ZU$28)</f>
        <v>0</v>
      </c>
      <c r="ZV84" s="75">
        <f>SUM(JH84*$ZV$28)</f>
        <v>0</v>
      </c>
      <c r="ZW84" s="75">
        <f>SUM(JI84*$ZW$28)</f>
        <v>0</v>
      </c>
      <c r="ZX84" s="75">
        <f>SUM(JJ84*$ZX$28)</f>
        <v>0</v>
      </c>
      <c r="ZY84" s="75">
        <f>SUM(JK84*$ZY$28)</f>
        <v>0</v>
      </c>
      <c r="ZZ84" s="75">
        <f>SUM(JL84*$ZZ$28)</f>
        <v>0</v>
      </c>
      <c r="AAA84" s="75">
        <f>SUM(JM84*$AAA$28)</f>
        <v>0</v>
      </c>
      <c r="AAB84" s="75">
        <f>SUM(JN84*$AAB$28)</f>
        <v>0</v>
      </c>
      <c r="AAC84" s="75">
        <f>SUM(JO84*$AAC$28)</f>
        <v>0</v>
      </c>
      <c r="AAD84" s="75">
        <f>SUM(JP84*$AAD$28)</f>
        <v>0</v>
      </c>
      <c r="AAE84" s="75">
        <f>SUM(JQ84*$AAE$28)</f>
        <v>0</v>
      </c>
      <c r="AAF84" s="75">
        <f>SUM(JR84*$AAF$28)</f>
        <v>0</v>
      </c>
      <c r="AAG84" s="75">
        <f>SUM(JS84*$AAG$28)</f>
        <v>0</v>
      </c>
      <c r="AAH84" s="75">
        <f>SUM(JT84*$AAH$28)</f>
        <v>0</v>
      </c>
      <c r="AAI84" s="75">
        <f>SUM(JU84*$AAI$28)</f>
        <v>0</v>
      </c>
      <c r="AAJ84" s="75">
        <f>SUM(JV84*$AAJ$28)</f>
        <v>0</v>
      </c>
      <c r="AAK84" s="75">
        <f>SUM(JW84*$AAK$28)</f>
        <v>0</v>
      </c>
      <c r="AAL84" s="75">
        <f>SUM(JX84*$AAL$28)</f>
        <v>0</v>
      </c>
      <c r="AAM84" s="75">
        <f>SUM(JY84*$AAM$28)</f>
        <v>0</v>
      </c>
      <c r="AAN84" s="75">
        <f>SUM(JZ84*$AAN$28)</f>
        <v>0</v>
      </c>
      <c r="AAO84" s="75">
        <f>SUM(KA84*$AAO$28)</f>
        <v>0</v>
      </c>
      <c r="AAP84" s="75">
        <f>SUM(KB84*$AAP$28)</f>
        <v>0</v>
      </c>
      <c r="AAQ84" s="75">
        <f>SUM(KC84*$AAQ$28)</f>
        <v>0</v>
      </c>
      <c r="AAR84" s="75">
        <f>SUM(KD84*$AAR$28)</f>
        <v>0</v>
      </c>
      <c r="AAS84" s="75">
        <f>SUM(KE84*$AAS$28)</f>
        <v>0</v>
      </c>
      <c r="AAT84" s="75">
        <f>SUM(KF84*$AAT$28)</f>
        <v>0</v>
      </c>
      <c r="AAU84" s="75">
        <f>SUM(KG84*$AAU$28)</f>
        <v>0</v>
      </c>
      <c r="AAV84" s="75">
        <f>SUM(KH84*$AAV$28)</f>
        <v>0</v>
      </c>
      <c r="AAW84" s="75">
        <f>SUM(KI84*$AAW$28)</f>
        <v>0</v>
      </c>
      <c r="AAX84" s="75">
        <f>SUM(KJ84*$AAX$28)</f>
        <v>0</v>
      </c>
      <c r="AAY84" s="75">
        <f>SUM(KK84*$AAY$28)</f>
        <v>0</v>
      </c>
      <c r="AAZ84" s="75">
        <f>SUM(KL84*$AAZ$28)</f>
        <v>0</v>
      </c>
      <c r="ABA84" s="75">
        <f>SUM(KM84*$ABA$28)</f>
        <v>0</v>
      </c>
      <c r="ABB84" s="75">
        <f>SUM(KN84*$ABB$28)</f>
        <v>0</v>
      </c>
      <c r="ABC84" s="75">
        <f>SUM(KO84*$ABC$28)</f>
        <v>0</v>
      </c>
      <c r="ABD84" s="75">
        <f>SUM(KP84*$ABD$28)</f>
        <v>0</v>
      </c>
      <c r="ABE84" s="75">
        <f>SUM(KQ84*$ABE$28)</f>
        <v>0</v>
      </c>
      <c r="ABF84" s="75">
        <f>SUM(KR84*$ABF$28)</f>
        <v>0</v>
      </c>
      <c r="ABG84" s="75">
        <f>SUM(KS84*$ABG$28)</f>
        <v>0</v>
      </c>
      <c r="ABH84" s="75">
        <f>SUM(KT84*$ABH$28)</f>
        <v>0</v>
      </c>
      <c r="ABI84" s="75">
        <f>SUM(KU84*$ABI$28)</f>
        <v>0</v>
      </c>
      <c r="ABJ84" s="75">
        <f>SUM(KV84*$ABJ$28)</f>
        <v>0</v>
      </c>
      <c r="ABK84" s="75">
        <f>SUM(KW84*$ABK$28)</f>
        <v>279880.2</v>
      </c>
      <c r="ABL84" s="75">
        <f>SUM(KX84*$ABL$28)</f>
        <v>35630.1</v>
      </c>
      <c r="ABM84" s="75">
        <f>SUM(KY84*$ABM$28)</f>
        <v>0</v>
      </c>
      <c r="ABN84" s="75">
        <f>SUM(KZ84*$ABN$28)</f>
        <v>60688.95</v>
      </c>
      <c r="ABO84" s="75">
        <f>SUM(LA84*$ABO$28)</f>
        <v>0</v>
      </c>
      <c r="ABP84" s="75">
        <f>SUM(LB84*$ABP$28)</f>
        <v>0</v>
      </c>
      <c r="ABQ84" s="75">
        <f>SUM(LC84*$ABQ$28)</f>
        <v>860</v>
      </c>
      <c r="ABR84" s="75">
        <f>SUM(LD84*$ABR$28)</f>
        <v>46285.2</v>
      </c>
      <c r="ABS84" s="75">
        <f>SUM(LE84*$ABS$28)</f>
        <v>0</v>
      </c>
      <c r="ABT84" s="75">
        <f>SUM(LF84*$ABT$28)</f>
        <v>0</v>
      </c>
      <c r="ABU84" s="75">
        <f>SUM(LG84*$ABU$28)</f>
        <v>0</v>
      </c>
      <c r="ABV84" s="75">
        <f>SUM(LH84*$ABV$28)</f>
        <v>0</v>
      </c>
      <c r="ABW84" s="75">
        <f>SUM(LI84*$ABW$28)</f>
        <v>0</v>
      </c>
      <c r="ABX84" s="75">
        <f>SUM(LJ84*$ABX$28)</f>
        <v>0</v>
      </c>
      <c r="ABY84" s="75">
        <f>SUM(LK84*$ABY$28)</f>
        <v>0</v>
      </c>
      <c r="ABZ84" s="75">
        <f>SUM(LL84*$ABZ$28)</f>
        <v>0</v>
      </c>
      <c r="ACA84" s="75">
        <f>SUM(LM84*$ACA$28)</f>
        <v>0</v>
      </c>
      <c r="ACB84" s="75">
        <f>SUM(LN84*$ACB$28)</f>
        <v>0</v>
      </c>
      <c r="ACC84" s="75">
        <f>SUM(LO84*$ACC$28)</f>
        <v>0</v>
      </c>
      <c r="ACD84" s="75">
        <f>SUM(LP84*$ACD$28)</f>
        <v>0</v>
      </c>
      <c r="ACE84" s="75">
        <f>SUM(LQ84*$ACE$28)</f>
        <v>0</v>
      </c>
      <c r="ACF84" s="75">
        <f>SUM(LR84*$ACF$28)</f>
        <v>0</v>
      </c>
      <c r="ACG84" s="75">
        <f>SUM(LS84*$ACG$28)</f>
        <v>0</v>
      </c>
      <c r="ACH84" s="75">
        <f>SUM(LT84*$ACH$28)</f>
        <v>0</v>
      </c>
      <c r="ACI84" s="75">
        <f>SUM(LU84*$ACI$28)</f>
        <v>0</v>
      </c>
      <c r="ACJ84" s="75">
        <f>SUM(LV84*$ACJ$28)</f>
        <v>0</v>
      </c>
      <c r="ACK84" s="75">
        <f>SUM(LW84*$ACK$28)</f>
        <v>0</v>
      </c>
      <c r="ACL84" s="75">
        <f>SUM(LX84*$ACL$28)</f>
        <v>0</v>
      </c>
      <c r="ACM84" s="75">
        <f>SUM(LY84*$ACM$28)</f>
        <v>0</v>
      </c>
      <c r="ACN84" s="75">
        <f>SUM(LZ84*$ACN$28)</f>
        <v>0</v>
      </c>
      <c r="ACO84" s="75">
        <f>SUM(MA84*$ACO$28)</f>
        <v>0</v>
      </c>
      <c r="ACP84" s="75">
        <f>SUM(MB84*$ACP$28)</f>
        <v>0</v>
      </c>
      <c r="ACQ84" s="75">
        <f>SUM(MC84*$ACQ$28)</f>
        <v>0</v>
      </c>
      <c r="ACR84" s="75">
        <f>SUM(MD84*$ACR$28)</f>
        <v>0</v>
      </c>
      <c r="ACS84" s="75">
        <f>SUM(ME84*$ACS$28)</f>
        <v>0</v>
      </c>
      <c r="ACT84" s="75">
        <f>SUM(MF84*$ACT$28)</f>
        <v>0</v>
      </c>
      <c r="ACU84" s="75">
        <f>SUM(MG84*$ACU$28)</f>
        <v>0</v>
      </c>
      <c r="ACV84" s="75">
        <f>SUM(MH84*$ACV$28)</f>
        <v>0</v>
      </c>
      <c r="ACW84" s="75">
        <f>SUM(MI84*$ACW$28)</f>
        <v>0</v>
      </c>
      <c r="ACX84" s="75">
        <f>SUM(MJ84*$ACX$28)</f>
        <v>0</v>
      </c>
      <c r="ACY84" s="75">
        <f>SUM(MK84*$ACY$28)</f>
        <v>0</v>
      </c>
      <c r="ACZ84" s="75">
        <f>SUM(ML84*$ACZ$28)</f>
        <v>0</v>
      </c>
      <c r="ADA84" s="75">
        <f>SUM(MM84*$ADA$28)</f>
        <v>0</v>
      </c>
      <c r="ADB84" s="75">
        <f>SUM(MN84*$ADB$28)</f>
        <v>0</v>
      </c>
      <c r="ADC84" s="75">
        <f>SUM(MO84*$ADC$28)</f>
        <v>0</v>
      </c>
      <c r="ADD84" s="75">
        <f>SUM(MP84*$ADD$28)</f>
        <v>0</v>
      </c>
      <c r="ADE84" s="75">
        <f>SUM(MQ84*$ADE$28)</f>
        <v>0</v>
      </c>
      <c r="ADF84" s="75">
        <f>SUM(MR84*$ADF$28)</f>
        <v>0</v>
      </c>
      <c r="ADG84" s="75">
        <f>SUM(MS84*$ADG$28)</f>
        <v>0</v>
      </c>
      <c r="ADH84" s="75">
        <f>SUM(MT84*$ADH$28)</f>
        <v>0</v>
      </c>
      <c r="ADI84" s="75">
        <f>SUM(MU84*$ADI$28)</f>
        <v>0</v>
      </c>
      <c r="ADJ84" s="75">
        <f>SUM(MV84*$ADJ$28)</f>
        <v>0</v>
      </c>
      <c r="ADK84" s="75">
        <f>SUM(MW84*$ADK$28)</f>
        <v>0</v>
      </c>
      <c r="ADL84" s="75">
        <f>SUM(MX84*$ADL$28)</f>
        <v>0</v>
      </c>
      <c r="ADM84" s="75">
        <f>SUM(MY84*$ADM$28)</f>
        <v>0</v>
      </c>
      <c r="ADN84" s="75">
        <f>SUM(MZ84*$ADN$28)</f>
        <v>0</v>
      </c>
      <c r="ADO84" s="75">
        <f>SUM(NA84*$ADO$28)</f>
        <v>0</v>
      </c>
      <c r="ADP84" s="75">
        <f>SUM(NB84*$ADP$28)</f>
        <v>0</v>
      </c>
      <c r="ADQ84" s="75">
        <f>SUM(NC84*$ADQ$28)</f>
        <v>0</v>
      </c>
      <c r="ADR84" s="75">
        <f>SUM(ND84*$ADR$28)</f>
        <v>0</v>
      </c>
      <c r="ADS84" s="75">
        <f>SUM(NE84*$ADS$28)</f>
        <v>0</v>
      </c>
      <c r="ADT84" s="75">
        <f>SUM(NF84*$ADT$28)</f>
        <v>0</v>
      </c>
      <c r="ADU84" s="75">
        <f>SUM(NG84*$ADU$28)</f>
        <v>0</v>
      </c>
      <c r="ADV84" s="75">
        <f>SUM(NH84*$ADV$28)</f>
        <v>0</v>
      </c>
      <c r="ADW84" s="75">
        <f>SUM(NI84*$ADW$28)</f>
        <v>0</v>
      </c>
      <c r="ADX84" s="75">
        <f>SUM(NJ84*$ADX$28)</f>
        <v>0</v>
      </c>
      <c r="ADY84" s="75">
        <f>SUM(NK84*$ADY$28)</f>
        <v>0</v>
      </c>
      <c r="ADZ84" s="75">
        <f>SUM(NL84*$ADZ$28)</f>
        <v>0</v>
      </c>
      <c r="AEA84" s="75">
        <f>SUM(NM84*$AEA$28)</f>
        <v>0</v>
      </c>
      <c r="AEB84" s="75">
        <f>SUM(NN84*$AEB$28)</f>
        <v>0</v>
      </c>
      <c r="AEC84" s="75">
        <f>SUM(NO84*$AEC$28)</f>
        <v>0</v>
      </c>
      <c r="AED84" s="75">
        <f>SUM(NP84*$AED$28)</f>
        <v>0</v>
      </c>
      <c r="AEE84" s="75">
        <f>SUM(NQ84*$AEE$28)</f>
        <v>0</v>
      </c>
      <c r="AEF84" s="75">
        <f>SUM(NR84*$AEF$28)</f>
        <v>0</v>
      </c>
      <c r="AEG84" s="75">
        <f>SUM(NS84*$AEG$28)</f>
        <v>0</v>
      </c>
      <c r="AEH84" s="75">
        <f>SUM(NT84*$AEH$28)</f>
        <v>0</v>
      </c>
      <c r="AEI84" s="75">
        <f>SUM(NU84*$AEI$28)</f>
        <v>0</v>
      </c>
      <c r="AEJ84" s="75">
        <f>SUM(NV84*$AEJ$28)</f>
        <v>0</v>
      </c>
      <c r="AEK84" s="75">
        <f>SUM(NW84*$AEK$28)</f>
        <v>0</v>
      </c>
      <c r="AEL84" s="75">
        <f>SUM(NX84*$AEL$28)</f>
        <v>0</v>
      </c>
      <c r="AEM84" s="75">
        <f>SUM(NY84*$AEM$28)</f>
        <v>0</v>
      </c>
      <c r="AEN84" s="75">
        <f>SUM(NZ84*$AEN$28)</f>
        <v>0</v>
      </c>
      <c r="AEO84" s="75">
        <f>SUM(OA84*$AEO$28)</f>
        <v>0</v>
      </c>
      <c r="AEP84" s="75">
        <f>SUM(OB84*$AEP$28)</f>
        <v>0</v>
      </c>
      <c r="AEQ84" s="75">
        <f>SUM(OC84*$AEQ$28)</f>
        <v>0</v>
      </c>
      <c r="AER84" s="75">
        <f>SUM(OD84*$AER$28)</f>
        <v>0</v>
      </c>
      <c r="AES84" s="75">
        <f>SUM(OE84*$AES$28)</f>
        <v>0</v>
      </c>
      <c r="AET84" s="75">
        <f>SUM(OF84*$AET$28)</f>
        <v>0</v>
      </c>
      <c r="AEU84" s="75">
        <f>SUM(OG84*$AEU$28)</f>
        <v>0</v>
      </c>
      <c r="AEV84" s="75">
        <f>SUM(OH84*$AEV$28)</f>
        <v>0</v>
      </c>
      <c r="AEW84" s="75">
        <f>SUM(OI84*$AEW$28)</f>
        <v>0</v>
      </c>
      <c r="AEX84" s="75">
        <f>SUM(OJ84*$AEX$28)</f>
        <v>0</v>
      </c>
      <c r="AEY84" s="75">
        <f>SUM(OK84*$AEY$28)</f>
        <v>0</v>
      </c>
      <c r="AEZ84" s="75">
        <f>SUM(OL84*$AEZ$28)</f>
        <v>0</v>
      </c>
      <c r="AFA84" s="75">
        <f>SUM(OM84*$AFA$28)</f>
        <v>0</v>
      </c>
      <c r="AFB84" s="75">
        <f>SUM(ON84*$AFB$28)</f>
        <v>0</v>
      </c>
      <c r="AFC84" s="75">
        <f>SUM(OO84*$AFC$28)</f>
        <v>0</v>
      </c>
      <c r="AFD84" s="75">
        <f>SUM(OP84*$AFD$28)</f>
        <v>0</v>
      </c>
      <c r="AFE84" s="75">
        <f>SUM(OQ84*$AFE$28)</f>
        <v>0</v>
      </c>
      <c r="AFF84" s="75">
        <f>SUM(OR84*$AFF$28)</f>
        <v>0</v>
      </c>
      <c r="AFG84" s="75">
        <f>SUM(OS84*$AFG$28)</f>
        <v>0</v>
      </c>
      <c r="AFH84" s="75">
        <f>SUM(OT84*$AFH$28)</f>
        <v>0</v>
      </c>
      <c r="AFI84" s="75">
        <f>SUM(OU84*$AFI$28)</f>
        <v>0</v>
      </c>
      <c r="AFJ84" s="75">
        <f>SUM(OV84*$AFJ$28)</f>
        <v>0</v>
      </c>
      <c r="AFK84" s="75">
        <f>SUM(OW84*$AFK$28)</f>
        <v>0</v>
      </c>
      <c r="AFL84" s="75">
        <f>SUM(OX84*$AFL$28)</f>
        <v>0</v>
      </c>
      <c r="AFM84" s="75">
        <f>SUM(OY84*$AFM$28)</f>
        <v>0</v>
      </c>
      <c r="AFN84" s="75">
        <f>SUM(OZ84*$AFN$28)</f>
        <v>0</v>
      </c>
      <c r="AFO84" s="75">
        <f>SUM(PA84*$AFO$28)</f>
        <v>0</v>
      </c>
      <c r="AFP84" s="75">
        <f>SUM(PB84*$AFP$28)</f>
        <v>0</v>
      </c>
      <c r="AFQ84" s="75">
        <f>SUM(PC84*$AFQ$28)</f>
        <v>0</v>
      </c>
      <c r="AFR84" s="75">
        <f>SUM(PD84*$AFR$28)</f>
        <v>0</v>
      </c>
      <c r="AFS84" s="75">
        <f>SUM(PE84*$AFS$28)</f>
        <v>0</v>
      </c>
      <c r="AFT84" s="75">
        <f>SUM(PF84*$AFT$28)</f>
        <v>0</v>
      </c>
      <c r="AFU84" s="75">
        <f>SUM(PG84*$AFU$28)</f>
        <v>0</v>
      </c>
      <c r="AFV84" s="75">
        <f>SUM(PH84*$AFV$28)</f>
        <v>0</v>
      </c>
      <c r="AFW84" s="75">
        <f>SUM(PI84*$AFW$28)</f>
        <v>0</v>
      </c>
      <c r="AFX84" s="75">
        <f>SUM(PJ84*$AFX$28)</f>
        <v>0</v>
      </c>
      <c r="AFY84" s="75">
        <f>SUM(PK84*$AFY$28)</f>
        <v>0</v>
      </c>
      <c r="AFZ84" s="75">
        <f>SUM(PL84*$AFZ$28)</f>
        <v>0</v>
      </c>
      <c r="AGA84" s="75">
        <f>SUM(PM84*$AGA$28)</f>
        <v>0</v>
      </c>
      <c r="AGB84" s="75">
        <f>SUM(PN84*$AGB$28)</f>
        <v>0</v>
      </c>
      <c r="AGC84" s="75">
        <f>SUM(PO84*$AGC$28)</f>
        <v>0</v>
      </c>
      <c r="AGD84" s="75">
        <f>SUM(PP84*$AGD$28)</f>
        <v>0</v>
      </c>
      <c r="AGE84" s="75">
        <f>SUM(PQ84*$AGE$28)</f>
        <v>0</v>
      </c>
      <c r="AGF84" s="75">
        <f>SUM(PR84*$AGF$28)</f>
        <v>0</v>
      </c>
      <c r="AGG84" s="75">
        <f>SUM(PS84*$AGG$28)</f>
        <v>0</v>
      </c>
      <c r="AGH84" s="75">
        <f>SUM(PT84*$AGH$28)</f>
        <v>0</v>
      </c>
      <c r="AGI84" s="75">
        <f>SUM(PU84*$AGI$28)</f>
        <v>0</v>
      </c>
      <c r="AGJ84" s="75">
        <f>SUM(PV84*$AGJ$28)</f>
        <v>0</v>
      </c>
      <c r="AGK84" s="75">
        <f>SUM(PW84*$AGK$28)</f>
        <v>0</v>
      </c>
      <c r="AGL84" s="75">
        <f>SUM(PX84*$AGL$28)</f>
        <v>0</v>
      </c>
      <c r="AGM84" s="75">
        <f>SUM(PY84*$AGM$28)</f>
        <v>0</v>
      </c>
      <c r="AGN84" s="75">
        <f>SUM(PZ84*$AGN$28)</f>
        <v>0</v>
      </c>
      <c r="AGO84" s="75">
        <f>SUM(QA84*$AGO$28)</f>
        <v>0</v>
      </c>
      <c r="AGP84" s="75">
        <f>SUM(QB84*$AGP$28)</f>
        <v>0</v>
      </c>
      <c r="AGQ84" s="75">
        <f>SUM(QC84*$AGQ$28)</f>
        <v>0</v>
      </c>
      <c r="AGR84" s="75">
        <f>SUM(QD84*$AGR$28)</f>
        <v>0</v>
      </c>
      <c r="AGS84" s="75">
        <f>SUM(QE84*$AGS$28)</f>
        <v>0</v>
      </c>
      <c r="AGT84" s="75">
        <f>SUM(QF84*$AGT$28)</f>
        <v>0</v>
      </c>
      <c r="AGU84" s="75">
        <f>SUM(QG84*$AGU$28)</f>
        <v>0</v>
      </c>
      <c r="AGV84" s="75">
        <f>SUM(QH84*$AGV$28)</f>
        <v>0</v>
      </c>
      <c r="AGW84" s="75">
        <f>SUM(QI84*$AGW$28)</f>
        <v>0</v>
      </c>
      <c r="AGX84" s="75">
        <f>SUM(QJ84*$AGX$28)</f>
        <v>0</v>
      </c>
      <c r="AGY84" s="75">
        <f>SUM(QK84*$AGY$28)</f>
        <v>0</v>
      </c>
      <c r="AGZ84" s="75">
        <f>SUM(QL84*$AGZ$28)</f>
        <v>0</v>
      </c>
      <c r="AHA84" s="75">
        <f>SUM(QM84*$AHA$28)</f>
        <v>0</v>
      </c>
      <c r="AHB84" s="75">
        <f>SUM(QN84*$AHB$28)</f>
        <v>0</v>
      </c>
      <c r="AHC84" s="75">
        <f>SUM(QO84*$AHC$28)</f>
        <v>0</v>
      </c>
      <c r="AHD84" s="75">
        <f>SUM(QP84*$AHD$28)</f>
        <v>0</v>
      </c>
      <c r="AHE84" s="75">
        <f>SUM(QQ84*$AHE$28)</f>
        <v>0</v>
      </c>
      <c r="AHF84" s="75">
        <f>SUM(QR84*$AHF$28)</f>
        <v>0</v>
      </c>
      <c r="AHG84" s="75">
        <f>SUM(QS84*$AHG$28)</f>
        <v>0</v>
      </c>
      <c r="AHH84" s="75">
        <f>SUM(QT84*$AHH$28)</f>
        <v>0</v>
      </c>
      <c r="AHI84" s="75">
        <f>SUM(QU84*$AHI$28)</f>
        <v>0</v>
      </c>
      <c r="AHJ84" s="75">
        <f>SUM(QV84*$AHJ$28)</f>
        <v>0</v>
      </c>
      <c r="AHK84" s="75">
        <f>SUM(QW84*$AHK$28)</f>
        <v>0</v>
      </c>
      <c r="AHL84" s="75">
        <f>SUM(QX84*$AHL$28)</f>
        <v>0</v>
      </c>
      <c r="AHM84" s="75">
        <f>SUM(QY84*$AHM$28)</f>
        <v>0</v>
      </c>
      <c r="AHN84" s="75">
        <f>SUM(QZ84*$AHN$28)</f>
        <v>0</v>
      </c>
      <c r="AHO84" s="75">
        <f>SUM(RA84*$AHO$28)</f>
        <v>0</v>
      </c>
      <c r="AHP84" s="75">
        <f>SUM(RB84*$AHP$28)</f>
        <v>0</v>
      </c>
      <c r="AHQ84" s="75">
        <f>SUM(RC84*$AHQ$28)</f>
        <v>0</v>
      </c>
      <c r="AHT84" s="22">
        <f>SUM(AS84:KN84)</f>
        <v>0</v>
      </c>
      <c r="AHU84" s="22">
        <f>SUM(KO84:KV84)</f>
        <v>0</v>
      </c>
      <c r="AHV84" s="22">
        <f>SUM(KW84:MD84)</f>
        <v>167.48</v>
      </c>
      <c r="AHW84" s="22">
        <f>SUM(ME84:NL84)</f>
        <v>0</v>
      </c>
      <c r="AHX84" s="22">
        <f>SUM(NM84:NT84)</f>
        <v>0</v>
      </c>
      <c r="AHY84" s="22">
        <f>SUM(NU84:OJ84)</f>
        <v>0</v>
      </c>
      <c r="AHZ84" s="22">
        <f>SUM(OK84:RC84)</f>
        <v>4.1500000000000004</v>
      </c>
      <c r="AIA84" s="22">
        <f>SUM(AHT84:AHZ84)</f>
        <v>171.63</v>
      </c>
      <c r="AIB84" s="77">
        <f>SUM(AHT84/AIA84)</f>
        <v>0</v>
      </c>
      <c r="AIC84" s="77">
        <f>SUM(AHU84/AIA84)</f>
        <v>0</v>
      </c>
      <c r="AID84" s="77">
        <f>SUM(AHV84/AIA84)</f>
        <v>0.97582007807492854</v>
      </c>
      <c r="AIE84" s="77">
        <f>SUM(AHW84/AIA84)</f>
        <v>0</v>
      </c>
      <c r="AIF84" s="77">
        <f>SUM(AHX84/AIA84)</f>
        <v>0</v>
      </c>
      <c r="AIG84" s="77">
        <f>SUM(AHY84/AIA84)</f>
        <v>0</v>
      </c>
      <c r="AIH84" s="77">
        <f>SUM(AHZ84/AIA84)</f>
        <v>2.4179921925071377E-2</v>
      </c>
      <c r="AII84" s="22" t="s">
        <v>582</v>
      </c>
      <c r="AIK84" s="75">
        <f>SUM(RG84:AHQ84)</f>
        <v>423344.45</v>
      </c>
      <c r="AIL84" s="75">
        <f>AE84</f>
        <v>0</v>
      </c>
      <c r="AIM84" s="75">
        <f>SUM(AFZ84:AHD84)</f>
        <v>0</v>
      </c>
      <c r="AIN84" s="75">
        <f>SUM(AIK84-AIM84)</f>
        <v>423344.45</v>
      </c>
      <c r="AIO84" s="75">
        <f>SUM(AIL84+AIM84)</f>
        <v>0</v>
      </c>
      <c r="AIP84" s="23">
        <f>SUM(AIO84/AIN84)</f>
        <v>0</v>
      </c>
    </row>
    <row r="85" spans="5:926" ht="23.25" customHeight="1" x14ac:dyDescent="0.2">
      <c r="E85" s="72"/>
      <c r="J85" s="78">
        <v>2021</v>
      </c>
      <c r="K85" s="78">
        <v>927</v>
      </c>
      <c r="L85" s="79">
        <v>44296</v>
      </c>
      <c r="M85" s="78">
        <v>1013301</v>
      </c>
      <c r="N85" s="80"/>
      <c r="O85" s="80" t="s">
        <v>706</v>
      </c>
      <c r="P85" s="80" t="s">
        <v>709</v>
      </c>
      <c r="Q85" s="80" t="s">
        <v>710</v>
      </c>
      <c r="R85" s="22">
        <v>32</v>
      </c>
      <c r="S85" s="22">
        <v>1</v>
      </c>
      <c r="T85" s="22">
        <v>9</v>
      </c>
      <c r="U85" s="68" t="s">
        <v>698</v>
      </c>
      <c r="V85" s="22" t="s">
        <v>703</v>
      </c>
      <c r="X85" s="22">
        <v>79.56</v>
      </c>
      <c r="Y85" s="74">
        <f>SUM(AK85/X85)</f>
        <v>1558.572146807441</v>
      </c>
      <c r="Z85" s="75">
        <v>101735</v>
      </c>
      <c r="AA85" s="75"/>
      <c r="AB85" s="75"/>
      <c r="AC85" s="75">
        <f>SUM(Z85:AB85)</f>
        <v>101735</v>
      </c>
      <c r="AD85" s="75">
        <v>101735</v>
      </c>
      <c r="AE85" s="75"/>
      <c r="AF85" s="75"/>
      <c r="AG85" s="75">
        <f>SUM(AD85:AF85)</f>
        <v>101735</v>
      </c>
      <c r="AH85" s="74">
        <v>124000</v>
      </c>
      <c r="AI85" s="74"/>
      <c r="AJ85" s="74"/>
      <c r="AK85" s="76">
        <f>SUM(AH85-(AI85+AJ85))</f>
        <v>124000</v>
      </c>
      <c r="AL85" s="23">
        <f>SUM(AD85/AK85)</f>
        <v>0.82044354838709677</v>
      </c>
      <c r="AM85" s="77">
        <f>ABS(AL85-$A$7)</f>
        <v>9.1282377239431223E-2</v>
      </c>
      <c r="AN85" s="77">
        <f>ABS(AL85-$A$9)</f>
        <v>8.3675479036631861E-2</v>
      </c>
      <c r="AO85" s="77">
        <f>SUMSQ(AN85)</f>
        <v>7.0015857920098182E-3</v>
      </c>
      <c r="AP85" s="75">
        <f>AK85^2</f>
        <v>15376000000</v>
      </c>
      <c r="AQ85" s="74">
        <f>AG85^2</f>
        <v>10350010225</v>
      </c>
      <c r="AR85" s="75">
        <f>AG85*AK85</f>
        <v>12615140000</v>
      </c>
      <c r="ME85" s="22">
        <v>48.87</v>
      </c>
      <c r="MF85" s="22">
        <v>2.16</v>
      </c>
      <c r="MG85" s="22">
        <v>27.13</v>
      </c>
      <c r="MI85" s="22">
        <v>0.4</v>
      </c>
      <c r="RB85" s="22">
        <v>1</v>
      </c>
      <c r="RE85" s="22">
        <f>SUM(AS85:PG85)</f>
        <v>78.56</v>
      </c>
      <c r="RF85" s="22">
        <f>SUM(AS85:RC85)</f>
        <v>79.56</v>
      </c>
      <c r="RG85" s="75">
        <f>SUM(AS85*$RG$28)</f>
        <v>0</v>
      </c>
      <c r="RH85" s="75">
        <f>SUM(AT85*$RH$28)</f>
        <v>0</v>
      </c>
      <c r="RI85" s="75">
        <f>SUM(AU85*$RI$28)</f>
        <v>0</v>
      </c>
      <c r="RJ85" s="75">
        <f>SUM(AV85*$RJ$28)</f>
        <v>0</v>
      </c>
      <c r="RK85" s="75">
        <f>SUM(AW85*$RK$28)</f>
        <v>0</v>
      </c>
      <c r="RL85" s="75">
        <f>SUM(AX85*$RL$28)</f>
        <v>0</v>
      </c>
      <c r="RM85" s="75">
        <f>SUM(AY85*$RM$28)</f>
        <v>0</v>
      </c>
      <c r="RN85" s="75">
        <f>SUM(AZ85*$RN$28)</f>
        <v>0</v>
      </c>
      <c r="RO85" s="75">
        <f>SUM(BA85*$RO$28)</f>
        <v>0</v>
      </c>
      <c r="RP85" s="75">
        <f>SUM(BB85*$RP$28)</f>
        <v>0</v>
      </c>
      <c r="RQ85" s="75">
        <f>SUM(BC85*$RQ$28)</f>
        <v>0</v>
      </c>
      <c r="RR85" s="75">
        <f>SUM(BD85*$RR$28)</f>
        <v>0</v>
      </c>
      <c r="RS85" s="75">
        <f>SUM(BE85*$RS$28)</f>
        <v>0</v>
      </c>
      <c r="RT85" s="75">
        <f>SUM(BF85*$RT$28)</f>
        <v>0</v>
      </c>
      <c r="RU85" s="75">
        <f>SUM(BG85*$RU$28)</f>
        <v>0</v>
      </c>
      <c r="RV85" s="75">
        <f>SUM(BH85*$RV$28)</f>
        <v>0</v>
      </c>
      <c r="RW85" s="75">
        <f>SUM(BI85*$RW$28)</f>
        <v>0</v>
      </c>
      <c r="RX85" s="75">
        <f>SUM(BJ85*$RX$28)</f>
        <v>0</v>
      </c>
      <c r="RY85" s="75">
        <f>SUM(BK85*$RY$28)</f>
        <v>0</v>
      </c>
      <c r="RZ85" s="75">
        <f>SUM(BL85*$RZ$28)</f>
        <v>0</v>
      </c>
      <c r="SA85" s="75">
        <f>SUM(BM85*$SA$28)</f>
        <v>0</v>
      </c>
      <c r="SB85" s="75">
        <f>SUM(BN85*$SB$28)</f>
        <v>0</v>
      </c>
      <c r="SC85" s="75">
        <f>SUM(BO85*$SC$28)</f>
        <v>0</v>
      </c>
      <c r="SD85" s="75">
        <f>SUM(BP85*$SD$28)</f>
        <v>0</v>
      </c>
      <c r="SE85" s="75">
        <f>SUM(BQ85*$SE$28)</f>
        <v>0</v>
      </c>
      <c r="SF85" s="75">
        <f>SUM(BR85*$SF$28)</f>
        <v>0</v>
      </c>
      <c r="SG85" s="75">
        <f>SUM(BS85*$SG$28)</f>
        <v>0</v>
      </c>
      <c r="SH85" s="75">
        <f>SUM(BT85*$SH$28)</f>
        <v>0</v>
      </c>
      <c r="SI85" s="75">
        <f>SUM(BU85*$SI$28)</f>
        <v>0</v>
      </c>
      <c r="SJ85" s="75">
        <f>SUM(BV85*$SJ$28)</f>
        <v>0</v>
      </c>
      <c r="SK85" s="75">
        <f>SUM(BW85*$SK$28)</f>
        <v>0</v>
      </c>
      <c r="SL85" s="75">
        <f>SUM(BX85*$SL$28)</f>
        <v>0</v>
      </c>
      <c r="SM85" s="75">
        <f>SUM(BY85*$SM$28)</f>
        <v>0</v>
      </c>
      <c r="SN85" s="75">
        <f>SUM(BZ85*$SN$28)</f>
        <v>0</v>
      </c>
      <c r="SO85" s="75">
        <f>SUM(CA85*$SO$28)</f>
        <v>0</v>
      </c>
      <c r="SP85" s="75">
        <f>SUM(CB85*$SP$28)</f>
        <v>0</v>
      </c>
      <c r="SQ85" s="75">
        <f>SUM(CC85*$SQ$28)</f>
        <v>0</v>
      </c>
      <c r="SR85" s="75">
        <f>SUM(CD85*$SR$28)</f>
        <v>0</v>
      </c>
      <c r="SS85" s="75">
        <f>SUM(CE85*$SS$28)</f>
        <v>0</v>
      </c>
      <c r="ST85" s="75">
        <f>SUM(CF85*$ST$28)</f>
        <v>0</v>
      </c>
      <c r="SU85" s="75">
        <f>SUM(CG85*$SU$28)</f>
        <v>0</v>
      </c>
      <c r="SV85" s="75">
        <f>SUM(CH85*$SV$28)</f>
        <v>0</v>
      </c>
      <c r="SW85" s="75">
        <f>SUM(CI85*$SW$28)</f>
        <v>0</v>
      </c>
      <c r="SX85" s="75">
        <f>SUM(CJ85*$SX$28)</f>
        <v>0</v>
      </c>
      <c r="SY85" s="75">
        <f>SUM(CK85*$SY$28)</f>
        <v>0</v>
      </c>
      <c r="SZ85" s="75">
        <f>SUM(CL85*$SZ$28)</f>
        <v>0</v>
      </c>
      <c r="TA85" s="75">
        <f>SUM(CM85*$TA$28)</f>
        <v>0</v>
      </c>
      <c r="TB85" s="75">
        <f>SUM(CN85*$TB$28)</f>
        <v>0</v>
      </c>
      <c r="TC85" s="75">
        <f>SUM(CO85*$TC$28)</f>
        <v>0</v>
      </c>
      <c r="TD85" s="75">
        <f>SUM(CP85*$TD$28)</f>
        <v>0</v>
      </c>
      <c r="TE85" s="75">
        <f>SUM(CQ85*$TE$28)</f>
        <v>0</v>
      </c>
      <c r="TF85" s="75">
        <f>SUM(CR85*$TF$28)</f>
        <v>0</v>
      </c>
      <c r="TG85" s="75">
        <f>SUM(CS85*$TG$28)</f>
        <v>0</v>
      </c>
      <c r="TH85" s="75">
        <f>SUM(CT85*$TH$28)</f>
        <v>0</v>
      </c>
      <c r="TI85" s="75">
        <f>SUM(CU85*$TI$28)</f>
        <v>0</v>
      </c>
      <c r="TJ85" s="75">
        <f>SUM(CV85*$TJ$28)</f>
        <v>0</v>
      </c>
      <c r="TK85" s="75">
        <f>SUM(CW85*$TK$28)</f>
        <v>0</v>
      </c>
      <c r="TL85" s="75">
        <f>SUM(CX85*$TL$28)</f>
        <v>0</v>
      </c>
      <c r="TM85" s="75">
        <f>SUM(CY85*$TM$28)</f>
        <v>0</v>
      </c>
      <c r="TN85" s="75">
        <f>SUM(CZ85*$TN$28)</f>
        <v>0</v>
      </c>
      <c r="TO85" s="75">
        <f>SUM(DA85*$TO$28)</f>
        <v>0</v>
      </c>
      <c r="TP85" s="75">
        <f>SUM(DB85*$TP$28)</f>
        <v>0</v>
      </c>
      <c r="TQ85" s="75">
        <f>SUM(DC85*$TQ$28)</f>
        <v>0</v>
      </c>
      <c r="TR85" s="75">
        <f>SUM(DD85*$TR$28)</f>
        <v>0</v>
      </c>
      <c r="TS85" s="75">
        <f>SUM(DE85*$TS$28)</f>
        <v>0</v>
      </c>
      <c r="TT85" s="75">
        <f>SUM(DF85*$TT$28)</f>
        <v>0</v>
      </c>
      <c r="TU85" s="75">
        <f>SUM(DG85*$TU$28)</f>
        <v>0</v>
      </c>
      <c r="TV85" s="75">
        <f>SUM(DH85*$TV$28)</f>
        <v>0</v>
      </c>
      <c r="TW85" s="75">
        <f>SUM(DI85*$TW$28)</f>
        <v>0</v>
      </c>
      <c r="TX85" s="75">
        <f>SUM(DJ85*$TX$28)</f>
        <v>0</v>
      </c>
      <c r="TY85" s="75">
        <f>SUM(DK85*$TY$28)</f>
        <v>0</v>
      </c>
      <c r="TZ85" s="75">
        <f>SUM(DL85*$TZ$28)</f>
        <v>0</v>
      </c>
      <c r="UA85" s="75">
        <f>SUM(DM85*$UA$28)</f>
        <v>0</v>
      </c>
      <c r="UB85" s="75">
        <f>SUM(DN85*$UB$28)</f>
        <v>0</v>
      </c>
      <c r="UC85" s="75">
        <f>SUM(DO85*$UC$28)</f>
        <v>0</v>
      </c>
      <c r="UD85" s="75">
        <f>SUM(DP85*$UD$28)</f>
        <v>0</v>
      </c>
      <c r="UE85" s="75">
        <f>SUM(DQ85*$UE$28)</f>
        <v>0</v>
      </c>
      <c r="UF85" s="75">
        <f>SUM(DR85*$UF$28)</f>
        <v>0</v>
      </c>
      <c r="UG85" s="75">
        <f>SUM(DS85*$UG$28)</f>
        <v>0</v>
      </c>
      <c r="UH85" s="75">
        <f>SUM(DT85*$UH$28)</f>
        <v>0</v>
      </c>
      <c r="UI85" s="75">
        <f>SUM(DU85*$UI$28)</f>
        <v>0</v>
      </c>
      <c r="UJ85" s="75">
        <f>SUM(DV85*$UJ$28)</f>
        <v>0</v>
      </c>
      <c r="UK85" s="75">
        <f>SUM(DW85*$UK$28)</f>
        <v>0</v>
      </c>
      <c r="UL85" s="75">
        <f>SUM(DX85*$UL$28)</f>
        <v>0</v>
      </c>
      <c r="UM85" s="75">
        <f>SUM(DY85*$UM$28)</f>
        <v>0</v>
      </c>
      <c r="UN85" s="75">
        <f>SUM(DZ85*$UN$28)</f>
        <v>0</v>
      </c>
      <c r="UO85" s="75">
        <f>SUM(EA85*$UO$28)</f>
        <v>0</v>
      </c>
      <c r="UP85" s="75">
        <f>SUM(EB85*$UP$28)</f>
        <v>0</v>
      </c>
      <c r="UQ85" s="75">
        <f>SUM(EC85*$UQ$28)</f>
        <v>0</v>
      </c>
      <c r="UR85" s="75">
        <f>SUM(ED85*$UR$28)</f>
        <v>0</v>
      </c>
      <c r="US85" s="75">
        <f>SUM(EE85*$US$28)</f>
        <v>0</v>
      </c>
      <c r="UT85" s="75">
        <f>SUM(EF85*$UT$28)</f>
        <v>0</v>
      </c>
      <c r="UU85" s="75">
        <f>SUM(EG85*$UU$28)</f>
        <v>0</v>
      </c>
      <c r="UV85" s="75">
        <f>SUM(EH85*$UV$28)</f>
        <v>0</v>
      </c>
      <c r="UW85" s="75">
        <f>SUM(EI85*$UW$28)</f>
        <v>0</v>
      </c>
      <c r="UX85" s="75">
        <f>SUM(EJ85*$UX$28)</f>
        <v>0</v>
      </c>
      <c r="UY85" s="75">
        <f>SUM(EK85*$UY$28)</f>
        <v>0</v>
      </c>
      <c r="UZ85" s="75">
        <f>SUM(EL85*$UZ$28)</f>
        <v>0</v>
      </c>
      <c r="VA85" s="75">
        <f>SUM(EM85*$VA$28)</f>
        <v>0</v>
      </c>
      <c r="VB85" s="75">
        <f>SUM(EN85*$VB$28)</f>
        <v>0</v>
      </c>
      <c r="VC85" s="75">
        <f>SUM(EO85*$VC$28)</f>
        <v>0</v>
      </c>
      <c r="VD85" s="75">
        <f>SUM(EP85*$VD$28)</f>
        <v>0</v>
      </c>
      <c r="VE85" s="75">
        <f>SUM(EQ85*$VE$28)</f>
        <v>0</v>
      </c>
      <c r="VF85" s="75">
        <f>SUM(ER85*$VF$28)</f>
        <v>0</v>
      </c>
      <c r="VG85" s="75">
        <f>SUM(ES85*$VG$28)</f>
        <v>0</v>
      </c>
      <c r="VH85" s="75">
        <f>SUM(ET85*$VH$28)</f>
        <v>0</v>
      </c>
      <c r="VI85" s="75">
        <f>SUM(EU85*$VI$28)</f>
        <v>0</v>
      </c>
      <c r="VJ85" s="75">
        <f>SUM(EV85*$VJ$28)</f>
        <v>0</v>
      </c>
      <c r="VK85" s="75">
        <f>SUM(EW85*$VK$28)</f>
        <v>0</v>
      </c>
      <c r="VL85" s="75">
        <f>SUM(EX85*$VL$28)</f>
        <v>0</v>
      </c>
      <c r="VM85" s="75">
        <f>SUM(EY85*$VM$28)</f>
        <v>0</v>
      </c>
      <c r="VN85" s="75">
        <f>SUM(EZ85*$VND$28)</f>
        <v>0</v>
      </c>
      <c r="VO85" s="75">
        <f>SUM(FA85*$VO$28)</f>
        <v>0</v>
      </c>
      <c r="VP85" s="75">
        <f>SUM(FB85*$VP$28)</f>
        <v>0</v>
      </c>
      <c r="VQ85" s="75">
        <f>SUM(FC85*$VQ$28)</f>
        <v>0</v>
      </c>
      <c r="VR85" s="75">
        <f>SUM(FD85*$VR$28)</f>
        <v>0</v>
      </c>
      <c r="VS85" s="75">
        <f>SUM(FE85*$VS$28)</f>
        <v>0</v>
      </c>
      <c r="VT85" s="75">
        <f>SUM(FF85*$VT$28)</f>
        <v>0</v>
      </c>
      <c r="VU85" s="75">
        <f>SUM(FG85*$VU$28)</f>
        <v>0</v>
      </c>
      <c r="VV85" s="75">
        <f>SUM(FH85*$VV$28)</f>
        <v>0</v>
      </c>
      <c r="VW85" s="75">
        <f>SUM(FI85*$VW$28)</f>
        <v>0</v>
      </c>
      <c r="VX85" s="75">
        <f>SUM(FJ85*$VX$28)</f>
        <v>0</v>
      </c>
      <c r="VY85" s="75">
        <f>SUM(FK85*$VY$28)</f>
        <v>0</v>
      </c>
      <c r="VZ85" s="75">
        <f>SUM(FL85*$VZ$28)</f>
        <v>0</v>
      </c>
      <c r="WA85" s="75">
        <f>SUM(FM85*$WA$28)</f>
        <v>0</v>
      </c>
      <c r="WB85" s="75">
        <f>SUM(FN85*$WB$28)</f>
        <v>0</v>
      </c>
      <c r="WC85" s="75">
        <f>SUM(FO85*$WC$28)</f>
        <v>0</v>
      </c>
      <c r="WD85" s="75">
        <f>SUM(FP85*$WD$28)</f>
        <v>0</v>
      </c>
      <c r="WE85" s="75">
        <f>SUM(FQ85*$WE$28)</f>
        <v>0</v>
      </c>
      <c r="WF85" s="75">
        <f>SUM(FR85*$WF$28)</f>
        <v>0</v>
      </c>
      <c r="WG85" s="75">
        <f>SUM(FS85*$WG$28)</f>
        <v>0</v>
      </c>
      <c r="WH85" s="75">
        <f>SUM(FT85*$WH$28)</f>
        <v>0</v>
      </c>
      <c r="WI85" s="75">
        <f>SUM(FU85*$WI$28)</f>
        <v>0</v>
      </c>
      <c r="WJ85" s="75">
        <f>SUM(FV85*$WJ$28)</f>
        <v>0</v>
      </c>
      <c r="WK85" s="75">
        <f>SUM(FW85*$WK$28)</f>
        <v>0</v>
      </c>
      <c r="WL85" s="75">
        <f>SUM(FX85*$WL$28)</f>
        <v>0</v>
      </c>
      <c r="WM85" s="75">
        <f>SUM(FY85*$WM$28)</f>
        <v>0</v>
      </c>
      <c r="WN85" s="75">
        <f>SUM(FZ85*$WN$28)</f>
        <v>0</v>
      </c>
      <c r="WO85" s="75">
        <f>SUM(GA85*$WO$28)</f>
        <v>0</v>
      </c>
      <c r="WP85" s="75">
        <f>SUM(GB85*$WP$28)</f>
        <v>0</v>
      </c>
      <c r="WQ85" s="75">
        <f>SUM(GC85*$WQ$28)</f>
        <v>0</v>
      </c>
      <c r="WR85" s="75">
        <f>SUM(GD85*$WR$28)</f>
        <v>0</v>
      </c>
      <c r="WS85" s="75">
        <f>SUM(GE85*$WS$28)</f>
        <v>0</v>
      </c>
      <c r="WT85" s="75">
        <f>SUM(GF85*$WT$28)</f>
        <v>0</v>
      </c>
      <c r="WU85" s="75">
        <f>SUM(GG85*$WU$28)</f>
        <v>0</v>
      </c>
      <c r="WV85" s="75">
        <f>SUM(GH85*$WV$28)</f>
        <v>0</v>
      </c>
      <c r="WW85" s="75">
        <f>SUM(GI85*$WW$28)</f>
        <v>0</v>
      </c>
      <c r="WX85" s="75">
        <f>SUM(GJ85*$WX$28)</f>
        <v>0</v>
      </c>
      <c r="WY85" s="75">
        <f>SUM(GK85*$WY$28)</f>
        <v>0</v>
      </c>
      <c r="WZ85" s="75">
        <f>SUM(GL85*$WZ$28)</f>
        <v>0</v>
      </c>
      <c r="XA85" s="75">
        <f>SUM(GM85*$XA$28)</f>
        <v>0</v>
      </c>
      <c r="XB85" s="75">
        <f>SUM(GN85*$XB$28)</f>
        <v>0</v>
      </c>
      <c r="XC85" s="75">
        <f>SUM(GO85*$XC$28)</f>
        <v>0</v>
      </c>
      <c r="XD85" s="75">
        <f>SUM(GP85*$XD$28)</f>
        <v>0</v>
      </c>
      <c r="XE85" s="75">
        <f>SUM(GQ85*$XE$28)</f>
        <v>0</v>
      </c>
      <c r="XF85" s="75">
        <f>SUM(GR85*$XF$28)</f>
        <v>0</v>
      </c>
      <c r="XG85" s="75">
        <f>SUM(GS85*$XG$28)</f>
        <v>0</v>
      </c>
      <c r="XH85" s="75">
        <f>SUM(GT85*$XH$28)</f>
        <v>0</v>
      </c>
      <c r="XI85" s="75">
        <f>SUM(GU85*$XI$28)</f>
        <v>0</v>
      </c>
      <c r="XJ85" s="75">
        <f>SUM(GV85*$XJ$28)</f>
        <v>0</v>
      </c>
      <c r="XK85" s="75">
        <f>SUM(GW85*$XK$28)</f>
        <v>0</v>
      </c>
      <c r="XL85" s="75">
        <f>SUM(GX85*$XL$28)</f>
        <v>0</v>
      </c>
      <c r="XM85" s="75">
        <f>SUM(GY85*$XM$28)</f>
        <v>0</v>
      </c>
      <c r="XN85" s="75">
        <f>SUM(GZ85*$XN$28)</f>
        <v>0</v>
      </c>
      <c r="XO85" s="75">
        <f>SUM(HA85*$XO$28)</f>
        <v>0</v>
      </c>
      <c r="XP85" s="75">
        <f>SUM(HB85*$XP$28)</f>
        <v>0</v>
      </c>
      <c r="XQ85" s="75">
        <f>SUM(HC85*$XQ$28)</f>
        <v>0</v>
      </c>
      <c r="XR85" s="75">
        <f>SUM(HD85*$XR$28)</f>
        <v>0</v>
      </c>
      <c r="XS85" s="75">
        <f>SUM(HE85*$XS$28)</f>
        <v>0</v>
      </c>
      <c r="XT85" s="75">
        <f>SUM(HF85*$XT$28)</f>
        <v>0</v>
      </c>
      <c r="XU85" s="75">
        <f>SUM(HG85*$XU$28)</f>
        <v>0</v>
      </c>
      <c r="XV85" s="75">
        <f>SUM(HH85*$XV$28)</f>
        <v>0</v>
      </c>
      <c r="XW85" s="75">
        <f>SUM(HI85*$XW$28)</f>
        <v>0</v>
      </c>
      <c r="XX85" s="75">
        <f>SUM(HJ85*$XX$28)</f>
        <v>0</v>
      </c>
      <c r="XY85" s="75">
        <f>SUM(HK85*$XY$28)</f>
        <v>0</v>
      </c>
      <c r="XZ85" s="75">
        <f>SUM(HL85*$XZ$28)</f>
        <v>0</v>
      </c>
      <c r="YA85" s="75">
        <f>SUM(HM85*$YA$28)</f>
        <v>0</v>
      </c>
      <c r="YB85" s="75">
        <f>SUM(HN85*$YB$28)</f>
        <v>0</v>
      </c>
      <c r="YC85" s="75">
        <f>SUM(HO85*$YC$28)</f>
        <v>0</v>
      </c>
      <c r="YD85" s="75">
        <f>SUM(HP85*$YD$28)</f>
        <v>0</v>
      </c>
      <c r="YE85" s="75">
        <f>SUM(HQ85*$YE$28)</f>
        <v>0</v>
      </c>
      <c r="YF85" s="75">
        <f>SUM(HR85*$YF$28)</f>
        <v>0</v>
      </c>
      <c r="YG85" s="75">
        <f>SUM(HS85*$YG$28)</f>
        <v>0</v>
      </c>
      <c r="YH85" s="75">
        <f>SUM(HT85*$YH$28)</f>
        <v>0</v>
      </c>
      <c r="YI85" s="75">
        <f>SUM(HU85*$YI$28)</f>
        <v>0</v>
      </c>
      <c r="YJ85" s="75">
        <f>SUM(HV85*$YJ$28)</f>
        <v>0</v>
      </c>
      <c r="YK85" s="75">
        <f>SUM(HW85*$YK$28)</f>
        <v>0</v>
      </c>
      <c r="YL85" s="75">
        <f>SUM(HX85*$YL$28)</f>
        <v>0</v>
      </c>
      <c r="YM85" s="75">
        <f>SUM(HY85*$YM$28)</f>
        <v>0</v>
      </c>
      <c r="YN85" s="75">
        <f>SUM(HZ85*$YN$28)</f>
        <v>0</v>
      </c>
      <c r="YO85" s="75">
        <f>SUM(IA85*$YO$28)</f>
        <v>0</v>
      </c>
      <c r="YP85" s="75">
        <f>SUM(IB85*$YP$28)</f>
        <v>0</v>
      </c>
      <c r="YQ85" s="75">
        <f>SUM(IC85*$YQ$28)</f>
        <v>0</v>
      </c>
      <c r="YR85" s="75">
        <f>SUM(ID85*$YR$28)</f>
        <v>0</v>
      </c>
      <c r="YS85" s="75">
        <f>SUM(IE85*$YS$28)</f>
        <v>0</v>
      </c>
      <c r="YT85" s="75">
        <f>SUM(IF85*$YT$28)</f>
        <v>0</v>
      </c>
      <c r="YU85" s="75">
        <f>SUM(IG85*$YU$28)</f>
        <v>0</v>
      </c>
      <c r="YV85" s="75">
        <f>SUM(IH85*$YV$28)</f>
        <v>0</v>
      </c>
      <c r="YW85" s="75">
        <f>SUM(II85*$YW$28)</f>
        <v>0</v>
      </c>
      <c r="YX85" s="75">
        <f>SUM(IJ85*$YX$28)</f>
        <v>0</v>
      </c>
      <c r="YY85" s="75">
        <f>SUM(IK85*$YY$28)</f>
        <v>0</v>
      </c>
      <c r="YZ85" s="75">
        <f>SUM(IL85*$YZ$28)</f>
        <v>0</v>
      </c>
      <c r="ZA85" s="75">
        <f>SUM(IM85*$ZA$28)</f>
        <v>0</v>
      </c>
      <c r="ZB85" s="75">
        <f>SUM(IN85*$ZB$28)</f>
        <v>0</v>
      </c>
      <c r="ZC85" s="75">
        <f>SUM(IO85*$ZC$28)</f>
        <v>0</v>
      </c>
      <c r="ZD85" s="75">
        <f>SUM(IP85*$ZD$28)</f>
        <v>0</v>
      </c>
      <c r="ZE85" s="75">
        <f>SUM(IQ85*$ZE$28)</f>
        <v>0</v>
      </c>
      <c r="ZF85" s="75">
        <f>SUM(IR85*$ZF$28)</f>
        <v>0</v>
      </c>
      <c r="ZG85" s="75">
        <f>SUM(IS85*$ZG$28)</f>
        <v>0</v>
      </c>
      <c r="ZH85" s="75">
        <f>SUM(IT85*$ZH$28)</f>
        <v>0</v>
      </c>
      <c r="ZI85" s="75">
        <f>SUM(IU85*$ZI$28)</f>
        <v>0</v>
      </c>
      <c r="ZJ85" s="75">
        <f>SUM(IV85*$ZJ$28)</f>
        <v>0</v>
      </c>
      <c r="ZK85" s="75">
        <f>SUM(IW85*$ZK$28)</f>
        <v>0</v>
      </c>
      <c r="ZL85" s="75">
        <f>SUM(IX85*$ZL$28)</f>
        <v>0</v>
      </c>
      <c r="ZM85" s="75">
        <f>SUM(IY85*$ZM$28)</f>
        <v>0</v>
      </c>
      <c r="ZN85" s="75">
        <f>SUM(IZ85*$ZN$28)</f>
        <v>0</v>
      </c>
      <c r="ZO85" s="75">
        <f>SUM(JA85*$ZO$28)</f>
        <v>0</v>
      </c>
      <c r="ZP85" s="75">
        <f>SUM(JB85*$ZP$28)</f>
        <v>0</v>
      </c>
      <c r="ZQ85" s="75">
        <f>SUM(JC85*$ZQ$28)</f>
        <v>0</v>
      </c>
      <c r="ZR85" s="75">
        <f>SUM(JD85*$ZR$28)</f>
        <v>0</v>
      </c>
      <c r="ZS85" s="75">
        <f>SUM(JE85*$ZS$28)</f>
        <v>0</v>
      </c>
      <c r="ZT85" s="75">
        <f>SUM(JF85*$ZT$28)</f>
        <v>0</v>
      </c>
      <c r="ZU85" s="75">
        <f>SUM(JG85*$ZU$28)</f>
        <v>0</v>
      </c>
      <c r="ZV85" s="75">
        <f>SUM(JH85*$ZV$28)</f>
        <v>0</v>
      </c>
      <c r="ZW85" s="75">
        <f>SUM(JI85*$ZW$28)</f>
        <v>0</v>
      </c>
      <c r="ZX85" s="75">
        <f>SUM(JJ85*$ZX$28)</f>
        <v>0</v>
      </c>
      <c r="ZY85" s="75">
        <f>SUM(JK85*$ZY$28)</f>
        <v>0</v>
      </c>
      <c r="ZZ85" s="75">
        <f>SUM(JL85*$ZZ$28)</f>
        <v>0</v>
      </c>
      <c r="AAA85" s="75">
        <f>SUM(JM85*$AAA$28)</f>
        <v>0</v>
      </c>
      <c r="AAB85" s="75">
        <f>SUM(JN85*$AAB$28)</f>
        <v>0</v>
      </c>
      <c r="AAC85" s="75">
        <f>SUM(JO85*$AAC$28)</f>
        <v>0</v>
      </c>
      <c r="AAD85" s="75">
        <f>SUM(JP85*$AAD$28)</f>
        <v>0</v>
      </c>
      <c r="AAE85" s="75">
        <f>SUM(JQ85*$AAE$28)</f>
        <v>0</v>
      </c>
      <c r="AAF85" s="75">
        <f>SUM(JR85*$AAF$28)</f>
        <v>0</v>
      </c>
      <c r="AAG85" s="75">
        <f>SUM(JS85*$AAG$28)</f>
        <v>0</v>
      </c>
      <c r="AAH85" s="75">
        <f>SUM(JT85*$AAH$28)</f>
        <v>0</v>
      </c>
      <c r="AAI85" s="75">
        <f>SUM(JU85*$AAI$28)</f>
        <v>0</v>
      </c>
      <c r="AAJ85" s="75">
        <f>SUM(JV85*$AAJ$28)</f>
        <v>0</v>
      </c>
      <c r="AAK85" s="75">
        <f>SUM(JW85*$AAK$28)</f>
        <v>0</v>
      </c>
      <c r="AAL85" s="75">
        <f>SUM(JX85*$AAL$28)</f>
        <v>0</v>
      </c>
      <c r="AAM85" s="75">
        <f>SUM(JY85*$AAM$28)</f>
        <v>0</v>
      </c>
      <c r="AAN85" s="75">
        <f>SUM(JZ85*$AAN$28)</f>
        <v>0</v>
      </c>
      <c r="AAO85" s="75">
        <f>SUM(KA85*$AAO$28)</f>
        <v>0</v>
      </c>
      <c r="AAP85" s="75">
        <f>SUM(KB85*$AAP$28)</f>
        <v>0</v>
      </c>
      <c r="AAQ85" s="75">
        <f>SUM(KC85*$AAQ$28)</f>
        <v>0</v>
      </c>
      <c r="AAR85" s="75">
        <f>SUM(KD85*$AAR$28)</f>
        <v>0</v>
      </c>
      <c r="AAS85" s="75">
        <f>SUM(KE85*$AAS$28)</f>
        <v>0</v>
      </c>
      <c r="AAT85" s="75">
        <f>SUM(KF85*$AAT$28)</f>
        <v>0</v>
      </c>
      <c r="AAU85" s="75">
        <f>SUM(KG85*$AAU$28)</f>
        <v>0</v>
      </c>
      <c r="AAV85" s="75">
        <f>SUM(KH85*$AAV$28)</f>
        <v>0</v>
      </c>
      <c r="AAW85" s="75">
        <f>SUM(KI85*$AAW$28)</f>
        <v>0</v>
      </c>
      <c r="AAX85" s="75">
        <f>SUM(KJ85*$AAX$28)</f>
        <v>0</v>
      </c>
      <c r="AAY85" s="75">
        <f>SUM(KK85*$AAY$28)</f>
        <v>0</v>
      </c>
      <c r="AAZ85" s="75">
        <f>SUM(KL85*$AAZ$28)</f>
        <v>0</v>
      </c>
      <c r="ABA85" s="75">
        <f>SUM(KM85*$ABA$28)</f>
        <v>0</v>
      </c>
      <c r="ABB85" s="75">
        <f>SUM(KN85*$ABB$28)</f>
        <v>0</v>
      </c>
      <c r="ABC85" s="75">
        <f>SUM(KO85*$ABC$28)</f>
        <v>0</v>
      </c>
      <c r="ABD85" s="75">
        <f>SUM(KP85*$ABD$28)</f>
        <v>0</v>
      </c>
      <c r="ABE85" s="75">
        <f>SUM(KQ85*$ABE$28)</f>
        <v>0</v>
      </c>
      <c r="ABF85" s="75">
        <f>SUM(KR85*$ABF$28)</f>
        <v>0</v>
      </c>
      <c r="ABG85" s="75">
        <f>SUM(KS85*$ABG$28)</f>
        <v>0</v>
      </c>
      <c r="ABH85" s="75">
        <f>SUM(KT85*$ABH$28)</f>
        <v>0</v>
      </c>
      <c r="ABI85" s="75">
        <f>SUM(KU85*$ABI$28)</f>
        <v>0</v>
      </c>
      <c r="ABJ85" s="75">
        <f>SUM(KV85*$ABJ$28)</f>
        <v>0</v>
      </c>
      <c r="ABK85" s="75">
        <f>SUM(KW85*$ABK$28)</f>
        <v>0</v>
      </c>
      <c r="ABL85" s="75">
        <f>SUM(KX85*$ABL$28)</f>
        <v>0</v>
      </c>
      <c r="ABM85" s="75">
        <f>SUM(KY85*$ABM$28)</f>
        <v>0</v>
      </c>
      <c r="ABN85" s="75">
        <f>SUM(KZ85*$ABN$28)</f>
        <v>0</v>
      </c>
      <c r="ABO85" s="75">
        <f>SUM(LA85*$ABO$28)</f>
        <v>0</v>
      </c>
      <c r="ABP85" s="75">
        <f>SUM(LB85*$ABP$28)</f>
        <v>0</v>
      </c>
      <c r="ABQ85" s="75">
        <f>SUM(LC85*$ABQ$28)</f>
        <v>0</v>
      </c>
      <c r="ABR85" s="75">
        <f>SUM(LD85*$ABR$28)</f>
        <v>0</v>
      </c>
      <c r="ABS85" s="75">
        <f>SUM(LE85*$ABS$28)</f>
        <v>0</v>
      </c>
      <c r="ABT85" s="75">
        <f>SUM(LF85*$ABT$28)</f>
        <v>0</v>
      </c>
      <c r="ABU85" s="75">
        <f>SUM(LG85*$ABU$28)</f>
        <v>0</v>
      </c>
      <c r="ABV85" s="75">
        <f>SUM(LH85*$ABV$28)</f>
        <v>0</v>
      </c>
      <c r="ABW85" s="75">
        <f>SUM(LI85*$ABW$28)</f>
        <v>0</v>
      </c>
      <c r="ABX85" s="75">
        <f>SUM(LJ85*$ABX$28)</f>
        <v>0</v>
      </c>
      <c r="ABY85" s="75">
        <f>SUM(LK85*$ABY$28)</f>
        <v>0</v>
      </c>
      <c r="ABZ85" s="75">
        <f>SUM(LL85*$ABZ$28)</f>
        <v>0</v>
      </c>
      <c r="ACA85" s="75">
        <f>SUM(LM85*$ACA$28)</f>
        <v>0</v>
      </c>
      <c r="ACB85" s="75">
        <f>SUM(LN85*$ACB$28)</f>
        <v>0</v>
      </c>
      <c r="ACC85" s="75">
        <f>SUM(LO85*$ACC$28)</f>
        <v>0</v>
      </c>
      <c r="ACD85" s="75">
        <f>SUM(LP85*$ACD$28)</f>
        <v>0</v>
      </c>
      <c r="ACE85" s="75">
        <f>SUM(LQ85*$ACE$28)</f>
        <v>0</v>
      </c>
      <c r="ACF85" s="75">
        <f>SUM(LR85*$ACF$28)</f>
        <v>0</v>
      </c>
      <c r="ACG85" s="75">
        <f>SUM(LS85*$ACG$28)</f>
        <v>0</v>
      </c>
      <c r="ACH85" s="75">
        <f>SUM(LT85*$ACH$28)</f>
        <v>0</v>
      </c>
      <c r="ACI85" s="75">
        <f>SUM(LU85*$ACI$28)</f>
        <v>0</v>
      </c>
      <c r="ACJ85" s="75">
        <f>SUM(LV85*$ACJ$28)</f>
        <v>0</v>
      </c>
      <c r="ACK85" s="75">
        <f>SUM(LW85*$ACK$28)</f>
        <v>0</v>
      </c>
      <c r="ACL85" s="75">
        <f>SUM(LX85*$ACL$28)</f>
        <v>0</v>
      </c>
      <c r="ACM85" s="75">
        <f>SUM(LY85*$ACM$28)</f>
        <v>0</v>
      </c>
      <c r="ACN85" s="75">
        <f>SUM(LZ85*$ACN$28)</f>
        <v>0</v>
      </c>
      <c r="ACO85" s="75">
        <f>SUM(MA85*$ACO$28)</f>
        <v>0</v>
      </c>
      <c r="ACP85" s="75">
        <f>SUM(MB85*$ACP$28)</f>
        <v>0</v>
      </c>
      <c r="ACQ85" s="75">
        <f>SUM(MC85*$ACQ$28)</f>
        <v>0</v>
      </c>
      <c r="ACR85" s="75">
        <f>SUM(MD85*$ACR$28)</f>
        <v>0</v>
      </c>
      <c r="ACS85" s="75">
        <f>SUM(ME85*$ACS$28)</f>
        <v>68418</v>
      </c>
      <c r="ACT85" s="75">
        <f>SUM(MF85*$ACT$28)</f>
        <v>3024</v>
      </c>
      <c r="ACU85" s="75">
        <f>SUM(MG85*$ACU$28)</f>
        <v>37982</v>
      </c>
      <c r="ACV85" s="75">
        <f>SUM(MH85*$ACV$28)</f>
        <v>0</v>
      </c>
      <c r="ACW85" s="75">
        <f>SUM(MI85*$ACW$28)</f>
        <v>560</v>
      </c>
      <c r="ACX85" s="75">
        <f>SUM(MJ85*$ACX$28)</f>
        <v>0</v>
      </c>
      <c r="ACY85" s="75">
        <f>SUM(MK85*$ACY$28)</f>
        <v>0</v>
      </c>
      <c r="ACZ85" s="75">
        <f>SUM(ML85*$ACZ$28)</f>
        <v>0</v>
      </c>
      <c r="ADA85" s="75">
        <f>SUM(MM85*$ADA$28)</f>
        <v>0</v>
      </c>
      <c r="ADB85" s="75">
        <f>SUM(MN85*$ADB$28)</f>
        <v>0</v>
      </c>
      <c r="ADC85" s="75">
        <f>SUM(MO85*$ADC$28)</f>
        <v>0</v>
      </c>
      <c r="ADD85" s="75">
        <f>SUM(MP85*$ADD$28)</f>
        <v>0</v>
      </c>
      <c r="ADE85" s="75">
        <f>SUM(MQ85*$ADE$28)</f>
        <v>0</v>
      </c>
      <c r="ADF85" s="75">
        <f>SUM(MR85*$ADF$28)</f>
        <v>0</v>
      </c>
      <c r="ADG85" s="75">
        <f>SUM(MS85*$ADG$28)</f>
        <v>0</v>
      </c>
      <c r="ADH85" s="75">
        <f>SUM(MT85*$ADH$28)</f>
        <v>0</v>
      </c>
      <c r="ADI85" s="75">
        <f>SUM(MU85*$ADI$28)</f>
        <v>0</v>
      </c>
      <c r="ADJ85" s="75">
        <f>SUM(MV85*$ADJ$28)</f>
        <v>0</v>
      </c>
      <c r="ADK85" s="75">
        <f>SUM(MW85*$ADK$28)</f>
        <v>0</v>
      </c>
      <c r="ADL85" s="75">
        <f>SUM(MX85*$ADL$28)</f>
        <v>0</v>
      </c>
      <c r="ADM85" s="75">
        <f>SUM(MY85*$ADM$28)</f>
        <v>0</v>
      </c>
      <c r="ADN85" s="75">
        <f>SUM(MZ85*$ADN$28)</f>
        <v>0</v>
      </c>
      <c r="ADO85" s="75">
        <f>SUM(NA85*$ADO$28)</f>
        <v>0</v>
      </c>
      <c r="ADP85" s="75">
        <f>SUM(NB85*$ADP$28)</f>
        <v>0</v>
      </c>
      <c r="ADQ85" s="75">
        <f>SUM(NC85*$ADQ$28)</f>
        <v>0</v>
      </c>
      <c r="ADR85" s="75">
        <f>SUM(ND85*$ADR$28)</f>
        <v>0</v>
      </c>
      <c r="ADS85" s="75">
        <f>SUM(NE85*$ADS$28)</f>
        <v>0</v>
      </c>
      <c r="ADT85" s="75">
        <f>SUM(NF85*$ADT$28)</f>
        <v>0</v>
      </c>
      <c r="ADU85" s="75">
        <f>SUM(NG85*$ADU$28)</f>
        <v>0</v>
      </c>
      <c r="ADV85" s="75">
        <f>SUM(NH85*$ADV$28)</f>
        <v>0</v>
      </c>
      <c r="ADW85" s="75">
        <f>SUM(NI85*$ADW$28)</f>
        <v>0</v>
      </c>
      <c r="ADX85" s="75">
        <f>SUM(NJ85*$ADX$28)</f>
        <v>0</v>
      </c>
      <c r="ADY85" s="75">
        <f>SUM(NK85*$ADY$28)</f>
        <v>0</v>
      </c>
      <c r="ADZ85" s="75">
        <f>SUM(NL85*$ADZ$28)</f>
        <v>0</v>
      </c>
      <c r="AEA85" s="75">
        <f>SUM(NM85*$AEA$28)</f>
        <v>0</v>
      </c>
      <c r="AEB85" s="75">
        <f>SUM(NN85*$AEB$28)</f>
        <v>0</v>
      </c>
      <c r="AEC85" s="75">
        <f>SUM(NO85*$AEC$28)</f>
        <v>0</v>
      </c>
      <c r="AED85" s="75">
        <f>SUM(NP85*$AED$28)</f>
        <v>0</v>
      </c>
      <c r="AEE85" s="75">
        <f>SUM(NQ85*$AEE$28)</f>
        <v>0</v>
      </c>
      <c r="AEF85" s="75">
        <f>SUM(NR85*$AEF$28)</f>
        <v>0</v>
      </c>
      <c r="AEG85" s="75">
        <f>SUM(NS85*$AEG$28)</f>
        <v>0</v>
      </c>
      <c r="AEH85" s="75">
        <f>SUM(NT85*$AEH$28)</f>
        <v>0</v>
      </c>
      <c r="AEI85" s="75">
        <f>SUM(NU85*$AEI$28)</f>
        <v>0</v>
      </c>
      <c r="AEJ85" s="75">
        <f>SUM(NV85*$AEJ$28)</f>
        <v>0</v>
      </c>
      <c r="AEK85" s="75">
        <f>SUM(NW85*$AEK$28)</f>
        <v>0</v>
      </c>
      <c r="AEL85" s="75">
        <f>SUM(NX85*$AEL$28)</f>
        <v>0</v>
      </c>
      <c r="AEM85" s="75">
        <f>SUM(NY85*$AEM$28)</f>
        <v>0</v>
      </c>
      <c r="AEN85" s="75">
        <f>SUM(NZ85*$AEN$28)</f>
        <v>0</v>
      </c>
      <c r="AEO85" s="75">
        <f>SUM(OA85*$AEO$28)</f>
        <v>0</v>
      </c>
      <c r="AEP85" s="75">
        <f>SUM(OB85*$AEP$28)</f>
        <v>0</v>
      </c>
      <c r="AEQ85" s="75">
        <f>SUM(OC85*$AEQ$28)</f>
        <v>0</v>
      </c>
      <c r="AER85" s="75">
        <f>SUM(OD85*$AER$28)</f>
        <v>0</v>
      </c>
      <c r="AES85" s="75">
        <f>SUM(OE85*$AES$28)</f>
        <v>0</v>
      </c>
      <c r="AET85" s="75">
        <f>SUM(OF85*$AET$28)</f>
        <v>0</v>
      </c>
      <c r="AEU85" s="75">
        <f>SUM(OG85*$AEU$28)</f>
        <v>0</v>
      </c>
      <c r="AEV85" s="75">
        <f>SUM(OH85*$AEV$28)</f>
        <v>0</v>
      </c>
      <c r="AEW85" s="75">
        <f>SUM(OI85*$AEW$28)</f>
        <v>0</v>
      </c>
      <c r="AEX85" s="75">
        <f>SUM(OJ85*$AEX$28)</f>
        <v>0</v>
      </c>
      <c r="AEY85" s="75">
        <f>SUM(OK85*$AEY$28)</f>
        <v>0</v>
      </c>
      <c r="AEZ85" s="75">
        <f>SUM(OL85*$AEZ$28)</f>
        <v>0</v>
      </c>
      <c r="AFA85" s="75">
        <f>SUM(OM85*$AFA$28)</f>
        <v>0</v>
      </c>
      <c r="AFB85" s="75">
        <f>SUM(ON85*$AFB$28)</f>
        <v>0</v>
      </c>
      <c r="AFC85" s="75">
        <f>SUM(OO85*$AFC$28)</f>
        <v>0</v>
      </c>
      <c r="AFD85" s="75">
        <f>SUM(OP85*$AFD$28)</f>
        <v>0</v>
      </c>
      <c r="AFE85" s="75">
        <f>SUM(OQ85*$AFE$28)</f>
        <v>0</v>
      </c>
      <c r="AFF85" s="75">
        <f>SUM(OR85*$AFF$28)</f>
        <v>0</v>
      </c>
      <c r="AFG85" s="75">
        <f>SUM(OS85*$AFG$28)</f>
        <v>0</v>
      </c>
      <c r="AFH85" s="75">
        <f>SUM(OT85*$AFH$28)</f>
        <v>0</v>
      </c>
      <c r="AFI85" s="75">
        <f>SUM(OU85*$AFI$28)</f>
        <v>0</v>
      </c>
      <c r="AFJ85" s="75">
        <f>SUM(OV85*$AFJ$28)</f>
        <v>0</v>
      </c>
      <c r="AFK85" s="75">
        <f>SUM(OW85*$AFK$28)</f>
        <v>0</v>
      </c>
      <c r="AFL85" s="75">
        <f>SUM(OX85*$AFL$28)</f>
        <v>0</v>
      </c>
      <c r="AFM85" s="75">
        <f>SUM(OY85*$AFM$28)</f>
        <v>0</v>
      </c>
      <c r="AFN85" s="75">
        <f>SUM(OZ85*$AFN$28)</f>
        <v>0</v>
      </c>
      <c r="AFO85" s="75">
        <f>SUM(PA85*$AFO$28)</f>
        <v>0</v>
      </c>
      <c r="AFP85" s="75">
        <f>SUM(PB85*$AFP$28)</f>
        <v>0</v>
      </c>
      <c r="AFQ85" s="75">
        <f>SUM(PC85*$AFQ$28)</f>
        <v>0</v>
      </c>
      <c r="AFR85" s="75">
        <f>SUM(PD85*$AFR$28)</f>
        <v>0</v>
      </c>
      <c r="AFS85" s="75">
        <f>SUM(PE85*$AFS$28)</f>
        <v>0</v>
      </c>
      <c r="AFT85" s="75">
        <f>SUM(PF85*$AFT$28)</f>
        <v>0</v>
      </c>
      <c r="AFU85" s="75">
        <f>SUM(PG85*$AFU$28)</f>
        <v>0</v>
      </c>
      <c r="AFV85" s="75">
        <f>SUM(PH85*$AFV$28)</f>
        <v>0</v>
      </c>
      <c r="AFW85" s="75">
        <f>SUM(PI85*$AFW$28)</f>
        <v>0</v>
      </c>
      <c r="AFX85" s="75">
        <f>SUM(PJ85*$AFX$28)</f>
        <v>0</v>
      </c>
      <c r="AFY85" s="75">
        <f>SUM(PK85*$AFY$28)</f>
        <v>0</v>
      </c>
      <c r="AFZ85" s="75">
        <f>SUM(PL85*$AFZ$28)</f>
        <v>0</v>
      </c>
      <c r="AGA85" s="75">
        <f>SUM(PM85*$AGA$28)</f>
        <v>0</v>
      </c>
      <c r="AGB85" s="75">
        <f>SUM(PN85*$AGB$28)</f>
        <v>0</v>
      </c>
      <c r="AGC85" s="75">
        <f>SUM(PO85*$AGC$28)</f>
        <v>0</v>
      </c>
      <c r="AGD85" s="75">
        <f>SUM(PP85*$AGD$28)</f>
        <v>0</v>
      </c>
      <c r="AGE85" s="75">
        <f>SUM(PQ85*$AGE$28)</f>
        <v>0</v>
      </c>
      <c r="AGF85" s="75">
        <f>SUM(PR85*$AGF$28)</f>
        <v>0</v>
      </c>
      <c r="AGG85" s="75">
        <f>SUM(PS85*$AGG$28)</f>
        <v>0</v>
      </c>
      <c r="AGH85" s="75">
        <f>SUM(PT85*$AGH$28)</f>
        <v>0</v>
      </c>
      <c r="AGI85" s="75">
        <f>SUM(PU85*$AGI$28)</f>
        <v>0</v>
      </c>
      <c r="AGJ85" s="75">
        <f>SUM(PV85*$AGJ$28)</f>
        <v>0</v>
      </c>
      <c r="AGK85" s="75">
        <f>SUM(PW85*$AGK$28)</f>
        <v>0</v>
      </c>
      <c r="AGL85" s="75">
        <f>SUM(PX85*$AGL$28)</f>
        <v>0</v>
      </c>
      <c r="AGM85" s="75">
        <f>SUM(PY85*$AGM$28)</f>
        <v>0</v>
      </c>
      <c r="AGN85" s="75">
        <f>SUM(PZ85*$AGN$28)</f>
        <v>0</v>
      </c>
      <c r="AGO85" s="75">
        <f>SUM(QA85*$AGO$28)</f>
        <v>0</v>
      </c>
      <c r="AGP85" s="75">
        <f>SUM(QB85*$AGP$28)</f>
        <v>0</v>
      </c>
      <c r="AGQ85" s="75">
        <f>SUM(QC85*$AGQ$28)</f>
        <v>0</v>
      </c>
      <c r="AGR85" s="75">
        <f>SUM(QD85*$AGR$28)</f>
        <v>0</v>
      </c>
      <c r="AGS85" s="75">
        <f>SUM(QE85*$AGS$28)</f>
        <v>0</v>
      </c>
      <c r="AGT85" s="75">
        <f>SUM(QF85*$AGT$28)</f>
        <v>0</v>
      </c>
      <c r="AGU85" s="75">
        <f>SUM(QG85*$AGU$28)</f>
        <v>0</v>
      </c>
      <c r="AGV85" s="75">
        <f>SUM(QH85*$AGV$28)</f>
        <v>0</v>
      </c>
      <c r="AGW85" s="75">
        <f>SUM(QI85*$AGW$28)</f>
        <v>0</v>
      </c>
      <c r="AGX85" s="75">
        <f>SUM(QJ85*$AGX$28)</f>
        <v>0</v>
      </c>
      <c r="AGY85" s="75">
        <f>SUM(QK85*$AGY$28)</f>
        <v>0</v>
      </c>
      <c r="AGZ85" s="75">
        <f>SUM(QL85*$AGZ$28)</f>
        <v>0</v>
      </c>
      <c r="AHA85" s="75">
        <f>SUM(QM85*$AHA$28)</f>
        <v>0</v>
      </c>
      <c r="AHB85" s="75">
        <f>SUM(QN85*$AHB$28)</f>
        <v>0</v>
      </c>
      <c r="AHC85" s="75">
        <f>SUM(QO85*$AHC$28)</f>
        <v>0</v>
      </c>
      <c r="AHD85" s="75">
        <f>SUM(QP85*$AHD$28)</f>
        <v>0</v>
      </c>
      <c r="AHE85" s="75">
        <f>SUM(QQ85*$AHE$28)</f>
        <v>0</v>
      </c>
      <c r="AHF85" s="75">
        <f>SUM(QR85*$AHF$28)</f>
        <v>0</v>
      </c>
      <c r="AHG85" s="75">
        <f>SUM(QS85*$AHG$28)</f>
        <v>0</v>
      </c>
      <c r="AHH85" s="75">
        <f>SUM(QT85*$AHH$28)</f>
        <v>0</v>
      </c>
      <c r="AHI85" s="75">
        <f>SUM(QU85*$AHI$28)</f>
        <v>0</v>
      </c>
      <c r="AHJ85" s="75">
        <f>SUM(QV85*$AHJ$28)</f>
        <v>0</v>
      </c>
      <c r="AHK85" s="75">
        <f>SUM(QW85*$AHK$28)</f>
        <v>0</v>
      </c>
      <c r="AHL85" s="75">
        <f>SUM(QX85*$AHL$28)</f>
        <v>0</v>
      </c>
      <c r="AHM85" s="75">
        <f>SUM(QY85*$AHM$28)</f>
        <v>0</v>
      </c>
      <c r="AHN85" s="75">
        <f>SUM(QZ85*$AHN$28)</f>
        <v>0</v>
      </c>
      <c r="AHO85" s="75">
        <f>SUM(RA85*$AHO$28)</f>
        <v>0</v>
      </c>
      <c r="AHP85" s="75">
        <f>SUM(RB85*$AHP$28)</f>
        <v>0</v>
      </c>
      <c r="AHQ85" s="75">
        <f>SUM(RC85*$AHQ$28)</f>
        <v>0</v>
      </c>
      <c r="AHT85" s="22">
        <f>SUM(AS85:KN85)</f>
        <v>0</v>
      </c>
      <c r="AHU85" s="22">
        <f>SUM(KO85:KV85)</f>
        <v>0</v>
      </c>
      <c r="AHV85" s="22">
        <f>SUM(KW85:MD85)</f>
        <v>0</v>
      </c>
      <c r="AHW85" s="22">
        <f>SUM(ME85:NL85)</f>
        <v>78.56</v>
      </c>
      <c r="AHX85" s="22">
        <f>SUM(NM85:NT85)</f>
        <v>0</v>
      </c>
      <c r="AHY85" s="22">
        <f>SUM(NU85:OJ85)</f>
        <v>0</v>
      </c>
      <c r="AHZ85" s="22">
        <f>SUM(OK85:RC85)</f>
        <v>1</v>
      </c>
      <c r="AIA85" s="22">
        <f>SUM(AHT85:AHZ85)</f>
        <v>79.56</v>
      </c>
      <c r="AIB85" s="77">
        <f>SUM(AHT85/AIA85)</f>
        <v>0</v>
      </c>
      <c r="AIC85" s="77">
        <f>SUM(AHU85/AIA85)</f>
        <v>0</v>
      </c>
      <c r="AID85" s="77">
        <f>SUM(AHV85/AIA85)</f>
        <v>0</v>
      </c>
      <c r="AIE85" s="77">
        <f>SUM(AHW85/AIA85)</f>
        <v>0.987430869783811</v>
      </c>
      <c r="AIF85" s="77">
        <f>SUM(AHX85/AIA85)</f>
        <v>0</v>
      </c>
      <c r="AIG85" s="77">
        <f>SUM(AHY85/AIA85)</f>
        <v>0</v>
      </c>
      <c r="AIH85" s="77">
        <f>SUM(AHZ85/AIA85)</f>
        <v>1.256913021618904E-2</v>
      </c>
      <c r="AII85" s="22" t="s">
        <v>584</v>
      </c>
      <c r="AIK85" s="75">
        <f>SUM(RG85:AHQ85)</f>
        <v>109984</v>
      </c>
      <c r="AIL85" s="75">
        <f>AE85</f>
        <v>0</v>
      </c>
      <c r="AIM85" s="75">
        <f>SUM(AFZ85:AHD85)</f>
        <v>0</v>
      </c>
      <c r="AIN85" s="75">
        <f>SUM(AIK85-AIM85)</f>
        <v>109984</v>
      </c>
      <c r="AIO85" s="75">
        <f>SUM(AIL85+AIM85)</f>
        <v>0</v>
      </c>
      <c r="AIP85" s="23">
        <f>SUM(AIO85/AIN85)</f>
        <v>0</v>
      </c>
    </row>
    <row r="86" spans="5:926" ht="23.25" customHeight="1" x14ac:dyDescent="0.2">
      <c r="E86" s="72"/>
      <c r="J86" s="78">
        <v>2021</v>
      </c>
      <c r="K86" s="78">
        <v>1042</v>
      </c>
      <c r="L86" s="79">
        <v>44309</v>
      </c>
      <c r="M86" s="78">
        <v>1911600</v>
      </c>
      <c r="N86" s="80"/>
      <c r="O86" s="80" t="s">
        <v>700</v>
      </c>
      <c r="P86" s="80" t="s">
        <v>843</v>
      </c>
      <c r="Q86" s="80" t="s">
        <v>844</v>
      </c>
      <c r="R86" s="22">
        <v>29</v>
      </c>
      <c r="S86" s="22">
        <v>2</v>
      </c>
      <c r="T86" s="22">
        <v>11</v>
      </c>
      <c r="U86" s="68" t="s">
        <v>698</v>
      </c>
      <c r="V86" s="22" t="s">
        <v>699</v>
      </c>
      <c r="X86" s="22">
        <v>160</v>
      </c>
      <c r="Y86" s="74">
        <f>SUM(AK86/X86)</f>
        <v>2031.25</v>
      </c>
      <c r="Z86" s="75">
        <v>265160</v>
      </c>
      <c r="AA86" s="75"/>
      <c r="AB86" s="75"/>
      <c r="AC86" s="75">
        <f>SUM(Z86:AB86)</f>
        <v>265160</v>
      </c>
      <c r="AD86" s="75">
        <v>265160</v>
      </c>
      <c r="AE86" s="75"/>
      <c r="AF86" s="75"/>
      <c r="AG86" s="75">
        <f>SUM(AD86:AF86)</f>
        <v>265160</v>
      </c>
      <c r="AH86" s="74">
        <v>325000</v>
      </c>
      <c r="AI86" s="74"/>
      <c r="AJ86" s="74"/>
      <c r="AK86" s="76">
        <f>SUM(AH86-(AI86+AJ86))</f>
        <v>325000</v>
      </c>
      <c r="AL86" s="23">
        <f>SUM(AD86/AK86)</f>
        <v>0.81587692307692306</v>
      </c>
      <c r="AM86" s="77">
        <f>ABS(AL86-$A$7)</f>
        <v>8.6715751929257512E-2</v>
      </c>
      <c r="AN86" s="77">
        <f>ABS(AL86-$A$9)</f>
        <v>7.910885372645815E-2</v>
      </c>
      <c r="AO86" s="77">
        <f>SUMSQ(AN86)</f>
        <v>6.2582107379141518E-3</v>
      </c>
      <c r="AP86" s="75">
        <f>AK86^2</f>
        <v>105625000000</v>
      </c>
      <c r="AQ86" s="74">
        <f>AG86^2</f>
        <v>70309825600</v>
      </c>
      <c r="AR86" s="75">
        <f>AG86*AK86</f>
        <v>86177000000</v>
      </c>
      <c r="KY86" s="22">
        <v>7</v>
      </c>
      <c r="KZ86" s="22">
        <v>58</v>
      </c>
      <c r="LD86" s="22">
        <v>62</v>
      </c>
      <c r="ME86" s="22">
        <v>3</v>
      </c>
      <c r="MI86" s="22">
        <v>10</v>
      </c>
      <c r="ML86" s="22">
        <v>9</v>
      </c>
      <c r="PG86" s="22">
        <v>9</v>
      </c>
      <c r="RB86" s="22">
        <v>2</v>
      </c>
      <c r="RE86" s="22">
        <f>SUM(AS86:PG86)</f>
        <v>158</v>
      </c>
      <c r="RF86" s="22">
        <f>SUM(AS86:RC86)</f>
        <v>160</v>
      </c>
      <c r="RG86" s="75">
        <f>SUM(AS86*$RG$28)</f>
        <v>0</v>
      </c>
      <c r="RH86" s="75">
        <f>SUM(AT86*$RH$28)</f>
        <v>0</v>
      </c>
      <c r="RI86" s="75">
        <f>SUM(AU86*$RI$28)</f>
        <v>0</v>
      </c>
      <c r="RJ86" s="75">
        <f>SUM(AV86*$RJ$28)</f>
        <v>0</v>
      </c>
      <c r="RK86" s="75">
        <f>SUM(AW86*$RK$28)</f>
        <v>0</v>
      </c>
      <c r="RL86" s="75">
        <f>SUM(AX86*$RL$28)</f>
        <v>0</v>
      </c>
      <c r="RM86" s="75">
        <f>SUM(AY86*$RM$28)</f>
        <v>0</v>
      </c>
      <c r="RN86" s="75">
        <f>SUM(AZ86*$RN$28)</f>
        <v>0</v>
      </c>
      <c r="RO86" s="75">
        <f>SUM(BA86*$RO$28)</f>
        <v>0</v>
      </c>
      <c r="RP86" s="75">
        <f>SUM(BB86*$RP$28)</f>
        <v>0</v>
      </c>
      <c r="RQ86" s="75">
        <f>SUM(BC86*$RQ$28)</f>
        <v>0</v>
      </c>
      <c r="RR86" s="75">
        <f>SUM(BD86*$RR$28)</f>
        <v>0</v>
      </c>
      <c r="RS86" s="75">
        <f>SUM(BE86*$RS$28)</f>
        <v>0</v>
      </c>
      <c r="RT86" s="75">
        <f>SUM(BF86*$RT$28)</f>
        <v>0</v>
      </c>
      <c r="RU86" s="75">
        <f>SUM(BG86*$RU$28)</f>
        <v>0</v>
      </c>
      <c r="RV86" s="75">
        <f>SUM(BH86*$RV$28)</f>
        <v>0</v>
      </c>
      <c r="RW86" s="75">
        <f>SUM(BI86*$RW$28)</f>
        <v>0</v>
      </c>
      <c r="RX86" s="75">
        <f>SUM(BJ86*$RX$28)</f>
        <v>0</v>
      </c>
      <c r="RY86" s="75">
        <f>SUM(BK86*$RY$28)</f>
        <v>0</v>
      </c>
      <c r="RZ86" s="75">
        <f>SUM(BL86*$RZ$28)</f>
        <v>0</v>
      </c>
      <c r="SA86" s="75">
        <f>SUM(BM86*$SA$28)</f>
        <v>0</v>
      </c>
      <c r="SB86" s="75">
        <f>SUM(BN86*$SB$28)</f>
        <v>0</v>
      </c>
      <c r="SC86" s="75">
        <f>SUM(BO86*$SC$28)</f>
        <v>0</v>
      </c>
      <c r="SD86" s="75">
        <f>SUM(BP86*$SD$28)</f>
        <v>0</v>
      </c>
      <c r="SE86" s="75">
        <f>SUM(BQ86*$SE$28)</f>
        <v>0</v>
      </c>
      <c r="SF86" s="75">
        <f>SUM(BR86*$SF$28)</f>
        <v>0</v>
      </c>
      <c r="SG86" s="75">
        <f>SUM(BS86*$SG$28)</f>
        <v>0</v>
      </c>
      <c r="SH86" s="75">
        <f>SUM(BT86*$SH$28)</f>
        <v>0</v>
      </c>
      <c r="SI86" s="75">
        <f>SUM(BU86*$SI$28)</f>
        <v>0</v>
      </c>
      <c r="SJ86" s="75">
        <f>SUM(BV86*$SJ$28)</f>
        <v>0</v>
      </c>
      <c r="SK86" s="75">
        <f>SUM(BW86*$SK$28)</f>
        <v>0</v>
      </c>
      <c r="SL86" s="75">
        <f>SUM(BX86*$SL$28)</f>
        <v>0</v>
      </c>
      <c r="SM86" s="75">
        <f>SUM(BY86*$SM$28)</f>
        <v>0</v>
      </c>
      <c r="SN86" s="75">
        <f>SUM(BZ86*$SN$28)</f>
        <v>0</v>
      </c>
      <c r="SO86" s="75">
        <f>SUM(CA86*$SO$28)</f>
        <v>0</v>
      </c>
      <c r="SP86" s="75">
        <f>SUM(CB86*$SP$28)</f>
        <v>0</v>
      </c>
      <c r="SQ86" s="75">
        <f>SUM(CC86*$SQ$28)</f>
        <v>0</v>
      </c>
      <c r="SR86" s="75">
        <f>SUM(CD86*$SR$28)</f>
        <v>0</v>
      </c>
      <c r="SS86" s="75">
        <f>SUM(CE86*$SS$28)</f>
        <v>0</v>
      </c>
      <c r="ST86" s="75">
        <f>SUM(CF86*$ST$28)</f>
        <v>0</v>
      </c>
      <c r="SU86" s="75">
        <f>SUM(CG86*$SU$28)</f>
        <v>0</v>
      </c>
      <c r="SV86" s="75">
        <f>SUM(CH86*$SV$28)</f>
        <v>0</v>
      </c>
      <c r="SW86" s="75">
        <f>SUM(CI86*$SW$28)</f>
        <v>0</v>
      </c>
      <c r="SX86" s="75">
        <f>SUM(CJ86*$SX$28)</f>
        <v>0</v>
      </c>
      <c r="SY86" s="75">
        <f>SUM(CK86*$SY$28)</f>
        <v>0</v>
      </c>
      <c r="SZ86" s="75">
        <f>SUM(CL86*$SZ$28)</f>
        <v>0</v>
      </c>
      <c r="TA86" s="75">
        <f>SUM(CM86*$TA$28)</f>
        <v>0</v>
      </c>
      <c r="TB86" s="75">
        <f>SUM(CN86*$TB$28)</f>
        <v>0</v>
      </c>
      <c r="TC86" s="75">
        <f>SUM(CO86*$TC$28)</f>
        <v>0</v>
      </c>
      <c r="TD86" s="75">
        <f>SUM(CP86*$TD$28)</f>
        <v>0</v>
      </c>
      <c r="TE86" s="75">
        <f>SUM(CQ86*$TE$28)</f>
        <v>0</v>
      </c>
      <c r="TF86" s="75">
        <f>SUM(CR86*$TF$28)</f>
        <v>0</v>
      </c>
      <c r="TG86" s="75">
        <f>SUM(CS86*$TG$28)</f>
        <v>0</v>
      </c>
      <c r="TH86" s="75">
        <f>SUM(CT86*$TH$28)</f>
        <v>0</v>
      </c>
      <c r="TI86" s="75">
        <f>SUM(CU86*$TI$28)</f>
        <v>0</v>
      </c>
      <c r="TJ86" s="75">
        <f>SUM(CV86*$TJ$28)</f>
        <v>0</v>
      </c>
      <c r="TK86" s="75">
        <f>SUM(CW86*$TK$28)</f>
        <v>0</v>
      </c>
      <c r="TL86" s="75">
        <f>SUM(CX86*$TL$28)</f>
        <v>0</v>
      </c>
      <c r="TM86" s="75">
        <f>SUM(CY86*$TM$28)</f>
        <v>0</v>
      </c>
      <c r="TN86" s="75">
        <f>SUM(CZ86*$TN$28)</f>
        <v>0</v>
      </c>
      <c r="TO86" s="75">
        <f>SUM(DA86*$TO$28)</f>
        <v>0</v>
      </c>
      <c r="TP86" s="75">
        <f>SUM(DB86*$TP$28)</f>
        <v>0</v>
      </c>
      <c r="TQ86" s="75">
        <f>SUM(DC86*$TQ$28)</f>
        <v>0</v>
      </c>
      <c r="TR86" s="75">
        <f>SUM(DD86*$TR$28)</f>
        <v>0</v>
      </c>
      <c r="TS86" s="75">
        <f>SUM(DE86*$TS$28)</f>
        <v>0</v>
      </c>
      <c r="TT86" s="75">
        <f>SUM(DF86*$TT$28)</f>
        <v>0</v>
      </c>
      <c r="TU86" s="75">
        <f>SUM(DG86*$TU$28)</f>
        <v>0</v>
      </c>
      <c r="TV86" s="75">
        <f>SUM(DH86*$TV$28)</f>
        <v>0</v>
      </c>
      <c r="TW86" s="75">
        <f>SUM(DI86*$TW$28)</f>
        <v>0</v>
      </c>
      <c r="TX86" s="75">
        <f>SUM(DJ86*$TX$28)</f>
        <v>0</v>
      </c>
      <c r="TY86" s="75">
        <f>SUM(DK86*$TY$28)</f>
        <v>0</v>
      </c>
      <c r="TZ86" s="75">
        <f>SUM(DL86*$TZ$28)</f>
        <v>0</v>
      </c>
      <c r="UA86" s="75">
        <f>SUM(DM86*$UA$28)</f>
        <v>0</v>
      </c>
      <c r="UB86" s="75">
        <f>SUM(DN86*$UB$28)</f>
        <v>0</v>
      </c>
      <c r="UC86" s="75">
        <f>SUM(DO86*$UC$28)</f>
        <v>0</v>
      </c>
      <c r="UD86" s="75">
        <f>SUM(DP86*$UD$28)</f>
        <v>0</v>
      </c>
      <c r="UE86" s="75">
        <f>SUM(DQ86*$UE$28)</f>
        <v>0</v>
      </c>
      <c r="UF86" s="75">
        <f>SUM(DR86*$UF$28)</f>
        <v>0</v>
      </c>
      <c r="UG86" s="75">
        <f>SUM(DS86*$UG$28)</f>
        <v>0</v>
      </c>
      <c r="UH86" s="75">
        <f>SUM(DT86*$UH$28)</f>
        <v>0</v>
      </c>
      <c r="UI86" s="75">
        <f>SUM(DU86*$UI$28)</f>
        <v>0</v>
      </c>
      <c r="UJ86" s="75">
        <f>SUM(DV86*$UJ$28)</f>
        <v>0</v>
      </c>
      <c r="UK86" s="75">
        <f>SUM(DW86*$UK$28)</f>
        <v>0</v>
      </c>
      <c r="UL86" s="75">
        <f>SUM(DX86*$UL$28)</f>
        <v>0</v>
      </c>
      <c r="UM86" s="75">
        <f>SUM(DY86*$UM$28)</f>
        <v>0</v>
      </c>
      <c r="UN86" s="75">
        <f>SUM(DZ86*$UN$28)</f>
        <v>0</v>
      </c>
      <c r="UO86" s="75">
        <f>SUM(EA86*$UO$28)</f>
        <v>0</v>
      </c>
      <c r="UP86" s="75">
        <f>SUM(EB86*$UP$28)</f>
        <v>0</v>
      </c>
      <c r="UQ86" s="75">
        <f>SUM(EC86*$UQ$28)</f>
        <v>0</v>
      </c>
      <c r="UR86" s="75">
        <f>SUM(ED86*$UR$28)</f>
        <v>0</v>
      </c>
      <c r="US86" s="75">
        <f>SUM(EE86*$US$28)</f>
        <v>0</v>
      </c>
      <c r="UT86" s="75">
        <f>SUM(EF86*$UT$28)</f>
        <v>0</v>
      </c>
      <c r="UU86" s="75">
        <f>SUM(EG86*$UU$28)</f>
        <v>0</v>
      </c>
      <c r="UV86" s="75">
        <f>SUM(EH86*$UV$28)</f>
        <v>0</v>
      </c>
      <c r="UW86" s="75">
        <f>SUM(EI86*$UW$28)</f>
        <v>0</v>
      </c>
      <c r="UX86" s="75">
        <f>SUM(EJ86*$UX$28)</f>
        <v>0</v>
      </c>
      <c r="UY86" s="75">
        <f>SUM(EK86*$UY$28)</f>
        <v>0</v>
      </c>
      <c r="UZ86" s="75">
        <f>SUM(EL86*$UZ$28)</f>
        <v>0</v>
      </c>
      <c r="VA86" s="75">
        <f>SUM(EM86*$VA$28)</f>
        <v>0</v>
      </c>
      <c r="VB86" s="75">
        <f>SUM(EN86*$VB$28)</f>
        <v>0</v>
      </c>
      <c r="VC86" s="75">
        <f>SUM(EO86*$VC$28)</f>
        <v>0</v>
      </c>
      <c r="VD86" s="75">
        <f>SUM(EP86*$VD$28)</f>
        <v>0</v>
      </c>
      <c r="VE86" s="75">
        <f>SUM(EQ86*$VE$28)</f>
        <v>0</v>
      </c>
      <c r="VF86" s="75">
        <f>SUM(ER86*$VF$28)</f>
        <v>0</v>
      </c>
      <c r="VG86" s="75">
        <f>SUM(ES86*$VG$28)</f>
        <v>0</v>
      </c>
      <c r="VH86" s="75">
        <f>SUM(ET86*$VH$28)</f>
        <v>0</v>
      </c>
      <c r="VI86" s="75">
        <f>SUM(EU86*$VI$28)</f>
        <v>0</v>
      </c>
      <c r="VJ86" s="75">
        <f>SUM(EV86*$VJ$28)</f>
        <v>0</v>
      </c>
      <c r="VK86" s="75">
        <f>SUM(EW86*$VK$28)</f>
        <v>0</v>
      </c>
      <c r="VL86" s="75">
        <f>SUM(EX86*$VL$28)</f>
        <v>0</v>
      </c>
      <c r="VM86" s="75">
        <f>SUM(EY86*$VM$28)</f>
        <v>0</v>
      </c>
      <c r="VN86" s="75">
        <f>SUM(EZ86*$VND$28)</f>
        <v>0</v>
      </c>
      <c r="VO86" s="75">
        <f>SUM(FA86*$VO$28)</f>
        <v>0</v>
      </c>
      <c r="VP86" s="75">
        <f>SUM(FB86*$VP$28)</f>
        <v>0</v>
      </c>
      <c r="VQ86" s="75">
        <f>SUM(FC86*$VQ$28)</f>
        <v>0</v>
      </c>
      <c r="VR86" s="75">
        <f>SUM(FD86*$VR$28)</f>
        <v>0</v>
      </c>
      <c r="VS86" s="75">
        <f>SUM(FE86*$VS$28)</f>
        <v>0</v>
      </c>
      <c r="VT86" s="75">
        <f>SUM(FF86*$VT$28)</f>
        <v>0</v>
      </c>
      <c r="VU86" s="75">
        <f>SUM(FG86*$VU$28)</f>
        <v>0</v>
      </c>
      <c r="VV86" s="75">
        <f>SUM(FH86*$VV$28)</f>
        <v>0</v>
      </c>
      <c r="VW86" s="75">
        <f>SUM(FI86*$VW$28)</f>
        <v>0</v>
      </c>
      <c r="VX86" s="75">
        <f>SUM(FJ86*$VX$28)</f>
        <v>0</v>
      </c>
      <c r="VY86" s="75">
        <f>SUM(FK86*$VY$28)</f>
        <v>0</v>
      </c>
      <c r="VZ86" s="75">
        <f>SUM(FL86*$VZ$28)</f>
        <v>0</v>
      </c>
      <c r="WA86" s="75">
        <f>SUM(FM86*$WA$28)</f>
        <v>0</v>
      </c>
      <c r="WB86" s="75">
        <f>SUM(FN86*$WB$28)</f>
        <v>0</v>
      </c>
      <c r="WC86" s="75">
        <f>SUM(FO86*$WC$28)</f>
        <v>0</v>
      </c>
      <c r="WD86" s="75">
        <f>SUM(FP86*$WD$28)</f>
        <v>0</v>
      </c>
      <c r="WE86" s="75">
        <f>SUM(FQ86*$WE$28)</f>
        <v>0</v>
      </c>
      <c r="WF86" s="75">
        <f>SUM(FR86*$WF$28)</f>
        <v>0</v>
      </c>
      <c r="WG86" s="75">
        <f>SUM(FS86*$WG$28)</f>
        <v>0</v>
      </c>
      <c r="WH86" s="75">
        <f>SUM(FT86*$WH$28)</f>
        <v>0</v>
      </c>
      <c r="WI86" s="75">
        <f>SUM(FU86*$WI$28)</f>
        <v>0</v>
      </c>
      <c r="WJ86" s="75">
        <f>SUM(FV86*$WJ$28)</f>
        <v>0</v>
      </c>
      <c r="WK86" s="75">
        <f>SUM(FW86*$WK$28)</f>
        <v>0</v>
      </c>
      <c r="WL86" s="75">
        <f>SUM(FX86*$WL$28)</f>
        <v>0</v>
      </c>
      <c r="WM86" s="75">
        <f>SUM(FY86*$WM$28)</f>
        <v>0</v>
      </c>
      <c r="WN86" s="75">
        <f>SUM(FZ86*$WN$28)</f>
        <v>0</v>
      </c>
      <c r="WO86" s="75">
        <f>SUM(GA86*$WO$28)</f>
        <v>0</v>
      </c>
      <c r="WP86" s="75">
        <f>SUM(GB86*$WP$28)</f>
        <v>0</v>
      </c>
      <c r="WQ86" s="75">
        <f>SUM(GC86*$WQ$28)</f>
        <v>0</v>
      </c>
      <c r="WR86" s="75">
        <f>SUM(GD86*$WR$28)</f>
        <v>0</v>
      </c>
      <c r="WS86" s="75">
        <f>SUM(GE86*$WS$28)</f>
        <v>0</v>
      </c>
      <c r="WT86" s="75">
        <f>SUM(GF86*$WT$28)</f>
        <v>0</v>
      </c>
      <c r="WU86" s="75">
        <f>SUM(GG86*$WU$28)</f>
        <v>0</v>
      </c>
      <c r="WV86" s="75">
        <f>SUM(GH86*$WV$28)</f>
        <v>0</v>
      </c>
      <c r="WW86" s="75">
        <f>SUM(GI86*$WW$28)</f>
        <v>0</v>
      </c>
      <c r="WX86" s="75">
        <f>SUM(GJ86*$WX$28)</f>
        <v>0</v>
      </c>
      <c r="WY86" s="75">
        <f>SUM(GK86*$WY$28)</f>
        <v>0</v>
      </c>
      <c r="WZ86" s="75">
        <f>SUM(GL86*$WZ$28)</f>
        <v>0</v>
      </c>
      <c r="XA86" s="75">
        <f>SUM(GM86*$XA$28)</f>
        <v>0</v>
      </c>
      <c r="XB86" s="75">
        <f>SUM(GN86*$XB$28)</f>
        <v>0</v>
      </c>
      <c r="XC86" s="75">
        <f>SUM(GO86*$XC$28)</f>
        <v>0</v>
      </c>
      <c r="XD86" s="75">
        <f>SUM(GP86*$XD$28)</f>
        <v>0</v>
      </c>
      <c r="XE86" s="75">
        <f>SUM(GQ86*$XE$28)</f>
        <v>0</v>
      </c>
      <c r="XF86" s="75">
        <f>SUM(GR86*$XF$28)</f>
        <v>0</v>
      </c>
      <c r="XG86" s="75">
        <f>SUM(GS86*$XG$28)</f>
        <v>0</v>
      </c>
      <c r="XH86" s="75">
        <f>SUM(GT86*$XH$28)</f>
        <v>0</v>
      </c>
      <c r="XI86" s="75">
        <f>SUM(GU86*$XI$28)</f>
        <v>0</v>
      </c>
      <c r="XJ86" s="75">
        <f>SUM(GV86*$XJ$28)</f>
        <v>0</v>
      </c>
      <c r="XK86" s="75">
        <f>SUM(GW86*$XK$28)</f>
        <v>0</v>
      </c>
      <c r="XL86" s="75">
        <f>SUM(GX86*$XL$28)</f>
        <v>0</v>
      </c>
      <c r="XM86" s="75">
        <f>SUM(GY86*$XM$28)</f>
        <v>0</v>
      </c>
      <c r="XN86" s="75">
        <f>SUM(GZ86*$XN$28)</f>
        <v>0</v>
      </c>
      <c r="XO86" s="75">
        <f>SUM(HA86*$XO$28)</f>
        <v>0</v>
      </c>
      <c r="XP86" s="75">
        <f>SUM(HB86*$XP$28)</f>
        <v>0</v>
      </c>
      <c r="XQ86" s="75">
        <f>SUM(HC86*$XQ$28)</f>
        <v>0</v>
      </c>
      <c r="XR86" s="75">
        <f>SUM(HD86*$XR$28)</f>
        <v>0</v>
      </c>
      <c r="XS86" s="75">
        <f>SUM(HE86*$XS$28)</f>
        <v>0</v>
      </c>
      <c r="XT86" s="75">
        <f>SUM(HF86*$XT$28)</f>
        <v>0</v>
      </c>
      <c r="XU86" s="75">
        <f>SUM(HG86*$XU$28)</f>
        <v>0</v>
      </c>
      <c r="XV86" s="75">
        <f>SUM(HH86*$XV$28)</f>
        <v>0</v>
      </c>
      <c r="XW86" s="75">
        <f>SUM(HI86*$XW$28)</f>
        <v>0</v>
      </c>
      <c r="XX86" s="75">
        <f>SUM(HJ86*$XX$28)</f>
        <v>0</v>
      </c>
      <c r="XY86" s="75">
        <f>SUM(HK86*$XY$28)</f>
        <v>0</v>
      </c>
      <c r="XZ86" s="75">
        <f>SUM(HL86*$XZ$28)</f>
        <v>0</v>
      </c>
      <c r="YA86" s="75">
        <f>SUM(HM86*$YA$28)</f>
        <v>0</v>
      </c>
      <c r="YB86" s="75">
        <f>SUM(HN86*$YB$28)</f>
        <v>0</v>
      </c>
      <c r="YC86" s="75">
        <f>SUM(HO86*$YC$28)</f>
        <v>0</v>
      </c>
      <c r="YD86" s="75">
        <f>SUM(HP86*$YD$28)</f>
        <v>0</v>
      </c>
      <c r="YE86" s="75">
        <f>SUM(HQ86*$YE$28)</f>
        <v>0</v>
      </c>
      <c r="YF86" s="75">
        <f>SUM(HR86*$YF$28)</f>
        <v>0</v>
      </c>
      <c r="YG86" s="75">
        <f>SUM(HS86*$YG$28)</f>
        <v>0</v>
      </c>
      <c r="YH86" s="75">
        <f>SUM(HT86*$YH$28)</f>
        <v>0</v>
      </c>
      <c r="YI86" s="75">
        <f>SUM(HU86*$YI$28)</f>
        <v>0</v>
      </c>
      <c r="YJ86" s="75">
        <f>SUM(HV86*$YJ$28)</f>
        <v>0</v>
      </c>
      <c r="YK86" s="75">
        <f>SUM(HW86*$YK$28)</f>
        <v>0</v>
      </c>
      <c r="YL86" s="75">
        <f>SUM(HX86*$YL$28)</f>
        <v>0</v>
      </c>
      <c r="YM86" s="75">
        <f>SUM(HY86*$YM$28)</f>
        <v>0</v>
      </c>
      <c r="YN86" s="75">
        <f>SUM(HZ86*$YN$28)</f>
        <v>0</v>
      </c>
      <c r="YO86" s="75">
        <f>SUM(IA86*$YO$28)</f>
        <v>0</v>
      </c>
      <c r="YP86" s="75">
        <f>SUM(IB86*$YP$28)</f>
        <v>0</v>
      </c>
      <c r="YQ86" s="75">
        <f>SUM(IC86*$YQ$28)</f>
        <v>0</v>
      </c>
      <c r="YR86" s="75">
        <f>SUM(ID86*$YR$28)</f>
        <v>0</v>
      </c>
      <c r="YS86" s="75">
        <f>SUM(IE86*$YS$28)</f>
        <v>0</v>
      </c>
      <c r="YT86" s="75">
        <f>SUM(IF86*$YT$28)</f>
        <v>0</v>
      </c>
      <c r="YU86" s="75">
        <f>SUM(IG86*$YU$28)</f>
        <v>0</v>
      </c>
      <c r="YV86" s="75">
        <f>SUM(IH86*$YV$28)</f>
        <v>0</v>
      </c>
      <c r="YW86" s="75">
        <f>SUM(II86*$YW$28)</f>
        <v>0</v>
      </c>
      <c r="YX86" s="75">
        <f>SUM(IJ86*$YX$28)</f>
        <v>0</v>
      </c>
      <c r="YY86" s="75">
        <f>SUM(IK86*$YY$28)</f>
        <v>0</v>
      </c>
      <c r="YZ86" s="75">
        <f>SUM(IL86*$YZ$28)</f>
        <v>0</v>
      </c>
      <c r="ZA86" s="75">
        <f>SUM(IM86*$ZA$28)</f>
        <v>0</v>
      </c>
      <c r="ZB86" s="75">
        <f>SUM(IN86*$ZB$28)</f>
        <v>0</v>
      </c>
      <c r="ZC86" s="75">
        <f>SUM(IO86*$ZC$28)</f>
        <v>0</v>
      </c>
      <c r="ZD86" s="75">
        <f>SUM(IP86*$ZD$28)</f>
        <v>0</v>
      </c>
      <c r="ZE86" s="75">
        <f>SUM(IQ86*$ZE$28)</f>
        <v>0</v>
      </c>
      <c r="ZF86" s="75">
        <f>SUM(IR86*$ZF$28)</f>
        <v>0</v>
      </c>
      <c r="ZG86" s="75">
        <f>SUM(IS86*$ZG$28)</f>
        <v>0</v>
      </c>
      <c r="ZH86" s="75">
        <f>SUM(IT86*$ZH$28)</f>
        <v>0</v>
      </c>
      <c r="ZI86" s="75">
        <f>SUM(IU86*$ZI$28)</f>
        <v>0</v>
      </c>
      <c r="ZJ86" s="75">
        <f>SUM(IV86*$ZJ$28)</f>
        <v>0</v>
      </c>
      <c r="ZK86" s="75">
        <f>SUM(IW86*$ZK$28)</f>
        <v>0</v>
      </c>
      <c r="ZL86" s="75">
        <f>SUM(IX86*$ZL$28)</f>
        <v>0</v>
      </c>
      <c r="ZM86" s="75">
        <f>SUM(IY86*$ZM$28)</f>
        <v>0</v>
      </c>
      <c r="ZN86" s="75">
        <f>SUM(IZ86*$ZN$28)</f>
        <v>0</v>
      </c>
      <c r="ZO86" s="75">
        <f>SUM(JA86*$ZO$28)</f>
        <v>0</v>
      </c>
      <c r="ZP86" s="75">
        <f>SUM(JB86*$ZP$28)</f>
        <v>0</v>
      </c>
      <c r="ZQ86" s="75">
        <f>SUM(JC86*$ZQ$28)</f>
        <v>0</v>
      </c>
      <c r="ZR86" s="75">
        <f>SUM(JD86*$ZR$28)</f>
        <v>0</v>
      </c>
      <c r="ZS86" s="75">
        <f>SUM(JE86*$ZS$28)</f>
        <v>0</v>
      </c>
      <c r="ZT86" s="75">
        <f>SUM(JF86*$ZT$28)</f>
        <v>0</v>
      </c>
      <c r="ZU86" s="75">
        <f>SUM(JG86*$ZU$28)</f>
        <v>0</v>
      </c>
      <c r="ZV86" s="75">
        <f>SUM(JH86*$ZV$28)</f>
        <v>0</v>
      </c>
      <c r="ZW86" s="75">
        <f>SUM(JI86*$ZW$28)</f>
        <v>0</v>
      </c>
      <c r="ZX86" s="75">
        <f>SUM(JJ86*$ZX$28)</f>
        <v>0</v>
      </c>
      <c r="ZY86" s="75">
        <f>SUM(JK86*$ZY$28)</f>
        <v>0</v>
      </c>
      <c r="ZZ86" s="75">
        <f>SUM(JL86*$ZZ$28)</f>
        <v>0</v>
      </c>
      <c r="AAA86" s="75">
        <f>SUM(JM86*$AAA$28)</f>
        <v>0</v>
      </c>
      <c r="AAB86" s="75">
        <f>SUM(JN86*$AAB$28)</f>
        <v>0</v>
      </c>
      <c r="AAC86" s="75">
        <f>SUM(JO86*$AAC$28)</f>
        <v>0</v>
      </c>
      <c r="AAD86" s="75">
        <f>SUM(JP86*$AAD$28)</f>
        <v>0</v>
      </c>
      <c r="AAE86" s="75">
        <f>SUM(JQ86*$AAE$28)</f>
        <v>0</v>
      </c>
      <c r="AAF86" s="75">
        <f>SUM(JR86*$AAF$28)</f>
        <v>0</v>
      </c>
      <c r="AAG86" s="75">
        <f>SUM(JS86*$AAG$28)</f>
        <v>0</v>
      </c>
      <c r="AAH86" s="75">
        <f>SUM(JT86*$AAH$28)</f>
        <v>0</v>
      </c>
      <c r="AAI86" s="75">
        <f>SUM(JU86*$AAI$28)</f>
        <v>0</v>
      </c>
      <c r="AAJ86" s="75">
        <f>SUM(JV86*$AAJ$28)</f>
        <v>0</v>
      </c>
      <c r="AAK86" s="75">
        <f>SUM(JW86*$AAK$28)</f>
        <v>0</v>
      </c>
      <c r="AAL86" s="75">
        <f>SUM(JX86*$AAL$28)</f>
        <v>0</v>
      </c>
      <c r="AAM86" s="75">
        <f>SUM(JY86*$AAM$28)</f>
        <v>0</v>
      </c>
      <c r="AAN86" s="75">
        <f>SUM(JZ86*$AAN$28)</f>
        <v>0</v>
      </c>
      <c r="AAO86" s="75">
        <f>SUM(KA86*$AAO$28)</f>
        <v>0</v>
      </c>
      <c r="AAP86" s="75">
        <f>SUM(KB86*$AAP$28)</f>
        <v>0</v>
      </c>
      <c r="AAQ86" s="75">
        <f>SUM(KC86*$AAQ$28)</f>
        <v>0</v>
      </c>
      <c r="AAR86" s="75">
        <f>SUM(KD86*$AAR$28)</f>
        <v>0</v>
      </c>
      <c r="AAS86" s="75">
        <f>SUM(KE86*$AAS$28)</f>
        <v>0</v>
      </c>
      <c r="AAT86" s="75">
        <f>SUM(KF86*$AAT$28)</f>
        <v>0</v>
      </c>
      <c r="AAU86" s="75">
        <f>SUM(KG86*$AAU$28)</f>
        <v>0</v>
      </c>
      <c r="AAV86" s="75">
        <f>SUM(KH86*$AAV$28)</f>
        <v>0</v>
      </c>
      <c r="AAW86" s="75">
        <f>SUM(KI86*$AAW$28)</f>
        <v>0</v>
      </c>
      <c r="AAX86" s="75">
        <f>SUM(KJ86*$AAX$28)</f>
        <v>0</v>
      </c>
      <c r="AAY86" s="75">
        <f>SUM(KK86*$AAY$28)</f>
        <v>0</v>
      </c>
      <c r="AAZ86" s="75">
        <f>SUM(KL86*$AAZ$28)</f>
        <v>0</v>
      </c>
      <c r="ABA86" s="75">
        <f>SUM(KM86*$ABA$28)</f>
        <v>0</v>
      </c>
      <c r="ABB86" s="75">
        <f>SUM(KN86*$ABB$28)</f>
        <v>0</v>
      </c>
      <c r="ABC86" s="75">
        <f>SUM(KO86*$ABC$28)</f>
        <v>0</v>
      </c>
      <c r="ABD86" s="75">
        <f>SUM(KP86*$ABD$28)</f>
        <v>0</v>
      </c>
      <c r="ABE86" s="75">
        <f>SUM(KQ86*$ABE$28)</f>
        <v>0</v>
      </c>
      <c r="ABF86" s="75">
        <f>SUM(KR86*$ABF$28)</f>
        <v>0</v>
      </c>
      <c r="ABG86" s="75">
        <f>SUM(KS86*$ABG$28)</f>
        <v>0</v>
      </c>
      <c r="ABH86" s="75">
        <f>SUM(KT86*$ABH$28)</f>
        <v>0</v>
      </c>
      <c r="ABI86" s="75">
        <f>SUM(KU86*$ABI$28)</f>
        <v>0</v>
      </c>
      <c r="ABJ86" s="75">
        <f>SUM(KV86*$ABJ$28)</f>
        <v>0</v>
      </c>
      <c r="ABK86" s="75">
        <f>SUM(KW86*$ABK$28)</f>
        <v>0</v>
      </c>
      <c r="ABL86" s="75">
        <f>SUM(KX86*$ABL$28)</f>
        <v>0</v>
      </c>
      <c r="ABM86" s="75">
        <f>SUM(KY86*$ABM$28)</f>
        <v>19215</v>
      </c>
      <c r="ABN86" s="75">
        <f>SUM(KZ86*$ABN$28)</f>
        <v>140070</v>
      </c>
      <c r="ABO86" s="75">
        <f>SUM(LA86*$ABO$28)</f>
        <v>0</v>
      </c>
      <c r="ABP86" s="75">
        <f>SUM(LB86*$ABP$28)</f>
        <v>0</v>
      </c>
      <c r="ABQ86" s="75">
        <f>SUM(LC86*$ABQ$28)</f>
        <v>0</v>
      </c>
      <c r="ABR86" s="75">
        <f>SUM(LD86*$ABR$28)</f>
        <v>106640</v>
      </c>
      <c r="ABS86" s="75">
        <f>SUM(LE86*$ABS$28)</f>
        <v>0</v>
      </c>
      <c r="ABT86" s="75">
        <f>SUM(LF86*$ABT$28)</f>
        <v>0</v>
      </c>
      <c r="ABU86" s="75">
        <f>SUM(LG86*$ABU$28)</f>
        <v>0</v>
      </c>
      <c r="ABV86" s="75">
        <f>SUM(LH86*$ABV$28)</f>
        <v>0</v>
      </c>
      <c r="ABW86" s="75">
        <f>SUM(LI86*$ABW$28)</f>
        <v>0</v>
      </c>
      <c r="ABX86" s="75">
        <f>SUM(LJ86*$ABX$28)</f>
        <v>0</v>
      </c>
      <c r="ABY86" s="75">
        <f>SUM(LK86*$ABY$28)</f>
        <v>0</v>
      </c>
      <c r="ABZ86" s="75">
        <f>SUM(LL86*$ABZ$28)</f>
        <v>0</v>
      </c>
      <c r="ACA86" s="75">
        <f>SUM(LM86*$ACA$28)</f>
        <v>0</v>
      </c>
      <c r="ACB86" s="75">
        <f>SUM(LN86*$ACB$28)</f>
        <v>0</v>
      </c>
      <c r="ACC86" s="75">
        <f>SUM(LO86*$ACC$28)</f>
        <v>0</v>
      </c>
      <c r="ACD86" s="75">
        <f>SUM(LP86*$ACD$28)</f>
        <v>0</v>
      </c>
      <c r="ACE86" s="75">
        <f>SUM(LQ86*$ACE$28)</f>
        <v>0</v>
      </c>
      <c r="ACF86" s="75">
        <f>SUM(LR86*$ACF$28)</f>
        <v>0</v>
      </c>
      <c r="ACG86" s="75">
        <f>SUM(LS86*$ACG$28)</f>
        <v>0</v>
      </c>
      <c r="ACH86" s="75">
        <f>SUM(LT86*$ACH$28)</f>
        <v>0</v>
      </c>
      <c r="ACI86" s="75">
        <f>SUM(LU86*$ACI$28)</f>
        <v>0</v>
      </c>
      <c r="ACJ86" s="75">
        <f>SUM(LV86*$ACJ$28)</f>
        <v>0</v>
      </c>
      <c r="ACK86" s="75">
        <f>SUM(LW86*$ACK$28)</f>
        <v>0</v>
      </c>
      <c r="ACL86" s="75">
        <f>SUM(LX86*$ACL$28)</f>
        <v>0</v>
      </c>
      <c r="ACM86" s="75">
        <f>SUM(LY86*$ACM$28)</f>
        <v>0</v>
      </c>
      <c r="ACN86" s="75">
        <f>SUM(LZ86*$ACN$28)</f>
        <v>0</v>
      </c>
      <c r="ACO86" s="75">
        <f>SUM(MA86*$ACO$28)</f>
        <v>0</v>
      </c>
      <c r="ACP86" s="75">
        <f>SUM(MB86*$ACP$28)</f>
        <v>0</v>
      </c>
      <c r="ACQ86" s="75">
        <f>SUM(MC86*$ACQ$28)</f>
        <v>0</v>
      </c>
      <c r="ACR86" s="75">
        <f>SUM(MD86*$ACR$28)</f>
        <v>0</v>
      </c>
      <c r="ACS86" s="75">
        <f>SUM(ME86*$ACS$28)</f>
        <v>4200</v>
      </c>
      <c r="ACT86" s="75">
        <f>SUM(MF86*$ACT$28)</f>
        <v>0</v>
      </c>
      <c r="ACU86" s="75">
        <f>SUM(MG86*$ACU$28)</f>
        <v>0</v>
      </c>
      <c r="ACV86" s="75">
        <f>SUM(MH86*$ACV$28)</f>
        <v>0</v>
      </c>
      <c r="ACW86" s="75">
        <f>SUM(MI86*$ACW$28)</f>
        <v>14000</v>
      </c>
      <c r="ACX86" s="75">
        <f>SUM(MJ86*$ACX$28)</f>
        <v>0</v>
      </c>
      <c r="ACY86" s="75">
        <f>SUM(MK86*$ACY$28)</f>
        <v>0</v>
      </c>
      <c r="ACZ86" s="75">
        <f>SUM(ML86*$ACZ$28)</f>
        <v>9000</v>
      </c>
      <c r="ADA86" s="75">
        <f>SUM(MM86*$ADA$28)</f>
        <v>0</v>
      </c>
      <c r="ADB86" s="75">
        <f>SUM(MN86*$ADB$28)</f>
        <v>0</v>
      </c>
      <c r="ADC86" s="75">
        <f>SUM(MO86*$ADC$28)</f>
        <v>0</v>
      </c>
      <c r="ADD86" s="75">
        <f>SUM(MP86*$ADD$28)</f>
        <v>0</v>
      </c>
      <c r="ADE86" s="75">
        <f>SUM(MQ86*$ADE$28)</f>
        <v>0</v>
      </c>
      <c r="ADF86" s="75">
        <f>SUM(MR86*$ADF$28)</f>
        <v>0</v>
      </c>
      <c r="ADG86" s="75">
        <f>SUM(MS86*$ADG$28)</f>
        <v>0</v>
      </c>
      <c r="ADH86" s="75">
        <f>SUM(MT86*$ADH$28)</f>
        <v>0</v>
      </c>
      <c r="ADI86" s="75">
        <f>SUM(MU86*$ADI$28)</f>
        <v>0</v>
      </c>
      <c r="ADJ86" s="75">
        <f>SUM(MV86*$ADJ$28)</f>
        <v>0</v>
      </c>
      <c r="ADK86" s="75">
        <f>SUM(MW86*$ADK$28)</f>
        <v>0</v>
      </c>
      <c r="ADL86" s="75">
        <f>SUM(MX86*$ADL$28)</f>
        <v>0</v>
      </c>
      <c r="ADM86" s="75">
        <f>SUM(MY86*$ADM$28)</f>
        <v>0</v>
      </c>
      <c r="ADN86" s="75">
        <f>SUM(MZ86*$ADN$28)</f>
        <v>0</v>
      </c>
      <c r="ADO86" s="75">
        <f>SUM(NA86*$ADO$28)</f>
        <v>0</v>
      </c>
      <c r="ADP86" s="75">
        <f>SUM(NB86*$ADP$28)</f>
        <v>0</v>
      </c>
      <c r="ADQ86" s="75">
        <f>SUM(NC86*$ADQ$28)</f>
        <v>0</v>
      </c>
      <c r="ADR86" s="75">
        <f>SUM(ND86*$ADR$28)</f>
        <v>0</v>
      </c>
      <c r="ADS86" s="75">
        <f>SUM(NE86*$ADS$28)</f>
        <v>0</v>
      </c>
      <c r="ADT86" s="75">
        <f>SUM(NF86*$ADT$28)</f>
        <v>0</v>
      </c>
      <c r="ADU86" s="75">
        <f>SUM(NG86*$ADU$28)</f>
        <v>0</v>
      </c>
      <c r="ADV86" s="75">
        <f>SUM(NH86*$ADV$28)</f>
        <v>0</v>
      </c>
      <c r="ADW86" s="75">
        <f>SUM(NI86*$ADW$28)</f>
        <v>0</v>
      </c>
      <c r="ADX86" s="75">
        <f>SUM(NJ86*$ADX$28)</f>
        <v>0</v>
      </c>
      <c r="ADY86" s="75">
        <f>SUM(NK86*$ADY$28)</f>
        <v>0</v>
      </c>
      <c r="ADZ86" s="75">
        <f>SUM(NL86*$ADZ$28)</f>
        <v>0</v>
      </c>
      <c r="AEA86" s="75">
        <f>SUM(NM86*$AEA$28)</f>
        <v>0</v>
      </c>
      <c r="AEB86" s="75">
        <f>SUM(NN86*$AEB$28)</f>
        <v>0</v>
      </c>
      <c r="AEC86" s="75">
        <f>SUM(NO86*$AEC$28)</f>
        <v>0</v>
      </c>
      <c r="AED86" s="75">
        <f>SUM(NP86*$AED$28)</f>
        <v>0</v>
      </c>
      <c r="AEE86" s="75">
        <f>SUM(NQ86*$AEE$28)</f>
        <v>0</v>
      </c>
      <c r="AEF86" s="75">
        <f>SUM(NR86*$AEF$28)</f>
        <v>0</v>
      </c>
      <c r="AEG86" s="75">
        <f>SUM(NS86*$AEG$28)</f>
        <v>0</v>
      </c>
      <c r="AEH86" s="75">
        <f>SUM(NT86*$AEH$28)</f>
        <v>0</v>
      </c>
      <c r="AEI86" s="75">
        <f>SUM(NU86*$AEI$28)</f>
        <v>0</v>
      </c>
      <c r="AEJ86" s="75">
        <f>SUM(NV86*$AEJ$28)</f>
        <v>0</v>
      </c>
      <c r="AEK86" s="75">
        <f>SUM(NW86*$AEK$28)</f>
        <v>0</v>
      </c>
      <c r="AEL86" s="75">
        <f>SUM(NX86*$AEL$28)</f>
        <v>0</v>
      </c>
      <c r="AEM86" s="75">
        <f>SUM(NY86*$AEM$28)</f>
        <v>0</v>
      </c>
      <c r="AEN86" s="75">
        <f>SUM(NZ86*$AEN$28)</f>
        <v>0</v>
      </c>
      <c r="AEO86" s="75">
        <f>SUM(OA86*$AEO$28)</f>
        <v>0</v>
      </c>
      <c r="AEP86" s="75">
        <f>SUM(OB86*$AEP$28)</f>
        <v>0</v>
      </c>
      <c r="AEQ86" s="75">
        <f>SUM(OC86*$AEQ$28)</f>
        <v>0</v>
      </c>
      <c r="AER86" s="75">
        <f>SUM(OD86*$AER$28)</f>
        <v>0</v>
      </c>
      <c r="AES86" s="75">
        <f>SUM(OE86*$AES$28)</f>
        <v>0</v>
      </c>
      <c r="AET86" s="75">
        <f>SUM(OF86*$AET$28)</f>
        <v>0</v>
      </c>
      <c r="AEU86" s="75">
        <f>SUM(OG86*$AEU$28)</f>
        <v>0</v>
      </c>
      <c r="AEV86" s="75">
        <f>SUM(OH86*$AEV$28)</f>
        <v>0</v>
      </c>
      <c r="AEW86" s="75">
        <f>SUM(OI86*$AEW$28)</f>
        <v>0</v>
      </c>
      <c r="AEX86" s="75">
        <f>SUM(OJ86*$AEX$28)</f>
        <v>0</v>
      </c>
      <c r="AEY86" s="75">
        <f>SUM(OK86*$AEY$28)</f>
        <v>0</v>
      </c>
      <c r="AEZ86" s="75">
        <f>SUM(OL86*$AEZ$28)</f>
        <v>0</v>
      </c>
      <c r="AFA86" s="75">
        <f>SUM(OM86*$AFA$28)</f>
        <v>0</v>
      </c>
      <c r="AFB86" s="75">
        <f>SUM(ON86*$AFB$28)</f>
        <v>0</v>
      </c>
      <c r="AFC86" s="75">
        <f>SUM(OO86*$AFC$28)</f>
        <v>0</v>
      </c>
      <c r="AFD86" s="75">
        <f>SUM(OP86*$AFD$28)</f>
        <v>0</v>
      </c>
      <c r="AFE86" s="75">
        <f>SUM(OQ86*$AFE$28)</f>
        <v>0</v>
      </c>
      <c r="AFF86" s="75">
        <f>SUM(OR86*$AFF$28)</f>
        <v>0</v>
      </c>
      <c r="AFG86" s="75">
        <f>SUM(OS86*$AFG$28)</f>
        <v>0</v>
      </c>
      <c r="AFH86" s="75">
        <f>SUM(OT86*$AFH$28)</f>
        <v>0</v>
      </c>
      <c r="AFI86" s="75">
        <f>SUM(OU86*$AFI$28)</f>
        <v>0</v>
      </c>
      <c r="AFJ86" s="75">
        <f>SUM(OV86*$AFJ$28)</f>
        <v>0</v>
      </c>
      <c r="AFK86" s="75">
        <f>SUM(OW86*$AFK$28)</f>
        <v>0</v>
      </c>
      <c r="AFL86" s="75">
        <f>SUM(OX86*$AFL$28)</f>
        <v>0</v>
      </c>
      <c r="AFM86" s="75">
        <f>SUM(OY86*$AFM$28)</f>
        <v>0</v>
      </c>
      <c r="AFN86" s="75">
        <f>SUM(OZ86*$AFN$28)</f>
        <v>0</v>
      </c>
      <c r="AFO86" s="75">
        <f>SUM(PA86*$AFO$28)</f>
        <v>0</v>
      </c>
      <c r="AFP86" s="75">
        <f>SUM(PB86*$AFP$28)</f>
        <v>0</v>
      </c>
      <c r="AFQ86" s="75">
        <f>SUM(PC86*$AFQ$28)</f>
        <v>0</v>
      </c>
      <c r="AFR86" s="75">
        <f>SUM(PD86*$AFR$28)</f>
        <v>0</v>
      </c>
      <c r="AFS86" s="75">
        <f>SUM(PE86*$AFS$28)</f>
        <v>0</v>
      </c>
      <c r="AFT86" s="75">
        <f>SUM(PF86*$AFT$28)</f>
        <v>0</v>
      </c>
      <c r="AFU86" s="75">
        <f>SUM(PG86*$AFU$28)</f>
        <v>2520</v>
      </c>
      <c r="AFV86" s="75">
        <f>SUM(PH86*$AFV$28)</f>
        <v>0</v>
      </c>
      <c r="AFW86" s="75">
        <f>SUM(PI86*$AFW$28)</f>
        <v>0</v>
      </c>
      <c r="AFX86" s="75">
        <f>SUM(PJ86*$AFX$28)</f>
        <v>0</v>
      </c>
      <c r="AFY86" s="75">
        <f>SUM(PK86*$AFY$28)</f>
        <v>0</v>
      </c>
      <c r="AFZ86" s="75">
        <f>SUM(PL86*$AFZ$28)</f>
        <v>0</v>
      </c>
      <c r="AGA86" s="75">
        <f>SUM(PM86*$AGA$28)</f>
        <v>0</v>
      </c>
      <c r="AGB86" s="75">
        <f>SUM(PN86*$AGB$28)</f>
        <v>0</v>
      </c>
      <c r="AGC86" s="75">
        <f>SUM(PO86*$AGC$28)</f>
        <v>0</v>
      </c>
      <c r="AGD86" s="75">
        <f>SUM(PP86*$AGD$28)</f>
        <v>0</v>
      </c>
      <c r="AGE86" s="75">
        <f>SUM(PQ86*$AGE$28)</f>
        <v>0</v>
      </c>
      <c r="AGF86" s="75">
        <f>SUM(PR86*$AGF$28)</f>
        <v>0</v>
      </c>
      <c r="AGG86" s="75">
        <f>SUM(PS86*$AGG$28)</f>
        <v>0</v>
      </c>
      <c r="AGH86" s="75">
        <f>SUM(PT86*$AGH$28)</f>
        <v>0</v>
      </c>
      <c r="AGI86" s="75">
        <f>SUM(PU86*$AGI$28)</f>
        <v>0</v>
      </c>
      <c r="AGJ86" s="75">
        <f>SUM(PV86*$AGJ$28)</f>
        <v>0</v>
      </c>
      <c r="AGK86" s="75">
        <f>SUM(PW86*$AGK$28)</f>
        <v>0</v>
      </c>
      <c r="AGL86" s="75">
        <f>SUM(PX86*$AGL$28)</f>
        <v>0</v>
      </c>
      <c r="AGM86" s="75">
        <f>SUM(PY86*$AGM$28)</f>
        <v>0</v>
      </c>
      <c r="AGN86" s="75">
        <f>SUM(PZ86*$AGN$28)</f>
        <v>0</v>
      </c>
      <c r="AGO86" s="75">
        <f>SUM(QA86*$AGO$28)</f>
        <v>0</v>
      </c>
      <c r="AGP86" s="75">
        <f>SUM(QB86*$AGP$28)</f>
        <v>0</v>
      </c>
      <c r="AGQ86" s="75">
        <f>SUM(QC86*$AGQ$28)</f>
        <v>0</v>
      </c>
      <c r="AGR86" s="75">
        <f>SUM(QD86*$AGR$28)</f>
        <v>0</v>
      </c>
      <c r="AGS86" s="75">
        <f>SUM(QE86*$AGS$28)</f>
        <v>0</v>
      </c>
      <c r="AGT86" s="75">
        <f>SUM(QF86*$AGT$28)</f>
        <v>0</v>
      </c>
      <c r="AGU86" s="75">
        <f>SUM(QG86*$AGU$28)</f>
        <v>0</v>
      </c>
      <c r="AGV86" s="75">
        <f>SUM(QH86*$AGV$28)</f>
        <v>0</v>
      </c>
      <c r="AGW86" s="75">
        <f>SUM(QI86*$AGW$28)</f>
        <v>0</v>
      </c>
      <c r="AGX86" s="75">
        <f>SUM(QJ86*$AGX$28)</f>
        <v>0</v>
      </c>
      <c r="AGY86" s="75">
        <f>SUM(QK86*$AGY$28)</f>
        <v>0</v>
      </c>
      <c r="AGZ86" s="75">
        <f>SUM(QL86*$AGZ$28)</f>
        <v>0</v>
      </c>
      <c r="AHA86" s="75">
        <f>SUM(QM86*$AHA$28)</f>
        <v>0</v>
      </c>
      <c r="AHB86" s="75">
        <f>SUM(QN86*$AHB$28)</f>
        <v>0</v>
      </c>
      <c r="AHC86" s="75">
        <f>SUM(QO86*$AHC$28)</f>
        <v>0</v>
      </c>
      <c r="AHD86" s="75">
        <f>SUM(QP86*$AHD$28)</f>
        <v>0</v>
      </c>
      <c r="AHE86" s="75">
        <f>SUM(QQ86*$AHE$28)</f>
        <v>0</v>
      </c>
      <c r="AHF86" s="75">
        <f>SUM(QR86*$AHF$28)</f>
        <v>0</v>
      </c>
      <c r="AHG86" s="75">
        <f>SUM(QS86*$AHG$28)</f>
        <v>0</v>
      </c>
      <c r="AHH86" s="75">
        <f>SUM(QT86*$AHH$28)</f>
        <v>0</v>
      </c>
      <c r="AHI86" s="75">
        <f>SUM(QU86*$AHI$28)</f>
        <v>0</v>
      </c>
      <c r="AHJ86" s="75">
        <f>SUM(QV86*$AHJ$28)</f>
        <v>0</v>
      </c>
      <c r="AHK86" s="75">
        <f>SUM(QW86*$AHK$28)</f>
        <v>0</v>
      </c>
      <c r="AHL86" s="75">
        <f>SUM(QX86*$AHL$28)</f>
        <v>0</v>
      </c>
      <c r="AHM86" s="75">
        <f>SUM(QY86*$AHM$28)</f>
        <v>0</v>
      </c>
      <c r="AHN86" s="75">
        <f>SUM(QZ86*$AHN$28)</f>
        <v>0</v>
      </c>
      <c r="AHO86" s="75">
        <f>SUM(RA86*$AHO$28)</f>
        <v>0</v>
      </c>
      <c r="AHP86" s="75">
        <f>SUM(RB86*$AHP$28)</f>
        <v>0</v>
      </c>
      <c r="AHQ86" s="75">
        <f>SUM(RC86*$AHQ$28)</f>
        <v>0</v>
      </c>
      <c r="AHT86" s="22">
        <f>SUM(AS86:KN86)</f>
        <v>0</v>
      </c>
      <c r="AHU86" s="22">
        <f>SUM(KO86:KV86)</f>
        <v>0</v>
      </c>
      <c r="AHV86" s="22">
        <f>SUM(KW86:MD86)</f>
        <v>127</v>
      </c>
      <c r="AHW86" s="22">
        <f>SUM(ME86:NL86)</f>
        <v>22</v>
      </c>
      <c r="AHX86" s="22">
        <f>SUM(NM86:NT86)</f>
        <v>0</v>
      </c>
      <c r="AHY86" s="22">
        <f>SUM(NU86:OJ86)</f>
        <v>0</v>
      </c>
      <c r="AHZ86" s="22">
        <f>SUM(OK86:RC86)</f>
        <v>11</v>
      </c>
      <c r="AIA86" s="22">
        <f>SUM(AHT86:AHZ86)</f>
        <v>160</v>
      </c>
      <c r="AIB86" s="77">
        <f>SUM(AHT86/AIA86)</f>
        <v>0</v>
      </c>
      <c r="AIC86" s="77">
        <f>SUM(AHU86/AIA86)</f>
        <v>0</v>
      </c>
      <c r="AID86" s="77">
        <f>SUM(AHV86/AIA86)</f>
        <v>0.79374999999999996</v>
      </c>
      <c r="AIE86" s="77">
        <f>SUM(AHW86/AIA86)</f>
        <v>0.13750000000000001</v>
      </c>
      <c r="AIF86" s="77">
        <f>SUM(AHX86/AIA86)</f>
        <v>0</v>
      </c>
      <c r="AIG86" s="77">
        <f>SUM(AHY86/AIA86)</f>
        <v>0</v>
      </c>
      <c r="AIH86" s="77">
        <f>SUM(AHZ86/AIA86)</f>
        <v>6.8750000000000006E-2</v>
      </c>
      <c r="AII86" s="22" t="s">
        <v>582</v>
      </c>
      <c r="AIK86" s="75">
        <f>SUM(RG86:AHQ86)</f>
        <v>295645</v>
      </c>
      <c r="AIL86" s="75">
        <f>AE86</f>
        <v>0</v>
      </c>
      <c r="AIM86" s="75">
        <f>SUM(AFZ86:AHD86)</f>
        <v>0</v>
      </c>
      <c r="AIN86" s="75">
        <f>SUM(AIK86-AIM86)</f>
        <v>295645</v>
      </c>
      <c r="AIO86" s="75">
        <f>SUM(AIL86+AIM86)</f>
        <v>0</v>
      </c>
      <c r="AIP86" s="23">
        <f>SUM(AIO86/AIN86)</f>
        <v>0</v>
      </c>
    </row>
    <row r="87" spans="5:926" ht="23.25" customHeight="1" x14ac:dyDescent="0.2">
      <c r="E87" s="72"/>
      <c r="J87" s="78">
        <v>2021</v>
      </c>
      <c r="K87" s="78">
        <v>1113</v>
      </c>
      <c r="L87" s="79">
        <v>44314</v>
      </c>
      <c r="M87" s="78">
        <v>1601201</v>
      </c>
      <c r="N87" s="80"/>
      <c r="O87" s="80" t="s">
        <v>700</v>
      </c>
      <c r="P87" s="80" t="s">
        <v>763</v>
      </c>
      <c r="Q87" s="80" t="s">
        <v>764</v>
      </c>
      <c r="R87" s="22">
        <v>4</v>
      </c>
      <c r="S87" s="22">
        <v>3</v>
      </c>
      <c r="T87" s="22">
        <v>10</v>
      </c>
      <c r="U87" s="68" t="s">
        <v>698</v>
      </c>
      <c r="V87" s="22" t="s">
        <v>737</v>
      </c>
      <c r="X87" s="22">
        <v>153.34</v>
      </c>
      <c r="Y87" s="74">
        <f>SUM(AK87/X87)</f>
        <v>2122.0816486239728</v>
      </c>
      <c r="Z87" s="75">
        <v>193545</v>
      </c>
      <c r="AA87" s="75"/>
      <c r="AB87" s="75"/>
      <c r="AC87" s="75">
        <f>SUM(Z87:AB87)</f>
        <v>193545</v>
      </c>
      <c r="AD87" s="75">
        <v>193545</v>
      </c>
      <c r="AE87" s="75"/>
      <c r="AF87" s="75"/>
      <c r="AG87" s="75">
        <f>SUM(AD87:AF87)</f>
        <v>193545</v>
      </c>
      <c r="AH87" s="74">
        <v>325400</v>
      </c>
      <c r="AI87" s="74"/>
      <c r="AJ87" s="74"/>
      <c r="AK87" s="76">
        <f>SUM(AH87-(AI87+AJ87))</f>
        <v>325400</v>
      </c>
      <c r="AL87" s="23">
        <f>SUM(AD87/AK87)</f>
        <v>0.59479102642901049</v>
      </c>
      <c r="AM87" s="77">
        <f>ABS(AL87-$A$7)</f>
        <v>0.13437014471865505</v>
      </c>
      <c r="AN87" s="77">
        <f>ABS(AL87-$A$9)</f>
        <v>0.14197704292145441</v>
      </c>
      <c r="AO87" s="77">
        <f>SUMSQ(AN87)</f>
        <v>2.0157480716720508E-2</v>
      </c>
      <c r="AP87" s="75">
        <f>AK87^2</f>
        <v>105885160000</v>
      </c>
      <c r="AQ87" s="74">
        <f>AG87^2</f>
        <v>37459667025</v>
      </c>
      <c r="AR87" s="75">
        <f>AG87*AK87</f>
        <v>62979543000</v>
      </c>
      <c r="ME87" s="22">
        <v>42.44</v>
      </c>
      <c r="MF87" s="22">
        <v>21.76</v>
      </c>
      <c r="MG87" s="22">
        <v>75.349999999999994</v>
      </c>
      <c r="OW87" s="22">
        <v>9.91</v>
      </c>
      <c r="RB87" s="22">
        <v>3.88</v>
      </c>
      <c r="RE87" s="22">
        <f>SUM(AS87:PG87)</f>
        <v>149.46</v>
      </c>
      <c r="RF87" s="22">
        <f>SUM(AS87:RC87)</f>
        <v>153.34</v>
      </c>
      <c r="RG87" s="75">
        <f>SUM(AS87*$RG$28)</f>
        <v>0</v>
      </c>
      <c r="RH87" s="75">
        <f>SUM(AT87*$RH$28)</f>
        <v>0</v>
      </c>
      <c r="RI87" s="75">
        <f>SUM(AU87*$RI$28)</f>
        <v>0</v>
      </c>
      <c r="RJ87" s="75">
        <f>SUM(AV87*$RJ$28)</f>
        <v>0</v>
      </c>
      <c r="RK87" s="75">
        <f>SUM(AW87*$RK$28)</f>
        <v>0</v>
      </c>
      <c r="RL87" s="75">
        <f>SUM(AX87*$RL$28)</f>
        <v>0</v>
      </c>
      <c r="RM87" s="75">
        <f>SUM(AY87*$RM$28)</f>
        <v>0</v>
      </c>
      <c r="RN87" s="75">
        <f>SUM(AZ87*$RN$28)</f>
        <v>0</v>
      </c>
      <c r="RO87" s="75">
        <f>SUM(BA87*$RO$28)</f>
        <v>0</v>
      </c>
      <c r="RP87" s="75">
        <f>SUM(BB87*$RP$28)</f>
        <v>0</v>
      </c>
      <c r="RQ87" s="75">
        <f>SUM(BC87*$RQ$28)</f>
        <v>0</v>
      </c>
      <c r="RR87" s="75">
        <f>SUM(BD87*$RR$28)</f>
        <v>0</v>
      </c>
      <c r="RS87" s="75">
        <f>SUM(BE87*$RS$28)</f>
        <v>0</v>
      </c>
      <c r="RT87" s="75">
        <f>SUM(BF87*$RT$28)</f>
        <v>0</v>
      </c>
      <c r="RU87" s="75">
        <f>SUM(BG87*$RU$28)</f>
        <v>0</v>
      </c>
      <c r="RV87" s="75">
        <f>SUM(BH87*$RV$28)</f>
        <v>0</v>
      </c>
      <c r="RW87" s="75">
        <f>SUM(BI87*$RW$28)</f>
        <v>0</v>
      </c>
      <c r="RX87" s="75">
        <f>SUM(BJ87*$RX$28)</f>
        <v>0</v>
      </c>
      <c r="RY87" s="75">
        <f>SUM(BK87*$RY$28)</f>
        <v>0</v>
      </c>
      <c r="RZ87" s="75">
        <f>SUM(BL87*$RZ$28)</f>
        <v>0</v>
      </c>
      <c r="SA87" s="75">
        <f>SUM(BM87*$SA$28)</f>
        <v>0</v>
      </c>
      <c r="SB87" s="75">
        <f>SUM(BN87*$SB$28)</f>
        <v>0</v>
      </c>
      <c r="SC87" s="75">
        <f>SUM(BO87*$SC$28)</f>
        <v>0</v>
      </c>
      <c r="SD87" s="75">
        <f>SUM(BP87*$SD$28)</f>
        <v>0</v>
      </c>
      <c r="SE87" s="75">
        <f>SUM(BQ87*$SE$28)</f>
        <v>0</v>
      </c>
      <c r="SF87" s="75">
        <f>SUM(BR87*$SF$28)</f>
        <v>0</v>
      </c>
      <c r="SG87" s="75">
        <f>SUM(BS87*$SG$28)</f>
        <v>0</v>
      </c>
      <c r="SH87" s="75">
        <f>SUM(BT87*$SH$28)</f>
        <v>0</v>
      </c>
      <c r="SI87" s="75">
        <f>SUM(BU87*$SI$28)</f>
        <v>0</v>
      </c>
      <c r="SJ87" s="75">
        <f>SUM(BV87*$SJ$28)</f>
        <v>0</v>
      </c>
      <c r="SK87" s="75">
        <f>SUM(BW87*$SK$28)</f>
        <v>0</v>
      </c>
      <c r="SL87" s="75">
        <f>SUM(BX87*$SL$28)</f>
        <v>0</v>
      </c>
      <c r="SM87" s="75">
        <f>SUM(BY87*$SM$28)</f>
        <v>0</v>
      </c>
      <c r="SN87" s="75">
        <f>SUM(BZ87*$SN$28)</f>
        <v>0</v>
      </c>
      <c r="SO87" s="75">
        <f>SUM(CA87*$SO$28)</f>
        <v>0</v>
      </c>
      <c r="SP87" s="75">
        <f>SUM(CB87*$SP$28)</f>
        <v>0</v>
      </c>
      <c r="SQ87" s="75">
        <f>SUM(CC87*$SQ$28)</f>
        <v>0</v>
      </c>
      <c r="SR87" s="75">
        <f>SUM(CD87*$SR$28)</f>
        <v>0</v>
      </c>
      <c r="SS87" s="75">
        <f>SUM(CE87*$SS$28)</f>
        <v>0</v>
      </c>
      <c r="ST87" s="75">
        <f>SUM(CF87*$ST$28)</f>
        <v>0</v>
      </c>
      <c r="SU87" s="75">
        <f>SUM(CG87*$SU$28)</f>
        <v>0</v>
      </c>
      <c r="SV87" s="75">
        <f>SUM(CH87*$SV$28)</f>
        <v>0</v>
      </c>
      <c r="SW87" s="75">
        <f>SUM(CI87*$SW$28)</f>
        <v>0</v>
      </c>
      <c r="SX87" s="75">
        <f>SUM(CJ87*$SX$28)</f>
        <v>0</v>
      </c>
      <c r="SY87" s="75">
        <f>SUM(CK87*$SY$28)</f>
        <v>0</v>
      </c>
      <c r="SZ87" s="75">
        <f>SUM(CL87*$SZ$28)</f>
        <v>0</v>
      </c>
      <c r="TA87" s="75">
        <f>SUM(CM87*$TA$28)</f>
        <v>0</v>
      </c>
      <c r="TB87" s="75">
        <f>SUM(CN87*$TB$28)</f>
        <v>0</v>
      </c>
      <c r="TC87" s="75">
        <f>SUM(CO87*$TC$28)</f>
        <v>0</v>
      </c>
      <c r="TD87" s="75">
        <f>SUM(CP87*$TD$28)</f>
        <v>0</v>
      </c>
      <c r="TE87" s="75">
        <f>SUM(CQ87*$TE$28)</f>
        <v>0</v>
      </c>
      <c r="TF87" s="75">
        <f>SUM(CR87*$TF$28)</f>
        <v>0</v>
      </c>
      <c r="TG87" s="75">
        <f>SUM(CS87*$TG$28)</f>
        <v>0</v>
      </c>
      <c r="TH87" s="75">
        <f>SUM(CT87*$TH$28)</f>
        <v>0</v>
      </c>
      <c r="TI87" s="75">
        <f>SUM(CU87*$TI$28)</f>
        <v>0</v>
      </c>
      <c r="TJ87" s="75">
        <f>SUM(CV87*$TJ$28)</f>
        <v>0</v>
      </c>
      <c r="TK87" s="75">
        <f>SUM(CW87*$TK$28)</f>
        <v>0</v>
      </c>
      <c r="TL87" s="75">
        <f>SUM(CX87*$TL$28)</f>
        <v>0</v>
      </c>
      <c r="TM87" s="75">
        <f>SUM(CY87*$TM$28)</f>
        <v>0</v>
      </c>
      <c r="TN87" s="75">
        <f>SUM(CZ87*$TN$28)</f>
        <v>0</v>
      </c>
      <c r="TO87" s="75">
        <f>SUM(DA87*$TO$28)</f>
        <v>0</v>
      </c>
      <c r="TP87" s="75">
        <f>SUM(DB87*$TP$28)</f>
        <v>0</v>
      </c>
      <c r="TQ87" s="75">
        <f>SUM(DC87*$TQ$28)</f>
        <v>0</v>
      </c>
      <c r="TR87" s="75">
        <f>SUM(DD87*$TR$28)</f>
        <v>0</v>
      </c>
      <c r="TS87" s="75">
        <f>SUM(DE87*$TS$28)</f>
        <v>0</v>
      </c>
      <c r="TT87" s="75">
        <f>SUM(DF87*$TT$28)</f>
        <v>0</v>
      </c>
      <c r="TU87" s="75">
        <f>SUM(DG87*$TU$28)</f>
        <v>0</v>
      </c>
      <c r="TV87" s="75">
        <f>SUM(DH87*$TV$28)</f>
        <v>0</v>
      </c>
      <c r="TW87" s="75">
        <f>SUM(DI87*$TW$28)</f>
        <v>0</v>
      </c>
      <c r="TX87" s="75">
        <f>SUM(DJ87*$TX$28)</f>
        <v>0</v>
      </c>
      <c r="TY87" s="75">
        <f>SUM(DK87*$TY$28)</f>
        <v>0</v>
      </c>
      <c r="TZ87" s="75">
        <f>SUM(DL87*$TZ$28)</f>
        <v>0</v>
      </c>
      <c r="UA87" s="75">
        <f>SUM(DM87*$UA$28)</f>
        <v>0</v>
      </c>
      <c r="UB87" s="75">
        <f>SUM(DN87*$UB$28)</f>
        <v>0</v>
      </c>
      <c r="UC87" s="75">
        <f>SUM(DO87*$UC$28)</f>
        <v>0</v>
      </c>
      <c r="UD87" s="75">
        <f>SUM(DP87*$UD$28)</f>
        <v>0</v>
      </c>
      <c r="UE87" s="75">
        <f>SUM(DQ87*$UE$28)</f>
        <v>0</v>
      </c>
      <c r="UF87" s="75">
        <f>SUM(DR87*$UF$28)</f>
        <v>0</v>
      </c>
      <c r="UG87" s="75">
        <f>SUM(DS87*$UG$28)</f>
        <v>0</v>
      </c>
      <c r="UH87" s="75">
        <f>SUM(DT87*$UH$28)</f>
        <v>0</v>
      </c>
      <c r="UI87" s="75">
        <f>SUM(DU87*$UI$28)</f>
        <v>0</v>
      </c>
      <c r="UJ87" s="75">
        <f>SUM(DV87*$UJ$28)</f>
        <v>0</v>
      </c>
      <c r="UK87" s="75">
        <f>SUM(DW87*$UK$28)</f>
        <v>0</v>
      </c>
      <c r="UL87" s="75">
        <f>SUM(DX87*$UL$28)</f>
        <v>0</v>
      </c>
      <c r="UM87" s="75">
        <f>SUM(DY87*$UM$28)</f>
        <v>0</v>
      </c>
      <c r="UN87" s="75">
        <f>SUM(DZ87*$UN$28)</f>
        <v>0</v>
      </c>
      <c r="UO87" s="75">
        <f>SUM(EA87*$UO$28)</f>
        <v>0</v>
      </c>
      <c r="UP87" s="75">
        <f>SUM(EB87*$UP$28)</f>
        <v>0</v>
      </c>
      <c r="UQ87" s="75">
        <f>SUM(EC87*$UQ$28)</f>
        <v>0</v>
      </c>
      <c r="UR87" s="75">
        <f>SUM(ED87*$UR$28)</f>
        <v>0</v>
      </c>
      <c r="US87" s="75">
        <f>SUM(EE87*$US$28)</f>
        <v>0</v>
      </c>
      <c r="UT87" s="75">
        <f>SUM(EF87*$UT$28)</f>
        <v>0</v>
      </c>
      <c r="UU87" s="75">
        <f>SUM(EG87*$UU$28)</f>
        <v>0</v>
      </c>
      <c r="UV87" s="75">
        <f>SUM(EH87*$UV$28)</f>
        <v>0</v>
      </c>
      <c r="UW87" s="75">
        <f>SUM(EI87*$UW$28)</f>
        <v>0</v>
      </c>
      <c r="UX87" s="75">
        <f>SUM(EJ87*$UX$28)</f>
        <v>0</v>
      </c>
      <c r="UY87" s="75">
        <f>SUM(EK87*$UY$28)</f>
        <v>0</v>
      </c>
      <c r="UZ87" s="75">
        <f>SUM(EL87*$UZ$28)</f>
        <v>0</v>
      </c>
      <c r="VA87" s="75">
        <f>SUM(EM87*$VA$28)</f>
        <v>0</v>
      </c>
      <c r="VB87" s="75">
        <f>SUM(EN87*$VB$28)</f>
        <v>0</v>
      </c>
      <c r="VC87" s="75">
        <f>SUM(EO87*$VC$28)</f>
        <v>0</v>
      </c>
      <c r="VD87" s="75">
        <f>SUM(EP87*$VD$28)</f>
        <v>0</v>
      </c>
      <c r="VE87" s="75">
        <f>SUM(EQ87*$VE$28)</f>
        <v>0</v>
      </c>
      <c r="VF87" s="75">
        <f>SUM(ER87*$VF$28)</f>
        <v>0</v>
      </c>
      <c r="VG87" s="75">
        <f>SUM(ES87*$VG$28)</f>
        <v>0</v>
      </c>
      <c r="VH87" s="75">
        <f>SUM(ET87*$VH$28)</f>
        <v>0</v>
      </c>
      <c r="VI87" s="75">
        <f>SUM(EU87*$VI$28)</f>
        <v>0</v>
      </c>
      <c r="VJ87" s="75">
        <f>SUM(EV87*$VJ$28)</f>
        <v>0</v>
      </c>
      <c r="VK87" s="75">
        <f>SUM(EW87*$VK$28)</f>
        <v>0</v>
      </c>
      <c r="VL87" s="75">
        <f>SUM(EX87*$VL$28)</f>
        <v>0</v>
      </c>
      <c r="VM87" s="75">
        <f>SUM(EY87*$VM$28)</f>
        <v>0</v>
      </c>
      <c r="VN87" s="75">
        <f>SUM(EZ87*$VND$28)</f>
        <v>0</v>
      </c>
      <c r="VO87" s="75">
        <f>SUM(FA87*$VO$28)</f>
        <v>0</v>
      </c>
      <c r="VP87" s="75">
        <f>SUM(FB87*$VP$28)</f>
        <v>0</v>
      </c>
      <c r="VQ87" s="75">
        <f>SUM(FC87*$VQ$28)</f>
        <v>0</v>
      </c>
      <c r="VR87" s="75">
        <f>SUM(FD87*$VR$28)</f>
        <v>0</v>
      </c>
      <c r="VS87" s="75">
        <f>SUM(FE87*$VS$28)</f>
        <v>0</v>
      </c>
      <c r="VT87" s="75">
        <f>SUM(FF87*$VT$28)</f>
        <v>0</v>
      </c>
      <c r="VU87" s="75">
        <f>SUM(FG87*$VU$28)</f>
        <v>0</v>
      </c>
      <c r="VV87" s="75">
        <f>SUM(FH87*$VV$28)</f>
        <v>0</v>
      </c>
      <c r="VW87" s="75">
        <f>SUM(FI87*$VW$28)</f>
        <v>0</v>
      </c>
      <c r="VX87" s="75">
        <f>SUM(FJ87*$VX$28)</f>
        <v>0</v>
      </c>
      <c r="VY87" s="75">
        <f>SUM(FK87*$VY$28)</f>
        <v>0</v>
      </c>
      <c r="VZ87" s="75">
        <f>SUM(FL87*$VZ$28)</f>
        <v>0</v>
      </c>
      <c r="WA87" s="75">
        <f>SUM(FM87*$WA$28)</f>
        <v>0</v>
      </c>
      <c r="WB87" s="75">
        <f>SUM(FN87*$WB$28)</f>
        <v>0</v>
      </c>
      <c r="WC87" s="75">
        <f>SUM(FO87*$WC$28)</f>
        <v>0</v>
      </c>
      <c r="WD87" s="75">
        <f>SUM(FP87*$WD$28)</f>
        <v>0</v>
      </c>
      <c r="WE87" s="75">
        <f>SUM(FQ87*$WE$28)</f>
        <v>0</v>
      </c>
      <c r="WF87" s="75">
        <f>SUM(FR87*$WF$28)</f>
        <v>0</v>
      </c>
      <c r="WG87" s="75">
        <f>SUM(FS87*$WG$28)</f>
        <v>0</v>
      </c>
      <c r="WH87" s="75">
        <f>SUM(FT87*$WH$28)</f>
        <v>0</v>
      </c>
      <c r="WI87" s="75">
        <f>SUM(FU87*$WI$28)</f>
        <v>0</v>
      </c>
      <c r="WJ87" s="75">
        <f>SUM(FV87*$WJ$28)</f>
        <v>0</v>
      </c>
      <c r="WK87" s="75">
        <f>SUM(FW87*$WK$28)</f>
        <v>0</v>
      </c>
      <c r="WL87" s="75">
        <f>SUM(FX87*$WL$28)</f>
        <v>0</v>
      </c>
      <c r="WM87" s="75">
        <f>SUM(FY87*$WM$28)</f>
        <v>0</v>
      </c>
      <c r="WN87" s="75">
        <f>SUM(FZ87*$WN$28)</f>
        <v>0</v>
      </c>
      <c r="WO87" s="75">
        <f>SUM(GA87*$WO$28)</f>
        <v>0</v>
      </c>
      <c r="WP87" s="75">
        <f>SUM(GB87*$WP$28)</f>
        <v>0</v>
      </c>
      <c r="WQ87" s="75">
        <f>SUM(GC87*$WQ$28)</f>
        <v>0</v>
      </c>
      <c r="WR87" s="75">
        <f>SUM(GD87*$WR$28)</f>
        <v>0</v>
      </c>
      <c r="WS87" s="75">
        <f>SUM(GE87*$WS$28)</f>
        <v>0</v>
      </c>
      <c r="WT87" s="75">
        <f>SUM(GF87*$WT$28)</f>
        <v>0</v>
      </c>
      <c r="WU87" s="75">
        <f>SUM(GG87*$WU$28)</f>
        <v>0</v>
      </c>
      <c r="WV87" s="75">
        <f>SUM(GH87*$WV$28)</f>
        <v>0</v>
      </c>
      <c r="WW87" s="75">
        <f>SUM(GI87*$WW$28)</f>
        <v>0</v>
      </c>
      <c r="WX87" s="75">
        <f>SUM(GJ87*$WX$28)</f>
        <v>0</v>
      </c>
      <c r="WY87" s="75">
        <f>SUM(GK87*$WY$28)</f>
        <v>0</v>
      </c>
      <c r="WZ87" s="75">
        <f>SUM(GL87*$WZ$28)</f>
        <v>0</v>
      </c>
      <c r="XA87" s="75">
        <f>SUM(GM87*$XA$28)</f>
        <v>0</v>
      </c>
      <c r="XB87" s="75">
        <f>SUM(GN87*$XB$28)</f>
        <v>0</v>
      </c>
      <c r="XC87" s="75">
        <f>SUM(GO87*$XC$28)</f>
        <v>0</v>
      </c>
      <c r="XD87" s="75">
        <f>SUM(GP87*$XD$28)</f>
        <v>0</v>
      </c>
      <c r="XE87" s="75">
        <f>SUM(GQ87*$XE$28)</f>
        <v>0</v>
      </c>
      <c r="XF87" s="75">
        <f>SUM(GR87*$XF$28)</f>
        <v>0</v>
      </c>
      <c r="XG87" s="75">
        <f>SUM(GS87*$XG$28)</f>
        <v>0</v>
      </c>
      <c r="XH87" s="75">
        <f>SUM(GT87*$XH$28)</f>
        <v>0</v>
      </c>
      <c r="XI87" s="75">
        <f>SUM(GU87*$XI$28)</f>
        <v>0</v>
      </c>
      <c r="XJ87" s="75">
        <f>SUM(GV87*$XJ$28)</f>
        <v>0</v>
      </c>
      <c r="XK87" s="75">
        <f>SUM(GW87*$XK$28)</f>
        <v>0</v>
      </c>
      <c r="XL87" s="75">
        <f>SUM(GX87*$XL$28)</f>
        <v>0</v>
      </c>
      <c r="XM87" s="75">
        <f>SUM(GY87*$XM$28)</f>
        <v>0</v>
      </c>
      <c r="XN87" s="75">
        <f>SUM(GZ87*$XN$28)</f>
        <v>0</v>
      </c>
      <c r="XO87" s="75">
        <f>SUM(HA87*$XO$28)</f>
        <v>0</v>
      </c>
      <c r="XP87" s="75">
        <f>SUM(HB87*$XP$28)</f>
        <v>0</v>
      </c>
      <c r="XQ87" s="75">
        <f>SUM(HC87*$XQ$28)</f>
        <v>0</v>
      </c>
      <c r="XR87" s="75">
        <f>SUM(HD87*$XR$28)</f>
        <v>0</v>
      </c>
      <c r="XS87" s="75">
        <f>SUM(HE87*$XS$28)</f>
        <v>0</v>
      </c>
      <c r="XT87" s="75">
        <f>SUM(HF87*$XT$28)</f>
        <v>0</v>
      </c>
      <c r="XU87" s="75">
        <f>SUM(HG87*$XU$28)</f>
        <v>0</v>
      </c>
      <c r="XV87" s="75">
        <f>SUM(HH87*$XV$28)</f>
        <v>0</v>
      </c>
      <c r="XW87" s="75">
        <f>SUM(HI87*$XW$28)</f>
        <v>0</v>
      </c>
      <c r="XX87" s="75">
        <f>SUM(HJ87*$XX$28)</f>
        <v>0</v>
      </c>
      <c r="XY87" s="75">
        <f>SUM(HK87*$XY$28)</f>
        <v>0</v>
      </c>
      <c r="XZ87" s="75">
        <f>SUM(HL87*$XZ$28)</f>
        <v>0</v>
      </c>
      <c r="YA87" s="75">
        <f>SUM(HM87*$YA$28)</f>
        <v>0</v>
      </c>
      <c r="YB87" s="75">
        <f>SUM(HN87*$YB$28)</f>
        <v>0</v>
      </c>
      <c r="YC87" s="75">
        <f>SUM(HO87*$YC$28)</f>
        <v>0</v>
      </c>
      <c r="YD87" s="75">
        <f>SUM(HP87*$YD$28)</f>
        <v>0</v>
      </c>
      <c r="YE87" s="75">
        <f>SUM(HQ87*$YE$28)</f>
        <v>0</v>
      </c>
      <c r="YF87" s="75">
        <f>SUM(HR87*$YF$28)</f>
        <v>0</v>
      </c>
      <c r="YG87" s="75">
        <f>SUM(HS87*$YG$28)</f>
        <v>0</v>
      </c>
      <c r="YH87" s="75">
        <f>SUM(HT87*$YH$28)</f>
        <v>0</v>
      </c>
      <c r="YI87" s="75">
        <f>SUM(HU87*$YI$28)</f>
        <v>0</v>
      </c>
      <c r="YJ87" s="75">
        <f>SUM(HV87*$YJ$28)</f>
        <v>0</v>
      </c>
      <c r="YK87" s="75">
        <f>SUM(HW87*$YK$28)</f>
        <v>0</v>
      </c>
      <c r="YL87" s="75">
        <f>SUM(HX87*$YL$28)</f>
        <v>0</v>
      </c>
      <c r="YM87" s="75">
        <f>SUM(HY87*$YM$28)</f>
        <v>0</v>
      </c>
      <c r="YN87" s="75">
        <f>SUM(HZ87*$YN$28)</f>
        <v>0</v>
      </c>
      <c r="YO87" s="75">
        <f>SUM(IA87*$YO$28)</f>
        <v>0</v>
      </c>
      <c r="YP87" s="75">
        <f>SUM(IB87*$YP$28)</f>
        <v>0</v>
      </c>
      <c r="YQ87" s="75">
        <f>SUM(IC87*$YQ$28)</f>
        <v>0</v>
      </c>
      <c r="YR87" s="75">
        <f>SUM(ID87*$YR$28)</f>
        <v>0</v>
      </c>
      <c r="YS87" s="75">
        <f>SUM(IE87*$YS$28)</f>
        <v>0</v>
      </c>
      <c r="YT87" s="75">
        <f>SUM(IF87*$YT$28)</f>
        <v>0</v>
      </c>
      <c r="YU87" s="75">
        <f>SUM(IG87*$YU$28)</f>
        <v>0</v>
      </c>
      <c r="YV87" s="75">
        <f>SUM(IH87*$YV$28)</f>
        <v>0</v>
      </c>
      <c r="YW87" s="75">
        <f>SUM(II87*$YW$28)</f>
        <v>0</v>
      </c>
      <c r="YX87" s="75">
        <f>SUM(IJ87*$YX$28)</f>
        <v>0</v>
      </c>
      <c r="YY87" s="75">
        <f>SUM(IK87*$YY$28)</f>
        <v>0</v>
      </c>
      <c r="YZ87" s="75">
        <f>SUM(IL87*$YZ$28)</f>
        <v>0</v>
      </c>
      <c r="ZA87" s="75">
        <f>SUM(IM87*$ZA$28)</f>
        <v>0</v>
      </c>
      <c r="ZB87" s="75">
        <f>SUM(IN87*$ZB$28)</f>
        <v>0</v>
      </c>
      <c r="ZC87" s="75">
        <f>SUM(IO87*$ZC$28)</f>
        <v>0</v>
      </c>
      <c r="ZD87" s="75">
        <f>SUM(IP87*$ZD$28)</f>
        <v>0</v>
      </c>
      <c r="ZE87" s="75">
        <f>SUM(IQ87*$ZE$28)</f>
        <v>0</v>
      </c>
      <c r="ZF87" s="75">
        <f>SUM(IR87*$ZF$28)</f>
        <v>0</v>
      </c>
      <c r="ZG87" s="75">
        <f>SUM(IS87*$ZG$28)</f>
        <v>0</v>
      </c>
      <c r="ZH87" s="75">
        <f>SUM(IT87*$ZH$28)</f>
        <v>0</v>
      </c>
      <c r="ZI87" s="75">
        <f>SUM(IU87*$ZI$28)</f>
        <v>0</v>
      </c>
      <c r="ZJ87" s="75">
        <f>SUM(IV87*$ZJ$28)</f>
        <v>0</v>
      </c>
      <c r="ZK87" s="75">
        <f>SUM(IW87*$ZK$28)</f>
        <v>0</v>
      </c>
      <c r="ZL87" s="75">
        <f>SUM(IX87*$ZL$28)</f>
        <v>0</v>
      </c>
      <c r="ZM87" s="75">
        <f>SUM(IY87*$ZM$28)</f>
        <v>0</v>
      </c>
      <c r="ZN87" s="75">
        <f>SUM(IZ87*$ZN$28)</f>
        <v>0</v>
      </c>
      <c r="ZO87" s="75">
        <f>SUM(JA87*$ZO$28)</f>
        <v>0</v>
      </c>
      <c r="ZP87" s="75">
        <f>SUM(JB87*$ZP$28)</f>
        <v>0</v>
      </c>
      <c r="ZQ87" s="75">
        <f>SUM(JC87*$ZQ$28)</f>
        <v>0</v>
      </c>
      <c r="ZR87" s="75">
        <f>SUM(JD87*$ZR$28)</f>
        <v>0</v>
      </c>
      <c r="ZS87" s="75">
        <f>SUM(JE87*$ZS$28)</f>
        <v>0</v>
      </c>
      <c r="ZT87" s="75">
        <f>SUM(JF87*$ZT$28)</f>
        <v>0</v>
      </c>
      <c r="ZU87" s="75">
        <f>SUM(JG87*$ZU$28)</f>
        <v>0</v>
      </c>
      <c r="ZV87" s="75">
        <f>SUM(JH87*$ZV$28)</f>
        <v>0</v>
      </c>
      <c r="ZW87" s="75">
        <f>SUM(JI87*$ZW$28)</f>
        <v>0</v>
      </c>
      <c r="ZX87" s="75">
        <f>SUM(JJ87*$ZX$28)</f>
        <v>0</v>
      </c>
      <c r="ZY87" s="75">
        <f>SUM(JK87*$ZY$28)</f>
        <v>0</v>
      </c>
      <c r="ZZ87" s="75">
        <f>SUM(JL87*$ZZ$28)</f>
        <v>0</v>
      </c>
      <c r="AAA87" s="75">
        <f>SUM(JM87*$AAA$28)</f>
        <v>0</v>
      </c>
      <c r="AAB87" s="75">
        <f>SUM(JN87*$AAB$28)</f>
        <v>0</v>
      </c>
      <c r="AAC87" s="75">
        <f>SUM(JO87*$AAC$28)</f>
        <v>0</v>
      </c>
      <c r="AAD87" s="75">
        <f>SUM(JP87*$AAD$28)</f>
        <v>0</v>
      </c>
      <c r="AAE87" s="75">
        <f>SUM(JQ87*$AAE$28)</f>
        <v>0</v>
      </c>
      <c r="AAF87" s="75">
        <f>SUM(JR87*$AAF$28)</f>
        <v>0</v>
      </c>
      <c r="AAG87" s="75">
        <f>SUM(JS87*$AAG$28)</f>
        <v>0</v>
      </c>
      <c r="AAH87" s="75">
        <f>SUM(JT87*$AAH$28)</f>
        <v>0</v>
      </c>
      <c r="AAI87" s="75">
        <f>SUM(JU87*$AAI$28)</f>
        <v>0</v>
      </c>
      <c r="AAJ87" s="75">
        <f>SUM(JV87*$AAJ$28)</f>
        <v>0</v>
      </c>
      <c r="AAK87" s="75">
        <f>SUM(JW87*$AAK$28)</f>
        <v>0</v>
      </c>
      <c r="AAL87" s="75">
        <f>SUM(JX87*$AAL$28)</f>
        <v>0</v>
      </c>
      <c r="AAM87" s="75">
        <f>SUM(JY87*$AAM$28)</f>
        <v>0</v>
      </c>
      <c r="AAN87" s="75">
        <f>SUM(JZ87*$AAN$28)</f>
        <v>0</v>
      </c>
      <c r="AAO87" s="75">
        <f>SUM(KA87*$AAO$28)</f>
        <v>0</v>
      </c>
      <c r="AAP87" s="75">
        <f>SUM(KB87*$AAP$28)</f>
        <v>0</v>
      </c>
      <c r="AAQ87" s="75">
        <f>SUM(KC87*$AAQ$28)</f>
        <v>0</v>
      </c>
      <c r="AAR87" s="75">
        <f>SUM(KD87*$AAR$28)</f>
        <v>0</v>
      </c>
      <c r="AAS87" s="75">
        <f>SUM(KE87*$AAS$28)</f>
        <v>0</v>
      </c>
      <c r="AAT87" s="75">
        <f>SUM(KF87*$AAT$28)</f>
        <v>0</v>
      </c>
      <c r="AAU87" s="75">
        <f>SUM(KG87*$AAU$28)</f>
        <v>0</v>
      </c>
      <c r="AAV87" s="75">
        <f>SUM(KH87*$AAV$28)</f>
        <v>0</v>
      </c>
      <c r="AAW87" s="75">
        <f>SUM(KI87*$AAW$28)</f>
        <v>0</v>
      </c>
      <c r="AAX87" s="75">
        <f>SUM(KJ87*$AAX$28)</f>
        <v>0</v>
      </c>
      <c r="AAY87" s="75">
        <f>SUM(KK87*$AAY$28)</f>
        <v>0</v>
      </c>
      <c r="AAZ87" s="75">
        <f>SUM(KL87*$AAZ$28)</f>
        <v>0</v>
      </c>
      <c r="ABA87" s="75">
        <f>SUM(KM87*$ABA$28)</f>
        <v>0</v>
      </c>
      <c r="ABB87" s="75">
        <f>SUM(KN87*$ABB$28)</f>
        <v>0</v>
      </c>
      <c r="ABC87" s="75">
        <f>SUM(KO87*$ABC$28)</f>
        <v>0</v>
      </c>
      <c r="ABD87" s="75">
        <f>SUM(KP87*$ABD$28)</f>
        <v>0</v>
      </c>
      <c r="ABE87" s="75">
        <f>SUM(KQ87*$ABE$28)</f>
        <v>0</v>
      </c>
      <c r="ABF87" s="75">
        <f>SUM(KR87*$ABF$28)</f>
        <v>0</v>
      </c>
      <c r="ABG87" s="75">
        <f>SUM(KS87*$ABG$28)</f>
        <v>0</v>
      </c>
      <c r="ABH87" s="75">
        <f>SUM(KT87*$ABH$28)</f>
        <v>0</v>
      </c>
      <c r="ABI87" s="75">
        <f>SUM(KU87*$ABI$28)</f>
        <v>0</v>
      </c>
      <c r="ABJ87" s="75">
        <f>SUM(KV87*$ABJ$28)</f>
        <v>0</v>
      </c>
      <c r="ABK87" s="75">
        <f>SUM(KW87*$ABK$28)</f>
        <v>0</v>
      </c>
      <c r="ABL87" s="75">
        <f>SUM(KX87*$ABL$28)</f>
        <v>0</v>
      </c>
      <c r="ABM87" s="75">
        <f>SUM(KY87*$ABM$28)</f>
        <v>0</v>
      </c>
      <c r="ABN87" s="75">
        <f>SUM(KZ87*$ABN$28)</f>
        <v>0</v>
      </c>
      <c r="ABO87" s="75">
        <f>SUM(LA87*$ABO$28)</f>
        <v>0</v>
      </c>
      <c r="ABP87" s="75">
        <f>SUM(LB87*$ABP$28)</f>
        <v>0</v>
      </c>
      <c r="ABQ87" s="75">
        <f>SUM(LC87*$ABQ$28)</f>
        <v>0</v>
      </c>
      <c r="ABR87" s="75">
        <f>SUM(LD87*$ABR$28)</f>
        <v>0</v>
      </c>
      <c r="ABS87" s="75">
        <f>SUM(LE87*$ABS$28)</f>
        <v>0</v>
      </c>
      <c r="ABT87" s="75">
        <f>SUM(LF87*$ABT$28)</f>
        <v>0</v>
      </c>
      <c r="ABU87" s="75">
        <f>SUM(LG87*$ABU$28)</f>
        <v>0</v>
      </c>
      <c r="ABV87" s="75">
        <f>SUM(LH87*$ABV$28)</f>
        <v>0</v>
      </c>
      <c r="ABW87" s="75">
        <f>SUM(LI87*$ABW$28)</f>
        <v>0</v>
      </c>
      <c r="ABX87" s="75">
        <f>SUM(LJ87*$ABX$28)</f>
        <v>0</v>
      </c>
      <c r="ABY87" s="75">
        <f>SUM(LK87*$ABY$28)</f>
        <v>0</v>
      </c>
      <c r="ABZ87" s="75">
        <f>SUM(LL87*$ABZ$28)</f>
        <v>0</v>
      </c>
      <c r="ACA87" s="75">
        <f>SUM(LM87*$ACA$28)</f>
        <v>0</v>
      </c>
      <c r="ACB87" s="75">
        <f>SUM(LN87*$ACB$28)</f>
        <v>0</v>
      </c>
      <c r="ACC87" s="75">
        <f>SUM(LO87*$ACC$28)</f>
        <v>0</v>
      </c>
      <c r="ACD87" s="75">
        <f>SUM(LP87*$ACD$28)</f>
        <v>0</v>
      </c>
      <c r="ACE87" s="75">
        <f>SUM(LQ87*$ACE$28)</f>
        <v>0</v>
      </c>
      <c r="ACF87" s="75">
        <f>SUM(LR87*$ACF$28)</f>
        <v>0</v>
      </c>
      <c r="ACG87" s="75">
        <f>SUM(LS87*$ACG$28)</f>
        <v>0</v>
      </c>
      <c r="ACH87" s="75">
        <f>SUM(LT87*$ACH$28)</f>
        <v>0</v>
      </c>
      <c r="ACI87" s="75">
        <f>SUM(LU87*$ACI$28)</f>
        <v>0</v>
      </c>
      <c r="ACJ87" s="75">
        <f>SUM(LV87*$ACJ$28)</f>
        <v>0</v>
      </c>
      <c r="ACK87" s="75">
        <f>SUM(LW87*$ACK$28)</f>
        <v>0</v>
      </c>
      <c r="ACL87" s="75">
        <f>SUM(LX87*$ACL$28)</f>
        <v>0</v>
      </c>
      <c r="ACM87" s="75">
        <f>SUM(LY87*$ACM$28)</f>
        <v>0</v>
      </c>
      <c r="ACN87" s="75">
        <f>SUM(LZ87*$ACN$28)</f>
        <v>0</v>
      </c>
      <c r="ACO87" s="75">
        <f>SUM(MA87*$ACO$28)</f>
        <v>0</v>
      </c>
      <c r="ACP87" s="75">
        <f>SUM(MB87*$ACP$28)</f>
        <v>0</v>
      </c>
      <c r="ACQ87" s="75">
        <f>SUM(MC87*$ACQ$28)</f>
        <v>0</v>
      </c>
      <c r="ACR87" s="75">
        <f>SUM(MD87*$ACR$28)</f>
        <v>0</v>
      </c>
      <c r="ACS87" s="75">
        <f>SUM(ME87*$ACS$28)</f>
        <v>59416</v>
      </c>
      <c r="ACT87" s="75">
        <f>SUM(MF87*$ACT$28)</f>
        <v>30464.000000000004</v>
      </c>
      <c r="ACU87" s="75">
        <f>SUM(MG87*$ACU$28)</f>
        <v>105489.99999999999</v>
      </c>
      <c r="ACV87" s="75">
        <f>SUM(MH87*$ACV$28)</f>
        <v>0</v>
      </c>
      <c r="ACW87" s="75">
        <f>SUM(MI87*$ACW$28)</f>
        <v>0</v>
      </c>
      <c r="ACX87" s="75">
        <f>SUM(MJ87*$ACX$28)</f>
        <v>0</v>
      </c>
      <c r="ACY87" s="75">
        <f>SUM(MK87*$ACY$28)</f>
        <v>0</v>
      </c>
      <c r="ACZ87" s="75">
        <f>SUM(ML87*$ACZ$28)</f>
        <v>0</v>
      </c>
      <c r="ADA87" s="75">
        <f>SUM(MM87*$ADA$28)</f>
        <v>0</v>
      </c>
      <c r="ADB87" s="75">
        <f>SUM(MN87*$ADB$28)</f>
        <v>0</v>
      </c>
      <c r="ADC87" s="75">
        <f>SUM(MO87*$ADC$28)</f>
        <v>0</v>
      </c>
      <c r="ADD87" s="75">
        <f>SUM(MP87*$ADD$28)</f>
        <v>0</v>
      </c>
      <c r="ADE87" s="75">
        <f>SUM(MQ87*$ADE$28)</f>
        <v>0</v>
      </c>
      <c r="ADF87" s="75">
        <f>SUM(MR87*$ADF$28)</f>
        <v>0</v>
      </c>
      <c r="ADG87" s="75">
        <f>SUM(MS87*$ADG$28)</f>
        <v>0</v>
      </c>
      <c r="ADH87" s="75">
        <f>SUM(MT87*$ADH$28)</f>
        <v>0</v>
      </c>
      <c r="ADI87" s="75">
        <f>SUM(MU87*$ADI$28)</f>
        <v>0</v>
      </c>
      <c r="ADJ87" s="75">
        <f>SUM(MV87*$ADJ$28)</f>
        <v>0</v>
      </c>
      <c r="ADK87" s="75">
        <f>SUM(MW87*$ADK$28)</f>
        <v>0</v>
      </c>
      <c r="ADL87" s="75">
        <f>SUM(MX87*$ADL$28)</f>
        <v>0</v>
      </c>
      <c r="ADM87" s="75">
        <f>SUM(MY87*$ADM$28)</f>
        <v>0</v>
      </c>
      <c r="ADN87" s="75">
        <f>SUM(MZ87*$ADN$28)</f>
        <v>0</v>
      </c>
      <c r="ADO87" s="75">
        <f>SUM(NA87*$ADO$28)</f>
        <v>0</v>
      </c>
      <c r="ADP87" s="75">
        <f>SUM(NB87*$ADP$28)</f>
        <v>0</v>
      </c>
      <c r="ADQ87" s="75">
        <f>SUM(NC87*$ADQ$28)</f>
        <v>0</v>
      </c>
      <c r="ADR87" s="75">
        <f>SUM(ND87*$ADR$28)</f>
        <v>0</v>
      </c>
      <c r="ADS87" s="75">
        <f>SUM(NE87*$ADS$28)</f>
        <v>0</v>
      </c>
      <c r="ADT87" s="75">
        <f>SUM(NF87*$ADT$28)</f>
        <v>0</v>
      </c>
      <c r="ADU87" s="75">
        <f>SUM(NG87*$ADU$28)</f>
        <v>0</v>
      </c>
      <c r="ADV87" s="75">
        <f>SUM(NH87*$ADV$28)</f>
        <v>0</v>
      </c>
      <c r="ADW87" s="75">
        <f>SUM(NI87*$ADW$28)</f>
        <v>0</v>
      </c>
      <c r="ADX87" s="75">
        <f>SUM(NJ87*$ADX$28)</f>
        <v>0</v>
      </c>
      <c r="ADY87" s="75">
        <f>SUM(NK87*$ADY$28)</f>
        <v>0</v>
      </c>
      <c r="ADZ87" s="75">
        <f>SUM(NL87*$ADZ$28)</f>
        <v>0</v>
      </c>
      <c r="AEA87" s="75">
        <f>SUM(NM87*$AEA$28)</f>
        <v>0</v>
      </c>
      <c r="AEB87" s="75">
        <f>SUM(NN87*$AEB$28)</f>
        <v>0</v>
      </c>
      <c r="AEC87" s="75">
        <f>SUM(NO87*$AEC$28)</f>
        <v>0</v>
      </c>
      <c r="AED87" s="75">
        <f>SUM(NP87*$AED$28)</f>
        <v>0</v>
      </c>
      <c r="AEE87" s="75">
        <f>SUM(NQ87*$AEE$28)</f>
        <v>0</v>
      </c>
      <c r="AEF87" s="75">
        <f>SUM(NR87*$AEF$28)</f>
        <v>0</v>
      </c>
      <c r="AEG87" s="75">
        <f>SUM(NS87*$AEG$28)</f>
        <v>0</v>
      </c>
      <c r="AEH87" s="75">
        <f>SUM(NT87*$AEH$28)</f>
        <v>0</v>
      </c>
      <c r="AEI87" s="75">
        <f>SUM(NU87*$AEI$28)</f>
        <v>0</v>
      </c>
      <c r="AEJ87" s="75">
        <f>SUM(NV87*$AEJ$28)</f>
        <v>0</v>
      </c>
      <c r="AEK87" s="75">
        <f>SUM(NW87*$AEK$28)</f>
        <v>0</v>
      </c>
      <c r="AEL87" s="75">
        <f>SUM(NX87*$AEL$28)</f>
        <v>0</v>
      </c>
      <c r="AEM87" s="75">
        <f>SUM(NY87*$AEM$28)</f>
        <v>0</v>
      </c>
      <c r="AEN87" s="75">
        <f>SUM(NZ87*$AEN$28)</f>
        <v>0</v>
      </c>
      <c r="AEO87" s="75">
        <f>SUM(OA87*$AEO$28)</f>
        <v>0</v>
      </c>
      <c r="AEP87" s="75">
        <f>SUM(OB87*$AEP$28)</f>
        <v>0</v>
      </c>
      <c r="AEQ87" s="75">
        <f>SUM(OC87*$AEQ$28)</f>
        <v>0</v>
      </c>
      <c r="AER87" s="75">
        <f>SUM(OD87*$AER$28)</f>
        <v>0</v>
      </c>
      <c r="AES87" s="75">
        <f>SUM(OE87*$AES$28)</f>
        <v>0</v>
      </c>
      <c r="AET87" s="75">
        <f>SUM(OF87*$AET$28)</f>
        <v>0</v>
      </c>
      <c r="AEU87" s="75">
        <f>SUM(OG87*$AEU$28)</f>
        <v>0</v>
      </c>
      <c r="AEV87" s="75">
        <f>SUM(OH87*$AEV$28)</f>
        <v>0</v>
      </c>
      <c r="AEW87" s="75">
        <f>SUM(OI87*$AEW$28)</f>
        <v>0</v>
      </c>
      <c r="AEX87" s="75">
        <f>SUM(OJ87*$AEX$28)</f>
        <v>0</v>
      </c>
      <c r="AEY87" s="75">
        <f>SUM(OK87*$AEY$28)</f>
        <v>0</v>
      </c>
      <c r="AEZ87" s="75">
        <f>SUM(OL87*$AEZ$28)</f>
        <v>0</v>
      </c>
      <c r="AFA87" s="75">
        <f>SUM(OM87*$AFA$28)</f>
        <v>0</v>
      </c>
      <c r="AFB87" s="75">
        <f>SUM(ON87*$AFB$28)</f>
        <v>0</v>
      </c>
      <c r="AFC87" s="75">
        <f>SUM(OO87*$AFC$28)</f>
        <v>0</v>
      </c>
      <c r="AFD87" s="75">
        <f>SUM(OP87*$AFD$28)</f>
        <v>0</v>
      </c>
      <c r="AFE87" s="75">
        <f>SUM(OQ87*$AFE$28)</f>
        <v>0</v>
      </c>
      <c r="AFF87" s="75">
        <f>SUM(OR87*$AFF$28)</f>
        <v>0</v>
      </c>
      <c r="AFG87" s="75">
        <f>SUM(OS87*$AFG$28)</f>
        <v>0</v>
      </c>
      <c r="AFH87" s="75">
        <f>SUM(OT87*$AFH$28)</f>
        <v>0</v>
      </c>
      <c r="AFI87" s="75">
        <f>SUM(OU87*$AFI$28)</f>
        <v>0</v>
      </c>
      <c r="AFJ87" s="75">
        <f>SUM(OV87*$AFJ$28)</f>
        <v>0</v>
      </c>
      <c r="AFK87" s="75">
        <f>SUM(OW87*$AFK$28)</f>
        <v>2774.8</v>
      </c>
      <c r="AFL87" s="75">
        <f>SUM(OX87*$AFL$28)</f>
        <v>0</v>
      </c>
      <c r="AFM87" s="75">
        <f>SUM(OY87*$AFM$28)</f>
        <v>0</v>
      </c>
      <c r="AFN87" s="75">
        <f>SUM(OZ87*$AFN$28)</f>
        <v>0</v>
      </c>
      <c r="AFO87" s="75">
        <f>SUM(PA87*$AFO$28)</f>
        <v>0</v>
      </c>
      <c r="AFP87" s="75">
        <f>SUM(PB87*$AFP$28)</f>
        <v>0</v>
      </c>
      <c r="AFQ87" s="75">
        <f>SUM(PC87*$AFQ$28)</f>
        <v>0</v>
      </c>
      <c r="AFR87" s="75">
        <f>SUM(PD87*$AFR$28)</f>
        <v>0</v>
      </c>
      <c r="AFS87" s="75">
        <f>SUM(PE87*$AFS$28)</f>
        <v>0</v>
      </c>
      <c r="AFT87" s="75">
        <f>SUM(PF87*$AFT$28)</f>
        <v>0</v>
      </c>
      <c r="AFU87" s="75">
        <f>SUM(PG87*$AFU$28)</f>
        <v>0</v>
      </c>
      <c r="AFV87" s="75">
        <f>SUM(PH87*$AFV$28)</f>
        <v>0</v>
      </c>
      <c r="AFW87" s="75">
        <f>SUM(PI87*$AFW$28)</f>
        <v>0</v>
      </c>
      <c r="AFX87" s="75">
        <f>SUM(PJ87*$AFX$28)</f>
        <v>0</v>
      </c>
      <c r="AFY87" s="75">
        <f>SUM(PK87*$AFY$28)</f>
        <v>0</v>
      </c>
      <c r="AFZ87" s="75">
        <f>SUM(PL87*$AFZ$28)</f>
        <v>0</v>
      </c>
      <c r="AGA87" s="75">
        <f>SUM(PM87*$AGA$28)</f>
        <v>0</v>
      </c>
      <c r="AGB87" s="75">
        <f>SUM(PN87*$AGB$28)</f>
        <v>0</v>
      </c>
      <c r="AGC87" s="75">
        <f>SUM(PO87*$AGC$28)</f>
        <v>0</v>
      </c>
      <c r="AGD87" s="75">
        <f>SUM(PP87*$AGD$28)</f>
        <v>0</v>
      </c>
      <c r="AGE87" s="75">
        <f>SUM(PQ87*$AGE$28)</f>
        <v>0</v>
      </c>
      <c r="AGF87" s="75">
        <f>SUM(PR87*$AGF$28)</f>
        <v>0</v>
      </c>
      <c r="AGG87" s="75">
        <f>SUM(PS87*$AGG$28)</f>
        <v>0</v>
      </c>
      <c r="AGH87" s="75">
        <f>SUM(PT87*$AGH$28)</f>
        <v>0</v>
      </c>
      <c r="AGI87" s="75">
        <f>SUM(PU87*$AGI$28)</f>
        <v>0</v>
      </c>
      <c r="AGJ87" s="75">
        <f>SUM(PV87*$AGJ$28)</f>
        <v>0</v>
      </c>
      <c r="AGK87" s="75">
        <f>SUM(PW87*$AGK$28)</f>
        <v>0</v>
      </c>
      <c r="AGL87" s="75">
        <f>SUM(PX87*$AGL$28)</f>
        <v>0</v>
      </c>
      <c r="AGM87" s="75">
        <f>SUM(PY87*$AGM$28)</f>
        <v>0</v>
      </c>
      <c r="AGN87" s="75">
        <f>SUM(PZ87*$AGN$28)</f>
        <v>0</v>
      </c>
      <c r="AGO87" s="75">
        <f>SUM(QA87*$AGO$28)</f>
        <v>0</v>
      </c>
      <c r="AGP87" s="75">
        <f>SUM(QB87*$AGP$28)</f>
        <v>0</v>
      </c>
      <c r="AGQ87" s="75">
        <f>SUM(QC87*$AGQ$28)</f>
        <v>0</v>
      </c>
      <c r="AGR87" s="75">
        <f>SUM(QD87*$AGR$28)</f>
        <v>0</v>
      </c>
      <c r="AGS87" s="75">
        <f>SUM(QE87*$AGS$28)</f>
        <v>0</v>
      </c>
      <c r="AGT87" s="75">
        <f>SUM(QF87*$AGT$28)</f>
        <v>0</v>
      </c>
      <c r="AGU87" s="75">
        <f>SUM(QG87*$AGU$28)</f>
        <v>0</v>
      </c>
      <c r="AGV87" s="75">
        <f>SUM(QH87*$AGV$28)</f>
        <v>0</v>
      </c>
      <c r="AGW87" s="75">
        <f>SUM(QI87*$AGW$28)</f>
        <v>0</v>
      </c>
      <c r="AGX87" s="75">
        <f>SUM(QJ87*$AGX$28)</f>
        <v>0</v>
      </c>
      <c r="AGY87" s="75">
        <f>SUM(QK87*$AGY$28)</f>
        <v>0</v>
      </c>
      <c r="AGZ87" s="75">
        <f>SUM(QL87*$AGZ$28)</f>
        <v>0</v>
      </c>
      <c r="AHA87" s="75">
        <f>SUM(QM87*$AHA$28)</f>
        <v>0</v>
      </c>
      <c r="AHB87" s="75">
        <f>SUM(QN87*$AHB$28)</f>
        <v>0</v>
      </c>
      <c r="AHC87" s="75">
        <f>SUM(QO87*$AHC$28)</f>
        <v>0</v>
      </c>
      <c r="AHD87" s="75">
        <f>SUM(QP87*$AHD$28)</f>
        <v>0</v>
      </c>
      <c r="AHE87" s="75">
        <f>SUM(QQ87*$AHE$28)</f>
        <v>0</v>
      </c>
      <c r="AHF87" s="75">
        <f>SUM(QR87*$AHF$28)</f>
        <v>0</v>
      </c>
      <c r="AHG87" s="75">
        <f>SUM(QS87*$AHG$28)</f>
        <v>0</v>
      </c>
      <c r="AHH87" s="75">
        <f>SUM(QT87*$AHH$28)</f>
        <v>0</v>
      </c>
      <c r="AHI87" s="75">
        <f>SUM(QU87*$AHI$28)</f>
        <v>0</v>
      </c>
      <c r="AHJ87" s="75">
        <f>SUM(QV87*$AHJ$28)</f>
        <v>0</v>
      </c>
      <c r="AHK87" s="75">
        <f>SUM(QW87*$AHK$28)</f>
        <v>0</v>
      </c>
      <c r="AHL87" s="75">
        <f>SUM(QX87*$AHL$28)</f>
        <v>0</v>
      </c>
      <c r="AHM87" s="75">
        <f>SUM(QY87*$AHM$28)</f>
        <v>0</v>
      </c>
      <c r="AHN87" s="75">
        <f>SUM(QZ87*$AHN$28)</f>
        <v>0</v>
      </c>
      <c r="AHO87" s="75">
        <f>SUM(RA87*$AHO$28)</f>
        <v>0</v>
      </c>
      <c r="AHP87" s="75">
        <f>SUM(RB87*$AHP$28)</f>
        <v>0</v>
      </c>
      <c r="AHQ87" s="75">
        <f>SUM(RC87*$AHQ$28)</f>
        <v>0</v>
      </c>
      <c r="AHT87" s="22">
        <f>SUM(AS87:KN87)</f>
        <v>0</v>
      </c>
      <c r="AHU87" s="22">
        <f>SUM(KO87:KV87)</f>
        <v>0</v>
      </c>
      <c r="AHV87" s="22">
        <f>SUM(KW87:MD87)</f>
        <v>0</v>
      </c>
      <c r="AHW87" s="22">
        <f>SUM(ME87:NL87)</f>
        <v>139.55000000000001</v>
      </c>
      <c r="AHX87" s="22">
        <f>SUM(NM87:NT87)</f>
        <v>0</v>
      </c>
      <c r="AHY87" s="22">
        <f>SUM(NU87:OJ87)</f>
        <v>0</v>
      </c>
      <c r="AHZ87" s="22">
        <f>SUM(OK87:RC87)</f>
        <v>13.79</v>
      </c>
      <c r="AIA87" s="22">
        <f>SUM(AHT87:AHZ87)</f>
        <v>153.34</v>
      </c>
      <c r="AIB87" s="77">
        <f>SUM(AHT87/AIA87)</f>
        <v>0</v>
      </c>
      <c r="AIC87" s="77">
        <f>SUM(AHU87/AIA87)</f>
        <v>0</v>
      </c>
      <c r="AID87" s="77">
        <f>SUM(AHV87/AIA87)</f>
        <v>0</v>
      </c>
      <c r="AIE87" s="77">
        <f>SUM(AHW87/AIA87)</f>
        <v>0.91006912742924229</v>
      </c>
      <c r="AIF87" s="77">
        <f>SUM(AHX87/AIA87)</f>
        <v>0</v>
      </c>
      <c r="AIG87" s="77">
        <f>SUM(AHY87/AIA87)</f>
        <v>0</v>
      </c>
      <c r="AIH87" s="77">
        <f>SUM(AHZ87/AIA87)</f>
        <v>8.9930872570757783E-2</v>
      </c>
      <c r="AII87" s="22" t="s">
        <v>584</v>
      </c>
      <c r="AIK87" s="75">
        <f>SUM(RG87:AHQ87)</f>
        <v>198144.8</v>
      </c>
      <c r="AIL87" s="75">
        <f>AE87</f>
        <v>0</v>
      </c>
      <c r="AIM87" s="75">
        <f>SUM(AFZ87:AHD87)</f>
        <v>0</v>
      </c>
      <c r="AIN87" s="75">
        <f>SUM(AIK87-AIM87)</f>
        <v>198144.8</v>
      </c>
      <c r="AIO87" s="75">
        <f>SUM(AIL87+AIM87)</f>
        <v>0</v>
      </c>
      <c r="AIP87" s="23">
        <f>SUM(AIO87/AIN87)</f>
        <v>0</v>
      </c>
    </row>
    <row r="88" spans="5:926" ht="23.25" customHeight="1" x14ac:dyDescent="0.2">
      <c r="E88" s="72"/>
      <c r="J88" s="78">
        <v>2021</v>
      </c>
      <c r="K88" s="78">
        <v>1123</v>
      </c>
      <c r="L88" s="79">
        <v>44320</v>
      </c>
      <c r="M88" s="78">
        <v>1000301</v>
      </c>
      <c r="N88" s="80"/>
      <c r="O88" s="80" t="s">
        <v>700</v>
      </c>
      <c r="P88" s="80" t="s">
        <v>701</v>
      </c>
      <c r="Q88" s="80" t="s">
        <v>702</v>
      </c>
      <c r="R88" s="22">
        <v>2</v>
      </c>
      <c r="S88" s="22">
        <v>1</v>
      </c>
      <c r="T88" s="22">
        <v>9</v>
      </c>
      <c r="U88" s="68" t="s">
        <v>698</v>
      </c>
      <c r="V88" s="22" t="s">
        <v>703</v>
      </c>
      <c r="X88" s="22">
        <v>153.21</v>
      </c>
      <c r="Y88" s="74">
        <f>SUM(AK88/X88)</f>
        <v>5547.9407349389721</v>
      </c>
      <c r="Z88" s="75">
        <v>594425</v>
      </c>
      <c r="AA88" s="75"/>
      <c r="AB88" s="75"/>
      <c r="AC88" s="75">
        <f>SUM(Z88:AB88)</f>
        <v>594425</v>
      </c>
      <c r="AD88" s="75">
        <v>594425</v>
      </c>
      <c r="AE88" s="75"/>
      <c r="AF88" s="75"/>
      <c r="AG88" s="75">
        <f>SUM(AD88:AF88)</f>
        <v>594425</v>
      </c>
      <c r="AH88" s="74">
        <v>850000</v>
      </c>
      <c r="AI88" s="74"/>
      <c r="AJ88" s="74"/>
      <c r="AK88" s="76">
        <f>SUM(AH88-(AI88+AJ88))</f>
        <v>850000</v>
      </c>
      <c r="AL88" s="23">
        <f>SUM(AD88/AK88)</f>
        <v>0.69932352941176468</v>
      </c>
      <c r="AM88" s="77">
        <f>ABS(AL88-$A$7)</f>
        <v>2.9837641735900866E-2</v>
      </c>
      <c r="AN88" s="77">
        <f>ABS(AL88-$A$9)</f>
        <v>3.7444539938700228E-2</v>
      </c>
      <c r="AO88" s="77">
        <f>SUMSQ(AN88)</f>
        <v>1.4020935712209164E-3</v>
      </c>
      <c r="AP88" s="75">
        <f>AK88^2</f>
        <v>722500000000</v>
      </c>
      <c r="AQ88" s="74">
        <f>AG88^2</f>
        <v>353341080625</v>
      </c>
      <c r="AR88" s="75">
        <f>AG88*AK88</f>
        <v>505261250000</v>
      </c>
      <c r="AS88" s="22">
        <v>2.5099999999999998</v>
      </c>
      <c r="AT88" s="22">
        <v>33.36</v>
      </c>
      <c r="AU88" s="22">
        <v>29.71</v>
      </c>
      <c r="AV88" s="22">
        <v>12.78</v>
      </c>
      <c r="AW88" s="22">
        <v>12.96</v>
      </c>
      <c r="AY88" s="22">
        <v>14.79</v>
      </c>
      <c r="AZ88" s="22">
        <v>24.99</v>
      </c>
      <c r="KX88" s="22">
        <v>1.1599999999999999</v>
      </c>
      <c r="KY88" s="22">
        <v>1.0900000000000001</v>
      </c>
      <c r="KZ88" s="22">
        <v>1.3</v>
      </c>
      <c r="LA88" s="22">
        <v>0.33</v>
      </c>
      <c r="LD88" s="22">
        <v>1.97</v>
      </c>
      <c r="ME88" s="22">
        <v>0.8</v>
      </c>
      <c r="MI88" s="22">
        <v>0.1</v>
      </c>
      <c r="PG88" s="22">
        <v>14.43</v>
      </c>
      <c r="RB88" s="22">
        <v>1.65</v>
      </c>
      <c r="RE88" s="22">
        <f>SUM(AS88:PG88)</f>
        <v>152.28000000000003</v>
      </c>
      <c r="RF88" s="22">
        <f>SUM(AS88:RC88)</f>
        <v>153.93000000000004</v>
      </c>
      <c r="RG88" s="75">
        <f>SUM(AS88*$RG$28)</f>
        <v>11495.8</v>
      </c>
      <c r="RH88" s="75">
        <f>SUM(AT88*$RH$28)</f>
        <v>152788.79999999999</v>
      </c>
      <c r="RI88" s="75">
        <f>SUM(AU88*$RI$28)</f>
        <v>136071.80000000002</v>
      </c>
      <c r="RJ88" s="75">
        <f>SUM(AV88*$RJ$28)</f>
        <v>55848.6</v>
      </c>
      <c r="RK88" s="75">
        <f>SUM(AW88*$RK$28)</f>
        <v>55209.600000000006</v>
      </c>
      <c r="RL88" s="75">
        <f>SUM(AX88*$RL$28)</f>
        <v>0</v>
      </c>
      <c r="RM88" s="75">
        <f>SUM(AY88*$RM$28)</f>
        <v>62561.7</v>
      </c>
      <c r="RN88" s="75">
        <f>SUM(AZ88*$RN$28)</f>
        <v>105707.7</v>
      </c>
      <c r="RO88" s="75">
        <f>SUM(BA88*$RO$28)</f>
        <v>0</v>
      </c>
      <c r="RP88" s="75">
        <f>SUM(BB88*$RP$28)</f>
        <v>0</v>
      </c>
      <c r="RQ88" s="75">
        <f>SUM(BC88*$RQ$28)</f>
        <v>0</v>
      </c>
      <c r="RR88" s="75">
        <f>SUM(BD88*$RR$28)</f>
        <v>0</v>
      </c>
      <c r="RS88" s="75">
        <f>SUM(BE88*$RS$28)</f>
        <v>0</v>
      </c>
      <c r="RT88" s="75">
        <f>SUM(BF88*$RT$28)</f>
        <v>0</v>
      </c>
      <c r="RU88" s="75">
        <f>SUM(BG88*$RU$28)</f>
        <v>0</v>
      </c>
      <c r="RV88" s="75">
        <f>SUM(BH88*$RV$28)</f>
        <v>0</v>
      </c>
      <c r="RW88" s="75">
        <f>SUM(BI88*$RW$28)</f>
        <v>0</v>
      </c>
      <c r="RX88" s="75">
        <f>SUM(BJ88*$RX$28)</f>
        <v>0</v>
      </c>
      <c r="RY88" s="75">
        <f>SUM(BK88*$RY$28)</f>
        <v>0</v>
      </c>
      <c r="RZ88" s="75">
        <f>SUM(BL88*$RZ$28)</f>
        <v>0</v>
      </c>
      <c r="SA88" s="75">
        <f>SUM(BM88*$SA$28)</f>
        <v>0</v>
      </c>
      <c r="SB88" s="75">
        <f>SUM(BN88*$SB$28)</f>
        <v>0</v>
      </c>
      <c r="SC88" s="75">
        <f>SUM(BO88*$SC$28)</f>
        <v>0</v>
      </c>
      <c r="SD88" s="75">
        <f>SUM(BP88*$SD$28)</f>
        <v>0</v>
      </c>
      <c r="SE88" s="75">
        <f>SUM(BQ88*$SE$28)</f>
        <v>0</v>
      </c>
      <c r="SF88" s="75">
        <f>SUM(BR88*$SF$28)</f>
        <v>0</v>
      </c>
      <c r="SG88" s="75">
        <f>SUM(BS88*$SG$28)</f>
        <v>0</v>
      </c>
      <c r="SH88" s="75">
        <f>SUM(BT88*$SH$28)</f>
        <v>0</v>
      </c>
      <c r="SI88" s="75">
        <f>SUM(BU88*$SI$28)</f>
        <v>0</v>
      </c>
      <c r="SJ88" s="75">
        <f>SUM(BV88*$SJ$28)</f>
        <v>0</v>
      </c>
      <c r="SK88" s="75">
        <f>SUM(BW88*$SK$28)</f>
        <v>0</v>
      </c>
      <c r="SL88" s="75">
        <f>SUM(BX88*$SL$28)</f>
        <v>0</v>
      </c>
      <c r="SM88" s="75">
        <f>SUM(BY88*$SM$28)</f>
        <v>0</v>
      </c>
      <c r="SN88" s="75">
        <f>SUM(BZ88*$SN$28)</f>
        <v>0</v>
      </c>
      <c r="SO88" s="75">
        <f>SUM(CA88*$SO$28)</f>
        <v>0</v>
      </c>
      <c r="SP88" s="75">
        <f>SUM(CB88*$SP$28)</f>
        <v>0</v>
      </c>
      <c r="SQ88" s="75">
        <f>SUM(CC88*$SQ$28)</f>
        <v>0</v>
      </c>
      <c r="SR88" s="75">
        <f>SUM(CD88*$SR$28)</f>
        <v>0</v>
      </c>
      <c r="SS88" s="75">
        <f>SUM(CE88*$SS$28)</f>
        <v>0</v>
      </c>
      <c r="ST88" s="75">
        <f>SUM(CF88*$ST$28)</f>
        <v>0</v>
      </c>
      <c r="SU88" s="75">
        <f>SUM(CG88*$SU$28)</f>
        <v>0</v>
      </c>
      <c r="SV88" s="75">
        <f>SUM(CH88*$SV$28)</f>
        <v>0</v>
      </c>
      <c r="SW88" s="75">
        <f>SUM(CI88*$SW$28)</f>
        <v>0</v>
      </c>
      <c r="SX88" s="75">
        <f>SUM(CJ88*$SX$28)</f>
        <v>0</v>
      </c>
      <c r="SY88" s="75">
        <f>SUM(CK88*$SY$28)</f>
        <v>0</v>
      </c>
      <c r="SZ88" s="75">
        <f>SUM(CL88*$SZ$28)</f>
        <v>0</v>
      </c>
      <c r="TA88" s="75">
        <f>SUM(CM88*$TA$28)</f>
        <v>0</v>
      </c>
      <c r="TB88" s="75">
        <f>SUM(CN88*$TB$28)</f>
        <v>0</v>
      </c>
      <c r="TC88" s="75">
        <f>SUM(CO88*$TC$28)</f>
        <v>0</v>
      </c>
      <c r="TD88" s="75">
        <f>SUM(CP88*$TD$28)</f>
        <v>0</v>
      </c>
      <c r="TE88" s="75">
        <f>SUM(CQ88*$TE$28)</f>
        <v>0</v>
      </c>
      <c r="TF88" s="75">
        <f>SUM(CR88*$TF$28)</f>
        <v>0</v>
      </c>
      <c r="TG88" s="75">
        <f>SUM(CS88*$TG$28)</f>
        <v>0</v>
      </c>
      <c r="TH88" s="75">
        <f>SUM(CT88*$TH$28)</f>
        <v>0</v>
      </c>
      <c r="TI88" s="75">
        <f>SUM(CU88*$TI$28)</f>
        <v>0</v>
      </c>
      <c r="TJ88" s="75">
        <f>SUM(CV88*$TJ$28)</f>
        <v>0</v>
      </c>
      <c r="TK88" s="75">
        <f>SUM(CW88*$TK$28)</f>
        <v>0</v>
      </c>
      <c r="TL88" s="75">
        <f>SUM(CX88*$TL$28)</f>
        <v>0</v>
      </c>
      <c r="TM88" s="75">
        <f>SUM(CY88*$TM$28)</f>
        <v>0</v>
      </c>
      <c r="TN88" s="75">
        <f>SUM(CZ88*$TN$28)</f>
        <v>0</v>
      </c>
      <c r="TO88" s="75">
        <f>SUM(DA88*$TO$28)</f>
        <v>0</v>
      </c>
      <c r="TP88" s="75">
        <f>SUM(DB88*$TP$28)</f>
        <v>0</v>
      </c>
      <c r="TQ88" s="75">
        <f>SUM(DC88*$TQ$28)</f>
        <v>0</v>
      </c>
      <c r="TR88" s="75">
        <f>SUM(DD88*$TR$28)</f>
        <v>0</v>
      </c>
      <c r="TS88" s="75">
        <f>SUM(DE88*$TS$28)</f>
        <v>0</v>
      </c>
      <c r="TT88" s="75">
        <f>SUM(DF88*$TT$28)</f>
        <v>0</v>
      </c>
      <c r="TU88" s="75">
        <f>SUM(DG88*$TU$28)</f>
        <v>0</v>
      </c>
      <c r="TV88" s="75">
        <f>SUM(DH88*$TV$28)</f>
        <v>0</v>
      </c>
      <c r="TW88" s="75">
        <f>SUM(DI88*$TW$28)</f>
        <v>0</v>
      </c>
      <c r="TX88" s="75">
        <f>SUM(DJ88*$TX$28)</f>
        <v>0</v>
      </c>
      <c r="TY88" s="75">
        <f>SUM(DK88*$TY$28)</f>
        <v>0</v>
      </c>
      <c r="TZ88" s="75">
        <f>SUM(DL88*$TZ$28)</f>
        <v>0</v>
      </c>
      <c r="UA88" s="75">
        <f>SUM(DM88*$UA$28)</f>
        <v>0</v>
      </c>
      <c r="UB88" s="75">
        <f>SUM(DN88*$UB$28)</f>
        <v>0</v>
      </c>
      <c r="UC88" s="75">
        <f>SUM(DO88*$UC$28)</f>
        <v>0</v>
      </c>
      <c r="UD88" s="75">
        <f>SUM(DP88*$UD$28)</f>
        <v>0</v>
      </c>
      <c r="UE88" s="75">
        <f>SUM(DQ88*$UE$28)</f>
        <v>0</v>
      </c>
      <c r="UF88" s="75">
        <f>SUM(DR88*$UF$28)</f>
        <v>0</v>
      </c>
      <c r="UG88" s="75">
        <f>SUM(DS88*$UG$28)</f>
        <v>0</v>
      </c>
      <c r="UH88" s="75">
        <f>SUM(DT88*$UH$28)</f>
        <v>0</v>
      </c>
      <c r="UI88" s="75">
        <f>SUM(DU88*$UI$28)</f>
        <v>0</v>
      </c>
      <c r="UJ88" s="75">
        <f>SUM(DV88*$UJ$28)</f>
        <v>0</v>
      </c>
      <c r="UK88" s="75">
        <f>SUM(DW88*$UK$28)</f>
        <v>0</v>
      </c>
      <c r="UL88" s="75">
        <f>SUM(DX88*$UL$28)</f>
        <v>0</v>
      </c>
      <c r="UM88" s="75">
        <f>SUM(DY88*$UM$28)</f>
        <v>0</v>
      </c>
      <c r="UN88" s="75">
        <f>SUM(DZ88*$UN$28)</f>
        <v>0</v>
      </c>
      <c r="UO88" s="75">
        <f>SUM(EA88*$UO$28)</f>
        <v>0</v>
      </c>
      <c r="UP88" s="75">
        <f>SUM(EB88*$UP$28)</f>
        <v>0</v>
      </c>
      <c r="UQ88" s="75">
        <f>SUM(EC88*$UQ$28)</f>
        <v>0</v>
      </c>
      <c r="UR88" s="75">
        <f>SUM(ED88*$UR$28)</f>
        <v>0</v>
      </c>
      <c r="US88" s="75">
        <f>SUM(EE88*$US$28)</f>
        <v>0</v>
      </c>
      <c r="UT88" s="75">
        <f>SUM(EF88*$UT$28)</f>
        <v>0</v>
      </c>
      <c r="UU88" s="75">
        <f>SUM(EG88*$UU$28)</f>
        <v>0</v>
      </c>
      <c r="UV88" s="75">
        <f>SUM(EH88*$UV$28)</f>
        <v>0</v>
      </c>
      <c r="UW88" s="75">
        <f>SUM(EI88*$UW$28)</f>
        <v>0</v>
      </c>
      <c r="UX88" s="75">
        <f>SUM(EJ88*$UX$28)</f>
        <v>0</v>
      </c>
      <c r="UY88" s="75">
        <f>SUM(EK88*$UY$28)</f>
        <v>0</v>
      </c>
      <c r="UZ88" s="75">
        <f>SUM(EL88*$UZ$28)</f>
        <v>0</v>
      </c>
      <c r="VA88" s="75">
        <f>SUM(EM88*$VA$28)</f>
        <v>0</v>
      </c>
      <c r="VB88" s="75">
        <f>SUM(EN88*$VB$28)</f>
        <v>0</v>
      </c>
      <c r="VC88" s="75">
        <f>SUM(EO88*$VC$28)</f>
        <v>0</v>
      </c>
      <c r="VD88" s="75">
        <f>SUM(EP88*$VD$28)</f>
        <v>0</v>
      </c>
      <c r="VE88" s="75">
        <f>SUM(EQ88*$VE$28)</f>
        <v>0</v>
      </c>
      <c r="VF88" s="75">
        <f>SUM(ER88*$VF$28)</f>
        <v>0</v>
      </c>
      <c r="VG88" s="75">
        <f>SUM(ES88*$VG$28)</f>
        <v>0</v>
      </c>
      <c r="VH88" s="75">
        <f>SUM(ET88*$VH$28)</f>
        <v>0</v>
      </c>
      <c r="VI88" s="75">
        <f>SUM(EU88*$VI$28)</f>
        <v>0</v>
      </c>
      <c r="VJ88" s="75">
        <f>SUM(EV88*$VJ$28)</f>
        <v>0</v>
      </c>
      <c r="VK88" s="75">
        <f>SUM(EW88*$VK$28)</f>
        <v>0</v>
      </c>
      <c r="VL88" s="75">
        <f>SUM(EX88*$VL$28)</f>
        <v>0</v>
      </c>
      <c r="VM88" s="75">
        <f>SUM(EY88*$VM$28)</f>
        <v>0</v>
      </c>
      <c r="VN88" s="75">
        <f>SUM(EZ88*$VND$28)</f>
        <v>0</v>
      </c>
      <c r="VO88" s="75">
        <f>SUM(FA88*$VO$28)</f>
        <v>0</v>
      </c>
      <c r="VP88" s="75">
        <f>SUM(FB88*$VP$28)</f>
        <v>0</v>
      </c>
      <c r="VQ88" s="75">
        <f>SUM(FC88*$VQ$28)</f>
        <v>0</v>
      </c>
      <c r="VR88" s="75">
        <f>SUM(FD88*$VR$28)</f>
        <v>0</v>
      </c>
      <c r="VS88" s="75">
        <f>SUM(FE88*$VS$28)</f>
        <v>0</v>
      </c>
      <c r="VT88" s="75">
        <f>SUM(FF88*$VT$28)</f>
        <v>0</v>
      </c>
      <c r="VU88" s="75">
        <f>SUM(FG88*$VU$28)</f>
        <v>0</v>
      </c>
      <c r="VV88" s="75">
        <f>SUM(FH88*$VV$28)</f>
        <v>0</v>
      </c>
      <c r="VW88" s="75">
        <f>SUM(FI88*$VW$28)</f>
        <v>0</v>
      </c>
      <c r="VX88" s="75">
        <f>SUM(FJ88*$VX$28)</f>
        <v>0</v>
      </c>
      <c r="VY88" s="75">
        <f>SUM(FK88*$VY$28)</f>
        <v>0</v>
      </c>
      <c r="VZ88" s="75">
        <f>SUM(FL88*$VZ$28)</f>
        <v>0</v>
      </c>
      <c r="WA88" s="75">
        <f>SUM(FM88*$WA$28)</f>
        <v>0</v>
      </c>
      <c r="WB88" s="75">
        <f>SUM(FN88*$WB$28)</f>
        <v>0</v>
      </c>
      <c r="WC88" s="75">
        <f>SUM(FO88*$WC$28)</f>
        <v>0</v>
      </c>
      <c r="WD88" s="75">
        <f>SUM(FP88*$WD$28)</f>
        <v>0</v>
      </c>
      <c r="WE88" s="75">
        <f>SUM(FQ88*$WE$28)</f>
        <v>0</v>
      </c>
      <c r="WF88" s="75">
        <f>SUM(FR88*$WF$28)</f>
        <v>0</v>
      </c>
      <c r="WG88" s="75">
        <f>SUM(FS88*$WG$28)</f>
        <v>0</v>
      </c>
      <c r="WH88" s="75">
        <f>SUM(FT88*$WH$28)</f>
        <v>0</v>
      </c>
      <c r="WI88" s="75">
        <f>SUM(FU88*$WI$28)</f>
        <v>0</v>
      </c>
      <c r="WJ88" s="75">
        <f>SUM(FV88*$WJ$28)</f>
        <v>0</v>
      </c>
      <c r="WK88" s="75">
        <f>SUM(FW88*$WK$28)</f>
        <v>0</v>
      </c>
      <c r="WL88" s="75">
        <f>SUM(FX88*$WL$28)</f>
        <v>0</v>
      </c>
      <c r="WM88" s="75">
        <f>SUM(FY88*$WM$28)</f>
        <v>0</v>
      </c>
      <c r="WN88" s="75">
        <f>SUM(FZ88*$WN$28)</f>
        <v>0</v>
      </c>
      <c r="WO88" s="75">
        <f>SUM(GA88*$WO$28)</f>
        <v>0</v>
      </c>
      <c r="WP88" s="75">
        <f>SUM(GB88*$WP$28)</f>
        <v>0</v>
      </c>
      <c r="WQ88" s="75">
        <f>SUM(GC88*$WQ$28)</f>
        <v>0</v>
      </c>
      <c r="WR88" s="75">
        <f>SUM(GD88*$WR$28)</f>
        <v>0</v>
      </c>
      <c r="WS88" s="75">
        <f>SUM(GE88*$WS$28)</f>
        <v>0</v>
      </c>
      <c r="WT88" s="75">
        <f>SUM(GF88*$WT$28)</f>
        <v>0</v>
      </c>
      <c r="WU88" s="75">
        <f>SUM(GG88*$WU$28)</f>
        <v>0</v>
      </c>
      <c r="WV88" s="75">
        <f>SUM(GH88*$WV$28)</f>
        <v>0</v>
      </c>
      <c r="WW88" s="75">
        <f>SUM(GI88*$WW$28)</f>
        <v>0</v>
      </c>
      <c r="WX88" s="75">
        <f>SUM(GJ88*$WX$28)</f>
        <v>0</v>
      </c>
      <c r="WY88" s="75">
        <f>SUM(GK88*$WY$28)</f>
        <v>0</v>
      </c>
      <c r="WZ88" s="75">
        <f>SUM(GL88*$WZ$28)</f>
        <v>0</v>
      </c>
      <c r="XA88" s="75">
        <f>SUM(GM88*$XA$28)</f>
        <v>0</v>
      </c>
      <c r="XB88" s="75">
        <f>SUM(GN88*$XB$28)</f>
        <v>0</v>
      </c>
      <c r="XC88" s="75">
        <f>SUM(GO88*$XC$28)</f>
        <v>0</v>
      </c>
      <c r="XD88" s="75">
        <f>SUM(GP88*$XD$28)</f>
        <v>0</v>
      </c>
      <c r="XE88" s="75">
        <f>SUM(GQ88*$XE$28)</f>
        <v>0</v>
      </c>
      <c r="XF88" s="75">
        <f>SUM(GR88*$XF$28)</f>
        <v>0</v>
      </c>
      <c r="XG88" s="75">
        <f>SUM(GS88*$XG$28)</f>
        <v>0</v>
      </c>
      <c r="XH88" s="75">
        <f>SUM(GT88*$XH$28)</f>
        <v>0</v>
      </c>
      <c r="XI88" s="75">
        <f>SUM(GU88*$XI$28)</f>
        <v>0</v>
      </c>
      <c r="XJ88" s="75">
        <f>SUM(GV88*$XJ$28)</f>
        <v>0</v>
      </c>
      <c r="XK88" s="75">
        <f>SUM(GW88*$XK$28)</f>
        <v>0</v>
      </c>
      <c r="XL88" s="75">
        <f>SUM(GX88*$XL$28)</f>
        <v>0</v>
      </c>
      <c r="XM88" s="75">
        <f>SUM(GY88*$XM$28)</f>
        <v>0</v>
      </c>
      <c r="XN88" s="75">
        <f>SUM(GZ88*$XN$28)</f>
        <v>0</v>
      </c>
      <c r="XO88" s="75">
        <f>SUM(HA88*$XO$28)</f>
        <v>0</v>
      </c>
      <c r="XP88" s="75">
        <f>SUM(HB88*$XP$28)</f>
        <v>0</v>
      </c>
      <c r="XQ88" s="75">
        <f>SUM(HC88*$XQ$28)</f>
        <v>0</v>
      </c>
      <c r="XR88" s="75">
        <f>SUM(HD88*$XR$28)</f>
        <v>0</v>
      </c>
      <c r="XS88" s="75">
        <f>SUM(HE88*$XS$28)</f>
        <v>0</v>
      </c>
      <c r="XT88" s="75">
        <f>SUM(HF88*$XT$28)</f>
        <v>0</v>
      </c>
      <c r="XU88" s="75">
        <f>SUM(HG88*$XU$28)</f>
        <v>0</v>
      </c>
      <c r="XV88" s="75">
        <f>SUM(HH88*$XV$28)</f>
        <v>0</v>
      </c>
      <c r="XW88" s="75">
        <f>SUM(HI88*$XW$28)</f>
        <v>0</v>
      </c>
      <c r="XX88" s="75">
        <f>SUM(HJ88*$XX$28)</f>
        <v>0</v>
      </c>
      <c r="XY88" s="75">
        <f>SUM(HK88*$XY$28)</f>
        <v>0</v>
      </c>
      <c r="XZ88" s="75">
        <f>SUM(HL88*$XZ$28)</f>
        <v>0</v>
      </c>
      <c r="YA88" s="75">
        <f>SUM(HM88*$YA$28)</f>
        <v>0</v>
      </c>
      <c r="YB88" s="75">
        <f>SUM(HN88*$YB$28)</f>
        <v>0</v>
      </c>
      <c r="YC88" s="75">
        <f>SUM(HO88*$YC$28)</f>
        <v>0</v>
      </c>
      <c r="YD88" s="75">
        <f>SUM(HP88*$YD$28)</f>
        <v>0</v>
      </c>
      <c r="YE88" s="75">
        <f>SUM(HQ88*$YE$28)</f>
        <v>0</v>
      </c>
      <c r="YF88" s="75">
        <f>SUM(HR88*$YF$28)</f>
        <v>0</v>
      </c>
      <c r="YG88" s="75">
        <f>SUM(HS88*$YG$28)</f>
        <v>0</v>
      </c>
      <c r="YH88" s="75">
        <f>SUM(HT88*$YH$28)</f>
        <v>0</v>
      </c>
      <c r="YI88" s="75">
        <f>SUM(HU88*$YI$28)</f>
        <v>0</v>
      </c>
      <c r="YJ88" s="75">
        <f>SUM(HV88*$YJ$28)</f>
        <v>0</v>
      </c>
      <c r="YK88" s="75">
        <f>SUM(HW88*$YK$28)</f>
        <v>0</v>
      </c>
      <c r="YL88" s="75">
        <f>SUM(HX88*$YL$28)</f>
        <v>0</v>
      </c>
      <c r="YM88" s="75">
        <f>SUM(HY88*$YM$28)</f>
        <v>0</v>
      </c>
      <c r="YN88" s="75">
        <f>SUM(HZ88*$YN$28)</f>
        <v>0</v>
      </c>
      <c r="YO88" s="75">
        <f>SUM(IA88*$YO$28)</f>
        <v>0</v>
      </c>
      <c r="YP88" s="75">
        <f>SUM(IB88*$YP$28)</f>
        <v>0</v>
      </c>
      <c r="YQ88" s="75">
        <f>SUM(IC88*$YQ$28)</f>
        <v>0</v>
      </c>
      <c r="YR88" s="75">
        <f>SUM(ID88*$YR$28)</f>
        <v>0</v>
      </c>
      <c r="YS88" s="75">
        <f>SUM(IE88*$YS$28)</f>
        <v>0</v>
      </c>
      <c r="YT88" s="75">
        <f>SUM(IF88*$YT$28)</f>
        <v>0</v>
      </c>
      <c r="YU88" s="75">
        <f>SUM(IG88*$YU$28)</f>
        <v>0</v>
      </c>
      <c r="YV88" s="75">
        <f>SUM(IH88*$YV$28)</f>
        <v>0</v>
      </c>
      <c r="YW88" s="75">
        <f>SUM(II88*$YW$28)</f>
        <v>0</v>
      </c>
      <c r="YX88" s="75">
        <f>SUM(IJ88*$YX$28)</f>
        <v>0</v>
      </c>
      <c r="YY88" s="75">
        <f>SUM(IK88*$YY$28)</f>
        <v>0</v>
      </c>
      <c r="YZ88" s="75">
        <f>SUM(IL88*$YZ$28)</f>
        <v>0</v>
      </c>
      <c r="ZA88" s="75">
        <f>SUM(IM88*$ZA$28)</f>
        <v>0</v>
      </c>
      <c r="ZB88" s="75">
        <f>SUM(IN88*$ZB$28)</f>
        <v>0</v>
      </c>
      <c r="ZC88" s="75">
        <f>SUM(IO88*$ZC$28)</f>
        <v>0</v>
      </c>
      <c r="ZD88" s="75">
        <f>SUM(IP88*$ZD$28)</f>
        <v>0</v>
      </c>
      <c r="ZE88" s="75">
        <f>SUM(IQ88*$ZE$28)</f>
        <v>0</v>
      </c>
      <c r="ZF88" s="75">
        <f>SUM(IR88*$ZF$28)</f>
        <v>0</v>
      </c>
      <c r="ZG88" s="75">
        <f>SUM(IS88*$ZG$28)</f>
        <v>0</v>
      </c>
      <c r="ZH88" s="75">
        <f>SUM(IT88*$ZH$28)</f>
        <v>0</v>
      </c>
      <c r="ZI88" s="75">
        <f>SUM(IU88*$ZI$28)</f>
        <v>0</v>
      </c>
      <c r="ZJ88" s="75">
        <f>SUM(IV88*$ZJ$28)</f>
        <v>0</v>
      </c>
      <c r="ZK88" s="75">
        <f>SUM(IW88*$ZK$28)</f>
        <v>0</v>
      </c>
      <c r="ZL88" s="75">
        <f>SUM(IX88*$ZL$28)</f>
        <v>0</v>
      </c>
      <c r="ZM88" s="75">
        <f>SUM(IY88*$ZM$28)</f>
        <v>0</v>
      </c>
      <c r="ZN88" s="75">
        <f>SUM(IZ88*$ZN$28)</f>
        <v>0</v>
      </c>
      <c r="ZO88" s="75">
        <f>SUM(JA88*$ZO$28)</f>
        <v>0</v>
      </c>
      <c r="ZP88" s="75">
        <f>SUM(JB88*$ZP$28)</f>
        <v>0</v>
      </c>
      <c r="ZQ88" s="75">
        <f>SUM(JC88*$ZQ$28)</f>
        <v>0</v>
      </c>
      <c r="ZR88" s="75">
        <f>SUM(JD88*$ZR$28)</f>
        <v>0</v>
      </c>
      <c r="ZS88" s="75">
        <f>SUM(JE88*$ZS$28)</f>
        <v>0</v>
      </c>
      <c r="ZT88" s="75">
        <f>SUM(JF88*$ZT$28)</f>
        <v>0</v>
      </c>
      <c r="ZU88" s="75">
        <f>SUM(JG88*$ZU$28)</f>
        <v>0</v>
      </c>
      <c r="ZV88" s="75">
        <f>SUM(JH88*$ZV$28)</f>
        <v>0</v>
      </c>
      <c r="ZW88" s="75">
        <f>SUM(JI88*$ZW$28)</f>
        <v>0</v>
      </c>
      <c r="ZX88" s="75">
        <f>SUM(JJ88*$ZX$28)</f>
        <v>0</v>
      </c>
      <c r="ZY88" s="75">
        <f>SUM(JK88*$ZY$28)</f>
        <v>0</v>
      </c>
      <c r="ZZ88" s="75">
        <f>SUM(JL88*$ZZ$28)</f>
        <v>0</v>
      </c>
      <c r="AAA88" s="75">
        <f>SUM(JM88*$AAA$28)</f>
        <v>0</v>
      </c>
      <c r="AAB88" s="75">
        <f>SUM(JN88*$AAB$28)</f>
        <v>0</v>
      </c>
      <c r="AAC88" s="75">
        <f>SUM(JO88*$AAC$28)</f>
        <v>0</v>
      </c>
      <c r="AAD88" s="75">
        <f>SUM(JP88*$AAD$28)</f>
        <v>0</v>
      </c>
      <c r="AAE88" s="75">
        <f>SUM(JQ88*$AAE$28)</f>
        <v>0</v>
      </c>
      <c r="AAF88" s="75">
        <f>SUM(JR88*$AAF$28)</f>
        <v>0</v>
      </c>
      <c r="AAG88" s="75">
        <f>SUM(JS88*$AAG$28)</f>
        <v>0</v>
      </c>
      <c r="AAH88" s="75">
        <f>SUM(JT88*$AAH$28)</f>
        <v>0</v>
      </c>
      <c r="AAI88" s="75">
        <f>SUM(JU88*$AAI$28)</f>
        <v>0</v>
      </c>
      <c r="AAJ88" s="75">
        <f>SUM(JV88*$AAJ$28)</f>
        <v>0</v>
      </c>
      <c r="AAK88" s="75">
        <f>SUM(JW88*$AAK$28)</f>
        <v>0</v>
      </c>
      <c r="AAL88" s="75">
        <f>SUM(JX88*$AAL$28)</f>
        <v>0</v>
      </c>
      <c r="AAM88" s="75">
        <f>SUM(JY88*$AAM$28)</f>
        <v>0</v>
      </c>
      <c r="AAN88" s="75">
        <f>SUM(JZ88*$AAN$28)</f>
        <v>0</v>
      </c>
      <c r="AAO88" s="75">
        <f>SUM(KA88*$AAO$28)</f>
        <v>0</v>
      </c>
      <c r="AAP88" s="75">
        <f>SUM(KB88*$AAP$28)</f>
        <v>0</v>
      </c>
      <c r="AAQ88" s="75">
        <f>SUM(KC88*$AAQ$28)</f>
        <v>0</v>
      </c>
      <c r="AAR88" s="75">
        <f>SUM(KD88*$AAR$28)</f>
        <v>0</v>
      </c>
      <c r="AAS88" s="75">
        <f>SUM(KE88*$AAS$28)</f>
        <v>0</v>
      </c>
      <c r="AAT88" s="75">
        <f>SUM(KF88*$AAT$28)</f>
        <v>0</v>
      </c>
      <c r="AAU88" s="75">
        <f>SUM(KG88*$AAU$28)</f>
        <v>0</v>
      </c>
      <c r="AAV88" s="75">
        <f>SUM(KH88*$AAV$28)</f>
        <v>0</v>
      </c>
      <c r="AAW88" s="75">
        <f>SUM(KI88*$AAW$28)</f>
        <v>0</v>
      </c>
      <c r="AAX88" s="75">
        <f>SUM(KJ88*$AAX$28)</f>
        <v>0</v>
      </c>
      <c r="AAY88" s="75">
        <f>SUM(KK88*$AAY$28)</f>
        <v>0</v>
      </c>
      <c r="AAZ88" s="75">
        <f>SUM(KL88*$AAZ$28)</f>
        <v>0</v>
      </c>
      <c r="ABA88" s="75">
        <f>SUM(KM88*$ABA$28)</f>
        <v>0</v>
      </c>
      <c r="ABB88" s="75">
        <f>SUM(KN88*$ABB$28)</f>
        <v>0</v>
      </c>
      <c r="ABC88" s="75">
        <f>SUM(KO88*$ABC$28)</f>
        <v>0</v>
      </c>
      <c r="ABD88" s="75">
        <f>SUM(KP88*$ABD$28)</f>
        <v>0</v>
      </c>
      <c r="ABE88" s="75">
        <f>SUM(KQ88*$ABE$28)</f>
        <v>0</v>
      </c>
      <c r="ABF88" s="75">
        <f>SUM(KR88*$ABF$28)</f>
        <v>0</v>
      </c>
      <c r="ABG88" s="75">
        <f>SUM(KS88*$ABG$28)</f>
        <v>0</v>
      </c>
      <c r="ABH88" s="75">
        <f>SUM(KT88*$ABH$28)</f>
        <v>0</v>
      </c>
      <c r="ABI88" s="75">
        <f>SUM(KU88*$ABI$28)</f>
        <v>0</v>
      </c>
      <c r="ABJ88" s="75">
        <f>SUM(KV88*$ABJ$28)</f>
        <v>0</v>
      </c>
      <c r="ABK88" s="75">
        <f>SUM(KW88*$ABK$28)</f>
        <v>0</v>
      </c>
      <c r="ABL88" s="75">
        <f>SUM(KX88*$ABL$28)</f>
        <v>3184.2</v>
      </c>
      <c r="ABM88" s="75">
        <f>SUM(KY88*$ABM$28)</f>
        <v>2992.05</v>
      </c>
      <c r="ABN88" s="75">
        <f>SUM(KZ88*$ABN$28)</f>
        <v>3139.5</v>
      </c>
      <c r="ABO88" s="75">
        <f>SUM(LA88*$ABO$28)</f>
        <v>796.95</v>
      </c>
      <c r="ABP88" s="75">
        <f>SUM(LB88*$ABP$28)</f>
        <v>0</v>
      </c>
      <c r="ABQ88" s="75">
        <f>SUM(LC88*$ABQ$28)</f>
        <v>0</v>
      </c>
      <c r="ABR88" s="75">
        <f>SUM(LD88*$ABR$28)</f>
        <v>3388.4</v>
      </c>
      <c r="ABS88" s="75">
        <f>SUM(LE88*$ABS$28)</f>
        <v>0</v>
      </c>
      <c r="ABT88" s="75">
        <f>SUM(LF88*$ABT$28)</f>
        <v>0</v>
      </c>
      <c r="ABU88" s="75">
        <f>SUM(LG88*$ABU$28)</f>
        <v>0</v>
      </c>
      <c r="ABV88" s="75">
        <f>SUM(LH88*$ABV$28)</f>
        <v>0</v>
      </c>
      <c r="ABW88" s="75">
        <f>SUM(LI88*$ABW$28)</f>
        <v>0</v>
      </c>
      <c r="ABX88" s="75">
        <f>SUM(LJ88*$ABX$28)</f>
        <v>0</v>
      </c>
      <c r="ABY88" s="75">
        <f>SUM(LK88*$ABY$28)</f>
        <v>0</v>
      </c>
      <c r="ABZ88" s="75">
        <f>SUM(LL88*$ABZ$28)</f>
        <v>0</v>
      </c>
      <c r="ACA88" s="75">
        <f>SUM(LM88*$ACA$28)</f>
        <v>0</v>
      </c>
      <c r="ACB88" s="75">
        <f>SUM(LN88*$ACB$28)</f>
        <v>0</v>
      </c>
      <c r="ACC88" s="75">
        <f>SUM(LO88*$ACC$28)</f>
        <v>0</v>
      </c>
      <c r="ACD88" s="75">
        <f>SUM(LP88*$ACD$28)</f>
        <v>0</v>
      </c>
      <c r="ACE88" s="75">
        <f>SUM(LQ88*$ACE$28)</f>
        <v>0</v>
      </c>
      <c r="ACF88" s="75">
        <f>SUM(LR88*$ACF$28)</f>
        <v>0</v>
      </c>
      <c r="ACG88" s="75">
        <f>SUM(LS88*$ACG$28)</f>
        <v>0</v>
      </c>
      <c r="ACH88" s="75">
        <f>SUM(LT88*$ACH$28)</f>
        <v>0</v>
      </c>
      <c r="ACI88" s="75">
        <f>SUM(LU88*$ACI$28)</f>
        <v>0</v>
      </c>
      <c r="ACJ88" s="75">
        <f>SUM(LV88*$ACJ$28)</f>
        <v>0</v>
      </c>
      <c r="ACK88" s="75">
        <f>SUM(LW88*$ACK$28)</f>
        <v>0</v>
      </c>
      <c r="ACL88" s="75">
        <f>SUM(LX88*$ACL$28)</f>
        <v>0</v>
      </c>
      <c r="ACM88" s="75">
        <f>SUM(LY88*$ACM$28)</f>
        <v>0</v>
      </c>
      <c r="ACN88" s="75">
        <f>SUM(LZ88*$ACN$28)</f>
        <v>0</v>
      </c>
      <c r="ACO88" s="75">
        <f>SUM(MA88*$ACO$28)</f>
        <v>0</v>
      </c>
      <c r="ACP88" s="75">
        <f>SUM(MB88*$ACP$28)</f>
        <v>0</v>
      </c>
      <c r="ACQ88" s="75">
        <f>SUM(MC88*$ACQ$28)</f>
        <v>0</v>
      </c>
      <c r="ACR88" s="75">
        <f>SUM(MD88*$ACR$28)</f>
        <v>0</v>
      </c>
      <c r="ACS88" s="75">
        <f>SUM(ME88*$ACS$28)</f>
        <v>1120</v>
      </c>
      <c r="ACT88" s="75">
        <f>SUM(MF88*$ACT$28)</f>
        <v>0</v>
      </c>
      <c r="ACU88" s="75">
        <f>SUM(MG88*$ACU$28)</f>
        <v>0</v>
      </c>
      <c r="ACV88" s="75">
        <f>SUM(MH88*$ACV$28)</f>
        <v>0</v>
      </c>
      <c r="ACW88" s="75">
        <f>SUM(MI88*$ACW$28)</f>
        <v>140</v>
      </c>
      <c r="ACX88" s="75">
        <f>SUM(MJ88*$ACX$28)</f>
        <v>0</v>
      </c>
      <c r="ACY88" s="75">
        <f>SUM(MK88*$ACY$28)</f>
        <v>0</v>
      </c>
      <c r="ACZ88" s="75">
        <f>SUM(ML88*$ACZ$28)</f>
        <v>0</v>
      </c>
      <c r="ADA88" s="75">
        <f>SUM(MM88*$ADA$28)</f>
        <v>0</v>
      </c>
      <c r="ADB88" s="75">
        <f>SUM(MN88*$ADB$28)</f>
        <v>0</v>
      </c>
      <c r="ADC88" s="75">
        <f>SUM(MO88*$ADC$28)</f>
        <v>0</v>
      </c>
      <c r="ADD88" s="75">
        <f>SUM(MP88*$ADD$28)</f>
        <v>0</v>
      </c>
      <c r="ADE88" s="75">
        <f>SUM(MQ88*$ADE$28)</f>
        <v>0</v>
      </c>
      <c r="ADF88" s="75">
        <f>SUM(MR88*$ADF$28)</f>
        <v>0</v>
      </c>
      <c r="ADG88" s="75">
        <f>SUM(MS88*$ADG$28)</f>
        <v>0</v>
      </c>
      <c r="ADH88" s="75">
        <f>SUM(MT88*$ADH$28)</f>
        <v>0</v>
      </c>
      <c r="ADI88" s="75">
        <f>SUM(MU88*$ADI$28)</f>
        <v>0</v>
      </c>
      <c r="ADJ88" s="75">
        <f>SUM(MV88*$ADJ$28)</f>
        <v>0</v>
      </c>
      <c r="ADK88" s="75">
        <f>SUM(MW88*$ADK$28)</f>
        <v>0</v>
      </c>
      <c r="ADL88" s="75">
        <f>SUM(MX88*$ADL$28)</f>
        <v>0</v>
      </c>
      <c r="ADM88" s="75">
        <f>SUM(MY88*$ADM$28)</f>
        <v>0</v>
      </c>
      <c r="ADN88" s="75">
        <f>SUM(MZ88*$ADN$28)</f>
        <v>0</v>
      </c>
      <c r="ADO88" s="75">
        <f>SUM(NA88*$ADO$28)</f>
        <v>0</v>
      </c>
      <c r="ADP88" s="75">
        <f>SUM(NB88*$ADP$28)</f>
        <v>0</v>
      </c>
      <c r="ADQ88" s="75">
        <f>SUM(NC88*$ADQ$28)</f>
        <v>0</v>
      </c>
      <c r="ADR88" s="75">
        <f>SUM(ND88*$ADR$28)</f>
        <v>0</v>
      </c>
      <c r="ADS88" s="75">
        <f>SUM(NE88*$ADS$28)</f>
        <v>0</v>
      </c>
      <c r="ADT88" s="75">
        <f>SUM(NF88*$ADT$28)</f>
        <v>0</v>
      </c>
      <c r="ADU88" s="75">
        <f>SUM(NG88*$ADU$28)</f>
        <v>0</v>
      </c>
      <c r="ADV88" s="75">
        <f>SUM(NH88*$ADV$28)</f>
        <v>0</v>
      </c>
      <c r="ADW88" s="75">
        <f>SUM(NI88*$ADW$28)</f>
        <v>0</v>
      </c>
      <c r="ADX88" s="75">
        <f>SUM(NJ88*$ADX$28)</f>
        <v>0</v>
      </c>
      <c r="ADY88" s="75">
        <f>SUM(NK88*$ADY$28)</f>
        <v>0</v>
      </c>
      <c r="ADZ88" s="75">
        <f>SUM(NL88*$ADZ$28)</f>
        <v>0</v>
      </c>
      <c r="AEA88" s="75">
        <f>SUM(NM88*$AEA$28)</f>
        <v>0</v>
      </c>
      <c r="AEB88" s="75">
        <f>SUM(NN88*$AEB$28)</f>
        <v>0</v>
      </c>
      <c r="AEC88" s="75">
        <f>SUM(NO88*$AEC$28)</f>
        <v>0</v>
      </c>
      <c r="AED88" s="75">
        <f>SUM(NP88*$AED$28)</f>
        <v>0</v>
      </c>
      <c r="AEE88" s="75">
        <f>SUM(NQ88*$AEE$28)</f>
        <v>0</v>
      </c>
      <c r="AEF88" s="75">
        <f>SUM(NR88*$AEF$28)</f>
        <v>0</v>
      </c>
      <c r="AEG88" s="75">
        <f>SUM(NS88*$AEG$28)</f>
        <v>0</v>
      </c>
      <c r="AEH88" s="75">
        <f>SUM(NT88*$AEH$28)</f>
        <v>0</v>
      </c>
      <c r="AEI88" s="75">
        <f>SUM(NU88*$AEI$28)</f>
        <v>0</v>
      </c>
      <c r="AEJ88" s="75">
        <f>SUM(NV88*$AEJ$28)</f>
        <v>0</v>
      </c>
      <c r="AEK88" s="75">
        <f>SUM(NW88*$AEK$28)</f>
        <v>0</v>
      </c>
      <c r="AEL88" s="75">
        <f>SUM(NX88*$AEL$28)</f>
        <v>0</v>
      </c>
      <c r="AEM88" s="75">
        <f>SUM(NY88*$AEM$28)</f>
        <v>0</v>
      </c>
      <c r="AEN88" s="75">
        <f>SUM(NZ88*$AEN$28)</f>
        <v>0</v>
      </c>
      <c r="AEO88" s="75">
        <f>SUM(OA88*$AEO$28)</f>
        <v>0</v>
      </c>
      <c r="AEP88" s="75">
        <f>SUM(OB88*$AEP$28)</f>
        <v>0</v>
      </c>
      <c r="AEQ88" s="75">
        <f>SUM(OC88*$AEQ$28)</f>
        <v>0</v>
      </c>
      <c r="AER88" s="75">
        <f>SUM(OD88*$AER$28)</f>
        <v>0</v>
      </c>
      <c r="AES88" s="75">
        <f>SUM(OE88*$AES$28)</f>
        <v>0</v>
      </c>
      <c r="AET88" s="75">
        <f>SUM(OF88*$AET$28)</f>
        <v>0</v>
      </c>
      <c r="AEU88" s="75">
        <f>SUM(OG88*$AEU$28)</f>
        <v>0</v>
      </c>
      <c r="AEV88" s="75">
        <f>SUM(OH88*$AEV$28)</f>
        <v>0</v>
      </c>
      <c r="AEW88" s="75">
        <f>SUM(OI88*$AEW$28)</f>
        <v>0</v>
      </c>
      <c r="AEX88" s="75">
        <f>SUM(OJ88*$AEX$28)</f>
        <v>0</v>
      </c>
      <c r="AEY88" s="75">
        <f>SUM(OK88*$AEY$28)</f>
        <v>0</v>
      </c>
      <c r="AEZ88" s="75">
        <f>SUM(OL88*$AEZ$28)</f>
        <v>0</v>
      </c>
      <c r="AFA88" s="75">
        <f>SUM(OM88*$AFA$28)</f>
        <v>0</v>
      </c>
      <c r="AFB88" s="75">
        <f>SUM(ON88*$AFB$28)</f>
        <v>0</v>
      </c>
      <c r="AFC88" s="75">
        <f>SUM(OO88*$AFC$28)</f>
        <v>0</v>
      </c>
      <c r="AFD88" s="75">
        <f>SUM(OP88*$AFD$28)</f>
        <v>0</v>
      </c>
      <c r="AFE88" s="75">
        <f>SUM(OQ88*$AFE$28)</f>
        <v>0</v>
      </c>
      <c r="AFF88" s="75">
        <f>SUM(OR88*$AFF$28)</f>
        <v>0</v>
      </c>
      <c r="AFG88" s="75">
        <f>SUM(OS88*$AFG$28)</f>
        <v>0</v>
      </c>
      <c r="AFH88" s="75">
        <f>SUM(OT88*$AFH$28)</f>
        <v>0</v>
      </c>
      <c r="AFI88" s="75">
        <f>SUM(OU88*$AFI$28)</f>
        <v>0</v>
      </c>
      <c r="AFJ88" s="75">
        <f>SUM(OV88*$AFJ$28)</f>
        <v>0</v>
      </c>
      <c r="AFK88" s="75">
        <f>SUM(OW88*$AFK$28)</f>
        <v>0</v>
      </c>
      <c r="AFL88" s="75">
        <f>SUM(OX88*$AFL$28)</f>
        <v>0</v>
      </c>
      <c r="AFM88" s="75">
        <f>SUM(OY88*$AFM$28)</f>
        <v>0</v>
      </c>
      <c r="AFN88" s="75">
        <f>SUM(OZ88*$AFN$28)</f>
        <v>0</v>
      </c>
      <c r="AFO88" s="75">
        <f>SUM(PA88*$AFO$28)</f>
        <v>0</v>
      </c>
      <c r="AFP88" s="75">
        <f>SUM(PB88*$AFP$28)</f>
        <v>0</v>
      </c>
      <c r="AFQ88" s="75">
        <f>SUM(PC88*$AFQ$28)</f>
        <v>0</v>
      </c>
      <c r="AFR88" s="75">
        <f>SUM(PD88*$AFR$28)</f>
        <v>0</v>
      </c>
      <c r="AFS88" s="75">
        <f>SUM(PE88*$AFS$28)</f>
        <v>0</v>
      </c>
      <c r="AFT88" s="75">
        <f>SUM(PF88*$AFT$28)</f>
        <v>0</v>
      </c>
      <c r="AFU88" s="75">
        <f>SUM(PG88*$AFU$28)</f>
        <v>4040.4</v>
      </c>
      <c r="AFV88" s="75">
        <f>SUM(PH88*$AFV$28)</f>
        <v>0</v>
      </c>
      <c r="AFW88" s="75">
        <f>SUM(PI88*$AFW$28)</f>
        <v>0</v>
      </c>
      <c r="AFX88" s="75">
        <f>SUM(PJ88*$AFX$28)</f>
        <v>0</v>
      </c>
      <c r="AFY88" s="75">
        <f>SUM(PK88*$AFY$28)</f>
        <v>0</v>
      </c>
      <c r="AFZ88" s="75">
        <f>SUM(PL88*$AFZ$28)</f>
        <v>0</v>
      </c>
      <c r="AGA88" s="75">
        <f>SUM(PM88*$AGA$28)</f>
        <v>0</v>
      </c>
      <c r="AGB88" s="75">
        <f>SUM(PN88*$AGB$28)</f>
        <v>0</v>
      </c>
      <c r="AGC88" s="75">
        <f>SUM(PO88*$AGC$28)</f>
        <v>0</v>
      </c>
      <c r="AGD88" s="75">
        <f>SUM(PP88*$AGD$28)</f>
        <v>0</v>
      </c>
      <c r="AGE88" s="75">
        <f>SUM(PQ88*$AGE$28)</f>
        <v>0</v>
      </c>
      <c r="AGF88" s="75">
        <f>SUM(PR88*$AGF$28)</f>
        <v>0</v>
      </c>
      <c r="AGG88" s="75">
        <f>SUM(PS88*$AGG$28)</f>
        <v>0</v>
      </c>
      <c r="AGH88" s="75">
        <f>SUM(PT88*$AGH$28)</f>
        <v>0</v>
      </c>
      <c r="AGI88" s="75">
        <f>SUM(PU88*$AGI$28)</f>
        <v>0</v>
      </c>
      <c r="AGJ88" s="75">
        <f>SUM(PV88*$AGJ$28)</f>
        <v>0</v>
      </c>
      <c r="AGK88" s="75">
        <f>SUM(PW88*$AGK$28)</f>
        <v>0</v>
      </c>
      <c r="AGL88" s="75">
        <f>SUM(PX88*$AGL$28)</f>
        <v>0</v>
      </c>
      <c r="AGM88" s="75">
        <f>SUM(PY88*$AGM$28)</f>
        <v>0</v>
      </c>
      <c r="AGN88" s="75">
        <f>SUM(PZ88*$AGN$28)</f>
        <v>0</v>
      </c>
      <c r="AGO88" s="75">
        <f>SUM(QA88*$AGO$28)</f>
        <v>0</v>
      </c>
      <c r="AGP88" s="75">
        <f>SUM(QB88*$AGP$28)</f>
        <v>0</v>
      </c>
      <c r="AGQ88" s="75">
        <f>SUM(QC88*$AGQ$28)</f>
        <v>0</v>
      </c>
      <c r="AGR88" s="75">
        <f>SUM(QD88*$AGR$28)</f>
        <v>0</v>
      </c>
      <c r="AGS88" s="75">
        <f>SUM(QE88*$AGS$28)</f>
        <v>0</v>
      </c>
      <c r="AGT88" s="75">
        <f>SUM(QF88*$AGT$28)</f>
        <v>0</v>
      </c>
      <c r="AGU88" s="75">
        <f>SUM(QG88*$AGU$28)</f>
        <v>0</v>
      </c>
      <c r="AGV88" s="75">
        <f>SUM(QH88*$AGV$28)</f>
        <v>0</v>
      </c>
      <c r="AGW88" s="75">
        <f>SUM(QI88*$AGW$28)</f>
        <v>0</v>
      </c>
      <c r="AGX88" s="75">
        <f>SUM(QJ88*$AGX$28)</f>
        <v>0</v>
      </c>
      <c r="AGY88" s="75">
        <f>SUM(QK88*$AGY$28)</f>
        <v>0</v>
      </c>
      <c r="AGZ88" s="75">
        <f>SUM(QL88*$AGZ$28)</f>
        <v>0</v>
      </c>
      <c r="AHA88" s="75">
        <f>SUM(QM88*$AHA$28)</f>
        <v>0</v>
      </c>
      <c r="AHB88" s="75">
        <f>SUM(QN88*$AHB$28)</f>
        <v>0</v>
      </c>
      <c r="AHC88" s="75">
        <f>SUM(QO88*$AHC$28)</f>
        <v>0</v>
      </c>
      <c r="AHD88" s="75">
        <f>SUM(QP88*$AHD$28)</f>
        <v>0</v>
      </c>
      <c r="AHE88" s="75">
        <f>SUM(QQ88*$AHE$28)</f>
        <v>0</v>
      </c>
      <c r="AHF88" s="75">
        <f>SUM(QR88*$AHF$28)</f>
        <v>0</v>
      </c>
      <c r="AHG88" s="75">
        <f>SUM(QS88*$AHG$28)</f>
        <v>0</v>
      </c>
      <c r="AHH88" s="75">
        <f>SUM(QT88*$AHH$28)</f>
        <v>0</v>
      </c>
      <c r="AHI88" s="75">
        <f>SUM(QU88*$AHI$28)</f>
        <v>0</v>
      </c>
      <c r="AHJ88" s="75">
        <f>SUM(QV88*$AHJ$28)</f>
        <v>0</v>
      </c>
      <c r="AHK88" s="75">
        <f>SUM(QW88*$AHK$28)</f>
        <v>0</v>
      </c>
      <c r="AHL88" s="75">
        <f>SUM(QX88*$AHL$28)</f>
        <v>0</v>
      </c>
      <c r="AHM88" s="75">
        <f>SUM(QY88*$AHM$28)</f>
        <v>0</v>
      </c>
      <c r="AHN88" s="75">
        <f>SUM(QZ88*$AHN$28)</f>
        <v>0</v>
      </c>
      <c r="AHO88" s="75">
        <f>SUM(RA88*$AHO$28)</f>
        <v>0</v>
      </c>
      <c r="AHP88" s="75">
        <f>SUM(RB88*$AHP$28)</f>
        <v>0</v>
      </c>
      <c r="AHQ88" s="75">
        <f>SUM(RC88*$AHQ$28)</f>
        <v>0</v>
      </c>
      <c r="AHT88" s="22">
        <f>SUM(AS88:KN88)</f>
        <v>131.1</v>
      </c>
      <c r="AHU88" s="22">
        <f>SUM(KO88:KV88)</f>
        <v>0</v>
      </c>
      <c r="AHV88" s="22">
        <f>SUM(KW88:MD88)</f>
        <v>5.85</v>
      </c>
      <c r="AHW88" s="22">
        <f>SUM(ME88:NL88)</f>
        <v>0.9</v>
      </c>
      <c r="AHX88" s="22">
        <f>SUM(NM88:NT88)</f>
        <v>0</v>
      </c>
      <c r="AHY88" s="22">
        <f>SUM(NU88:OJ88)</f>
        <v>0</v>
      </c>
      <c r="AHZ88" s="22">
        <f>SUM(OK88:RC88)</f>
        <v>16.079999999999998</v>
      </c>
      <c r="AIA88" s="22">
        <f>SUM(AHT88:AHZ88)</f>
        <v>153.93</v>
      </c>
      <c r="AIB88" s="77">
        <f>SUM(AHT88/AIA88)</f>
        <v>0.85168583122198394</v>
      </c>
      <c r="AIC88" s="77">
        <f>SUM(AHU88/AIA88)</f>
        <v>0</v>
      </c>
      <c r="AID88" s="77">
        <f>SUM(AHV88/AIA88)</f>
        <v>3.8004287663223536E-2</v>
      </c>
      <c r="AIE88" s="77">
        <f>SUM(AHW88/AIA88)</f>
        <v>5.8468134866497753E-3</v>
      </c>
      <c r="AIF88" s="77">
        <f>SUM(AHX88/AIA88)</f>
        <v>0</v>
      </c>
      <c r="AIG88" s="77">
        <f>SUM(AHY88/AIA88)</f>
        <v>0</v>
      </c>
      <c r="AIH88" s="77">
        <f>SUM(AHZ88/AIA88)</f>
        <v>0.10446306762814264</v>
      </c>
      <c r="AII88" s="22" t="s">
        <v>576</v>
      </c>
      <c r="AIK88" s="75">
        <f>SUM(RG88:AHQ88)</f>
        <v>598485.5</v>
      </c>
      <c r="AIL88" s="75">
        <f>AE88</f>
        <v>0</v>
      </c>
      <c r="AIM88" s="75">
        <f>SUM(AFZ88:AHD88)</f>
        <v>0</v>
      </c>
      <c r="AIN88" s="75">
        <f>SUM(AIK88-AIM88)</f>
        <v>598485.5</v>
      </c>
      <c r="AIO88" s="75">
        <f>SUM(AIL88+AIM88)</f>
        <v>0</v>
      </c>
      <c r="AIP88" s="23">
        <f>SUM(AIO88/AIN88)</f>
        <v>0</v>
      </c>
    </row>
    <row r="89" spans="5:926" ht="23.25" customHeight="1" x14ac:dyDescent="0.2">
      <c r="E89" s="72"/>
      <c r="J89" s="78">
        <v>2021</v>
      </c>
      <c r="K89" s="78">
        <v>1135</v>
      </c>
      <c r="L89" s="79">
        <v>44319</v>
      </c>
      <c r="M89" s="78">
        <v>1601200</v>
      </c>
      <c r="N89" s="80"/>
      <c r="O89" s="80" t="s">
        <v>706</v>
      </c>
      <c r="P89" s="80" t="s">
        <v>763</v>
      </c>
      <c r="Q89" s="80" t="s">
        <v>845</v>
      </c>
      <c r="R89" s="22">
        <v>4</v>
      </c>
      <c r="S89" s="22">
        <v>3</v>
      </c>
      <c r="T89" s="22">
        <v>10</v>
      </c>
      <c r="U89" s="68" t="s">
        <v>698</v>
      </c>
      <c r="V89" s="22" t="s">
        <v>737</v>
      </c>
      <c r="X89" s="22">
        <v>154.22</v>
      </c>
      <c r="Y89" s="74">
        <f>SUM(AK89/X89)</f>
        <v>4219.9455323563743</v>
      </c>
      <c r="Z89" s="75">
        <v>210305</v>
      </c>
      <c r="AA89" s="75"/>
      <c r="AB89" s="75"/>
      <c r="AC89" s="75">
        <f>SUM(Z89:AB89)</f>
        <v>210305</v>
      </c>
      <c r="AD89" s="75">
        <v>210305</v>
      </c>
      <c r="AE89" s="75"/>
      <c r="AF89" s="75"/>
      <c r="AG89" s="75">
        <f>SUM(AD89:AF89)</f>
        <v>210305</v>
      </c>
      <c r="AH89" s="74">
        <v>650800</v>
      </c>
      <c r="AI89" s="74"/>
      <c r="AJ89" s="74"/>
      <c r="AK89" s="76">
        <f>SUM(AH89-(AI89+AJ89))</f>
        <v>650800</v>
      </c>
      <c r="AL89" s="23">
        <f>SUM(AD89/AK89)</f>
        <v>0.32314843269821758</v>
      </c>
      <c r="AM89" s="77">
        <f>ABS(AL89-$A$7)</f>
        <v>0.40601273844944796</v>
      </c>
      <c r="AN89" s="77">
        <f>ABS(AL89-$A$9)</f>
        <v>0.41361963665224732</v>
      </c>
      <c r="AO89" s="77">
        <f>SUMSQ(AN89)</f>
        <v>0.17108120382433709</v>
      </c>
      <c r="AP89" s="75">
        <f>AK89^2</f>
        <v>423540640000</v>
      </c>
      <c r="AQ89" s="74">
        <f>AG89^2</f>
        <v>44228193025</v>
      </c>
      <c r="AR89" s="75">
        <f>AG89*AK89</f>
        <v>136866494000</v>
      </c>
      <c r="KX89" s="22">
        <v>49.82</v>
      </c>
      <c r="KY89" s="22">
        <v>26.75</v>
      </c>
      <c r="KZ89" s="22">
        <v>59.94</v>
      </c>
      <c r="LA89" s="22">
        <v>15.49</v>
      </c>
      <c r="LC89" s="22">
        <v>52.53</v>
      </c>
      <c r="LD89" s="22">
        <v>99.76</v>
      </c>
      <c r="OW89" s="22">
        <v>4.22</v>
      </c>
      <c r="PL89" s="22">
        <v>1</v>
      </c>
      <c r="RB89" s="22">
        <v>2.79</v>
      </c>
      <c r="RE89" s="22">
        <f>SUM(AS89:PG89)</f>
        <v>308.51000000000005</v>
      </c>
      <c r="RF89" s="22">
        <f>SUM(AS89:RC89)</f>
        <v>312.30000000000007</v>
      </c>
      <c r="RG89" s="75">
        <f>SUM(AS89*$RG$28)</f>
        <v>0</v>
      </c>
      <c r="RH89" s="75">
        <f>SUM(AT89*$RH$28)</f>
        <v>0</v>
      </c>
      <c r="RI89" s="75">
        <f>SUM(AU89*$RI$28)</f>
        <v>0</v>
      </c>
      <c r="RJ89" s="75">
        <f>SUM(AV89*$RJ$28)</f>
        <v>0</v>
      </c>
      <c r="RK89" s="75">
        <f>SUM(AW89*$RK$28)</f>
        <v>0</v>
      </c>
      <c r="RL89" s="75">
        <f>SUM(AX89*$RL$28)</f>
        <v>0</v>
      </c>
      <c r="RM89" s="75">
        <f>SUM(AY89*$RM$28)</f>
        <v>0</v>
      </c>
      <c r="RN89" s="75">
        <f>SUM(AZ89*$RN$28)</f>
        <v>0</v>
      </c>
      <c r="RO89" s="75">
        <f>SUM(BA89*$RO$28)</f>
        <v>0</v>
      </c>
      <c r="RP89" s="75">
        <f>SUM(BB89*$RP$28)</f>
        <v>0</v>
      </c>
      <c r="RQ89" s="75">
        <f>SUM(BC89*$RQ$28)</f>
        <v>0</v>
      </c>
      <c r="RR89" s="75">
        <f>SUM(BD89*$RR$28)</f>
        <v>0</v>
      </c>
      <c r="RS89" s="75">
        <f>SUM(BE89*$RS$28)</f>
        <v>0</v>
      </c>
      <c r="RT89" s="75">
        <f>SUM(BF89*$RT$28)</f>
        <v>0</v>
      </c>
      <c r="RU89" s="75">
        <f>SUM(BG89*$RU$28)</f>
        <v>0</v>
      </c>
      <c r="RV89" s="75">
        <f>SUM(BH89*$RV$28)</f>
        <v>0</v>
      </c>
      <c r="RW89" s="75">
        <f>SUM(BI89*$RW$28)</f>
        <v>0</v>
      </c>
      <c r="RX89" s="75">
        <f>SUM(BJ89*$RX$28)</f>
        <v>0</v>
      </c>
      <c r="RY89" s="75">
        <f>SUM(BK89*$RY$28)</f>
        <v>0</v>
      </c>
      <c r="RZ89" s="75">
        <f>SUM(BL89*$RZ$28)</f>
        <v>0</v>
      </c>
      <c r="SA89" s="75">
        <f>SUM(BM89*$SA$28)</f>
        <v>0</v>
      </c>
      <c r="SB89" s="75">
        <f>SUM(BN89*$SB$28)</f>
        <v>0</v>
      </c>
      <c r="SC89" s="75">
        <f>SUM(BO89*$SC$28)</f>
        <v>0</v>
      </c>
      <c r="SD89" s="75">
        <f>SUM(BP89*$SD$28)</f>
        <v>0</v>
      </c>
      <c r="SE89" s="75">
        <f>SUM(BQ89*$SE$28)</f>
        <v>0</v>
      </c>
      <c r="SF89" s="75">
        <f>SUM(BR89*$SF$28)</f>
        <v>0</v>
      </c>
      <c r="SG89" s="75">
        <f>SUM(BS89*$SG$28)</f>
        <v>0</v>
      </c>
      <c r="SH89" s="75">
        <f>SUM(BT89*$SH$28)</f>
        <v>0</v>
      </c>
      <c r="SI89" s="75">
        <f>SUM(BU89*$SI$28)</f>
        <v>0</v>
      </c>
      <c r="SJ89" s="75">
        <f>SUM(BV89*$SJ$28)</f>
        <v>0</v>
      </c>
      <c r="SK89" s="75">
        <f>SUM(BW89*$SK$28)</f>
        <v>0</v>
      </c>
      <c r="SL89" s="75">
        <f>SUM(BX89*$SL$28)</f>
        <v>0</v>
      </c>
      <c r="SM89" s="75">
        <f>SUM(BY89*$SM$28)</f>
        <v>0</v>
      </c>
      <c r="SN89" s="75">
        <f>SUM(BZ89*$SN$28)</f>
        <v>0</v>
      </c>
      <c r="SO89" s="75">
        <f>SUM(CA89*$SO$28)</f>
        <v>0</v>
      </c>
      <c r="SP89" s="75">
        <f>SUM(CB89*$SP$28)</f>
        <v>0</v>
      </c>
      <c r="SQ89" s="75">
        <f>SUM(CC89*$SQ$28)</f>
        <v>0</v>
      </c>
      <c r="SR89" s="75">
        <f>SUM(CD89*$SR$28)</f>
        <v>0</v>
      </c>
      <c r="SS89" s="75">
        <f>SUM(CE89*$SS$28)</f>
        <v>0</v>
      </c>
      <c r="ST89" s="75">
        <f>SUM(CF89*$ST$28)</f>
        <v>0</v>
      </c>
      <c r="SU89" s="75">
        <f>SUM(CG89*$SU$28)</f>
        <v>0</v>
      </c>
      <c r="SV89" s="75">
        <f>SUM(CH89*$SV$28)</f>
        <v>0</v>
      </c>
      <c r="SW89" s="75">
        <f>SUM(CI89*$SW$28)</f>
        <v>0</v>
      </c>
      <c r="SX89" s="75">
        <f>SUM(CJ89*$SX$28)</f>
        <v>0</v>
      </c>
      <c r="SY89" s="75">
        <f>SUM(CK89*$SY$28)</f>
        <v>0</v>
      </c>
      <c r="SZ89" s="75">
        <f>SUM(CL89*$SZ$28)</f>
        <v>0</v>
      </c>
      <c r="TA89" s="75">
        <f>SUM(CM89*$TA$28)</f>
        <v>0</v>
      </c>
      <c r="TB89" s="75">
        <f>SUM(CN89*$TB$28)</f>
        <v>0</v>
      </c>
      <c r="TC89" s="75">
        <f>SUM(CO89*$TC$28)</f>
        <v>0</v>
      </c>
      <c r="TD89" s="75">
        <f>SUM(CP89*$TD$28)</f>
        <v>0</v>
      </c>
      <c r="TE89" s="75">
        <f>SUM(CQ89*$TE$28)</f>
        <v>0</v>
      </c>
      <c r="TF89" s="75">
        <f>SUM(CR89*$TF$28)</f>
        <v>0</v>
      </c>
      <c r="TG89" s="75">
        <f>SUM(CS89*$TG$28)</f>
        <v>0</v>
      </c>
      <c r="TH89" s="75">
        <f>SUM(CT89*$TH$28)</f>
        <v>0</v>
      </c>
      <c r="TI89" s="75">
        <f>SUM(CU89*$TI$28)</f>
        <v>0</v>
      </c>
      <c r="TJ89" s="75">
        <f>SUM(CV89*$TJ$28)</f>
        <v>0</v>
      </c>
      <c r="TK89" s="75">
        <f>SUM(CW89*$TK$28)</f>
        <v>0</v>
      </c>
      <c r="TL89" s="75">
        <f>SUM(CX89*$TL$28)</f>
        <v>0</v>
      </c>
      <c r="TM89" s="75">
        <f>SUM(CY89*$TM$28)</f>
        <v>0</v>
      </c>
      <c r="TN89" s="75">
        <f>SUM(CZ89*$TN$28)</f>
        <v>0</v>
      </c>
      <c r="TO89" s="75">
        <f>SUM(DA89*$TO$28)</f>
        <v>0</v>
      </c>
      <c r="TP89" s="75">
        <f>SUM(DB89*$TP$28)</f>
        <v>0</v>
      </c>
      <c r="TQ89" s="75">
        <f>SUM(DC89*$TQ$28)</f>
        <v>0</v>
      </c>
      <c r="TR89" s="75">
        <f>SUM(DD89*$TR$28)</f>
        <v>0</v>
      </c>
      <c r="TS89" s="75">
        <f>SUM(DE89*$TS$28)</f>
        <v>0</v>
      </c>
      <c r="TT89" s="75">
        <f>SUM(DF89*$TT$28)</f>
        <v>0</v>
      </c>
      <c r="TU89" s="75">
        <f>SUM(DG89*$TU$28)</f>
        <v>0</v>
      </c>
      <c r="TV89" s="75">
        <f>SUM(DH89*$TV$28)</f>
        <v>0</v>
      </c>
      <c r="TW89" s="75">
        <f>SUM(DI89*$TW$28)</f>
        <v>0</v>
      </c>
      <c r="TX89" s="75">
        <f>SUM(DJ89*$TX$28)</f>
        <v>0</v>
      </c>
      <c r="TY89" s="75">
        <f>SUM(DK89*$TY$28)</f>
        <v>0</v>
      </c>
      <c r="TZ89" s="75">
        <f>SUM(DL89*$TZ$28)</f>
        <v>0</v>
      </c>
      <c r="UA89" s="75">
        <f>SUM(DM89*$UA$28)</f>
        <v>0</v>
      </c>
      <c r="UB89" s="75">
        <f>SUM(DN89*$UB$28)</f>
        <v>0</v>
      </c>
      <c r="UC89" s="75">
        <f>SUM(DO89*$UC$28)</f>
        <v>0</v>
      </c>
      <c r="UD89" s="75">
        <f>SUM(DP89*$UD$28)</f>
        <v>0</v>
      </c>
      <c r="UE89" s="75">
        <f>SUM(DQ89*$UE$28)</f>
        <v>0</v>
      </c>
      <c r="UF89" s="75">
        <f>SUM(DR89*$UF$28)</f>
        <v>0</v>
      </c>
      <c r="UG89" s="75">
        <f>SUM(DS89*$UG$28)</f>
        <v>0</v>
      </c>
      <c r="UH89" s="75">
        <f>SUM(DT89*$UH$28)</f>
        <v>0</v>
      </c>
      <c r="UI89" s="75">
        <f>SUM(DU89*$UI$28)</f>
        <v>0</v>
      </c>
      <c r="UJ89" s="75">
        <f>SUM(DV89*$UJ$28)</f>
        <v>0</v>
      </c>
      <c r="UK89" s="75">
        <f>SUM(DW89*$UK$28)</f>
        <v>0</v>
      </c>
      <c r="UL89" s="75">
        <f>SUM(DX89*$UL$28)</f>
        <v>0</v>
      </c>
      <c r="UM89" s="75">
        <f>SUM(DY89*$UM$28)</f>
        <v>0</v>
      </c>
      <c r="UN89" s="75">
        <f>SUM(DZ89*$UN$28)</f>
        <v>0</v>
      </c>
      <c r="UO89" s="75">
        <f>SUM(EA89*$UO$28)</f>
        <v>0</v>
      </c>
      <c r="UP89" s="75">
        <f>SUM(EB89*$UP$28)</f>
        <v>0</v>
      </c>
      <c r="UQ89" s="75">
        <f>SUM(EC89*$UQ$28)</f>
        <v>0</v>
      </c>
      <c r="UR89" s="75">
        <f>SUM(ED89*$UR$28)</f>
        <v>0</v>
      </c>
      <c r="US89" s="75">
        <f>SUM(EE89*$US$28)</f>
        <v>0</v>
      </c>
      <c r="UT89" s="75">
        <f>SUM(EF89*$UT$28)</f>
        <v>0</v>
      </c>
      <c r="UU89" s="75">
        <f>SUM(EG89*$UU$28)</f>
        <v>0</v>
      </c>
      <c r="UV89" s="75">
        <f>SUM(EH89*$UV$28)</f>
        <v>0</v>
      </c>
      <c r="UW89" s="75">
        <f>SUM(EI89*$UW$28)</f>
        <v>0</v>
      </c>
      <c r="UX89" s="75">
        <f>SUM(EJ89*$UX$28)</f>
        <v>0</v>
      </c>
      <c r="UY89" s="75">
        <f>SUM(EK89*$UY$28)</f>
        <v>0</v>
      </c>
      <c r="UZ89" s="75">
        <f>SUM(EL89*$UZ$28)</f>
        <v>0</v>
      </c>
      <c r="VA89" s="75">
        <f>SUM(EM89*$VA$28)</f>
        <v>0</v>
      </c>
      <c r="VB89" s="75">
        <f>SUM(EN89*$VB$28)</f>
        <v>0</v>
      </c>
      <c r="VC89" s="75">
        <f>SUM(EO89*$VC$28)</f>
        <v>0</v>
      </c>
      <c r="VD89" s="75">
        <f>SUM(EP89*$VD$28)</f>
        <v>0</v>
      </c>
      <c r="VE89" s="75">
        <f>SUM(EQ89*$VE$28)</f>
        <v>0</v>
      </c>
      <c r="VF89" s="75">
        <f>SUM(ER89*$VF$28)</f>
        <v>0</v>
      </c>
      <c r="VG89" s="75">
        <f>SUM(ES89*$VG$28)</f>
        <v>0</v>
      </c>
      <c r="VH89" s="75">
        <f>SUM(ET89*$VH$28)</f>
        <v>0</v>
      </c>
      <c r="VI89" s="75">
        <f>SUM(EU89*$VI$28)</f>
        <v>0</v>
      </c>
      <c r="VJ89" s="75">
        <f>SUM(EV89*$VJ$28)</f>
        <v>0</v>
      </c>
      <c r="VK89" s="75">
        <f>SUM(EW89*$VK$28)</f>
        <v>0</v>
      </c>
      <c r="VL89" s="75">
        <f>SUM(EX89*$VL$28)</f>
        <v>0</v>
      </c>
      <c r="VM89" s="75">
        <f>SUM(EY89*$VM$28)</f>
        <v>0</v>
      </c>
      <c r="VN89" s="75">
        <f>SUM(EZ89*$VND$28)</f>
        <v>0</v>
      </c>
      <c r="VO89" s="75">
        <f>SUM(FA89*$VO$28)</f>
        <v>0</v>
      </c>
      <c r="VP89" s="75">
        <f>SUM(FB89*$VP$28)</f>
        <v>0</v>
      </c>
      <c r="VQ89" s="75">
        <f>SUM(FC89*$VQ$28)</f>
        <v>0</v>
      </c>
      <c r="VR89" s="75">
        <f>SUM(FD89*$VR$28)</f>
        <v>0</v>
      </c>
      <c r="VS89" s="75">
        <f>SUM(FE89*$VS$28)</f>
        <v>0</v>
      </c>
      <c r="VT89" s="75">
        <f>SUM(FF89*$VT$28)</f>
        <v>0</v>
      </c>
      <c r="VU89" s="75">
        <f>SUM(FG89*$VU$28)</f>
        <v>0</v>
      </c>
      <c r="VV89" s="75">
        <f>SUM(FH89*$VV$28)</f>
        <v>0</v>
      </c>
      <c r="VW89" s="75">
        <f>SUM(FI89*$VW$28)</f>
        <v>0</v>
      </c>
      <c r="VX89" s="75">
        <f>SUM(FJ89*$VX$28)</f>
        <v>0</v>
      </c>
      <c r="VY89" s="75">
        <f>SUM(FK89*$VY$28)</f>
        <v>0</v>
      </c>
      <c r="VZ89" s="75">
        <f>SUM(FL89*$VZ$28)</f>
        <v>0</v>
      </c>
      <c r="WA89" s="75">
        <f>SUM(FM89*$WA$28)</f>
        <v>0</v>
      </c>
      <c r="WB89" s="75">
        <f>SUM(FN89*$WB$28)</f>
        <v>0</v>
      </c>
      <c r="WC89" s="75">
        <f>SUM(FO89*$WC$28)</f>
        <v>0</v>
      </c>
      <c r="WD89" s="75">
        <f>SUM(FP89*$WD$28)</f>
        <v>0</v>
      </c>
      <c r="WE89" s="75">
        <f>SUM(FQ89*$WE$28)</f>
        <v>0</v>
      </c>
      <c r="WF89" s="75">
        <f>SUM(FR89*$WF$28)</f>
        <v>0</v>
      </c>
      <c r="WG89" s="75">
        <f>SUM(FS89*$WG$28)</f>
        <v>0</v>
      </c>
      <c r="WH89" s="75">
        <f>SUM(FT89*$WH$28)</f>
        <v>0</v>
      </c>
      <c r="WI89" s="75">
        <f>SUM(FU89*$WI$28)</f>
        <v>0</v>
      </c>
      <c r="WJ89" s="75">
        <f>SUM(FV89*$WJ$28)</f>
        <v>0</v>
      </c>
      <c r="WK89" s="75">
        <f>SUM(FW89*$WK$28)</f>
        <v>0</v>
      </c>
      <c r="WL89" s="75">
        <f>SUM(FX89*$WL$28)</f>
        <v>0</v>
      </c>
      <c r="WM89" s="75">
        <f>SUM(FY89*$WM$28)</f>
        <v>0</v>
      </c>
      <c r="WN89" s="75">
        <f>SUM(FZ89*$WN$28)</f>
        <v>0</v>
      </c>
      <c r="WO89" s="75">
        <f>SUM(GA89*$WO$28)</f>
        <v>0</v>
      </c>
      <c r="WP89" s="75">
        <f>SUM(GB89*$WP$28)</f>
        <v>0</v>
      </c>
      <c r="WQ89" s="75">
        <f>SUM(GC89*$WQ$28)</f>
        <v>0</v>
      </c>
      <c r="WR89" s="75">
        <f>SUM(GD89*$WR$28)</f>
        <v>0</v>
      </c>
      <c r="WS89" s="75">
        <f>SUM(GE89*$WS$28)</f>
        <v>0</v>
      </c>
      <c r="WT89" s="75">
        <f>SUM(GF89*$WT$28)</f>
        <v>0</v>
      </c>
      <c r="WU89" s="75">
        <f>SUM(GG89*$WU$28)</f>
        <v>0</v>
      </c>
      <c r="WV89" s="75">
        <f>SUM(GH89*$WV$28)</f>
        <v>0</v>
      </c>
      <c r="WW89" s="75">
        <f>SUM(GI89*$WW$28)</f>
        <v>0</v>
      </c>
      <c r="WX89" s="75">
        <f>SUM(GJ89*$WX$28)</f>
        <v>0</v>
      </c>
      <c r="WY89" s="75">
        <f>SUM(GK89*$WY$28)</f>
        <v>0</v>
      </c>
      <c r="WZ89" s="75">
        <f>SUM(GL89*$WZ$28)</f>
        <v>0</v>
      </c>
      <c r="XA89" s="75">
        <f>SUM(GM89*$XA$28)</f>
        <v>0</v>
      </c>
      <c r="XB89" s="75">
        <f>SUM(GN89*$XB$28)</f>
        <v>0</v>
      </c>
      <c r="XC89" s="75">
        <f>SUM(GO89*$XC$28)</f>
        <v>0</v>
      </c>
      <c r="XD89" s="75">
        <f>SUM(GP89*$XD$28)</f>
        <v>0</v>
      </c>
      <c r="XE89" s="75">
        <f>SUM(GQ89*$XE$28)</f>
        <v>0</v>
      </c>
      <c r="XF89" s="75">
        <f>SUM(GR89*$XF$28)</f>
        <v>0</v>
      </c>
      <c r="XG89" s="75">
        <f>SUM(GS89*$XG$28)</f>
        <v>0</v>
      </c>
      <c r="XH89" s="75">
        <f>SUM(GT89*$XH$28)</f>
        <v>0</v>
      </c>
      <c r="XI89" s="75">
        <f>SUM(GU89*$XI$28)</f>
        <v>0</v>
      </c>
      <c r="XJ89" s="75">
        <f>SUM(GV89*$XJ$28)</f>
        <v>0</v>
      </c>
      <c r="XK89" s="75">
        <f>SUM(GW89*$XK$28)</f>
        <v>0</v>
      </c>
      <c r="XL89" s="75">
        <f>SUM(GX89*$XL$28)</f>
        <v>0</v>
      </c>
      <c r="XM89" s="75">
        <f>SUM(GY89*$XM$28)</f>
        <v>0</v>
      </c>
      <c r="XN89" s="75">
        <f>SUM(GZ89*$XN$28)</f>
        <v>0</v>
      </c>
      <c r="XO89" s="75">
        <f>SUM(HA89*$XO$28)</f>
        <v>0</v>
      </c>
      <c r="XP89" s="75">
        <f>SUM(HB89*$XP$28)</f>
        <v>0</v>
      </c>
      <c r="XQ89" s="75">
        <f>SUM(HC89*$XQ$28)</f>
        <v>0</v>
      </c>
      <c r="XR89" s="75">
        <f>SUM(HD89*$XR$28)</f>
        <v>0</v>
      </c>
      <c r="XS89" s="75">
        <f>SUM(HE89*$XS$28)</f>
        <v>0</v>
      </c>
      <c r="XT89" s="75">
        <f>SUM(HF89*$XT$28)</f>
        <v>0</v>
      </c>
      <c r="XU89" s="75">
        <f>SUM(HG89*$XU$28)</f>
        <v>0</v>
      </c>
      <c r="XV89" s="75">
        <f>SUM(HH89*$XV$28)</f>
        <v>0</v>
      </c>
      <c r="XW89" s="75">
        <f>SUM(HI89*$XW$28)</f>
        <v>0</v>
      </c>
      <c r="XX89" s="75">
        <f>SUM(HJ89*$XX$28)</f>
        <v>0</v>
      </c>
      <c r="XY89" s="75">
        <f>SUM(HK89*$XY$28)</f>
        <v>0</v>
      </c>
      <c r="XZ89" s="75">
        <f>SUM(HL89*$XZ$28)</f>
        <v>0</v>
      </c>
      <c r="YA89" s="75">
        <f>SUM(HM89*$YA$28)</f>
        <v>0</v>
      </c>
      <c r="YB89" s="75">
        <f>SUM(HN89*$YB$28)</f>
        <v>0</v>
      </c>
      <c r="YC89" s="75">
        <f>SUM(HO89*$YC$28)</f>
        <v>0</v>
      </c>
      <c r="YD89" s="75">
        <f>SUM(HP89*$YD$28)</f>
        <v>0</v>
      </c>
      <c r="YE89" s="75">
        <f>SUM(HQ89*$YE$28)</f>
        <v>0</v>
      </c>
      <c r="YF89" s="75">
        <f>SUM(HR89*$YF$28)</f>
        <v>0</v>
      </c>
      <c r="YG89" s="75">
        <f>SUM(HS89*$YG$28)</f>
        <v>0</v>
      </c>
      <c r="YH89" s="75">
        <f>SUM(HT89*$YH$28)</f>
        <v>0</v>
      </c>
      <c r="YI89" s="75">
        <f>SUM(HU89*$YI$28)</f>
        <v>0</v>
      </c>
      <c r="YJ89" s="75">
        <f>SUM(HV89*$YJ$28)</f>
        <v>0</v>
      </c>
      <c r="YK89" s="75">
        <f>SUM(HW89*$YK$28)</f>
        <v>0</v>
      </c>
      <c r="YL89" s="75">
        <f>SUM(HX89*$YL$28)</f>
        <v>0</v>
      </c>
      <c r="YM89" s="75">
        <f>SUM(HY89*$YM$28)</f>
        <v>0</v>
      </c>
      <c r="YN89" s="75">
        <f>SUM(HZ89*$YN$28)</f>
        <v>0</v>
      </c>
      <c r="YO89" s="75">
        <f>SUM(IA89*$YO$28)</f>
        <v>0</v>
      </c>
      <c r="YP89" s="75">
        <f>SUM(IB89*$YP$28)</f>
        <v>0</v>
      </c>
      <c r="YQ89" s="75">
        <f>SUM(IC89*$YQ$28)</f>
        <v>0</v>
      </c>
      <c r="YR89" s="75">
        <f>SUM(ID89*$YR$28)</f>
        <v>0</v>
      </c>
      <c r="YS89" s="75">
        <f>SUM(IE89*$YS$28)</f>
        <v>0</v>
      </c>
      <c r="YT89" s="75">
        <f>SUM(IF89*$YT$28)</f>
        <v>0</v>
      </c>
      <c r="YU89" s="75">
        <f>SUM(IG89*$YU$28)</f>
        <v>0</v>
      </c>
      <c r="YV89" s="75">
        <f>SUM(IH89*$YV$28)</f>
        <v>0</v>
      </c>
      <c r="YW89" s="75">
        <f>SUM(II89*$YW$28)</f>
        <v>0</v>
      </c>
      <c r="YX89" s="75">
        <f>SUM(IJ89*$YX$28)</f>
        <v>0</v>
      </c>
      <c r="YY89" s="75">
        <f>SUM(IK89*$YY$28)</f>
        <v>0</v>
      </c>
      <c r="YZ89" s="75">
        <f>SUM(IL89*$YZ$28)</f>
        <v>0</v>
      </c>
      <c r="ZA89" s="75">
        <f>SUM(IM89*$ZA$28)</f>
        <v>0</v>
      </c>
      <c r="ZB89" s="75">
        <f>SUM(IN89*$ZB$28)</f>
        <v>0</v>
      </c>
      <c r="ZC89" s="75">
        <f>SUM(IO89*$ZC$28)</f>
        <v>0</v>
      </c>
      <c r="ZD89" s="75">
        <f>SUM(IP89*$ZD$28)</f>
        <v>0</v>
      </c>
      <c r="ZE89" s="75">
        <f>SUM(IQ89*$ZE$28)</f>
        <v>0</v>
      </c>
      <c r="ZF89" s="75">
        <f>SUM(IR89*$ZF$28)</f>
        <v>0</v>
      </c>
      <c r="ZG89" s="75">
        <f>SUM(IS89*$ZG$28)</f>
        <v>0</v>
      </c>
      <c r="ZH89" s="75">
        <f>SUM(IT89*$ZH$28)</f>
        <v>0</v>
      </c>
      <c r="ZI89" s="75">
        <f>SUM(IU89*$ZI$28)</f>
        <v>0</v>
      </c>
      <c r="ZJ89" s="75">
        <f>SUM(IV89*$ZJ$28)</f>
        <v>0</v>
      </c>
      <c r="ZK89" s="75">
        <f>SUM(IW89*$ZK$28)</f>
        <v>0</v>
      </c>
      <c r="ZL89" s="75">
        <f>SUM(IX89*$ZL$28)</f>
        <v>0</v>
      </c>
      <c r="ZM89" s="75">
        <f>SUM(IY89*$ZM$28)</f>
        <v>0</v>
      </c>
      <c r="ZN89" s="75">
        <f>SUM(IZ89*$ZN$28)</f>
        <v>0</v>
      </c>
      <c r="ZO89" s="75">
        <f>SUM(JA89*$ZO$28)</f>
        <v>0</v>
      </c>
      <c r="ZP89" s="75">
        <f>SUM(JB89*$ZP$28)</f>
        <v>0</v>
      </c>
      <c r="ZQ89" s="75">
        <f>SUM(JC89*$ZQ$28)</f>
        <v>0</v>
      </c>
      <c r="ZR89" s="75">
        <f>SUM(JD89*$ZR$28)</f>
        <v>0</v>
      </c>
      <c r="ZS89" s="75">
        <f>SUM(JE89*$ZS$28)</f>
        <v>0</v>
      </c>
      <c r="ZT89" s="75">
        <f>SUM(JF89*$ZT$28)</f>
        <v>0</v>
      </c>
      <c r="ZU89" s="75">
        <f>SUM(JG89*$ZU$28)</f>
        <v>0</v>
      </c>
      <c r="ZV89" s="75">
        <f>SUM(JH89*$ZV$28)</f>
        <v>0</v>
      </c>
      <c r="ZW89" s="75">
        <f>SUM(JI89*$ZW$28)</f>
        <v>0</v>
      </c>
      <c r="ZX89" s="75">
        <f>SUM(JJ89*$ZX$28)</f>
        <v>0</v>
      </c>
      <c r="ZY89" s="75">
        <f>SUM(JK89*$ZY$28)</f>
        <v>0</v>
      </c>
      <c r="ZZ89" s="75">
        <f>SUM(JL89*$ZZ$28)</f>
        <v>0</v>
      </c>
      <c r="AAA89" s="75">
        <f>SUM(JM89*$AAA$28)</f>
        <v>0</v>
      </c>
      <c r="AAB89" s="75">
        <f>SUM(JN89*$AAB$28)</f>
        <v>0</v>
      </c>
      <c r="AAC89" s="75">
        <f>SUM(JO89*$AAC$28)</f>
        <v>0</v>
      </c>
      <c r="AAD89" s="75">
        <f>SUM(JP89*$AAD$28)</f>
        <v>0</v>
      </c>
      <c r="AAE89" s="75">
        <f>SUM(JQ89*$AAE$28)</f>
        <v>0</v>
      </c>
      <c r="AAF89" s="75">
        <f>SUM(JR89*$AAF$28)</f>
        <v>0</v>
      </c>
      <c r="AAG89" s="75">
        <f>SUM(JS89*$AAG$28)</f>
        <v>0</v>
      </c>
      <c r="AAH89" s="75">
        <f>SUM(JT89*$AAH$28)</f>
        <v>0</v>
      </c>
      <c r="AAI89" s="75">
        <f>SUM(JU89*$AAI$28)</f>
        <v>0</v>
      </c>
      <c r="AAJ89" s="75">
        <f>SUM(JV89*$AAJ$28)</f>
        <v>0</v>
      </c>
      <c r="AAK89" s="75">
        <f>SUM(JW89*$AAK$28)</f>
        <v>0</v>
      </c>
      <c r="AAL89" s="75">
        <f>SUM(JX89*$AAL$28)</f>
        <v>0</v>
      </c>
      <c r="AAM89" s="75">
        <f>SUM(JY89*$AAM$28)</f>
        <v>0</v>
      </c>
      <c r="AAN89" s="75">
        <f>SUM(JZ89*$AAN$28)</f>
        <v>0</v>
      </c>
      <c r="AAO89" s="75">
        <f>SUM(KA89*$AAO$28)</f>
        <v>0</v>
      </c>
      <c r="AAP89" s="75">
        <f>SUM(KB89*$AAP$28)</f>
        <v>0</v>
      </c>
      <c r="AAQ89" s="75">
        <f>SUM(KC89*$AAQ$28)</f>
        <v>0</v>
      </c>
      <c r="AAR89" s="75">
        <f>SUM(KD89*$AAR$28)</f>
        <v>0</v>
      </c>
      <c r="AAS89" s="75">
        <f>SUM(KE89*$AAS$28)</f>
        <v>0</v>
      </c>
      <c r="AAT89" s="75">
        <f>SUM(KF89*$AAT$28)</f>
        <v>0</v>
      </c>
      <c r="AAU89" s="75">
        <f>SUM(KG89*$AAU$28)</f>
        <v>0</v>
      </c>
      <c r="AAV89" s="75">
        <f>SUM(KH89*$AAV$28)</f>
        <v>0</v>
      </c>
      <c r="AAW89" s="75">
        <f>SUM(KI89*$AAW$28)</f>
        <v>0</v>
      </c>
      <c r="AAX89" s="75">
        <f>SUM(KJ89*$AAX$28)</f>
        <v>0</v>
      </c>
      <c r="AAY89" s="75">
        <f>SUM(KK89*$AAY$28)</f>
        <v>0</v>
      </c>
      <c r="AAZ89" s="75">
        <f>SUM(KL89*$AAZ$28)</f>
        <v>0</v>
      </c>
      <c r="ABA89" s="75">
        <f>SUM(KM89*$ABA$28)</f>
        <v>0</v>
      </c>
      <c r="ABB89" s="75">
        <f>SUM(KN89*$ABB$28)</f>
        <v>0</v>
      </c>
      <c r="ABC89" s="75">
        <f>SUM(KO89*$ABC$28)</f>
        <v>0</v>
      </c>
      <c r="ABD89" s="75">
        <f>SUM(KP89*$ABD$28)</f>
        <v>0</v>
      </c>
      <c r="ABE89" s="75">
        <f>SUM(KQ89*$ABE$28)</f>
        <v>0</v>
      </c>
      <c r="ABF89" s="75">
        <f>SUM(KR89*$ABF$28)</f>
        <v>0</v>
      </c>
      <c r="ABG89" s="75">
        <f>SUM(KS89*$ABG$28)</f>
        <v>0</v>
      </c>
      <c r="ABH89" s="75">
        <f>SUM(KT89*$ABH$28)</f>
        <v>0</v>
      </c>
      <c r="ABI89" s="75">
        <f>SUM(KU89*$ABI$28)</f>
        <v>0</v>
      </c>
      <c r="ABJ89" s="75">
        <f>SUM(KV89*$ABJ$28)</f>
        <v>0</v>
      </c>
      <c r="ABK89" s="75">
        <f>SUM(KW89*$ABK$28)</f>
        <v>0</v>
      </c>
      <c r="ABL89" s="75">
        <f>SUM(KX89*$ABL$28)</f>
        <v>136755.9</v>
      </c>
      <c r="ABM89" s="75">
        <f>SUM(KY89*$ABM$28)</f>
        <v>73428.75</v>
      </c>
      <c r="ABN89" s="75">
        <f>SUM(KZ89*$ABN$28)</f>
        <v>144755.1</v>
      </c>
      <c r="ABO89" s="75">
        <f>SUM(LA89*$ABO$28)</f>
        <v>37408.35</v>
      </c>
      <c r="ABP89" s="75">
        <f>SUM(LB89*$ABP$28)</f>
        <v>0</v>
      </c>
      <c r="ABQ89" s="75">
        <f>SUM(LC89*$ABQ$28)</f>
        <v>90351.6</v>
      </c>
      <c r="ABR89" s="75">
        <f>SUM(LD89*$ABR$28)</f>
        <v>171587.20000000001</v>
      </c>
      <c r="ABS89" s="75">
        <f>SUM(LE89*$ABS$28)</f>
        <v>0</v>
      </c>
      <c r="ABT89" s="75">
        <f>SUM(LF89*$ABT$28)</f>
        <v>0</v>
      </c>
      <c r="ABU89" s="75">
        <f>SUM(LG89*$ABU$28)</f>
        <v>0</v>
      </c>
      <c r="ABV89" s="75">
        <f>SUM(LH89*$ABV$28)</f>
        <v>0</v>
      </c>
      <c r="ABW89" s="75">
        <f>SUM(LI89*$ABW$28)</f>
        <v>0</v>
      </c>
      <c r="ABX89" s="75">
        <f>SUM(LJ89*$ABX$28)</f>
        <v>0</v>
      </c>
      <c r="ABY89" s="75">
        <f>SUM(LK89*$ABY$28)</f>
        <v>0</v>
      </c>
      <c r="ABZ89" s="75">
        <f>SUM(LL89*$ABZ$28)</f>
        <v>0</v>
      </c>
      <c r="ACA89" s="75">
        <f>SUM(LM89*$ACA$28)</f>
        <v>0</v>
      </c>
      <c r="ACB89" s="75">
        <f>SUM(LN89*$ACB$28)</f>
        <v>0</v>
      </c>
      <c r="ACC89" s="75">
        <f>SUM(LO89*$ACC$28)</f>
        <v>0</v>
      </c>
      <c r="ACD89" s="75">
        <f>SUM(LP89*$ACD$28)</f>
        <v>0</v>
      </c>
      <c r="ACE89" s="75">
        <f>SUM(LQ89*$ACE$28)</f>
        <v>0</v>
      </c>
      <c r="ACF89" s="75">
        <f>SUM(LR89*$ACF$28)</f>
        <v>0</v>
      </c>
      <c r="ACG89" s="75">
        <f>SUM(LS89*$ACG$28)</f>
        <v>0</v>
      </c>
      <c r="ACH89" s="75">
        <f>SUM(LT89*$ACH$28)</f>
        <v>0</v>
      </c>
      <c r="ACI89" s="75">
        <f>SUM(LU89*$ACI$28)</f>
        <v>0</v>
      </c>
      <c r="ACJ89" s="75">
        <f>SUM(LV89*$ACJ$28)</f>
        <v>0</v>
      </c>
      <c r="ACK89" s="75">
        <f>SUM(LW89*$ACK$28)</f>
        <v>0</v>
      </c>
      <c r="ACL89" s="75">
        <f>SUM(LX89*$ACL$28)</f>
        <v>0</v>
      </c>
      <c r="ACM89" s="75">
        <f>SUM(LY89*$ACM$28)</f>
        <v>0</v>
      </c>
      <c r="ACN89" s="75">
        <f>SUM(LZ89*$ACN$28)</f>
        <v>0</v>
      </c>
      <c r="ACO89" s="75">
        <f>SUM(MA89*$ACO$28)</f>
        <v>0</v>
      </c>
      <c r="ACP89" s="75">
        <f>SUM(MB89*$ACP$28)</f>
        <v>0</v>
      </c>
      <c r="ACQ89" s="75">
        <f>SUM(MC89*$ACQ$28)</f>
        <v>0</v>
      </c>
      <c r="ACR89" s="75">
        <f>SUM(MD89*$ACR$28)</f>
        <v>0</v>
      </c>
      <c r="ACS89" s="75">
        <f>SUM(ME89*$ACS$28)</f>
        <v>0</v>
      </c>
      <c r="ACT89" s="75">
        <f>SUM(MF89*$ACT$28)</f>
        <v>0</v>
      </c>
      <c r="ACU89" s="75">
        <f>SUM(MG89*$ACU$28)</f>
        <v>0</v>
      </c>
      <c r="ACV89" s="75">
        <f>SUM(MH89*$ACV$28)</f>
        <v>0</v>
      </c>
      <c r="ACW89" s="75">
        <f>SUM(MI89*$ACW$28)</f>
        <v>0</v>
      </c>
      <c r="ACX89" s="75">
        <f>SUM(MJ89*$ACX$28)</f>
        <v>0</v>
      </c>
      <c r="ACY89" s="75">
        <f>SUM(MK89*$ACY$28)</f>
        <v>0</v>
      </c>
      <c r="ACZ89" s="75">
        <f>SUM(ML89*$ACZ$28)</f>
        <v>0</v>
      </c>
      <c r="ADA89" s="75">
        <f>SUM(MM89*$ADA$28)</f>
        <v>0</v>
      </c>
      <c r="ADB89" s="75">
        <f>SUM(MN89*$ADB$28)</f>
        <v>0</v>
      </c>
      <c r="ADC89" s="75">
        <f>SUM(MO89*$ADC$28)</f>
        <v>0</v>
      </c>
      <c r="ADD89" s="75">
        <f>SUM(MP89*$ADD$28)</f>
        <v>0</v>
      </c>
      <c r="ADE89" s="75">
        <f>SUM(MQ89*$ADE$28)</f>
        <v>0</v>
      </c>
      <c r="ADF89" s="75">
        <f>SUM(MR89*$ADF$28)</f>
        <v>0</v>
      </c>
      <c r="ADG89" s="75">
        <f>SUM(MS89*$ADG$28)</f>
        <v>0</v>
      </c>
      <c r="ADH89" s="75">
        <f>SUM(MT89*$ADH$28)</f>
        <v>0</v>
      </c>
      <c r="ADI89" s="75">
        <f>SUM(MU89*$ADI$28)</f>
        <v>0</v>
      </c>
      <c r="ADJ89" s="75">
        <f>SUM(MV89*$ADJ$28)</f>
        <v>0</v>
      </c>
      <c r="ADK89" s="75">
        <f>SUM(MW89*$ADK$28)</f>
        <v>0</v>
      </c>
      <c r="ADL89" s="75">
        <f>SUM(MX89*$ADL$28)</f>
        <v>0</v>
      </c>
      <c r="ADM89" s="75">
        <f>SUM(MY89*$ADM$28)</f>
        <v>0</v>
      </c>
      <c r="ADN89" s="75">
        <f>SUM(MZ89*$ADN$28)</f>
        <v>0</v>
      </c>
      <c r="ADO89" s="75">
        <f>SUM(NA89*$ADO$28)</f>
        <v>0</v>
      </c>
      <c r="ADP89" s="75">
        <f>SUM(NB89*$ADP$28)</f>
        <v>0</v>
      </c>
      <c r="ADQ89" s="75">
        <f>SUM(NC89*$ADQ$28)</f>
        <v>0</v>
      </c>
      <c r="ADR89" s="75">
        <f>SUM(ND89*$ADR$28)</f>
        <v>0</v>
      </c>
      <c r="ADS89" s="75">
        <f>SUM(NE89*$ADS$28)</f>
        <v>0</v>
      </c>
      <c r="ADT89" s="75">
        <f>SUM(NF89*$ADT$28)</f>
        <v>0</v>
      </c>
      <c r="ADU89" s="75">
        <f>SUM(NG89*$ADU$28)</f>
        <v>0</v>
      </c>
      <c r="ADV89" s="75">
        <f>SUM(NH89*$ADV$28)</f>
        <v>0</v>
      </c>
      <c r="ADW89" s="75">
        <f>SUM(NI89*$ADW$28)</f>
        <v>0</v>
      </c>
      <c r="ADX89" s="75">
        <f>SUM(NJ89*$ADX$28)</f>
        <v>0</v>
      </c>
      <c r="ADY89" s="75">
        <f>SUM(NK89*$ADY$28)</f>
        <v>0</v>
      </c>
      <c r="ADZ89" s="75">
        <f>SUM(NL89*$ADZ$28)</f>
        <v>0</v>
      </c>
      <c r="AEA89" s="75">
        <f>SUM(NM89*$AEA$28)</f>
        <v>0</v>
      </c>
      <c r="AEB89" s="75">
        <f>SUM(NN89*$AEB$28)</f>
        <v>0</v>
      </c>
      <c r="AEC89" s="75">
        <f>SUM(NO89*$AEC$28)</f>
        <v>0</v>
      </c>
      <c r="AED89" s="75">
        <f>SUM(NP89*$AED$28)</f>
        <v>0</v>
      </c>
      <c r="AEE89" s="75">
        <f>SUM(NQ89*$AEE$28)</f>
        <v>0</v>
      </c>
      <c r="AEF89" s="75">
        <f>SUM(NR89*$AEF$28)</f>
        <v>0</v>
      </c>
      <c r="AEG89" s="75">
        <f>SUM(NS89*$AEG$28)</f>
        <v>0</v>
      </c>
      <c r="AEH89" s="75">
        <f>SUM(NT89*$AEH$28)</f>
        <v>0</v>
      </c>
      <c r="AEI89" s="75">
        <f>SUM(NU89*$AEI$28)</f>
        <v>0</v>
      </c>
      <c r="AEJ89" s="75">
        <f>SUM(NV89*$AEJ$28)</f>
        <v>0</v>
      </c>
      <c r="AEK89" s="75">
        <f>SUM(NW89*$AEK$28)</f>
        <v>0</v>
      </c>
      <c r="AEL89" s="75">
        <f>SUM(NX89*$AEL$28)</f>
        <v>0</v>
      </c>
      <c r="AEM89" s="75">
        <f>SUM(NY89*$AEM$28)</f>
        <v>0</v>
      </c>
      <c r="AEN89" s="75">
        <f>SUM(NZ89*$AEN$28)</f>
        <v>0</v>
      </c>
      <c r="AEO89" s="75">
        <f>SUM(OA89*$AEO$28)</f>
        <v>0</v>
      </c>
      <c r="AEP89" s="75">
        <f>SUM(OB89*$AEP$28)</f>
        <v>0</v>
      </c>
      <c r="AEQ89" s="75">
        <f>SUM(OC89*$AEQ$28)</f>
        <v>0</v>
      </c>
      <c r="AER89" s="75">
        <f>SUM(OD89*$AER$28)</f>
        <v>0</v>
      </c>
      <c r="AES89" s="75">
        <f>SUM(OE89*$AES$28)</f>
        <v>0</v>
      </c>
      <c r="AET89" s="75">
        <f>SUM(OF89*$AET$28)</f>
        <v>0</v>
      </c>
      <c r="AEU89" s="75">
        <f>SUM(OG89*$AEU$28)</f>
        <v>0</v>
      </c>
      <c r="AEV89" s="75">
        <f>SUM(OH89*$AEV$28)</f>
        <v>0</v>
      </c>
      <c r="AEW89" s="75">
        <f>SUM(OI89*$AEW$28)</f>
        <v>0</v>
      </c>
      <c r="AEX89" s="75">
        <f>SUM(OJ89*$AEX$28)</f>
        <v>0</v>
      </c>
      <c r="AEY89" s="75">
        <f>SUM(OK89*$AEY$28)</f>
        <v>0</v>
      </c>
      <c r="AEZ89" s="75">
        <f>SUM(OL89*$AEZ$28)</f>
        <v>0</v>
      </c>
      <c r="AFA89" s="75">
        <f>SUM(OM89*$AFA$28)</f>
        <v>0</v>
      </c>
      <c r="AFB89" s="75">
        <f>SUM(ON89*$AFB$28)</f>
        <v>0</v>
      </c>
      <c r="AFC89" s="75">
        <f>SUM(OO89*$AFC$28)</f>
        <v>0</v>
      </c>
      <c r="AFD89" s="75">
        <f>SUM(OP89*$AFD$28)</f>
        <v>0</v>
      </c>
      <c r="AFE89" s="75">
        <f>SUM(OQ89*$AFE$28)</f>
        <v>0</v>
      </c>
      <c r="AFF89" s="75">
        <f>SUM(OR89*$AFF$28)</f>
        <v>0</v>
      </c>
      <c r="AFG89" s="75">
        <f>SUM(OS89*$AFG$28)</f>
        <v>0</v>
      </c>
      <c r="AFH89" s="75">
        <f>SUM(OT89*$AFH$28)</f>
        <v>0</v>
      </c>
      <c r="AFI89" s="75">
        <f>SUM(OU89*$AFI$28)</f>
        <v>0</v>
      </c>
      <c r="AFJ89" s="75">
        <f>SUM(OV89*$AFJ$28)</f>
        <v>0</v>
      </c>
      <c r="AFK89" s="75">
        <f>SUM(OW89*$AFK$28)</f>
        <v>1181.5999999999999</v>
      </c>
      <c r="AFL89" s="75">
        <f>SUM(OX89*$AFL$28)</f>
        <v>0</v>
      </c>
      <c r="AFM89" s="75">
        <f>SUM(OY89*$AFM$28)</f>
        <v>0</v>
      </c>
      <c r="AFN89" s="75">
        <f>SUM(OZ89*$AFN$28)</f>
        <v>0</v>
      </c>
      <c r="AFO89" s="75">
        <f>SUM(PA89*$AFO$28)</f>
        <v>0</v>
      </c>
      <c r="AFP89" s="75">
        <f>SUM(PB89*$AFP$28)</f>
        <v>0</v>
      </c>
      <c r="AFQ89" s="75">
        <f>SUM(PC89*$AFQ$28)</f>
        <v>0</v>
      </c>
      <c r="AFR89" s="75">
        <f>SUM(PD89*$AFR$28)</f>
        <v>0</v>
      </c>
      <c r="AFS89" s="75">
        <f>SUM(PE89*$AFS$28)</f>
        <v>0</v>
      </c>
      <c r="AFT89" s="75">
        <f>SUM(PF89*$AFT$28)</f>
        <v>0</v>
      </c>
      <c r="AFU89" s="75">
        <f>SUM(PG89*$AFU$28)</f>
        <v>0</v>
      </c>
      <c r="AFV89" s="75">
        <f>SUM(PH89*$AFV$28)</f>
        <v>0</v>
      </c>
      <c r="AFW89" s="75">
        <f>SUM(PI89*$AFW$28)</f>
        <v>0</v>
      </c>
      <c r="AFX89" s="75">
        <f>SUM(PJ89*$AFX$28)</f>
        <v>0</v>
      </c>
      <c r="AFY89" s="75">
        <f>SUM(PK89*$AFY$28)</f>
        <v>0</v>
      </c>
      <c r="AFZ89" s="75">
        <f>SUM(PL89*$AFZ$28)</f>
        <v>13840</v>
      </c>
      <c r="AGA89" s="75">
        <f>SUM(PM89*$AGA$28)</f>
        <v>0</v>
      </c>
      <c r="AGB89" s="75">
        <f>SUM(PN89*$AGB$28)</f>
        <v>0</v>
      </c>
      <c r="AGC89" s="75">
        <f>SUM(PO89*$AGC$28)</f>
        <v>0</v>
      </c>
      <c r="AGD89" s="75">
        <f>SUM(PP89*$AGD$28)</f>
        <v>0</v>
      </c>
      <c r="AGE89" s="75">
        <f>SUM(PQ89*$AGE$28)</f>
        <v>0</v>
      </c>
      <c r="AGF89" s="75">
        <f>SUM(PR89*$AGF$28)</f>
        <v>0</v>
      </c>
      <c r="AGG89" s="75">
        <f>SUM(PS89*$AGG$28)</f>
        <v>0</v>
      </c>
      <c r="AGH89" s="75">
        <f>SUM(PT89*$AGH$28)</f>
        <v>0</v>
      </c>
      <c r="AGI89" s="75">
        <f>SUM(PU89*$AGI$28)</f>
        <v>0</v>
      </c>
      <c r="AGJ89" s="75">
        <f>SUM(PV89*$AGJ$28)</f>
        <v>0</v>
      </c>
      <c r="AGK89" s="75">
        <f>SUM(PW89*$AGK$28)</f>
        <v>0</v>
      </c>
      <c r="AGL89" s="75">
        <f>SUM(PX89*$AGL$28)</f>
        <v>0</v>
      </c>
      <c r="AGM89" s="75">
        <f>SUM(PY89*$AGM$28)</f>
        <v>0</v>
      </c>
      <c r="AGN89" s="75">
        <f>SUM(PZ89*$AGN$28)</f>
        <v>0</v>
      </c>
      <c r="AGO89" s="75">
        <f>SUM(QA89*$AGO$28)</f>
        <v>0</v>
      </c>
      <c r="AGP89" s="75">
        <f>SUM(QB89*$AGP$28)</f>
        <v>0</v>
      </c>
      <c r="AGQ89" s="75">
        <f>SUM(QC89*$AGQ$28)</f>
        <v>0</v>
      </c>
      <c r="AGR89" s="75">
        <f>SUM(QD89*$AGR$28)</f>
        <v>0</v>
      </c>
      <c r="AGS89" s="75">
        <f>SUM(QE89*$AGS$28)</f>
        <v>0</v>
      </c>
      <c r="AGT89" s="75">
        <f>SUM(QF89*$AGT$28)</f>
        <v>0</v>
      </c>
      <c r="AGU89" s="75">
        <f>SUM(QG89*$AGU$28)</f>
        <v>0</v>
      </c>
      <c r="AGV89" s="75">
        <f>SUM(QH89*$AGV$28)</f>
        <v>0</v>
      </c>
      <c r="AGW89" s="75">
        <f>SUM(QI89*$AGW$28)</f>
        <v>0</v>
      </c>
      <c r="AGX89" s="75">
        <f>SUM(QJ89*$AGX$28)</f>
        <v>0</v>
      </c>
      <c r="AGY89" s="75">
        <f>SUM(QK89*$AGY$28)</f>
        <v>0</v>
      </c>
      <c r="AGZ89" s="75">
        <f>SUM(QL89*$AGZ$28)</f>
        <v>0</v>
      </c>
      <c r="AHA89" s="75">
        <f>SUM(QM89*$AHA$28)</f>
        <v>0</v>
      </c>
      <c r="AHB89" s="75">
        <f>SUM(QN89*$AHB$28)</f>
        <v>0</v>
      </c>
      <c r="AHC89" s="75">
        <f>SUM(QO89*$AHC$28)</f>
        <v>0</v>
      </c>
      <c r="AHD89" s="75">
        <f>SUM(QP89*$AHD$28)</f>
        <v>0</v>
      </c>
      <c r="AHE89" s="75">
        <f>SUM(QQ89*$AHE$28)</f>
        <v>0</v>
      </c>
      <c r="AHF89" s="75">
        <f>SUM(QR89*$AHF$28)</f>
        <v>0</v>
      </c>
      <c r="AHG89" s="75">
        <f>SUM(QS89*$AHG$28)</f>
        <v>0</v>
      </c>
      <c r="AHH89" s="75">
        <f>SUM(QT89*$AHH$28)</f>
        <v>0</v>
      </c>
      <c r="AHI89" s="75">
        <f>SUM(QU89*$AHI$28)</f>
        <v>0</v>
      </c>
      <c r="AHJ89" s="75">
        <f>SUM(QV89*$AHJ$28)</f>
        <v>0</v>
      </c>
      <c r="AHK89" s="75">
        <f>SUM(QW89*$AHK$28)</f>
        <v>0</v>
      </c>
      <c r="AHL89" s="75">
        <f>SUM(QX89*$AHL$28)</f>
        <v>0</v>
      </c>
      <c r="AHM89" s="75">
        <f>SUM(QY89*$AHM$28)</f>
        <v>0</v>
      </c>
      <c r="AHN89" s="75">
        <f>SUM(QZ89*$AHN$28)</f>
        <v>0</v>
      </c>
      <c r="AHO89" s="75">
        <f>SUM(RA89*$AHO$28)</f>
        <v>0</v>
      </c>
      <c r="AHP89" s="75">
        <f>SUM(RB89*$AHP$28)</f>
        <v>0</v>
      </c>
      <c r="AHQ89" s="75">
        <f>SUM(RC89*$AHQ$28)</f>
        <v>0</v>
      </c>
      <c r="AHT89" s="22">
        <f>SUM(AS89:KN89)</f>
        <v>0</v>
      </c>
      <c r="AHU89" s="22">
        <f>SUM(KO89:KV89)</f>
        <v>0</v>
      </c>
      <c r="AHV89" s="22">
        <f>SUM(KW89:MD89)</f>
        <v>304.29000000000002</v>
      </c>
      <c r="AHW89" s="22">
        <f>SUM(ME89:NL89)</f>
        <v>0</v>
      </c>
      <c r="AHX89" s="22">
        <f>SUM(NM89:NT89)</f>
        <v>0</v>
      </c>
      <c r="AHY89" s="22">
        <f>SUM(NU89:OJ89)</f>
        <v>0</v>
      </c>
      <c r="AHZ89" s="22">
        <f>SUM(OK89:RC89)</f>
        <v>8.01</v>
      </c>
      <c r="AIA89" s="22">
        <f>SUM(AHT89:AHZ89)</f>
        <v>312.3</v>
      </c>
      <c r="AIB89" s="77">
        <f>SUM(AHT89/AIA89)</f>
        <v>0</v>
      </c>
      <c r="AIC89" s="77">
        <f>SUM(AHU89/AIA89)</f>
        <v>0</v>
      </c>
      <c r="AID89" s="77">
        <f>SUM(AHV89/AIA89)</f>
        <v>0.97435158501440922</v>
      </c>
      <c r="AIE89" s="77">
        <f>SUM(AHW89/AIA89)</f>
        <v>0</v>
      </c>
      <c r="AIF89" s="77">
        <f>SUM(AHX89/AIA89)</f>
        <v>0</v>
      </c>
      <c r="AIG89" s="77">
        <f>SUM(AHY89/AIA89)</f>
        <v>0</v>
      </c>
      <c r="AIH89" s="77">
        <f>SUM(AHZ89/AIA89)</f>
        <v>2.5648414985590777E-2</v>
      </c>
      <c r="AII89" s="22" t="s">
        <v>582</v>
      </c>
      <c r="AIK89" s="75">
        <f>SUM(RG89:AHQ89)</f>
        <v>669308.49999999988</v>
      </c>
      <c r="AIL89" s="75">
        <f>AE89</f>
        <v>0</v>
      </c>
      <c r="AIM89" s="75">
        <f>SUM(AFZ89:AHD89)</f>
        <v>13840</v>
      </c>
      <c r="AIN89" s="75">
        <f>SUM(AIK89-AIM89)</f>
        <v>655468.49999999988</v>
      </c>
      <c r="AIO89" s="75">
        <f>SUM(AIL89+AIM89)</f>
        <v>13840</v>
      </c>
      <c r="AIP89" s="23">
        <f>SUM(AIO89/AIN89)</f>
        <v>2.1114668363163145E-2</v>
      </c>
    </row>
    <row r="90" spans="5:926" ht="23.25" customHeight="1" x14ac:dyDescent="0.2">
      <c r="E90" s="72"/>
      <c r="J90" s="78">
        <v>2021</v>
      </c>
      <c r="K90" s="78">
        <v>1316</v>
      </c>
      <c r="L90" s="79">
        <v>44334</v>
      </c>
      <c r="M90" s="78">
        <v>1555100</v>
      </c>
      <c r="N90" s="80"/>
      <c r="O90" s="80" t="s">
        <v>700</v>
      </c>
      <c r="P90" s="80" t="s">
        <v>761</v>
      </c>
      <c r="Q90" s="80" t="s">
        <v>762</v>
      </c>
      <c r="R90" s="22">
        <v>12</v>
      </c>
      <c r="S90" s="22">
        <v>2</v>
      </c>
      <c r="T90" s="22">
        <v>10</v>
      </c>
      <c r="U90" s="68" t="s">
        <v>698</v>
      </c>
      <c r="V90" s="22" t="s">
        <v>699</v>
      </c>
      <c r="X90" s="22">
        <v>159.19999999999999</v>
      </c>
      <c r="Y90" s="74">
        <f>SUM(AK90/X90)</f>
        <v>1884.422110552764</v>
      </c>
      <c r="Z90" s="75">
        <v>332705</v>
      </c>
      <c r="AA90" s="75"/>
      <c r="AB90" s="75"/>
      <c r="AC90" s="75">
        <f>SUM(Z90:AB90)</f>
        <v>332705</v>
      </c>
      <c r="AD90" s="75">
        <v>332705</v>
      </c>
      <c r="AE90" s="75"/>
      <c r="AF90" s="75"/>
      <c r="AG90" s="75">
        <f>SUM(AD90:AF90)</f>
        <v>332705</v>
      </c>
      <c r="AH90" s="74">
        <v>300000</v>
      </c>
      <c r="AI90" s="74"/>
      <c r="AJ90" s="74"/>
      <c r="AK90" s="76">
        <f>SUM(AH90-(AI90+AJ90))</f>
        <v>300000</v>
      </c>
      <c r="AL90" s="23">
        <f>SUM(AD90/AK90)</f>
        <v>1.1090166666666668</v>
      </c>
      <c r="AM90" s="77">
        <f>ABS(AL90-$A$7)</f>
        <v>0.37985549551900122</v>
      </c>
      <c r="AN90" s="77">
        <f>ABS(AL90-$A$9)</f>
        <v>0.37224859731620186</v>
      </c>
      <c r="AO90" s="77">
        <f>SUMSQ(AN90)</f>
        <v>0.13856901820387982</v>
      </c>
      <c r="AP90" s="75">
        <f>AK90^2</f>
        <v>90000000000</v>
      </c>
      <c r="AQ90" s="74">
        <f>AG90^2</f>
        <v>110692617025</v>
      </c>
      <c r="AR90" s="75">
        <f>AG90*AK90</f>
        <v>99811500000</v>
      </c>
      <c r="KZ90" s="22">
        <v>33.369999999999997</v>
      </c>
      <c r="ME90" s="22">
        <v>8.0500000000000007</v>
      </c>
      <c r="MF90" s="22">
        <v>1.67</v>
      </c>
      <c r="MG90" s="22">
        <v>18.23</v>
      </c>
      <c r="ML90" s="22">
        <v>13.2</v>
      </c>
      <c r="OD90" s="22">
        <v>5.36</v>
      </c>
      <c r="RB90" s="22">
        <v>1.99</v>
      </c>
      <c r="RE90" s="22">
        <f>SUM(AS90:PG90)</f>
        <v>79.88000000000001</v>
      </c>
      <c r="RF90" s="22">
        <f>SUM(AS90:RC90)</f>
        <v>81.87</v>
      </c>
      <c r="RG90" s="75">
        <f>SUM(AS90*$RG$28)</f>
        <v>0</v>
      </c>
      <c r="RH90" s="75">
        <f>SUM(AT90*$RH$28)</f>
        <v>0</v>
      </c>
      <c r="RI90" s="75">
        <f>SUM(AU90*$RI$28)</f>
        <v>0</v>
      </c>
      <c r="RJ90" s="75">
        <f>SUM(AV90*$RJ$28)</f>
        <v>0</v>
      </c>
      <c r="RK90" s="75">
        <f>SUM(AW90*$RK$28)</f>
        <v>0</v>
      </c>
      <c r="RL90" s="75">
        <f>SUM(AX90*$RL$28)</f>
        <v>0</v>
      </c>
      <c r="RM90" s="75">
        <f>SUM(AY90*$RM$28)</f>
        <v>0</v>
      </c>
      <c r="RN90" s="75">
        <f>SUM(AZ90*$RN$28)</f>
        <v>0</v>
      </c>
      <c r="RO90" s="75">
        <f>SUM(BA90*$RO$28)</f>
        <v>0</v>
      </c>
      <c r="RP90" s="75">
        <f>SUM(BB90*$RP$28)</f>
        <v>0</v>
      </c>
      <c r="RQ90" s="75">
        <f>SUM(BC90*$RQ$28)</f>
        <v>0</v>
      </c>
      <c r="RR90" s="75">
        <f>SUM(BD90*$RR$28)</f>
        <v>0</v>
      </c>
      <c r="RS90" s="75">
        <f>SUM(BE90*$RS$28)</f>
        <v>0</v>
      </c>
      <c r="RT90" s="75">
        <f>SUM(BF90*$RT$28)</f>
        <v>0</v>
      </c>
      <c r="RU90" s="75">
        <f>SUM(BG90*$RU$28)</f>
        <v>0</v>
      </c>
      <c r="RV90" s="75">
        <f>SUM(BH90*$RV$28)</f>
        <v>0</v>
      </c>
      <c r="RW90" s="75">
        <f>SUM(BI90*$RW$28)</f>
        <v>0</v>
      </c>
      <c r="RX90" s="75">
        <f>SUM(BJ90*$RX$28)</f>
        <v>0</v>
      </c>
      <c r="RY90" s="75">
        <f>SUM(BK90*$RY$28)</f>
        <v>0</v>
      </c>
      <c r="RZ90" s="75">
        <f>SUM(BL90*$RZ$28)</f>
        <v>0</v>
      </c>
      <c r="SA90" s="75">
        <f>SUM(BM90*$SA$28)</f>
        <v>0</v>
      </c>
      <c r="SB90" s="75">
        <f>SUM(BN90*$SB$28)</f>
        <v>0</v>
      </c>
      <c r="SC90" s="75">
        <f>SUM(BO90*$SC$28)</f>
        <v>0</v>
      </c>
      <c r="SD90" s="75">
        <f>SUM(BP90*$SD$28)</f>
        <v>0</v>
      </c>
      <c r="SE90" s="75">
        <f>SUM(BQ90*$SE$28)</f>
        <v>0</v>
      </c>
      <c r="SF90" s="75">
        <f>SUM(BR90*$SF$28)</f>
        <v>0</v>
      </c>
      <c r="SG90" s="75">
        <f>SUM(BS90*$SG$28)</f>
        <v>0</v>
      </c>
      <c r="SH90" s="75">
        <f>SUM(BT90*$SH$28)</f>
        <v>0</v>
      </c>
      <c r="SI90" s="75">
        <f>SUM(BU90*$SI$28)</f>
        <v>0</v>
      </c>
      <c r="SJ90" s="75">
        <f>SUM(BV90*$SJ$28)</f>
        <v>0</v>
      </c>
      <c r="SK90" s="75">
        <f>SUM(BW90*$SK$28)</f>
        <v>0</v>
      </c>
      <c r="SL90" s="75">
        <f>SUM(BX90*$SL$28)</f>
        <v>0</v>
      </c>
      <c r="SM90" s="75">
        <f>SUM(BY90*$SM$28)</f>
        <v>0</v>
      </c>
      <c r="SN90" s="75">
        <f>SUM(BZ90*$SN$28)</f>
        <v>0</v>
      </c>
      <c r="SO90" s="75">
        <f>SUM(CA90*$SO$28)</f>
        <v>0</v>
      </c>
      <c r="SP90" s="75">
        <f>SUM(CB90*$SP$28)</f>
        <v>0</v>
      </c>
      <c r="SQ90" s="75">
        <f>SUM(CC90*$SQ$28)</f>
        <v>0</v>
      </c>
      <c r="SR90" s="75">
        <f>SUM(CD90*$SR$28)</f>
        <v>0</v>
      </c>
      <c r="SS90" s="75">
        <f>SUM(CE90*$SS$28)</f>
        <v>0</v>
      </c>
      <c r="ST90" s="75">
        <f>SUM(CF90*$ST$28)</f>
        <v>0</v>
      </c>
      <c r="SU90" s="75">
        <f>SUM(CG90*$SU$28)</f>
        <v>0</v>
      </c>
      <c r="SV90" s="75">
        <f>SUM(CH90*$SV$28)</f>
        <v>0</v>
      </c>
      <c r="SW90" s="75">
        <f>SUM(CI90*$SW$28)</f>
        <v>0</v>
      </c>
      <c r="SX90" s="75">
        <f>SUM(CJ90*$SX$28)</f>
        <v>0</v>
      </c>
      <c r="SY90" s="75">
        <f>SUM(CK90*$SY$28)</f>
        <v>0</v>
      </c>
      <c r="SZ90" s="75">
        <f>SUM(CL90*$SZ$28)</f>
        <v>0</v>
      </c>
      <c r="TA90" s="75">
        <f>SUM(CM90*$TA$28)</f>
        <v>0</v>
      </c>
      <c r="TB90" s="75">
        <f>SUM(CN90*$TB$28)</f>
        <v>0</v>
      </c>
      <c r="TC90" s="75">
        <f>SUM(CO90*$TC$28)</f>
        <v>0</v>
      </c>
      <c r="TD90" s="75">
        <f>SUM(CP90*$TD$28)</f>
        <v>0</v>
      </c>
      <c r="TE90" s="75">
        <f>SUM(CQ90*$TE$28)</f>
        <v>0</v>
      </c>
      <c r="TF90" s="75">
        <f>SUM(CR90*$TF$28)</f>
        <v>0</v>
      </c>
      <c r="TG90" s="75">
        <f>SUM(CS90*$TG$28)</f>
        <v>0</v>
      </c>
      <c r="TH90" s="75">
        <f>SUM(CT90*$TH$28)</f>
        <v>0</v>
      </c>
      <c r="TI90" s="75">
        <f>SUM(CU90*$TI$28)</f>
        <v>0</v>
      </c>
      <c r="TJ90" s="75">
        <f>SUM(CV90*$TJ$28)</f>
        <v>0</v>
      </c>
      <c r="TK90" s="75">
        <f>SUM(CW90*$TK$28)</f>
        <v>0</v>
      </c>
      <c r="TL90" s="75">
        <f>SUM(CX90*$TL$28)</f>
        <v>0</v>
      </c>
      <c r="TM90" s="75">
        <f>SUM(CY90*$TM$28)</f>
        <v>0</v>
      </c>
      <c r="TN90" s="75">
        <f>SUM(CZ90*$TN$28)</f>
        <v>0</v>
      </c>
      <c r="TO90" s="75">
        <f>SUM(DA90*$TO$28)</f>
        <v>0</v>
      </c>
      <c r="TP90" s="75">
        <f>SUM(DB90*$TP$28)</f>
        <v>0</v>
      </c>
      <c r="TQ90" s="75">
        <f>SUM(DC90*$TQ$28)</f>
        <v>0</v>
      </c>
      <c r="TR90" s="75">
        <f>SUM(DD90*$TR$28)</f>
        <v>0</v>
      </c>
      <c r="TS90" s="75">
        <f>SUM(DE90*$TS$28)</f>
        <v>0</v>
      </c>
      <c r="TT90" s="75">
        <f>SUM(DF90*$TT$28)</f>
        <v>0</v>
      </c>
      <c r="TU90" s="75">
        <f>SUM(DG90*$TU$28)</f>
        <v>0</v>
      </c>
      <c r="TV90" s="75">
        <f>SUM(DH90*$TV$28)</f>
        <v>0</v>
      </c>
      <c r="TW90" s="75">
        <f>SUM(DI90*$TW$28)</f>
        <v>0</v>
      </c>
      <c r="TX90" s="75">
        <f>SUM(DJ90*$TX$28)</f>
        <v>0</v>
      </c>
      <c r="TY90" s="75">
        <f>SUM(DK90*$TY$28)</f>
        <v>0</v>
      </c>
      <c r="TZ90" s="75">
        <f>SUM(DL90*$TZ$28)</f>
        <v>0</v>
      </c>
      <c r="UA90" s="75">
        <f>SUM(DM90*$UA$28)</f>
        <v>0</v>
      </c>
      <c r="UB90" s="75">
        <f>SUM(DN90*$UB$28)</f>
        <v>0</v>
      </c>
      <c r="UC90" s="75">
        <f>SUM(DO90*$UC$28)</f>
        <v>0</v>
      </c>
      <c r="UD90" s="75">
        <f>SUM(DP90*$UD$28)</f>
        <v>0</v>
      </c>
      <c r="UE90" s="75">
        <f>SUM(DQ90*$UE$28)</f>
        <v>0</v>
      </c>
      <c r="UF90" s="75">
        <f>SUM(DR90*$UF$28)</f>
        <v>0</v>
      </c>
      <c r="UG90" s="75">
        <f>SUM(DS90*$UG$28)</f>
        <v>0</v>
      </c>
      <c r="UH90" s="75">
        <f>SUM(DT90*$UH$28)</f>
        <v>0</v>
      </c>
      <c r="UI90" s="75">
        <f>SUM(DU90*$UI$28)</f>
        <v>0</v>
      </c>
      <c r="UJ90" s="75">
        <f>SUM(DV90*$UJ$28)</f>
        <v>0</v>
      </c>
      <c r="UK90" s="75">
        <f>SUM(DW90*$UK$28)</f>
        <v>0</v>
      </c>
      <c r="UL90" s="75">
        <f>SUM(DX90*$UL$28)</f>
        <v>0</v>
      </c>
      <c r="UM90" s="75">
        <f>SUM(DY90*$UM$28)</f>
        <v>0</v>
      </c>
      <c r="UN90" s="75">
        <f>SUM(DZ90*$UN$28)</f>
        <v>0</v>
      </c>
      <c r="UO90" s="75">
        <f>SUM(EA90*$UO$28)</f>
        <v>0</v>
      </c>
      <c r="UP90" s="75">
        <f>SUM(EB90*$UP$28)</f>
        <v>0</v>
      </c>
      <c r="UQ90" s="75">
        <f>SUM(EC90*$UQ$28)</f>
        <v>0</v>
      </c>
      <c r="UR90" s="75">
        <f>SUM(ED90*$UR$28)</f>
        <v>0</v>
      </c>
      <c r="US90" s="75">
        <f>SUM(EE90*$US$28)</f>
        <v>0</v>
      </c>
      <c r="UT90" s="75">
        <f>SUM(EF90*$UT$28)</f>
        <v>0</v>
      </c>
      <c r="UU90" s="75">
        <f>SUM(EG90*$UU$28)</f>
        <v>0</v>
      </c>
      <c r="UV90" s="75">
        <f>SUM(EH90*$UV$28)</f>
        <v>0</v>
      </c>
      <c r="UW90" s="75">
        <f>SUM(EI90*$UW$28)</f>
        <v>0</v>
      </c>
      <c r="UX90" s="75">
        <f>SUM(EJ90*$UX$28)</f>
        <v>0</v>
      </c>
      <c r="UY90" s="75">
        <f>SUM(EK90*$UY$28)</f>
        <v>0</v>
      </c>
      <c r="UZ90" s="75">
        <f>SUM(EL90*$UZ$28)</f>
        <v>0</v>
      </c>
      <c r="VA90" s="75">
        <f>SUM(EM90*$VA$28)</f>
        <v>0</v>
      </c>
      <c r="VB90" s="75">
        <f>SUM(EN90*$VB$28)</f>
        <v>0</v>
      </c>
      <c r="VC90" s="75">
        <f>SUM(EO90*$VC$28)</f>
        <v>0</v>
      </c>
      <c r="VD90" s="75">
        <f>SUM(EP90*$VD$28)</f>
        <v>0</v>
      </c>
      <c r="VE90" s="75">
        <f>SUM(EQ90*$VE$28)</f>
        <v>0</v>
      </c>
      <c r="VF90" s="75">
        <f>SUM(ER90*$VF$28)</f>
        <v>0</v>
      </c>
      <c r="VG90" s="75">
        <f>SUM(ES90*$VG$28)</f>
        <v>0</v>
      </c>
      <c r="VH90" s="75">
        <f>SUM(ET90*$VH$28)</f>
        <v>0</v>
      </c>
      <c r="VI90" s="75">
        <f>SUM(EU90*$VI$28)</f>
        <v>0</v>
      </c>
      <c r="VJ90" s="75">
        <f>SUM(EV90*$VJ$28)</f>
        <v>0</v>
      </c>
      <c r="VK90" s="75">
        <f>SUM(EW90*$VK$28)</f>
        <v>0</v>
      </c>
      <c r="VL90" s="75">
        <f>SUM(EX90*$VL$28)</f>
        <v>0</v>
      </c>
      <c r="VM90" s="75">
        <f>SUM(EY90*$VM$28)</f>
        <v>0</v>
      </c>
      <c r="VN90" s="75">
        <f>SUM(EZ90*$VND$28)</f>
        <v>0</v>
      </c>
      <c r="VO90" s="75">
        <f>SUM(FA90*$VO$28)</f>
        <v>0</v>
      </c>
      <c r="VP90" s="75">
        <f>SUM(FB90*$VP$28)</f>
        <v>0</v>
      </c>
      <c r="VQ90" s="75">
        <f>SUM(FC90*$VQ$28)</f>
        <v>0</v>
      </c>
      <c r="VR90" s="75">
        <f>SUM(FD90*$VR$28)</f>
        <v>0</v>
      </c>
      <c r="VS90" s="75">
        <f>SUM(FE90*$VS$28)</f>
        <v>0</v>
      </c>
      <c r="VT90" s="75">
        <f>SUM(FF90*$VT$28)</f>
        <v>0</v>
      </c>
      <c r="VU90" s="75">
        <f>SUM(FG90*$VU$28)</f>
        <v>0</v>
      </c>
      <c r="VV90" s="75">
        <f>SUM(FH90*$VV$28)</f>
        <v>0</v>
      </c>
      <c r="VW90" s="75">
        <f>SUM(FI90*$VW$28)</f>
        <v>0</v>
      </c>
      <c r="VX90" s="75">
        <f>SUM(FJ90*$VX$28)</f>
        <v>0</v>
      </c>
      <c r="VY90" s="75">
        <f>SUM(FK90*$VY$28)</f>
        <v>0</v>
      </c>
      <c r="VZ90" s="75">
        <f>SUM(FL90*$VZ$28)</f>
        <v>0</v>
      </c>
      <c r="WA90" s="75">
        <f>SUM(FM90*$WA$28)</f>
        <v>0</v>
      </c>
      <c r="WB90" s="75">
        <f>SUM(FN90*$WB$28)</f>
        <v>0</v>
      </c>
      <c r="WC90" s="75">
        <f>SUM(FO90*$WC$28)</f>
        <v>0</v>
      </c>
      <c r="WD90" s="75">
        <f>SUM(FP90*$WD$28)</f>
        <v>0</v>
      </c>
      <c r="WE90" s="75">
        <f>SUM(FQ90*$WE$28)</f>
        <v>0</v>
      </c>
      <c r="WF90" s="75">
        <f>SUM(FR90*$WF$28)</f>
        <v>0</v>
      </c>
      <c r="WG90" s="75">
        <f>SUM(FS90*$WG$28)</f>
        <v>0</v>
      </c>
      <c r="WH90" s="75">
        <f>SUM(FT90*$WH$28)</f>
        <v>0</v>
      </c>
      <c r="WI90" s="75">
        <f>SUM(FU90*$WI$28)</f>
        <v>0</v>
      </c>
      <c r="WJ90" s="75">
        <f>SUM(FV90*$WJ$28)</f>
        <v>0</v>
      </c>
      <c r="WK90" s="75">
        <f>SUM(FW90*$WK$28)</f>
        <v>0</v>
      </c>
      <c r="WL90" s="75">
        <f>SUM(FX90*$WL$28)</f>
        <v>0</v>
      </c>
      <c r="WM90" s="75">
        <f>SUM(FY90*$WM$28)</f>
        <v>0</v>
      </c>
      <c r="WN90" s="75">
        <f>SUM(FZ90*$WN$28)</f>
        <v>0</v>
      </c>
      <c r="WO90" s="75">
        <f>SUM(GA90*$WO$28)</f>
        <v>0</v>
      </c>
      <c r="WP90" s="75">
        <f>SUM(GB90*$WP$28)</f>
        <v>0</v>
      </c>
      <c r="WQ90" s="75">
        <f>SUM(GC90*$WQ$28)</f>
        <v>0</v>
      </c>
      <c r="WR90" s="75">
        <f>SUM(GD90*$WR$28)</f>
        <v>0</v>
      </c>
      <c r="WS90" s="75">
        <f>SUM(GE90*$WS$28)</f>
        <v>0</v>
      </c>
      <c r="WT90" s="75">
        <f>SUM(GF90*$WT$28)</f>
        <v>0</v>
      </c>
      <c r="WU90" s="75">
        <f>SUM(GG90*$WU$28)</f>
        <v>0</v>
      </c>
      <c r="WV90" s="75">
        <f>SUM(GH90*$WV$28)</f>
        <v>0</v>
      </c>
      <c r="WW90" s="75">
        <f>SUM(GI90*$WW$28)</f>
        <v>0</v>
      </c>
      <c r="WX90" s="75">
        <f>SUM(GJ90*$WX$28)</f>
        <v>0</v>
      </c>
      <c r="WY90" s="75">
        <f>SUM(GK90*$WY$28)</f>
        <v>0</v>
      </c>
      <c r="WZ90" s="75">
        <f>SUM(GL90*$WZ$28)</f>
        <v>0</v>
      </c>
      <c r="XA90" s="75">
        <f>SUM(GM90*$XA$28)</f>
        <v>0</v>
      </c>
      <c r="XB90" s="75">
        <f>SUM(GN90*$XB$28)</f>
        <v>0</v>
      </c>
      <c r="XC90" s="75">
        <f>SUM(GO90*$XC$28)</f>
        <v>0</v>
      </c>
      <c r="XD90" s="75">
        <f>SUM(GP90*$XD$28)</f>
        <v>0</v>
      </c>
      <c r="XE90" s="75">
        <f>SUM(GQ90*$XE$28)</f>
        <v>0</v>
      </c>
      <c r="XF90" s="75">
        <f>SUM(GR90*$XF$28)</f>
        <v>0</v>
      </c>
      <c r="XG90" s="75">
        <f>SUM(GS90*$XG$28)</f>
        <v>0</v>
      </c>
      <c r="XH90" s="75">
        <f>SUM(GT90*$XH$28)</f>
        <v>0</v>
      </c>
      <c r="XI90" s="75">
        <f>SUM(GU90*$XI$28)</f>
        <v>0</v>
      </c>
      <c r="XJ90" s="75">
        <f>SUM(GV90*$XJ$28)</f>
        <v>0</v>
      </c>
      <c r="XK90" s="75">
        <f>SUM(GW90*$XK$28)</f>
        <v>0</v>
      </c>
      <c r="XL90" s="75">
        <f>SUM(GX90*$XL$28)</f>
        <v>0</v>
      </c>
      <c r="XM90" s="75">
        <f>SUM(GY90*$XM$28)</f>
        <v>0</v>
      </c>
      <c r="XN90" s="75">
        <f>SUM(GZ90*$XN$28)</f>
        <v>0</v>
      </c>
      <c r="XO90" s="75">
        <f>SUM(HA90*$XO$28)</f>
        <v>0</v>
      </c>
      <c r="XP90" s="75">
        <f>SUM(HB90*$XP$28)</f>
        <v>0</v>
      </c>
      <c r="XQ90" s="75">
        <f>SUM(HC90*$XQ$28)</f>
        <v>0</v>
      </c>
      <c r="XR90" s="75">
        <f>SUM(HD90*$XR$28)</f>
        <v>0</v>
      </c>
      <c r="XS90" s="75">
        <f>SUM(HE90*$XS$28)</f>
        <v>0</v>
      </c>
      <c r="XT90" s="75">
        <f>SUM(HF90*$XT$28)</f>
        <v>0</v>
      </c>
      <c r="XU90" s="75">
        <f>SUM(HG90*$XU$28)</f>
        <v>0</v>
      </c>
      <c r="XV90" s="75">
        <f>SUM(HH90*$XV$28)</f>
        <v>0</v>
      </c>
      <c r="XW90" s="75">
        <f>SUM(HI90*$XW$28)</f>
        <v>0</v>
      </c>
      <c r="XX90" s="75">
        <f>SUM(HJ90*$XX$28)</f>
        <v>0</v>
      </c>
      <c r="XY90" s="75">
        <f>SUM(HK90*$XY$28)</f>
        <v>0</v>
      </c>
      <c r="XZ90" s="75">
        <f>SUM(HL90*$XZ$28)</f>
        <v>0</v>
      </c>
      <c r="YA90" s="75">
        <f>SUM(HM90*$YA$28)</f>
        <v>0</v>
      </c>
      <c r="YB90" s="75">
        <f>SUM(HN90*$YB$28)</f>
        <v>0</v>
      </c>
      <c r="YC90" s="75">
        <f>SUM(HO90*$YC$28)</f>
        <v>0</v>
      </c>
      <c r="YD90" s="75">
        <f>SUM(HP90*$YD$28)</f>
        <v>0</v>
      </c>
      <c r="YE90" s="75">
        <f>SUM(HQ90*$YE$28)</f>
        <v>0</v>
      </c>
      <c r="YF90" s="75">
        <f>SUM(HR90*$YF$28)</f>
        <v>0</v>
      </c>
      <c r="YG90" s="75">
        <f>SUM(HS90*$YG$28)</f>
        <v>0</v>
      </c>
      <c r="YH90" s="75">
        <f>SUM(HT90*$YH$28)</f>
        <v>0</v>
      </c>
      <c r="YI90" s="75">
        <f>SUM(HU90*$YI$28)</f>
        <v>0</v>
      </c>
      <c r="YJ90" s="75">
        <f>SUM(HV90*$YJ$28)</f>
        <v>0</v>
      </c>
      <c r="YK90" s="75">
        <f>SUM(HW90*$YK$28)</f>
        <v>0</v>
      </c>
      <c r="YL90" s="75">
        <f>SUM(HX90*$YL$28)</f>
        <v>0</v>
      </c>
      <c r="YM90" s="75">
        <f>SUM(HY90*$YM$28)</f>
        <v>0</v>
      </c>
      <c r="YN90" s="75">
        <f>SUM(HZ90*$YN$28)</f>
        <v>0</v>
      </c>
      <c r="YO90" s="75">
        <f>SUM(IA90*$YO$28)</f>
        <v>0</v>
      </c>
      <c r="YP90" s="75">
        <f>SUM(IB90*$YP$28)</f>
        <v>0</v>
      </c>
      <c r="YQ90" s="75">
        <f>SUM(IC90*$YQ$28)</f>
        <v>0</v>
      </c>
      <c r="YR90" s="75">
        <f>SUM(ID90*$YR$28)</f>
        <v>0</v>
      </c>
      <c r="YS90" s="75">
        <f>SUM(IE90*$YS$28)</f>
        <v>0</v>
      </c>
      <c r="YT90" s="75">
        <f>SUM(IF90*$YT$28)</f>
        <v>0</v>
      </c>
      <c r="YU90" s="75">
        <f>SUM(IG90*$YU$28)</f>
        <v>0</v>
      </c>
      <c r="YV90" s="75">
        <f>SUM(IH90*$YV$28)</f>
        <v>0</v>
      </c>
      <c r="YW90" s="75">
        <f>SUM(II90*$YW$28)</f>
        <v>0</v>
      </c>
      <c r="YX90" s="75">
        <f>SUM(IJ90*$YX$28)</f>
        <v>0</v>
      </c>
      <c r="YY90" s="75">
        <f>SUM(IK90*$YY$28)</f>
        <v>0</v>
      </c>
      <c r="YZ90" s="75">
        <f>SUM(IL90*$YZ$28)</f>
        <v>0</v>
      </c>
      <c r="ZA90" s="75">
        <f>SUM(IM90*$ZA$28)</f>
        <v>0</v>
      </c>
      <c r="ZB90" s="75">
        <f>SUM(IN90*$ZB$28)</f>
        <v>0</v>
      </c>
      <c r="ZC90" s="75">
        <f>SUM(IO90*$ZC$28)</f>
        <v>0</v>
      </c>
      <c r="ZD90" s="75">
        <f>SUM(IP90*$ZD$28)</f>
        <v>0</v>
      </c>
      <c r="ZE90" s="75">
        <f>SUM(IQ90*$ZE$28)</f>
        <v>0</v>
      </c>
      <c r="ZF90" s="75">
        <f>SUM(IR90*$ZF$28)</f>
        <v>0</v>
      </c>
      <c r="ZG90" s="75">
        <f>SUM(IS90*$ZG$28)</f>
        <v>0</v>
      </c>
      <c r="ZH90" s="75">
        <f>SUM(IT90*$ZH$28)</f>
        <v>0</v>
      </c>
      <c r="ZI90" s="75">
        <f>SUM(IU90*$ZI$28)</f>
        <v>0</v>
      </c>
      <c r="ZJ90" s="75">
        <f>SUM(IV90*$ZJ$28)</f>
        <v>0</v>
      </c>
      <c r="ZK90" s="75">
        <f>SUM(IW90*$ZK$28)</f>
        <v>0</v>
      </c>
      <c r="ZL90" s="75">
        <f>SUM(IX90*$ZL$28)</f>
        <v>0</v>
      </c>
      <c r="ZM90" s="75">
        <f>SUM(IY90*$ZM$28)</f>
        <v>0</v>
      </c>
      <c r="ZN90" s="75">
        <f>SUM(IZ90*$ZN$28)</f>
        <v>0</v>
      </c>
      <c r="ZO90" s="75">
        <f>SUM(JA90*$ZO$28)</f>
        <v>0</v>
      </c>
      <c r="ZP90" s="75">
        <f>SUM(JB90*$ZP$28)</f>
        <v>0</v>
      </c>
      <c r="ZQ90" s="75">
        <f>SUM(JC90*$ZQ$28)</f>
        <v>0</v>
      </c>
      <c r="ZR90" s="75">
        <f>SUM(JD90*$ZR$28)</f>
        <v>0</v>
      </c>
      <c r="ZS90" s="75">
        <f>SUM(JE90*$ZS$28)</f>
        <v>0</v>
      </c>
      <c r="ZT90" s="75">
        <f>SUM(JF90*$ZT$28)</f>
        <v>0</v>
      </c>
      <c r="ZU90" s="75">
        <f>SUM(JG90*$ZU$28)</f>
        <v>0</v>
      </c>
      <c r="ZV90" s="75">
        <f>SUM(JH90*$ZV$28)</f>
        <v>0</v>
      </c>
      <c r="ZW90" s="75">
        <f>SUM(JI90*$ZW$28)</f>
        <v>0</v>
      </c>
      <c r="ZX90" s="75">
        <f>SUM(JJ90*$ZX$28)</f>
        <v>0</v>
      </c>
      <c r="ZY90" s="75">
        <f>SUM(JK90*$ZY$28)</f>
        <v>0</v>
      </c>
      <c r="ZZ90" s="75">
        <f>SUM(JL90*$ZZ$28)</f>
        <v>0</v>
      </c>
      <c r="AAA90" s="75">
        <f>SUM(JM90*$AAA$28)</f>
        <v>0</v>
      </c>
      <c r="AAB90" s="75">
        <f>SUM(JN90*$AAB$28)</f>
        <v>0</v>
      </c>
      <c r="AAC90" s="75">
        <f>SUM(JO90*$AAC$28)</f>
        <v>0</v>
      </c>
      <c r="AAD90" s="75">
        <f>SUM(JP90*$AAD$28)</f>
        <v>0</v>
      </c>
      <c r="AAE90" s="75">
        <f>SUM(JQ90*$AAE$28)</f>
        <v>0</v>
      </c>
      <c r="AAF90" s="75">
        <f>SUM(JR90*$AAF$28)</f>
        <v>0</v>
      </c>
      <c r="AAG90" s="75">
        <f>SUM(JS90*$AAG$28)</f>
        <v>0</v>
      </c>
      <c r="AAH90" s="75">
        <f>SUM(JT90*$AAH$28)</f>
        <v>0</v>
      </c>
      <c r="AAI90" s="75">
        <f>SUM(JU90*$AAI$28)</f>
        <v>0</v>
      </c>
      <c r="AAJ90" s="75">
        <f>SUM(JV90*$AAJ$28)</f>
        <v>0</v>
      </c>
      <c r="AAK90" s="75">
        <f>SUM(JW90*$AAK$28)</f>
        <v>0</v>
      </c>
      <c r="AAL90" s="75">
        <f>SUM(JX90*$AAL$28)</f>
        <v>0</v>
      </c>
      <c r="AAM90" s="75">
        <f>SUM(JY90*$AAM$28)</f>
        <v>0</v>
      </c>
      <c r="AAN90" s="75">
        <f>SUM(JZ90*$AAN$28)</f>
        <v>0</v>
      </c>
      <c r="AAO90" s="75">
        <f>SUM(KA90*$AAO$28)</f>
        <v>0</v>
      </c>
      <c r="AAP90" s="75">
        <f>SUM(KB90*$AAP$28)</f>
        <v>0</v>
      </c>
      <c r="AAQ90" s="75">
        <f>SUM(KC90*$AAQ$28)</f>
        <v>0</v>
      </c>
      <c r="AAR90" s="75">
        <f>SUM(KD90*$AAR$28)</f>
        <v>0</v>
      </c>
      <c r="AAS90" s="75">
        <f>SUM(KE90*$AAS$28)</f>
        <v>0</v>
      </c>
      <c r="AAT90" s="75">
        <f>SUM(KF90*$AAT$28)</f>
        <v>0</v>
      </c>
      <c r="AAU90" s="75">
        <f>SUM(KG90*$AAU$28)</f>
        <v>0</v>
      </c>
      <c r="AAV90" s="75">
        <f>SUM(KH90*$AAV$28)</f>
        <v>0</v>
      </c>
      <c r="AAW90" s="75">
        <f>SUM(KI90*$AAW$28)</f>
        <v>0</v>
      </c>
      <c r="AAX90" s="75">
        <f>SUM(KJ90*$AAX$28)</f>
        <v>0</v>
      </c>
      <c r="AAY90" s="75">
        <f>SUM(KK90*$AAY$28)</f>
        <v>0</v>
      </c>
      <c r="AAZ90" s="75">
        <f>SUM(KL90*$AAZ$28)</f>
        <v>0</v>
      </c>
      <c r="ABA90" s="75">
        <f>SUM(KM90*$ABA$28)</f>
        <v>0</v>
      </c>
      <c r="ABB90" s="75">
        <f>SUM(KN90*$ABB$28)</f>
        <v>0</v>
      </c>
      <c r="ABC90" s="75">
        <f>SUM(KO90*$ABC$28)</f>
        <v>0</v>
      </c>
      <c r="ABD90" s="75">
        <f>SUM(KP90*$ABD$28)</f>
        <v>0</v>
      </c>
      <c r="ABE90" s="75">
        <f>SUM(KQ90*$ABE$28)</f>
        <v>0</v>
      </c>
      <c r="ABF90" s="75">
        <f>SUM(KR90*$ABF$28)</f>
        <v>0</v>
      </c>
      <c r="ABG90" s="75">
        <f>SUM(KS90*$ABG$28)</f>
        <v>0</v>
      </c>
      <c r="ABH90" s="75">
        <f>SUM(KT90*$ABH$28)</f>
        <v>0</v>
      </c>
      <c r="ABI90" s="75">
        <f>SUM(KU90*$ABI$28)</f>
        <v>0</v>
      </c>
      <c r="ABJ90" s="75">
        <f>SUM(KV90*$ABJ$28)</f>
        <v>0</v>
      </c>
      <c r="ABK90" s="75">
        <f>SUM(KW90*$ABK$28)</f>
        <v>0</v>
      </c>
      <c r="ABL90" s="75">
        <f>SUM(KX90*$ABL$28)</f>
        <v>0</v>
      </c>
      <c r="ABM90" s="75">
        <f>SUM(KY90*$ABM$28)</f>
        <v>0</v>
      </c>
      <c r="ABN90" s="75">
        <f>SUM(KZ90*$ABN$28)</f>
        <v>80588.549999999988</v>
      </c>
      <c r="ABO90" s="75">
        <f>SUM(LA90*$ABO$28)</f>
        <v>0</v>
      </c>
      <c r="ABP90" s="75">
        <f>SUM(LB90*$ABP$28)</f>
        <v>0</v>
      </c>
      <c r="ABQ90" s="75">
        <f>SUM(LC90*$ABQ$28)</f>
        <v>0</v>
      </c>
      <c r="ABR90" s="75">
        <f>SUM(LD90*$ABR$28)</f>
        <v>0</v>
      </c>
      <c r="ABS90" s="75">
        <f>SUM(LE90*$ABS$28)</f>
        <v>0</v>
      </c>
      <c r="ABT90" s="75">
        <f>SUM(LF90*$ABT$28)</f>
        <v>0</v>
      </c>
      <c r="ABU90" s="75">
        <f>SUM(LG90*$ABU$28)</f>
        <v>0</v>
      </c>
      <c r="ABV90" s="75">
        <f>SUM(LH90*$ABV$28)</f>
        <v>0</v>
      </c>
      <c r="ABW90" s="75">
        <f>SUM(LI90*$ABW$28)</f>
        <v>0</v>
      </c>
      <c r="ABX90" s="75">
        <f>SUM(LJ90*$ABX$28)</f>
        <v>0</v>
      </c>
      <c r="ABY90" s="75">
        <f>SUM(LK90*$ABY$28)</f>
        <v>0</v>
      </c>
      <c r="ABZ90" s="75">
        <f>SUM(LL90*$ABZ$28)</f>
        <v>0</v>
      </c>
      <c r="ACA90" s="75">
        <f>SUM(LM90*$ACA$28)</f>
        <v>0</v>
      </c>
      <c r="ACB90" s="75">
        <f>SUM(LN90*$ACB$28)</f>
        <v>0</v>
      </c>
      <c r="ACC90" s="75">
        <f>SUM(LO90*$ACC$28)</f>
        <v>0</v>
      </c>
      <c r="ACD90" s="75">
        <f>SUM(LP90*$ACD$28)</f>
        <v>0</v>
      </c>
      <c r="ACE90" s="75">
        <f>SUM(LQ90*$ACE$28)</f>
        <v>0</v>
      </c>
      <c r="ACF90" s="75">
        <f>SUM(LR90*$ACF$28)</f>
        <v>0</v>
      </c>
      <c r="ACG90" s="75">
        <f>SUM(LS90*$ACG$28)</f>
        <v>0</v>
      </c>
      <c r="ACH90" s="75">
        <f>SUM(LT90*$ACH$28)</f>
        <v>0</v>
      </c>
      <c r="ACI90" s="75">
        <f>SUM(LU90*$ACI$28)</f>
        <v>0</v>
      </c>
      <c r="ACJ90" s="75">
        <f>SUM(LV90*$ACJ$28)</f>
        <v>0</v>
      </c>
      <c r="ACK90" s="75">
        <f>SUM(LW90*$ACK$28)</f>
        <v>0</v>
      </c>
      <c r="ACL90" s="75">
        <f>SUM(LX90*$ACL$28)</f>
        <v>0</v>
      </c>
      <c r="ACM90" s="75">
        <f>SUM(LY90*$ACM$28)</f>
        <v>0</v>
      </c>
      <c r="ACN90" s="75">
        <f>SUM(LZ90*$ACN$28)</f>
        <v>0</v>
      </c>
      <c r="ACO90" s="75">
        <f>SUM(MA90*$ACO$28)</f>
        <v>0</v>
      </c>
      <c r="ACP90" s="75">
        <f>SUM(MB90*$ACP$28)</f>
        <v>0</v>
      </c>
      <c r="ACQ90" s="75">
        <f>SUM(MC90*$ACQ$28)</f>
        <v>0</v>
      </c>
      <c r="ACR90" s="75">
        <f>SUM(MD90*$ACR$28)</f>
        <v>0</v>
      </c>
      <c r="ACS90" s="75">
        <f>SUM(ME90*$ACS$28)</f>
        <v>11270.000000000002</v>
      </c>
      <c r="ACT90" s="75">
        <f>SUM(MF90*$ACT$28)</f>
        <v>2338</v>
      </c>
      <c r="ACU90" s="75">
        <f>SUM(MG90*$ACU$28)</f>
        <v>25522</v>
      </c>
      <c r="ACV90" s="75">
        <f>SUM(MH90*$ACV$28)</f>
        <v>0</v>
      </c>
      <c r="ACW90" s="75">
        <f>SUM(MI90*$ACW$28)</f>
        <v>0</v>
      </c>
      <c r="ACX90" s="75">
        <f>SUM(MJ90*$ACX$28)</f>
        <v>0</v>
      </c>
      <c r="ACY90" s="75">
        <f>SUM(MK90*$ACY$28)</f>
        <v>0</v>
      </c>
      <c r="ACZ90" s="75">
        <f>SUM(ML90*$ACZ$28)</f>
        <v>13200</v>
      </c>
      <c r="ADA90" s="75">
        <f>SUM(MM90*$ADA$28)</f>
        <v>0</v>
      </c>
      <c r="ADB90" s="75">
        <f>SUM(MN90*$ADB$28)</f>
        <v>0</v>
      </c>
      <c r="ADC90" s="75">
        <f>SUM(MO90*$ADC$28)</f>
        <v>0</v>
      </c>
      <c r="ADD90" s="75">
        <f>SUM(MP90*$ADD$28)</f>
        <v>0</v>
      </c>
      <c r="ADE90" s="75">
        <f>SUM(MQ90*$ADE$28)</f>
        <v>0</v>
      </c>
      <c r="ADF90" s="75">
        <f>SUM(MR90*$ADF$28)</f>
        <v>0</v>
      </c>
      <c r="ADG90" s="75">
        <f>SUM(MS90*$ADG$28)</f>
        <v>0</v>
      </c>
      <c r="ADH90" s="75">
        <f>SUM(MT90*$ADH$28)</f>
        <v>0</v>
      </c>
      <c r="ADI90" s="75">
        <f>SUM(MU90*$ADI$28)</f>
        <v>0</v>
      </c>
      <c r="ADJ90" s="75">
        <f>SUM(MV90*$ADJ$28)</f>
        <v>0</v>
      </c>
      <c r="ADK90" s="75">
        <f>SUM(MW90*$ADK$28)</f>
        <v>0</v>
      </c>
      <c r="ADL90" s="75">
        <f>SUM(MX90*$ADL$28)</f>
        <v>0</v>
      </c>
      <c r="ADM90" s="75">
        <f>SUM(MY90*$ADM$28)</f>
        <v>0</v>
      </c>
      <c r="ADN90" s="75">
        <f>SUM(MZ90*$ADN$28)</f>
        <v>0</v>
      </c>
      <c r="ADO90" s="75">
        <f>SUM(NA90*$ADO$28)</f>
        <v>0</v>
      </c>
      <c r="ADP90" s="75">
        <f>SUM(NB90*$ADP$28)</f>
        <v>0</v>
      </c>
      <c r="ADQ90" s="75">
        <f>SUM(NC90*$ADQ$28)</f>
        <v>0</v>
      </c>
      <c r="ADR90" s="75">
        <f>SUM(ND90*$ADR$28)</f>
        <v>0</v>
      </c>
      <c r="ADS90" s="75">
        <f>SUM(NE90*$ADS$28)</f>
        <v>0</v>
      </c>
      <c r="ADT90" s="75">
        <f>SUM(NF90*$ADT$28)</f>
        <v>0</v>
      </c>
      <c r="ADU90" s="75">
        <f>SUM(NG90*$ADU$28)</f>
        <v>0</v>
      </c>
      <c r="ADV90" s="75">
        <f>SUM(NH90*$ADV$28)</f>
        <v>0</v>
      </c>
      <c r="ADW90" s="75">
        <f>SUM(NI90*$ADW$28)</f>
        <v>0</v>
      </c>
      <c r="ADX90" s="75">
        <f>SUM(NJ90*$ADX$28)</f>
        <v>0</v>
      </c>
      <c r="ADY90" s="75">
        <f>SUM(NK90*$ADY$28)</f>
        <v>0</v>
      </c>
      <c r="ADZ90" s="75">
        <f>SUM(NL90*$ADZ$28)</f>
        <v>0</v>
      </c>
      <c r="AEA90" s="75">
        <f>SUM(NM90*$AEA$28)</f>
        <v>0</v>
      </c>
      <c r="AEB90" s="75">
        <f>SUM(NN90*$AEB$28)</f>
        <v>0</v>
      </c>
      <c r="AEC90" s="75">
        <f>SUM(NO90*$AEC$28)</f>
        <v>0</v>
      </c>
      <c r="AED90" s="75">
        <f>SUM(NP90*$AED$28)</f>
        <v>0</v>
      </c>
      <c r="AEE90" s="75">
        <f>SUM(NQ90*$AEE$28)</f>
        <v>0</v>
      </c>
      <c r="AEF90" s="75">
        <f>SUM(NR90*$AEF$28)</f>
        <v>0</v>
      </c>
      <c r="AEG90" s="75">
        <f>SUM(NS90*$AEG$28)</f>
        <v>0</v>
      </c>
      <c r="AEH90" s="75">
        <f>SUM(NT90*$AEH$28)</f>
        <v>0</v>
      </c>
      <c r="AEI90" s="75">
        <f>SUM(NU90*$AEI$28)</f>
        <v>0</v>
      </c>
      <c r="AEJ90" s="75">
        <f>SUM(NV90*$AEJ$28)</f>
        <v>0</v>
      </c>
      <c r="AEK90" s="75">
        <f>SUM(NW90*$AEK$28)</f>
        <v>0</v>
      </c>
      <c r="AEL90" s="75">
        <f>SUM(NX90*$AEL$28)</f>
        <v>0</v>
      </c>
      <c r="AEM90" s="75">
        <f>SUM(NY90*$AEM$28)</f>
        <v>0</v>
      </c>
      <c r="AEN90" s="75">
        <f>SUM(NZ90*$AEN$28)</f>
        <v>0</v>
      </c>
      <c r="AEO90" s="75">
        <f>SUM(OA90*$AEO$28)</f>
        <v>0</v>
      </c>
      <c r="AEP90" s="75">
        <f>SUM(OB90*$AEP$28)</f>
        <v>0</v>
      </c>
      <c r="AEQ90" s="75">
        <f>SUM(OC90*$AEQ$28)</f>
        <v>0</v>
      </c>
      <c r="AER90" s="75">
        <f>SUM(OD90*$AER$28)</f>
        <v>1500.8000000000002</v>
      </c>
      <c r="AES90" s="75">
        <f>SUM(OE90*$AES$28)</f>
        <v>0</v>
      </c>
      <c r="AET90" s="75">
        <f>SUM(OF90*$AET$28)</f>
        <v>0</v>
      </c>
      <c r="AEU90" s="75">
        <f>SUM(OG90*$AEU$28)</f>
        <v>0</v>
      </c>
      <c r="AEV90" s="75">
        <f>SUM(OH90*$AEV$28)</f>
        <v>0</v>
      </c>
      <c r="AEW90" s="75">
        <f>SUM(OI90*$AEW$28)</f>
        <v>0</v>
      </c>
      <c r="AEX90" s="75">
        <f>SUM(OJ90*$AEX$28)</f>
        <v>0</v>
      </c>
      <c r="AEY90" s="75">
        <f>SUM(OK90*$AEY$28)</f>
        <v>0</v>
      </c>
      <c r="AEZ90" s="75">
        <f>SUM(OL90*$AEZ$28)</f>
        <v>0</v>
      </c>
      <c r="AFA90" s="75">
        <f>SUM(OM90*$AFA$28)</f>
        <v>0</v>
      </c>
      <c r="AFB90" s="75">
        <f>SUM(ON90*$AFB$28)</f>
        <v>0</v>
      </c>
      <c r="AFC90" s="75">
        <f>SUM(OO90*$AFC$28)</f>
        <v>0</v>
      </c>
      <c r="AFD90" s="75">
        <f>SUM(OP90*$AFD$28)</f>
        <v>0</v>
      </c>
      <c r="AFE90" s="75">
        <f>SUM(OQ90*$AFE$28)</f>
        <v>0</v>
      </c>
      <c r="AFF90" s="75">
        <f>SUM(OR90*$AFF$28)</f>
        <v>0</v>
      </c>
      <c r="AFG90" s="75">
        <f>SUM(OS90*$AFG$28)</f>
        <v>0</v>
      </c>
      <c r="AFH90" s="75">
        <f>SUM(OT90*$AFH$28)</f>
        <v>0</v>
      </c>
      <c r="AFI90" s="75">
        <f>SUM(OU90*$AFI$28)</f>
        <v>0</v>
      </c>
      <c r="AFJ90" s="75">
        <f>SUM(OV90*$AFJ$28)</f>
        <v>0</v>
      </c>
      <c r="AFK90" s="75">
        <f>SUM(OW90*$AFK$28)</f>
        <v>0</v>
      </c>
      <c r="AFL90" s="75">
        <f>SUM(OX90*$AFL$28)</f>
        <v>0</v>
      </c>
      <c r="AFM90" s="75">
        <f>SUM(OY90*$AFM$28)</f>
        <v>0</v>
      </c>
      <c r="AFN90" s="75">
        <f>SUM(OZ90*$AFN$28)</f>
        <v>0</v>
      </c>
      <c r="AFO90" s="75">
        <f>SUM(PA90*$AFO$28)</f>
        <v>0</v>
      </c>
      <c r="AFP90" s="75">
        <f>SUM(PB90*$AFP$28)</f>
        <v>0</v>
      </c>
      <c r="AFQ90" s="75">
        <f>SUM(PC90*$AFQ$28)</f>
        <v>0</v>
      </c>
      <c r="AFR90" s="75">
        <f>SUM(PD90*$AFR$28)</f>
        <v>0</v>
      </c>
      <c r="AFS90" s="75">
        <f>SUM(PE90*$AFS$28)</f>
        <v>0</v>
      </c>
      <c r="AFT90" s="75">
        <f>SUM(PF90*$AFT$28)</f>
        <v>0</v>
      </c>
      <c r="AFU90" s="75">
        <f>SUM(PG90*$AFU$28)</f>
        <v>0</v>
      </c>
      <c r="AFV90" s="75">
        <f>SUM(PH90*$AFV$28)</f>
        <v>0</v>
      </c>
      <c r="AFW90" s="75">
        <f>SUM(PI90*$AFW$28)</f>
        <v>0</v>
      </c>
      <c r="AFX90" s="75">
        <f>SUM(PJ90*$AFX$28)</f>
        <v>0</v>
      </c>
      <c r="AFY90" s="75">
        <f>SUM(PK90*$AFY$28)</f>
        <v>0</v>
      </c>
      <c r="AFZ90" s="75">
        <f>SUM(PL90*$AFZ$28)</f>
        <v>0</v>
      </c>
      <c r="AGA90" s="75">
        <f>SUM(PM90*$AGA$28)</f>
        <v>0</v>
      </c>
      <c r="AGB90" s="75">
        <f>SUM(PN90*$AGB$28)</f>
        <v>0</v>
      </c>
      <c r="AGC90" s="75">
        <f>SUM(PO90*$AGC$28)</f>
        <v>0</v>
      </c>
      <c r="AGD90" s="75">
        <f>SUM(PP90*$AGD$28)</f>
        <v>0</v>
      </c>
      <c r="AGE90" s="75">
        <f>SUM(PQ90*$AGE$28)</f>
        <v>0</v>
      </c>
      <c r="AGF90" s="75">
        <f>SUM(PR90*$AGF$28)</f>
        <v>0</v>
      </c>
      <c r="AGG90" s="75">
        <f>SUM(PS90*$AGG$28)</f>
        <v>0</v>
      </c>
      <c r="AGH90" s="75">
        <f>SUM(PT90*$AGH$28)</f>
        <v>0</v>
      </c>
      <c r="AGI90" s="75">
        <f>SUM(PU90*$AGI$28)</f>
        <v>0</v>
      </c>
      <c r="AGJ90" s="75">
        <f>SUM(PV90*$AGJ$28)</f>
        <v>0</v>
      </c>
      <c r="AGK90" s="75">
        <f>SUM(PW90*$AGK$28)</f>
        <v>0</v>
      </c>
      <c r="AGL90" s="75">
        <f>SUM(PX90*$AGL$28)</f>
        <v>0</v>
      </c>
      <c r="AGM90" s="75">
        <f>SUM(PY90*$AGM$28)</f>
        <v>0</v>
      </c>
      <c r="AGN90" s="75">
        <f>SUM(PZ90*$AGN$28)</f>
        <v>0</v>
      </c>
      <c r="AGO90" s="75">
        <f>SUM(QA90*$AGO$28)</f>
        <v>0</v>
      </c>
      <c r="AGP90" s="75">
        <f>SUM(QB90*$AGP$28)</f>
        <v>0</v>
      </c>
      <c r="AGQ90" s="75">
        <f>SUM(QC90*$AGQ$28)</f>
        <v>0</v>
      </c>
      <c r="AGR90" s="75">
        <f>SUM(QD90*$AGR$28)</f>
        <v>0</v>
      </c>
      <c r="AGS90" s="75">
        <f>SUM(QE90*$AGS$28)</f>
        <v>0</v>
      </c>
      <c r="AGT90" s="75">
        <f>SUM(QF90*$AGT$28)</f>
        <v>0</v>
      </c>
      <c r="AGU90" s="75">
        <f>SUM(QG90*$AGU$28)</f>
        <v>0</v>
      </c>
      <c r="AGV90" s="75">
        <f>SUM(QH90*$AGV$28)</f>
        <v>0</v>
      </c>
      <c r="AGW90" s="75">
        <f>SUM(QI90*$AGW$28)</f>
        <v>0</v>
      </c>
      <c r="AGX90" s="75">
        <f>SUM(QJ90*$AGX$28)</f>
        <v>0</v>
      </c>
      <c r="AGY90" s="75">
        <f>SUM(QK90*$AGY$28)</f>
        <v>0</v>
      </c>
      <c r="AGZ90" s="75">
        <f>SUM(QL90*$AGZ$28)</f>
        <v>0</v>
      </c>
      <c r="AHA90" s="75">
        <f>SUM(QM90*$AHA$28)</f>
        <v>0</v>
      </c>
      <c r="AHB90" s="75">
        <f>SUM(QN90*$AHB$28)</f>
        <v>0</v>
      </c>
      <c r="AHC90" s="75">
        <f>SUM(QO90*$AHC$28)</f>
        <v>0</v>
      </c>
      <c r="AHD90" s="75">
        <f>SUM(QP90*$AHD$28)</f>
        <v>0</v>
      </c>
      <c r="AHE90" s="75">
        <f>SUM(QQ90*$AHE$28)</f>
        <v>0</v>
      </c>
      <c r="AHF90" s="75">
        <f>SUM(QR90*$AHF$28)</f>
        <v>0</v>
      </c>
      <c r="AHG90" s="75">
        <f>SUM(QS90*$AHG$28)</f>
        <v>0</v>
      </c>
      <c r="AHH90" s="75">
        <f>SUM(QT90*$AHH$28)</f>
        <v>0</v>
      </c>
      <c r="AHI90" s="75">
        <f>SUM(QU90*$AHI$28)</f>
        <v>0</v>
      </c>
      <c r="AHJ90" s="75">
        <f>SUM(QV90*$AHJ$28)</f>
        <v>0</v>
      </c>
      <c r="AHK90" s="75">
        <f>SUM(QW90*$AHK$28)</f>
        <v>0</v>
      </c>
      <c r="AHL90" s="75">
        <f>SUM(QX90*$AHL$28)</f>
        <v>0</v>
      </c>
      <c r="AHM90" s="75">
        <f>SUM(QY90*$AHM$28)</f>
        <v>0</v>
      </c>
      <c r="AHN90" s="75">
        <f>SUM(QZ90*$AHN$28)</f>
        <v>0</v>
      </c>
      <c r="AHO90" s="75">
        <f>SUM(RA90*$AHO$28)</f>
        <v>0</v>
      </c>
      <c r="AHP90" s="75">
        <f>SUM(RB90*$AHP$28)</f>
        <v>0</v>
      </c>
      <c r="AHQ90" s="75">
        <f>SUM(RC90*$AHQ$28)</f>
        <v>0</v>
      </c>
      <c r="AHT90" s="22">
        <f>SUM(AS90:KN90)</f>
        <v>0</v>
      </c>
      <c r="AHU90" s="22">
        <f>SUM(KO90:KV90)</f>
        <v>0</v>
      </c>
      <c r="AHV90" s="22">
        <f>SUM(KW90:MD90)</f>
        <v>33.369999999999997</v>
      </c>
      <c r="AHW90" s="22">
        <f>SUM(ME90:NL90)</f>
        <v>41.150000000000006</v>
      </c>
      <c r="AHX90" s="22">
        <f>SUM(NM90:NT90)</f>
        <v>0</v>
      </c>
      <c r="AHY90" s="22">
        <f>SUM(NU90:OJ90)</f>
        <v>5.36</v>
      </c>
      <c r="AHZ90" s="22">
        <f>SUM(OK90:RC90)</f>
        <v>1.99</v>
      </c>
      <c r="AIA90" s="22">
        <f>SUM(AHT90:AHZ90)</f>
        <v>81.87</v>
      </c>
      <c r="AIB90" s="77">
        <f>SUM(AHT90/AIA90)</f>
        <v>0</v>
      </c>
      <c r="AIC90" s="77">
        <f>SUM(AHU90/AIA90)</f>
        <v>0</v>
      </c>
      <c r="AID90" s="77">
        <f>SUM(AHV90/AIA90)</f>
        <v>0.40759741052888721</v>
      </c>
      <c r="AIE90" s="77">
        <f>SUM(AHW90/AIA90)</f>
        <v>0.50262611457188233</v>
      </c>
      <c r="AIF90" s="77">
        <f>SUM(AHX90/AIA90)</f>
        <v>0</v>
      </c>
      <c r="AIG90" s="77">
        <f>SUM(AHY90/AIA90)</f>
        <v>6.5469647001343598E-2</v>
      </c>
      <c r="AIH90" s="77">
        <f>SUM(AHZ90/AIA90)</f>
        <v>2.4306827897886893E-2</v>
      </c>
      <c r="AII90" s="22" t="s">
        <v>584</v>
      </c>
      <c r="AIK90" s="75">
        <f>SUM(RG90:AHQ90)</f>
        <v>134419.34999999998</v>
      </c>
      <c r="AIL90" s="75">
        <f>AE90</f>
        <v>0</v>
      </c>
      <c r="AIM90" s="75">
        <f>SUM(AFZ90:AHD90)</f>
        <v>0</v>
      </c>
      <c r="AIN90" s="75">
        <f>SUM(AIK90-AIM90)</f>
        <v>134419.34999999998</v>
      </c>
      <c r="AIO90" s="75">
        <f>SUM(AIL90+AIM90)</f>
        <v>0</v>
      </c>
      <c r="AIP90" s="23">
        <f>SUM(AIO90/AIN90)</f>
        <v>0</v>
      </c>
    </row>
    <row r="91" spans="5:926" ht="23.25" customHeight="1" x14ac:dyDescent="0.2">
      <c r="E91" s="72"/>
      <c r="J91" s="78">
        <v>2021</v>
      </c>
      <c r="K91" s="78">
        <v>1426</v>
      </c>
      <c r="L91" s="79">
        <v>44348</v>
      </c>
      <c r="M91" s="78">
        <v>2303400</v>
      </c>
      <c r="N91" s="80"/>
      <c r="O91" s="80" t="s">
        <v>706</v>
      </c>
      <c r="P91" s="80" t="s">
        <v>821</v>
      </c>
      <c r="Q91" s="80" t="s">
        <v>822</v>
      </c>
      <c r="R91" s="22">
        <v>22</v>
      </c>
      <c r="S91" s="22">
        <v>2</v>
      </c>
      <c r="T91" s="22">
        <v>12</v>
      </c>
      <c r="U91" s="68" t="s">
        <v>698</v>
      </c>
      <c r="V91" s="22" t="s">
        <v>699</v>
      </c>
      <c r="X91" s="22">
        <v>155</v>
      </c>
      <c r="Y91" s="74">
        <f>SUM(AK91/X91)</f>
        <v>1516.1290322580646</v>
      </c>
      <c r="Z91" s="75">
        <v>189525</v>
      </c>
      <c r="AA91" s="75"/>
      <c r="AB91" s="75"/>
      <c r="AC91" s="75">
        <f>SUM(Z91:AB91)</f>
        <v>189525</v>
      </c>
      <c r="AD91" s="75">
        <v>189525</v>
      </c>
      <c r="AE91" s="75"/>
      <c r="AF91" s="75"/>
      <c r="AG91" s="75">
        <f>SUM(AD91:AF91)</f>
        <v>189525</v>
      </c>
      <c r="AH91" s="74">
        <v>235000</v>
      </c>
      <c r="AI91" s="74"/>
      <c r="AJ91" s="74"/>
      <c r="AK91" s="76">
        <f>SUM(AH91-(AI91+AJ91))</f>
        <v>235000</v>
      </c>
      <c r="AL91" s="23">
        <f>SUM(AD91/AK91)</f>
        <v>0.80648936170212771</v>
      </c>
      <c r="AM91" s="77">
        <f>ABS(AL91-$A$7)</f>
        <v>7.7328190554462162E-2</v>
      </c>
      <c r="AN91" s="77">
        <f>ABS(AL91-$A$9)</f>
        <v>6.97212923516628E-2</v>
      </c>
      <c r="AO91" s="77">
        <f>SUMSQ(AN91)</f>
        <v>4.8610586071860338E-3</v>
      </c>
      <c r="AP91" s="75">
        <f>AK91^2</f>
        <v>55225000000</v>
      </c>
      <c r="AQ91" s="74">
        <f>AG91^2</f>
        <v>35919725625</v>
      </c>
      <c r="AR91" s="75">
        <f>AG91*AK91</f>
        <v>44538375000</v>
      </c>
      <c r="ME91" s="22">
        <v>85</v>
      </c>
      <c r="MF91" s="22">
        <v>5</v>
      </c>
      <c r="MG91" s="22">
        <v>43</v>
      </c>
      <c r="ML91" s="22">
        <v>19</v>
      </c>
      <c r="RB91" s="22">
        <v>3</v>
      </c>
      <c r="RE91" s="22">
        <f>SUM(AS91:PG91)</f>
        <v>152</v>
      </c>
      <c r="RF91" s="22">
        <f>SUM(AS91:RC91)</f>
        <v>155</v>
      </c>
      <c r="RG91" s="75">
        <f>SUM(AS91*$RG$28)</f>
        <v>0</v>
      </c>
      <c r="RH91" s="75">
        <f>SUM(AT91*$RH$28)</f>
        <v>0</v>
      </c>
      <c r="RI91" s="75">
        <f>SUM(AU91*$RI$28)</f>
        <v>0</v>
      </c>
      <c r="RJ91" s="75">
        <f>SUM(AV91*$RJ$28)</f>
        <v>0</v>
      </c>
      <c r="RK91" s="75">
        <f>SUM(AW91*$RK$28)</f>
        <v>0</v>
      </c>
      <c r="RL91" s="75">
        <f>SUM(AX91*$RL$28)</f>
        <v>0</v>
      </c>
      <c r="RM91" s="75">
        <f>SUM(AY91*$RM$28)</f>
        <v>0</v>
      </c>
      <c r="RN91" s="75">
        <f>SUM(AZ91*$RN$28)</f>
        <v>0</v>
      </c>
      <c r="RO91" s="75">
        <f>SUM(BA91*$RO$28)</f>
        <v>0</v>
      </c>
      <c r="RP91" s="75">
        <f>SUM(BB91*$RP$28)</f>
        <v>0</v>
      </c>
      <c r="RQ91" s="75">
        <f>SUM(BC91*$RQ$28)</f>
        <v>0</v>
      </c>
      <c r="RR91" s="75">
        <f>SUM(BD91*$RR$28)</f>
        <v>0</v>
      </c>
      <c r="RS91" s="75">
        <f>SUM(BE91*$RS$28)</f>
        <v>0</v>
      </c>
      <c r="RT91" s="75">
        <f>SUM(BF91*$RT$28)</f>
        <v>0</v>
      </c>
      <c r="RU91" s="75">
        <f>SUM(BG91*$RU$28)</f>
        <v>0</v>
      </c>
      <c r="RV91" s="75">
        <f>SUM(BH91*$RV$28)</f>
        <v>0</v>
      </c>
      <c r="RW91" s="75">
        <f>SUM(BI91*$RW$28)</f>
        <v>0</v>
      </c>
      <c r="RX91" s="75">
        <f>SUM(BJ91*$RX$28)</f>
        <v>0</v>
      </c>
      <c r="RY91" s="75">
        <f>SUM(BK91*$RY$28)</f>
        <v>0</v>
      </c>
      <c r="RZ91" s="75">
        <f>SUM(BL91*$RZ$28)</f>
        <v>0</v>
      </c>
      <c r="SA91" s="75">
        <f>SUM(BM91*$SA$28)</f>
        <v>0</v>
      </c>
      <c r="SB91" s="75">
        <f>SUM(BN91*$SB$28)</f>
        <v>0</v>
      </c>
      <c r="SC91" s="75">
        <f>SUM(BO91*$SC$28)</f>
        <v>0</v>
      </c>
      <c r="SD91" s="75">
        <f>SUM(BP91*$SD$28)</f>
        <v>0</v>
      </c>
      <c r="SE91" s="75">
        <f>SUM(BQ91*$SE$28)</f>
        <v>0</v>
      </c>
      <c r="SF91" s="75">
        <f>SUM(BR91*$SF$28)</f>
        <v>0</v>
      </c>
      <c r="SG91" s="75">
        <f>SUM(BS91*$SG$28)</f>
        <v>0</v>
      </c>
      <c r="SH91" s="75">
        <f>SUM(BT91*$SH$28)</f>
        <v>0</v>
      </c>
      <c r="SI91" s="75">
        <f>SUM(BU91*$SI$28)</f>
        <v>0</v>
      </c>
      <c r="SJ91" s="75">
        <f>SUM(BV91*$SJ$28)</f>
        <v>0</v>
      </c>
      <c r="SK91" s="75">
        <f>SUM(BW91*$SK$28)</f>
        <v>0</v>
      </c>
      <c r="SL91" s="75">
        <f>SUM(BX91*$SL$28)</f>
        <v>0</v>
      </c>
      <c r="SM91" s="75">
        <f>SUM(BY91*$SM$28)</f>
        <v>0</v>
      </c>
      <c r="SN91" s="75">
        <f>SUM(BZ91*$SN$28)</f>
        <v>0</v>
      </c>
      <c r="SO91" s="75">
        <f>SUM(CA91*$SO$28)</f>
        <v>0</v>
      </c>
      <c r="SP91" s="75">
        <f>SUM(CB91*$SP$28)</f>
        <v>0</v>
      </c>
      <c r="SQ91" s="75">
        <f>SUM(CC91*$SQ$28)</f>
        <v>0</v>
      </c>
      <c r="SR91" s="75">
        <f>SUM(CD91*$SR$28)</f>
        <v>0</v>
      </c>
      <c r="SS91" s="75">
        <f>SUM(CE91*$SS$28)</f>
        <v>0</v>
      </c>
      <c r="ST91" s="75">
        <f>SUM(CF91*$ST$28)</f>
        <v>0</v>
      </c>
      <c r="SU91" s="75">
        <f>SUM(CG91*$SU$28)</f>
        <v>0</v>
      </c>
      <c r="SV91" s="75">
        <f>SUM(CH91*$SV$28)</f>
        <v>0</v>
      </c>
      <c r="SW91" s="75">
        <f>SUM(CI91*$SW$28)</f>
        <v>0</v>
      </c>
      <c r="SX91" s="75">
        <f>SUM(CJ91*$SX$28)</f>
        <v>0</v>
      </c>
      <c r="SY91" s="75">
        <f>SUM(CK91*$SY$28)</f>
        <v>0</v>
      </c>
      <c r="SZ91" s="75">
        <f>SUM(CL91*$SZ$28)</f>
        <v>0</v>
      </c>
      <c r="TA91" s="75">
        <f>SUM(CM91*$TA$28)</f>
        <v>0</v>
      </c>
      <c r="TB91" s="75">
        <f>SUM(CN91*$TB$28)</f>
        <v>0</v>
      </c>
      <c r="TC91" s="75">
        <f>SUM(CO91*$TC$28)</f>
        <v>0</v>
      </c>
      <c r="TD91" s="75">
        <f>SUM(CP91*$TD$28)</f>
        <v>0</v>
      </c>
      <c r="TE91" s="75">
        <f>SUM(CQ91*$TE$28)</f>
        <v>0</v>
      </c>
      <c r="TF91" s="75">
        <f>SUM(CR91*$TF$28)</f>
        <v>0</v>
      </c>
      <c r="TG91" s="75">
        <f>SUM(CS91*$TG$28)</f>
        <v>0</v>
      </c>
      <c r="TH91" s="75">
        <f>SUM(CT91*$TH$28)</f>
        <v>0</v>
      </c>
      <c r="TI91" s="75">
        <f>SUM(CU91*$TI$28)</f>
        <v>0</v>
      </c>
      <c r="TJ91" s="75">
        <f>SUM(CV91*$TJ$28)</f>
        <v>0</v>
      </c>
      <c r="TK91" s="75">
        <f>SUM(CW91*$TK$28)</f>
        <v>0</v>
      </c>
      <c r="TL91" s="75">
        <f>SUM(CX91*$TL$28)</f>
        <v>0</v>
      </c>
      <c r="TM91" s="75">
        <f>SUM(CY91*$TM$28)</f>
        <v>0</v>
      </c>
      <c r="TN91" s="75">
        <f>SUM(CZ91*$TN$28)</f>
        <v>0</v>
      </c>
      <c r="TO91" s="75">
        <f>SUM(DA91*$TO$28)</f>
        <v>0</v>
      </c>
      <c r="TP91" s="75">
        <f>SUM(DB91*$TP$28)</f>
        <v>0</v>
      </c>
      <c r="TQ91" s="75">
        <f>SUM(DC91*$TQ$28)</f>
        <v>0</v>
      </c>
      <c r="TR91" s="75">
        <f>SUM(DD91*$TR$28)</f>
        <v>0</v>
      </c>
      <c r="TS91" s="75">
        <f>SUM(DE91*$TS$28)</f>
        <v>0</v>
      </c>
      <c r="TT91" s="75">
        <f>SUM(DF91*$TT$28)</f>
        <v>0</v>
      </c>
      <c r="TU91" s="75">
        <f>SUM(DG91*$TU$28)</f>
        <v>0</v>
      </c>
      <c r="TV91" s="75">
        <f>SUM(DH91*$TV$28)</f>
        <v>0</v>
      </c>
      <c r="TW91" s="75">
        <f>SUM(DI91*$TW$28)</f>
        <v>0</v>
      </c>
      <c r="TX91" s="75">
        <f>SUM(DJ91*$TX$28)</f>
        <v>0</v>
      </c>
      <c r="TY91" s="75">
        <f>SUM(DK91*$TY$28)</f>
        <v>0</v>
      </c>
      <c r="TZ91" s="75">
        <f>SUM(DL91*$TZ$28)</f>
        <v>0</v>
      </c>
      <c r="UA91" s="75">
        <f>SUM(DM91*$UA$28)</f>
        <v>0</v>
      </c>
      <c r="UB91" s="75">
        <f>SUM(DN91*$UB$28)</f>
        <v>0</v>
      </c>
      <c r="UC91" s="75">
        <f>SUM(DO91*$UC$28)</f>
        <v>0</v>
      </c>
      <c r="UD91" s="75">
        <f>SUM(DP91*$UD$28)</f>
        <v>0</v>
      </c>
      <c r="UE91" s="75">
        <f>SUM(DQ91*$UE$28)</f>
        <v>0</v>
      </c>
      <c r="UF91" s="75">
        <f>SUM(DR91*$UF$28)</f>
        <v>0</v>
      </c>
      <c r="UG91" s="75">
        <f>SUM(DS91*$UG$28)</f>
        <v>0</v>
      </c>
      <c r="UH91" s="75">
        <f>SUM(DT91*$UH$28)</f>
        <v>0</v>
      </c>
      <c r="UI91" s="75">
        <f>SUM(DU91*$UI$28)</f>
        <v>0</v>
      </c>
      <c r="UJ91" s="75">
        <f>SUM(DV91*$UJ$28)</f>
        <v>0</v>
      </c>
      <c r="UK91" s="75">
        <f>SUM(DW91*$UK$28)</f>
        <v>0</v>
      </c>
      <c r="UL91" s="75">
        <f>SUM(DX91*$UL$28)</f>
        <v>0</v>
      </c>
      <c r="UM91" s="75">
        <f>SUM(DY91*$UM$28)</f>
        <v>0</v>
      </c>
      <c r="UN91" s="75">
        <f>SUM(DZ91*$UN$28)</f>
        <v>0</v>
      </c>
      <c r="UO91" s="75">
        <f>SUM(EA91*$UO$28)</f>
        <v>0</v>
      </c>
      <c r="UP91" s="75">
        <f>SUM(EB91*$UP$28)</f>
        <v>0</v>
      </c>
      <c r="UQ91" s="75">
        <f>SUM(EC91*$UQ$28)</f>
        <v>0</v>
      </c>
      <c r="UR91" s="75">
        <f>SUM(ED91*$UR$28)</f>
        <v>0</v>
      </c>
      <c r="US91" s="75">
        <f>SUM(EE91*$US$28)</f>
        <v>0</v>
      </c>
      <c r="UT91" s="75">
        <f>SUM(EF91*$UT$28)</f>
        <v>0</v>
      </c>
      <c r="UU91" s="75">
        <f>SUM(EG91*$UU$28)</f>
        <v>0</v>
      </c>
      <c r="UV91" s="75">
        <f>SUM(EH91*$UV$28)</f>
        <v>0</v>
      </c>
      <c r="UW91" s="75">
        <f>SUM(EI91*$UW$28)</f>
        <v>0</v>
      </c>
      <c r="UX91" s="75">
        <f>SUM(EJ91*$UX$28)</f>
        <v>0</v>
      </c>
      <c r="UY91" s="75">
        <f>SUM(EK91*$UY$28)</f>
        <v>0</v>
      </c>
      <c r="UZ91" s="75">
        <f>SUM(EL91*$UZ$28)</f>
        <v>0</v>
      </c>
      <c r="VA91" s="75">
        <f>SUM(EM91*$VA$28)</f>
        <v>0</v>
      </c>
      <c r="VB91" s="75">
        <f>SUM(EN91*$VB$28)</f>
        <v>0</v>
      </c>
      <c r="VC91" s="75">
        <f>SUM(EO91*$VC$28)</f>
        <v>0</v>
      </c>
      <c r="VD91" s="75">
        <f>SUM(EP91*$VD$28)</f>
        <v>0</v>
      </c>
      <c r="VE91" s="75">
        <f>SUM(EQ91*$VE$28)</f>
        <v>0</v>
      </c>
      <c r="VF91" s="75">
        <f>SUM(ER91*$VF$28)</f>
        <v>0</v>
      </c>
      <c r="VG91" s="75">
        <f>SUM(ES91*$VG$28)</f>
        <v>0</v>
      </c>
      <c r="VH91" s="75">
        <f>SUM(ET91*$VH$28)</f>
        <v>0</v>
      </c>
      <c r="VI91" s="75">
        <f>SUM(EU91*$VI$28)</f>
        <v>0</v>
      </c>
      <c r="VJ91" s="75">
        <f>SUM(EV91*$VJ$28)</f>
        <v>0</v>
      </c>
      <c r="VK91" s="75">
        <f>SUM(EW91*$VK$28)</f>
        <v>0</v>
      </c>
      <c r="VL91" s="75">
        <f>SUM(EX91*$VL$28)</f>
        <v>0</v>
      </c>
      <c r="VM91" s="75">
        <f>SUM(EY91*$VM$28)</f>
        <v>0</v>
      </c>
      <c r="VN91" s="75">
        <f>SUM(EZ91*$VND$28)</f>
        <v>0</v>
      </c>
      <c r="VO91" s="75">
        <f>SUM(FA91*$VO$28)</f>
        <v>0</v>
      </c>
      <c r="VP91" s="75">
        <f>SUM(FB91*$VP$28)</f>
        <v>0</v>
      </c>
      <c r="VQ91" s="75">
        <f>SUM(FC91*$VQ$28)</f>
        <v>0</v>
      </c>
      <c r="VR91" s="75">
        <f>SUM(FD91*$VR$28)</f>
        <v>0</v>
      </c>
      <c r="VS91" s="75">
        <f>SUM(FE91*$VS$28)</f>
        <v>0</v>
      </c>
      <c r="VT91" s="75">
        <f>SUM(FF91*$VT$28)</f>
        <v>0</v>
      </c>
      <c r="VU91" s="75">
        <f>SUM(FG91*$VU$28)</f>
        <v>0</v>
      </c>
      <c r="VV91" s="75">
        <f>SUM(FH91*$VV$28)</f>
        <v>0</v>
      </c>
      <c r="VW91" s="75">
        <f>SUM(FI91*$VW$28)</f>
        <v>0</v>
      </c>
      <c r="VX91" s="75">
        <f>SUM(FJ91*$VX$28)</f>
        <v>0</v>
      </c>
      <c r="VY91" s="75">
        <f>SUM(FK91*$VY$28)</f>
        <v>0</v>
      </c>
      <c r="VZ91" s="75">
        <f>SUM(FL91*$VZ$28)</f>
        <v>0</v>
      </c>
      <c r="WA91" s="75">
        <f>SUM(FM91*$WA$28)</f>
        <v>0</v>
      </c>
      <c r="WB91" s="75">
        <f>SUM(FN91*$WB$28)</f>
        <v>0</v>
      </c>
      <c r="WC91" s="75">
        <f>SUM(FO91*$WC$28)</f>
        <v>0</v>
      </c>
      <c r="WD91" s="75">
        <f>SUM(FP91*$WD$28)</f>
        <v>0</v>
      </c>
      <c r="WE91" s="75">
        <f>SUM(FQ91*$WE$28)</f>
        <v>0</v>
      </c>
      <c r="WF91" s="75">
        <f>SUM(FR91*$WF$28)</f>
        <v>0</v>
      </c>
      <c r="WG91" s="75">
        <f>SUM(FS91*$WG$28)</f>
        <v>0</v>
      </c>
      <c r="WH91" s="75">
        <f>SUM(FT91*$WH$28)</f>
        <v>0</v>
      </c>
      <c r="WI91" s="75">
        <f>SUM(FU91*$WI$28)</f>
        <v>0</v>
      </c>
      <c r="WJ91" s="75">
        <f>SUM(FV91*$WJ$28)</f>
        <v>0</v>
      </c>
      <c r="WK91" s="75">
        <f>SUM(FW91*$WK$28)</f>
        <v>0</v>
      </c>
      <c r="WL91" s="75">
        <f>SUM(FX91*$WL$28)</f>
        <v>0</v>
      </c>
      <c r="WM91" s="75">
        <f>SUM(FY91*$WM$28)</f>
        <v>0</v>
      </c>
      <c r="WN91" s="75">
        <f>SUM(FZ91*$WN$28)</f>
        <v>0</v>
      </c>
      <c r="WO91" s="75">
        <f>SUM(GA91*$WO$28)</f>
        <v>0</v>
      </c>
      <c r="WP91" s="75">
        <f>SUM(GB91*$WP$28)</f>
        <v>0</v>
      </c>
      <c r="WQ91" s="75">
        <f>SUM(GC91*$WQ$28)</f>
        <v>0</v>
      </c>
      <c r="WR91" s="75">
        <f>SUM(GD91*$WR$28)</f>
        <v>0</v>
      </c>
      <c r="WS91" s="75">
        <f>SUM(GE91*$WS$28)</f>
        <v>0</v>
      </c>
      <c r="WT91" s="75">
        <f>SUM(GF91*$WT$28)</f>
        <v>0</v>
      </c>
      <c r="WU91" s="75">
        <f>SUM(GG91*$WU$28)</f>
        <v>0</v>
      </c>
      <c r="WV91" s="75">
        <f>SUM(GH91*$WV$28)</f>
        <v>0</v>
      </c>
      <c r="WW91" s="75">
        <f>SUM(GI91*$WW$28)</f>
        <v>0</v>
      </c>
      <c r="WX91" s="75">
        <f>SUM(GJ91*$WX$28)</f>
        <v>0</v>
      </c>
      <c r="WY91" s="75">
        <f>SUM(GK91*$WY$28)</f>
        <v>0</v>
      </c>
      <c r="WZ91" s="75">
        <f>SUM(GL91*$WZ$28)</f>
        <v>0</v>
      </c>
      <c r="XA91" s="75">
        <f>SUM(GM91*$XA$28)</f>
        <v>0</v>
      </c>
      <c r="XB91" s="75">
        <f>SUM(GN91*$XB$28)</f>
        <v>0</v>
      </c>
      <c r="XC91" s="75">
        <f>SUM(GO91*$XC$28)</f>
        <v>0</v>
      </c>
      <c r="XD91" s="75">
        <f>SUM(GP91*$XD$28)</f>
        <v>0</v>
      </c>
      <c r="XE91" s="75">
        <f>SUM(GQ91*$XE$28)</f>
        <v>0</v>
      </c>
      <c r="XF91" s="75">
        <f>SUM(GR91*$XF$28)</f>
        <v>0</v>
      </c>
      <c r="XG91" s="75">
        <f>SUM(GS91*$XG$28)</f>
        <v>0</v>
      </c>
      <c r="XH91" s="75">
        <f>SUM(GT91*$XH$28)</f>
        <v>0</v>
      </c>
      <c r="XI91" s="75">
        <f>SUM(GU91*$XI$28)</f>
        <v>0</v>
      </c>
      <c r="XJ91" s="75">
        <f>SUM(GV91*$XJ$28)</f>
        <v>0</v>
      </c>
      <c r="XK91" s="75">
        <f>SUM(GW91*$XK$28)</f>
        <v>0</v>
      </c>
      <c r="XL91" s="75">
        <f>SUM(GX91*$XL$28)</f>
        <v>0</v>
      </c>
      <c r="XM91" s="75">
        <f>SUM(GY91*$XM$28)</f>
        <v>0</v>
      </c>
      <c r="XN91" s="75">
        <f>SUM(GZ91*$XN$28)</f>
        <v>0</v>
      </c>
      <c r="XO91" s="75">
        <f>SUM(HA91*$XO$28)</f>
        <v>0</v>
      </c>
      <c r="XP91" s="75">
        <f>SUM(HB91*$XP$28)</f>
        <v>0</v>
      </c>
      <c r="XQ91" s="75">
        <f>SUM(HC91*$XQ$28)</f>
        <v>0</v>
      </c>
      <c r="XR91" s="75">
        <f>SUM(HD91*$XR$28)</f>
        <v>0</v>
      </c>
      <c r="XS91" s="75">
        <f>SUM(HE91*$XS$28)</f>
        <v>0</v>
      </c>
      <c r="XT91" s="75">
        <f>SUM(HF91*$XT$28)</f>
        <v>0</v>
      </c>
      <c r="XU91" s="75">
        <f>SUM(HG91*$XU$28)</f>
        <v>0</v>
      </c>
      <c r="XV91" s="75">
        <f>SUM(HH91*$XV$28)</f>
        <v>0</v>
      </c>
      <c r="XW91" s="75">
        <f>SUM(HI91*$XW$28)</f>
        <v>0</v>
      </c>
      <c r="XX91" s="75">
        <f>SUM(HJ91*$XX$28)</f>
        <v>0</v>
      </c>
      <c r="XY91" s="75">
        <f>SUM(HK91*$XY$28)</f>
        <v>0</v>
      </c>
      <c r="XZ91" s="75">
        <f>SUM(HL91*$XZ$28)</f>
        <v>0</v>
      </c>
      <c r="YA91" s="75">
        <f>SUM(HM91*$YA$28)</f>
        <v>0</v>
      </c>
      <c r="YB91" s="75">
        <f>SUM(HN91*$YB$28)</f>
        <v>0</v>
      </c>
      <c r="YC91" s="75">
        <f>SUM(HO91*$YC$28)</f>
        <v>0</v>
      </c>
      <c r="YD91" s="75">
        <f>SUM(HP91*$YD$28)</f>
        <v>0</v>
      </c>
      <c r="YE91" s="75">
        <f>SUM(HQ91*$YE$28)</f>
        <v>0</v>
      </c>
      <c r="YF91" s="75">
        <f>SUM(HR91*$YF$28)</f>
        <v>0</v>
      </c>
      <c r="YG91" s="75">
        <f>SUM(HS91*$YG$28)</f>
        <v>0</v>
      </c>
      <c r="YH91" s="75">
        <f>SUM(HT91*$YH$28)</f>
        <v>0</v>
      </c>
      <c r="YI91" s="75">
        <f>SUM(HU91*$YI$28)</f>
        <v>0</v>
      </c>
      <c r="YJ91" s="75">
        <f>SUM(HV91*$YJ$28)</f>
        <v>0</v>
      </c>
      <c r="YK91" s="75">
        <f>SUM(HW91*$YK$28)</f>
        <v>0</v>
      </c>
      <c r="YL91" s="75">
        <f>SUM(HX91*$YL$28)</f>
        <v>0</v>
      </c>
      <c r="YM91" s="75">
        <f>SUM(HY91*$YM$28)</f>
        <v>0</v>
      </c>
      <c r="YN91" s="75">
        <f>SUM(HZ91*$YN$28)</f>
        <v>0</v>
      </c>
      <c r="YO91" s="75">
        <f>SUM(IA91*$YO$28)</f>
        <v>0</v>
      </c>
      <c r="YP91" s="75">
        <f>SUM(IB91*$YP$28)</f>
        <v>0</v>
      </c>
      <c r="YQ91" s="75">
        <f>SUM(IC91*$YQ$28)</f>
        <v>0</v>
      </c>
      <c r="YR91" s="75">
        <f>SUM(ID91*$YR$28)</f>
        <v>0</v>
      </c>
      <c r="YS91" s="75">
        <f>SUM(IE91*$YS$28)</f>
        <v>0</v>
      </c>
      <c r="YT91" s="75">
        <f>SUM(IF91*$YT$28)</f>
        <v>0</v>
      </c>
      <c r="YU91" s="75">
        <f>SUM(IG91*$YU$28)</f>
        <v>0</v>
      </c>
      <c r="YV91" s="75">
        <f>SUM(IH91*$YV$28)</f>
        <v>0</v>
      </c>
      <c r="YW91" s="75">
        <f>SUM(II91*$YW$28)</f>
        <v>0</v>
      </c>
      <c r="YX91" s="75">
        <f>SUM(IJ91*$YX$28)</f>
        <v>0</v>
      </c>
      <c r="YY91" s="75">
        <f>SUM(IK91*$YY$28)</f>
        <v>0</v>
      </c>
      <c r="YZ91" s="75">
        <f>SUM(IL91*$YZ$28)</f>
        <v>0</v>
      </c>
      <c r="ZA91" s="75">
        <f>SUM(IM91*$ZA$28)</f>
        <v>0</v>
      </c>
      <c r="ZB91" s="75">
        <f>SUM(IN91*$ZB$28)</f>
        <v>0</v>
      </c>
      <c r="ZC91" s="75">
        <f>SUM(IO91*$ZC$28)</f>
        <v>0</v>
      </c>
      <c r="ZD91" s="75">
        <f>SUM(IP91*$ZD$28)</f>
        <v>0</v>
      </c>
      <c r="ZE91" s="75">
        <f>SUM(IQ91*$ZE$28)</f>
        <v>0</v>
      </c>
      <c r="ZF91" s="75">
        <f>SUM(IR91*$ZF$28)</f>
        <v>0</v>
      </c>
      <c r="ZG91" s="75">
        <f>SUM(IS91*$ZG$28)</f>
        <v>0</v>
      </c>
      <c r="ZH91" s="75">
        <f>SUM(IT91*$ZH$28)</f>
        <v>0</v>
      </c>
      <c r="ZI91" s="75">
        <f>SUM(IU91*$ZI$28)</f>
        <v>0</v>
      </c>
      <c r="ZJ91" s="75">
        <f>SUM(IV91*$ZJ$28)</f>
        <v>0</v>
      </c>
      <c r="ZK91" s="75">
        <f>SUM(IW91*$ZK$28)</f>
        <v>0</v>
      </c>
      <c r="ZL91" s="75">
        <f>SUM(IX91*$ZL$28)</f>
        <v>0</v>
      </c>
      <c r="ZM91" s="75">
        <f>SUM(IY91*$ZM$28)</f>
        <v>0</v>
      </c>
      <c r="ZN91" s="75">
        <f>SUM(IZ91*$ZN$28)</f>
        <v>0</v>
      </c>
      <c r="ZO91" s="75">
        <f>SUM(JA91*$ZO$28)</f>
        <v>0</v>
      </c>
      <c r="ZP91" s="75">
        <f>SUM(JB91*$ZP$28)</f>
        <v>0</v>
      </c>
      <c r="ZQ91" s="75">
        <f>SUM(JC91*$ZQ$28)</f>
        <v>0</v>
      </c>
      <c r="ZR91" s="75">
        <f>SUM(JD91*$ZR$28)</f>
        <v>0</v>
      </c>
      <c r="ZS91" s="75">
        <f>SUM(JE91*$ZS$28)</f>
        <v>0</v>
      </c>
      <c r="ZT91" s="75">
        <f>SUM(JF91*$ZT$28)</f>
        <v>0</v>
      </c>
      <c r="ZU91" s="75">
        <f>SUM(JG91*$ZU$28)</f>
        <v>0</v>
      </c>
      <c r="ZV91" s="75">
        <f>SUM(JH91*$ZV$28)</f>
        <v>0</v>
      </c>
      <c r="ZW91" s="75">
        <f>SUM(JI91*$ZW$28)</f>
        <v>0</v>
      </c>
      <c r="ZX91" s="75">
        <f>SUM(JJ91*$ZX$28)</f>
        <v>0</v>
      </c>
      <c r="ZY91" s="75">
        <f>SUM(JK91*$ZY$28)</f>
        <v>0</v>
      </c>
      <c r="ZZ91" s="75">
        <f>SUM(JL91*$ZZ$28)</f>
        <v>0</v>
      </c>
      <c r="AAA91" s="75">
        <f>SUM(JM91*$AAA$28)</f>
        <v>0</v>
      </c>
      <c r="AAB91" s="75">
        <f>SUM(JN91*$AAB$28)</f>
        <v>0</v>
      </c>
      <c r="AAC91" s="75">
        <f>SUM(JO91*$AAC$28)</f>
        <v>0</v>
      </c>
      <c r="AAD91" s="75">
        <f>SUM(JP91*$AAD$28)</f>
        <v>0</v>
      </c>
      <c r="AAE91" s="75">
        <f>SUM(JQ91*$AAE$28)</f>
        <v>0</v>
      </c>
      <c r="AAF91" s="75">
        <f>SUM(JR91*$AAF$28)</f>
        <v>0</v>
      </c>
      <c r="AAG91" s="75">
        <f>SUM(JS91*$AAG$28)</f>
        <v>0</v>
      </c>
      <c r="AAH91" s="75">
        <f>SUM(JT91*$AAH$28)</f>
        <v>0</v>
      </c>
      <c r="AAI91" s="75">
        <f>SUM(JU91*$AAI$28)</f>
        <v>0</v>
      </c>
      <c r="AAJ91" s="75">
        <f>SUM(JV91*$AAJ$28)</f>
        <v>0</v>
      </c>
      <c r="AAK91" s="75">
        <f>SUM(JW91*$AAK$28)</f>
        <v>0</v>
      </c>
      <c r="AAL91" s="75">
        <f>SUM(JX91*$AAL$28)</f>
        <v>0</v>
      </c>
      <c r="AAM91" s="75">
        <f>SUM(JY91*$AAM$28)</f>
        <v>0</v>
      </c>
      <c r="AAN91" s="75">
        <f>SUM(JZ91*$AAN$28)</f>
        <v>0</v>
      </c>
      <c r="AAO91" s="75">
        <f>SUM(KA91*$AAO$28)</f>
        <v>0</v>
      </c>
      <c r="AAP91" s="75">
        <f>SUM(KB91*$AAP$28)</f>
        <v>0</v>
      </c>
      <c r="AAQ91" s="75">
        <f>SUM(KC91*$AAQ$28)</f>
        <v>0</v>
      </c>
      <c r="AAR91" s="75">
        <f>SUM(KD91*$AAR$28)</f>
        <v>0</v>
      </c>
      <c r="AAS91" s="75">
        <f>SUM(KE91*$AAS$28)</f>
        <v>0</v>
      </c>
      <c r="AAT91" s="75">
        <f>SUM(KF91*$AAT$28)</f>
        <v>0</v>
      </c>
      <c r="AAU91" s="75">
        <f>SUM(KG91*$AAU$28)</f>
        <v>0</v>
      </c>
      <c r="AAV91" s="75">
        <f>SUM(KH91*$AAV$28)</f>
        <v>0</v>
      </c>
      <c r="AAW91" s="75">
        <f>SUM(KI91*$AAW$28)</f>
        <v>0</v>
      </c>
      <c r="AAX91" s="75">
        <f>SUM(KJ91*$AAX$28)</f>
        <v>0</v>
      </c>
      <c r="AAY91" s="75">
        <f>SUM(KK91*$AAY$28)</f>
        <v>0</v>
      </c>
      <c r="AAZ91" s="75">
        <f>SUM(KL91*$AAZ$28)</f>
        <v>0</v>
      </c>
      <c r="ABA91" s="75">
        <f>SUM(KM91*$ABA$28)</f>
        <v>0</v>
      </c>
      <c r="ABB91" s="75">
        <f>SUM(KN91*$ABB$28)</f>
        <v>0</v>
      </c>
      <c r="ABC91" s="75">
        <f>SUM(KO91*$ABC$28)</f>
        <v>0</v>
      </c>
      <c r="ABD91" s="75">
        <f>SUM(KP91*$ABD$28)</f>
        <v>0</v>
      </c>
      <c r="ABE91" s="75">
        <f>SUM(KQ91*$ABE$28)</f>
        <v>0</v>
      </c>
      <c r="ABF91" s="75">
        <f>SUM(KR91*$ABF$28)</f>
        <v>0</v>
      </c>
      <c r="ABG91" s="75">
        <f>SUM(KS91*$ABG$28)</f>
        <v>0</v>
      </c>
      <c r="ABH91" s="75">
        <f>SUM(KT91*$ABH$28)</f>
        <v>0</v>
      </c>
      <c r="ABI91" s="75">
        <f>SUM(KU91*$ABI$28)</f>
        <v>0</v>
      </c>
      <c r="ABJ91" s="75">
        <f>SUM(KV91*$ABJ$28)</f>
        <v>0</v>
      </c>
      <c r="ABK91" s="75">
        <f>SUM(KW91*$ABK$28)</f>
        <v>0</v>
      </c>
      <c r="ABL91" s="75">
        <f>SUM(KX91*$ABL$28)</f>
        <v>0</v>
      </c>
      <c r="ABM91" s="75">
        <f>SUM(KY91*$ABM$28)</f>
        <v>0</v>
      </c>
      <c r="ABN91" s="75">
        <f>SUM(KZ91*$ABN$28)</f>
        <v>0</v>
      </c>
      <c r="ABO91" s="75">
        <f>SUM(LA91*$ABO$28)</f>
        <v>0</v>
      </c>
      <c r="ABP91" s="75">
        <f>SUM(LB91*$ABP$28)</f>
        <v>0</v>
      </c>
      <c r="ABQ91" s="75">
        <f>SUM(LC91*$ABQ$28)</f>
        <v>0</v>
      </c>
      <c r="ABR91" s="75">
        <f>SUM(LD91*$ABR$28)</f>
        <v>0</v>
      </c>
      <c r="ABS91" s="75">
        <f>SUM(LE91*$ABS$28)</f>
        <v>0</v>
      </c>
      <c r="ABT91" s="75">
        <f>SUM(LF91*$ABT$28)</f>
        <v>0</v>
      </c>
      <c r="ABU91" s="75">
        <f>SUM(LG91*$ABU$28)</f>
        <v>0</v>
      </c>
      <c r="ABV91" s="75">
        <f>SUM(LH91*$ABV$28)</f>
        <v>0</v>
      </c>
      <c r="ABW91" s="75">
        <f>SUM(LI91*$ABW$28)</f>
        <v>0</v>
      </c>
      <c r="ABX91" s="75">
        <f>SUM(LJ91*$ABX$28)</f>
        <v>0</v>
      </c>
      <c r="ABY91" s="75">
        <f>SUM(LK91*$ABY$28)</f>
        <v>0</v>
      </c>
      <c r="ABZ91" s="75">
        <f>SUM(LL91*$ABZ$28)</f>
        <v>0</v>
      </c>
      <c r="ACA91" s="75">
        <f>SUM(LM91*$ACA$28)</f>
        <v>0</v>
      </c>
      <c r="ACB91" s="75">
        <f>SUM(LN91*$ACB$28)</f>
        <v>0</v>
      </c>
      <c r="ACC91" s="75">
        <f>SUM(LO91*$ACC$28)</f>
        <v>0</v>
      </c>
      <c r="ACD91" s="75">
        <f>SUM(LP91*$ACD$28)</f>
        <v>0</v>
      </c>
      <c r="ACE91" s="75">
        <f>SUM(LQ91*$ACE$28)</f>
        <v>0</v>
      </c>
      <c r="ACF91" s="75">
        <f>SUM(LR91*$ACF$28)</f>
        <v>0</v>
      </c>
      <c r="ACG91" s="75">
        <f>SUM(LS91*$ACG$28)</f>
        <v>0</v>
      </c>
      <c r="ACH91" s="75">
        <f>SUM(LT91*$ACH$28)</f>
        <v>0</v>
      </c>
      <c r="ACI91" s="75">
        <f>SUM(LU91*$ACI$28)</f>
        <v>0</v>
      </c>
      <c r="ACJ91" s="75">
        <f>SUM(LV91*$ACJ$28)</f>
        <v>0</v>
      </c>
      <c r="ACK91" s="75">
        <f>SUM(LW91*$ACK$28)</f>
        <v>0</v>
      </c>
      <c r="ACL91" s="75">
        <f>SUM(LX91*$ACL$28)</f>
        <v>0</v>
      </c>
      <c r="ACM91" s="75">
        <f>SUM(LY91*$ACM$28)</f>
        <v>0</v>
      </c>
      <c r="ACN91" s="75">
        <f>SUM(LZ91*$ACN$28)</f>
        <v>0</v>
      </c>
      <c r="ACO91" s="75">
        <f>SUM(MA91*$ACO$28)</f>
        <v>0</v>
      </c>
      <c r="ACP91" s="75">
        <f>SUM(MB91*$ACP$28)</f>
        <v>0</v>
      </c>
      <c r="ACQ91" s="75">
        <f>SUM(MC91*$ACQ$28)</f>
        <v>0</v>
      </c>
      <c r="ACR91" s="75">
        <f>SUM(MD91*$ACR$28)</f>
        <v>0</v>
      </c>
      <c r="ACS91" s="75">
        <f>SUM(ME91*$ACS$28)</f>
        <v>119000</v>
      </c>
      <c r="ACT91" s="75">
        <f>SUM(MF91*$ACT$28)</f>
        <v>7000</v>
      </c>
      <c r="ACU91" s="75">
        <f>SUM(MG91*$ACU$28)</f>
        <v>60200</v>
      </c>
      <c r="ACV91" s="75">
        <f>SUM(MH91*$ACV$28)</f>
        <v>0</v>
      </c>
      <c r="ACW91" s="75">
        <f>SUM(MI91*$ACW$28)</f>
        <v>0</v>
      </c>
      <c r="ACX91" s="75">
        <f>SUM(MJ91*$ACX$28)</f>
        <v>0</v>
      </c>
      <c r="ACY91" s="75">
        <f>SUM(MK91*$ACY$28)</f>
        <v>0</v>
      </c>
      <c r="ACZ91" s="75">
        <f>SUM(ML91*$ACZ$28)</f>
        <v>19000</v>
      </c>
      <c r="ADA91" s="75">
        <f>SUM(MM91*$ADA$28)</f>
        <v>0</v>
      </c>
      <c r="ADB91" s="75">
        <f>SUM(MN91*$ADB$28)</f>
        <v>0</v>
      </c>
      <c r="ADC91" s="75">
        <f>SUM(MO91*$ADC$28)</f>
        <v>0</v>
      </c>
      <c r="ADD91" s="75">
        <f>SUM(MP91*$ADD$28)</f>
        <v>0</v>
      </c>
      <c r="ADE91" s="75">
        <f>SUM(MQ91*$ADE$28)</f>
        <v>0</v>
      </c>
      <c r="ADF91" s="75">
        <f>SUM(MR91*$ADF$28)</f>
        <v>0</v>
      </c>
      <c r="ADG91" s="75">
        <f>SUM(MS91*$ADG$28)</f>
        <v>0</v>
      </c>
      <c r="ADH91" s="75">
        <f>SUM(MT91*$ADH$28)</f>
        <v>0</v>
      </c>
      <c r="ADI91" s="75">
        <f>SUM(MU91*$ADI$28)</f>
        <v>0</v>
      </c>
      <c r="ADJ91" s="75">
        <f>SUM(MV91*$ADJ$28)</f>
        <v>0</v>
      </c>
      <c r="ADK91" s="75">
        <f>SUM(MW91*$ADK$28)</f>
        <v>0</v>
      </c>
      <c r="ADL91" s="75">
        <f>SUM(MX91*$ADL$28)</f>
        <v>0</v>
      </c>
      <c r="ADM91" s="75">
        <f>SUM(MY91*$ADM$28)</f>
        <v>0</v>
      </c>
      <c r="ADN91" s="75">
        <f>SUM(MZ91*$ADN$28)</f>
        <v>0</v>
      </c>
      <c r="ADO91" s="75">
        <f>SUM(NA91*$ADO$28)</f>
        <v>0</v>
      </c>
      <c r="ADP91" s="75">
        <f>SUM(NB91*$ADP$28)</f>
        <v>0</v>
      </c>
      <c r="ADQ91" s="75">
        <f>SUM(NC91*$ADQ$28)</f>
        <v>0</v>
      </c>
      <c r="ADR91" s="75">
        <f>SUM(ND91*$ADR$28)</f>
        <v>0</v>
      </c>
      <c r="ADS91" s="75">
        <f>SUM(NE91*$ADS$28)</f>
        <v>0</v>
      </c>
      <c r="ADT91" s="75">
        <f>SUM(NF91*$ADT$28)</f>
        <v>0</v>
      </c>
      <c r="ADU91" s="75">
        <f>SUM(NG91*$ADU$28)</f>
        <v>0</v>
      </c>
      <c r="ADV91" s="75">
        <f>SUM(NH91*$ADV$28)</f>
        <v>0</v>
      </c>
      <c r="ADW91" s="75">
        <f>SUM(NI91*$ADW$28)</f>
        <v>0</v>
      </c>
      <c r="ADX91" s="75">
        <f>SUM(NJ91*$ADX$28)</f>
        <v>0</v>
      </c>
      <c r="ADY91" s="75">
        <f>SUM(NK91*$ADY$28)</f>
        <v>0</v>
      </c>
      <c r="ADZ91" s="75">
        <f>SUM(NL91*$ADZ$28)</f>
        <v>0</v>
      </c>
      <c r="AEA91" s="75">
        <f>SUM(NM91*$AEA$28)</f>
        <v>0</v>
      </c>
      <c r="AEB91" s="75">
        <f>SUM(NN91*$AEB$28)</f>
        <v>0</v>
      </c>
      <c r="AEC91" s="75">
        <f>SUM(NO91*$AEC$28)</f>
        <v>0</v>
      </c>
      <c r="AED91" s="75">
        <f>SUM(NP91*$AED$28)</f>
        <v>0</v>
      </c>
      <c r="AEE91" s="75">
        <f>SUM(NQ91*$AEE$28)</f>
        <v>0</v>
      </c>
      <c r="AEF91" s="75">
        <f>SUM(NR91*$AEF$28)</f>
        <v>0</v>
      </c>
      <c r="AEG91" s="75">
        <f>SUM(NS91*$AEG$28)</f>
        <v>0</v>
      </c>
      <c r="AEH91" s="75">
        <f>SUM(NT91*$AEH$28)</f>
        <v>0</v>
      </c>
      <c r="AEI91" s="75">
        <f>SUM(NU91*$AEI$28)</f>
        <v>0</v>
      </c>
      <c r="AEJ91" s="75">
        <f>SUM(NV91*$AEJ$28)</f>
        <v>0</v>
      </c>
      <c r="AEK91" s="75">
        <f>SUM(NW91*$AEK$28)</f>
        <v>0</v>
      </c>
      <c r="AEL91" s="75">
        <f>SUM(NX91*$AEL$28)</f>
        <v>0</v>
      </c>
      <c r="AEM91" s="75">
        <f>SUM(NY91*$AEM$28)</f>
        <v>0</v>
      </c>
      <c r="AEN91" s="75">
        <f>SUM(NZ91*$AEN$28)</f>
        <v>0</v>
      </c>
      <c r="AEO91" s="75">
        <f>SUM(OA91*$AEO$28)</f>
        <v>0</v>
      </c>
      <c r="AEP91" s="75">
        <f>SUM(OB91*$AEP$28)</f>
        <v>0</v>
      </c>
      <c r="AEQ91" s="75">
        <f>SUM(OC91*$AEQ$28)</f>
        <v>0</v>
      </c>
      <c r="AER91" s="75">
        <f>SUM(OD91*$AER$28)</f>
        <v>0</v>
      </c>
      <c r="AES91" s="75">
        <f>SUM(OE91*$AES$28)</f>
        <v>0</v>
      </c>
      <c r="AET91" s="75">
        <f>SUM(OF91*$AET$28)</f>
        <v>0</v>
      </c>
      <c r="AEU91" s="75">
        <f>SUM(OG91*$AEU$28)</f>
        <v>0</v>
      </c>
      <c r="AEV91" s="75">
        <f>SUM(OH91*$AEV$28)</f>
        <v>0</v>
      </c>
      <c r="AEW91" s="75">
        <f>SUM(OI91*$AEW$28)</f>
        <v>0</v>
      </c>
      <c r="AEX91" s="75">
        <f>SUM(OJ91*$AEX$28)</f>
        <v>0</v>
      </c>
      <c r="AEY91" s="75">
        <f>SUM(OK91*$AEY$28)</f>
        <v>0</v>
      </c>
      <c r="AEZ91" s="75">
        <f>SUM(OL91*$AEZ$28)</f>
        <v>0</v>
      </c>
      <c r="AFA91" s="75">
        <f>SUM(OM91*$AFA$28)</f>
        <v>0</v>
      </c>
      <c r="AFB91" s="75">
        <f>SUM(ON91*$AFB$28)</f>
        <v>0</v>
      </c>
      <c r="AFC91" s="75">
        <f>SUM(OO91*$AFC$28)</f>
        <v>0</v>
      </c>
      <c r="AFD91" s="75">
        <f>SUM(OP91*$AFD$28)</f>
        <v>0</v>
      </c>
      <c r="AFE91" s="75">
        <f>SUM(OQ91*$AFE$28)</f>
        <v>0</v>
      </c>
      <c r="AFF91" s="75">
        <f>SUM(OR91*$AFF$28)</f>
        <v>0</v>
      </c>
      <c r="AFG91" s="75">
        <f>SUM(OS91*$AFG$28)</f>
        <v>0</v>
      </c>
      <c r="AFH91" s="75">
        <f>SUM(OT91*$AFH$28)</f>
        <v>0</v>
      </c>
      <c r="AFI91" s="75">
        <f>SUM(OU91*$AFI$28)</f>
        <v>0</v>
      </c>
      <c r="AFJ91" s="75">
        <f>SUM(OV91*$AFJ$28)</f>
        <v>0</v>
      </c>
      <c r="AFK91" s="75">
        <f>SUM(OW91*$AFK$28)</f>
        <v>0</v>
      </c>
      <c r="AFL91" s="75">
        <f>SUM(OX91*$AFL$28)</f>
        <v>0</v>
      </c>
      <c r="AFM91" s="75">
        <f>SUM(OY91*$AFM$28)</f>
        <v>0</v>
      </c>
      <c r="AFN91" s="75">
        <f>SUM(OZ91*$AFN$28)</f>
        <v>0</v>
      </c>
      <c r="AFO91" s="75">
        <f>SUM(PA91*$AFO$28)</f>
        <v>0</v>
      </c>
      <c r="AFP91" s="75">
        <f>SUM(PB91*$AFP$28)</f>
        <v>0</v>
      </c>
      <c r="AFQ91" s="75">
        <f>SUM(PC91*$AFQ$28)</f>
        <v>0</v>
      </c>
      <c r="AFR91" s="75">
        <f>SUM(PD91*$AFR$28)</f>
        <v>0</v>
      </c>
      <c r="AFS91" s="75">
        <f>SUM(PE91*$AFS$28)</f>
        <v>0</v>
      </c>
      <c r="AFT91" s="75">
        <f>SUM(PF91*$AFT$28)</f>
        <v>0</v>
      </c>
      <c r="AFU91" s="75">
        <f>SUM(PG91*$AFU$28)</f>
        <v>0</v>
      </c>
      <c r="AFV91" s="75">
        <f>SUM(PH91*$AFV$28)</f>
        <v>0</v>
      </c>
      <c r="AFW91" s="75">
        <f>SUM(PI91*$AFW$28)</f>
        <v>0</v>
      </c>
      <c r="AFX91" s="75">
        <f>SUM(PJ91*$AFX$28)</f>
        <v>0</v>
      </c>
      <c r="AFY91" s="75">
        <f>SUM(PK91*$AFY$28)</f>
        <v>0</v>
      </c>
      <c r="AFZ91" s="75">
        <f>SUM(PL91*$AFZ$28)</f>
        <v>0</v>
      </c>
      <c r="AGA91" s="75">
        <f>SUM(PM91*$AGA$28)</f>
        <v>0</v>
      </c>
      <c r="AGB91" s="75">
        <f>SUM(PN91*$AGB$28)</f>
        <v>0</v>
      </c>
      <c r="AGC91" s="75">
        <f>SUM(PO91*$AGC$28)</f>
        <v>0</v>
      </c>
      <c r="AGD91" s="75">
        <f>SUM(PP91*$AGD$28)</f>
        <v>0</v>
      </c>
      <c r="AGE91" s="75">
        <f>SUM(PQ91*$AGE$28)</f>
        <v>0</v>
      </c>
      <c r="AGF91" s="75">
        <f>SUM(PR91*$AGF$28)</f>
        <v>0</v>
      </c>
      <c r="AGG91" s="75">
        <f>SUM(PS91*$AGG$28)</f>
        <v>0</v>
      </c>
      <c r="AGH91" s="75">
        <f>SUM(PT91*$AGH$28)</f>
        <v>0</v>
      </c>
      <c r="AGI91" s="75">
        <f>SUM(PU91*$AGI$28)</f>
        <v>0</v>
      </c>
      <c r="AGJ91" s="75">
        <f>SUM(PV91*$AGJ$28)</f>
        <v>0</v>
      </c>
      <c r="AGK91" s="75">
        <f>SUM(PW91*$AGK$28)</f>
        <v>0</v>
      </c>
      <c r="AGL91" s="75">
        <f>SUM(PX91*$AGL$28)</f>
        <v>0</v>
      </c>
      <c r="AGM91" s="75">
        <f>SUM(PY91*$AGM$28)</f>
        <v>0</v>
      </c>
      <c r="AGN91" s="75">
        <f>SUM(PZ91*$AGN$28)</f>
        <v>0</v>
      </c>
      <c r="AGO91" s="75">
        <f>SUM(QA91*$AGO$28)</f>
        <v>0</v>
      </c>
      <c r="AGP91" s="75">
        <f>SUM(QB91*$AGP$28)</f>
        <v>0</v>
      </c>
      <c r="AGQ91" s="75">
        <f>SUM(QC91*$AGQ$28)</f>
        <v>0</v>
      </c>
      <c r="AGR91" s="75">
        <f>SUM(QD91*$AGR$28)</f>
        <v>0</v>
      </c>
      <c r="AGS91" s="75">
        <f>SUM(QE91*$AGS$28)</f>
        <v>0</v>
      </c>
      <c r="AGT91" s="75">
        <f>SUM(QF91*$AGT$28)</f>
        <v>0</v>
      </c>
      <c r="AGU91" s="75">
        <f>SUM(QG91*$AGU$28)</f>
        <v>0</v>
      </c>
      <c r="AGV91" s="75">
        <f>SUM(QH91*$AGV$28)</f>
        <v>0</v>
      </c>
      <c r="AGW91" s="75">
        <f>SUM(QI91*$AGW$28)</f>
        <v>0</v>
      </c>
      <c r="AGX91" s="75">
        <f>SUM(QJ91*$AGX$28)</f>
        <v>0</v>
      </c>
      <c r="AGY91" s="75">
        <f>SUM(QK91*$AGY$28)</f>
        <v>0</v>
      </c>
      <c r="AGZ91" s="75">
        <f>SUM(QL91*$AGZ$28)</f>
        <v>0</v>
      </c>
      <c r="AHA91" s="75">
        <f>SUM(QM91*$AHA$28)</f>
        <v>0</v>
      </c>
      <c r="AHB91" s="75">
        <f>SUM(QN91*$AHB$28)</f>
        <v>0</v>
      </c>
      <c r="AHC91" s="75">
        <f>SUM(QO91*$AHC$28)</f>
        <v>0</v>
      </c>
      <c r="AHD91" s="75">
        <f>SUM(QP91*$AHD$28)</f>
        <v>0</v>
      </c>
      <c r="AHE91" s="75">
        <f>SUM(QQ91*$AHE$28)</f>
        <v>0</v>
      </c>
      <c r="AHF91" s="75">
        <f>SUM(QR91*$AHF$28)</f>
        <v>0</v>
      </c>
      <c r="AHG91" s="75">
        <f>SUM(QS91*$AHG$28)</f>
        <v>0</v>
      </c>
      <c r="AHH91" s="75">
        <f>SUM(QT91*$AHH$28)</f>
        <v>0</v>
      </c>
      <c r="AHI91" s="75">
        <f>SUM(QU91*$AHI$28)</f>
        <v>0</v>
      </c>
      <c r="AHJ91" s="75">
        <f>SUM(QV91*$AHJ$28)</f>
        <v>0</v>
      </c>
      <c r="AHK91" s="75">
        <f>SUM(QW91*$AHK$28)</f>
        <v>0</v>
      </c>
      <c r="AHL91" s="75">
        <f>SUM(QX91*$AHL$28)</f>
        <v>0</v>
      </c>
      <c r="AHM91" s="75">
        <f>SUM(QY91*$AHM$28)</f>
        <v>0</v>
      </c>
      <c r="AHN91" s="75">
        <f>SUM(QZ91*$AHN$28)</f>
        <v>0</v>
      </c>
      <c r="AHO91" s="75">
        <f>SUM(RA91*$AHO$28)</f>
        <v>0</v>
      </c>
      <c r="AHP91" s="75">
        <f>SUM(RB91*$AHP$28)</f>
        <v>0</v>
      </c>
      <c r="AHQ91" s="75">
        <f>SUM(RC91*$AHQ$28)</f>
        <v>0</v>
      </c>
      <c r="AHT91" s="22">
        <f>SUM(AS91:KN91)</f>
        <v>0</v>
      </c>
      <c r="AHU91" s="22">
        <f>SUM(KO91:KV91)</f>
        <v>0</v>
      </c>
      <c r="AHV91" s="22">
        <f>SUM(KW91:MD91)</f>
        <v>0</v>
      </c>
      <c r="AHW91" s="22">
        <f>SUM(ME91:NL91)</f>
        <v>152</v>
      </c>
      <c r="AHX91" s="22">
        <f>SUM(NM91:NT91)</f>
        <v>0</v>
      </c>
      <c r="AHY91" s="22">
        <f>SUM(NU91:OJ91)</f>
        <v>0</v>
      </c>
      <c r="AHZ91" s="22">
        <f>SUM(OK91:RC91)</f>
        <v>3</v>
      </c>
      <c r="AIA91" s="22">
        <f>SUM(AHT91:AHZ91)</f>
        <v>155</v>
      </c>
      <c r="AIB91" s="77">
        <f>SUM(AHT91/AIA91)</f>
        <v>0</v>
      </c>
      <c r="AIC91" s="77">
        <f>SUM(AHU91/AIA91)</f>
        <v>0</v>
      </c>
      <c r="AID91" s="77">
        <f>SUM(AHV91/AIA91)</f>
        <v>0</v>
      </c>
      <c r="AIE91" s="77">
        <f>SUM(AHW91/AIA91)</f>
        <v>0.98064516129032253</v>
      </c>
      <c r="AIF91" s="77">
        <f>SUM(AHX91/AIA91)</f>
        <v>0</v>
      </c>
      <c r="AIG91" s="77">
        <f>SUM(AHY91/AIA91)</f>
        <v>0</v>
      </c>
      <c r="AIH91" s="77">
        <f>SUM(AHZ91/AIA91)</f>
        <v>1.935483870967742E-2</v>
      </c>
      <c r="AII91" s="22" t="s">
        <v>584</v>
      </c>
      <c r="AIK91" s="75">
        <f>SUM(RG91:AHQ91)</f>
        <v>205200</v>
      </c>
      <c r="AIL91" s="75">
        <f>AE91</f>
        <v>0</v>
      </c>
      <c r="AIM91" s="75">
        <f>SUM(AFZ91:AHD91)</f>
        <v>0</v>
      </c>
      <c r="AIN91" s="75">
        <f>SUM(AIK91-AIM91)</f>
        <v>205200</v>
      </c>
      <c r="AIO91" s="75">
        <f>SUM(AIL91+AIM91)</f>
        <v>0</v>
      </c>
      <c r="AIP91" s="23">
        <f>SUM(AIO91/AIN91)</f>
        <v>0</v>
      </c>
    </row>
    <row r="92" spans="5:926" ht="23.25" customHeight="1" x14ac:dyDescent="0.2">
      <c r="E92" s="72"/>
      <c r="J92" s="78">
        <v>2021</v>
      </c>
      <c r="K92" s="78">
        <v>1519</v>
      </c>
      <c r="L92" s="79">
        <v>44351</v>
      </c>
      <c r="M92" s="78">
        <v>1714501</v>
      </c>
      <c r="N92" s="80"/>
      <c r="O92" s="80" t="s">
        <v>706</v>
      </c>
      <c r="P92" s="80" t="s">
        <v>772</v>
      </c>
      <c r="Q92" s="80" t="s">
        <v>773</v>
      </c>
      <c r="R92" s="22">
        <v>23</v>
      </c>
      <c r="S92" s="22">
        <v>4</v>
      </c>
      <c r="T92" s="22">
        <v>10</v>
      </c>
      <c r="U92" s="68" t="s">
        <v>698</v>
      </c>
      <c r="V92" s="22" t="s">
        <v>737</v>
      </c>
      <c r="X92" s="22">
        <v>154.72</v>
      </c>
      <c r="Y92" s="74">
        <f>SUM(AK92/X92)</f>
        <v>10664.426059979318</v>
      </c>
      <c r="Z92" s="75">
        <v>325730</v>
      </c>
      <c r="AA92" s="75"/>
      <c r="AB92" s="75"/>
      <c r="AC92" s="75">
        <f>SUM(Z92:AB92)</f>
        <v>325730</v>
      </c>
      <c r="AD92" s="75">
        <v>325730</v>
      </c>
      <c r="AE92" s="75"/>
      <c r="AF92" s="75"/>
      <c r="AG92" s="75">
        <f>SUM(AD92:AF92)</f>
        <v>325730</v>
      </c>
      <c r="AH92" s="74">
        <v>1650000</v>
      </c>
      <c r="AI92" s="74"/>
      <c r="AJ92" s="74"/>
      <c r="AK92" s="76">
        <f>SUM(AH92-(AI92+AJ92))</f>
        <v>1650000</v>
      </c>
      <c r="AL92" s="23">
        <f>SUM(AD92/AK92)</f>
        <v>0.19741212121212121</v>
      </c>
      <c r="AM92" s="77">
        <f>ABS(AL92-$A$7)</f>
        <v>0.53174904993554439</v>
      </c>
      <c r="AN92" s="77">
        <f>ABS(AL92-$A$9)</f>
        <v>0.53935594813834364</v>
      </c>
      <c r="AO92" s="77">
        <f>SUMSQ(AN92)</f>
        <v>0.29090483879221163</v>
      </c>
      <c r="AP92" s="75">
        <f>AK92^2</f>
        <v>2722500000000</v>
      </c>
      <c r="AQ92" s="74">
        <f>AG92^2</f>
        <v>106100032900</v>
      </c>
      <c r="AR92" s="75">
        <f>AG92*AK92</f>
        <v>537454500000</v>
      </c>
      <c r="AV92" s="22">
        <v>7.25</v>
      </c>
      <c r="KW92" s="22">
        <v>33.76</v>
      </c>
      <c r="KX92" s="22">
        <v>37.36</v>
      </c>
      <c r="KZ92" s="22">
        <v>5.0599999999999996</v>
      </c>
      <c r="LD92" s="22">
        <v>25.9</v>
      </c>
      <c r="ME92" s="22">
        <v>41.72</v>
      </c>
      <c r="MF92" s="22">
        <v>7.09</v>
      </c>
      <c r="RB92" s="22">
        <v>3.9</v>
      </c>
      <c r="RE92" s="22">
        <f>SUM(AS92:PG92)</f>
        <v>158.14000000000001</v>
      </c>
      <c r="RF92" s="22">
        <f>SUM(AS92:RC92)</f>
        <v>162.04000000000002</v>
      </c>
      <c r="RG92" s="75">
        <f>SUM(AS92*$RG$28)</f>
        <v>0</v>
      </c>
      <c r="RH92" s="75">
        <f>SUM(AT92*$RH$28)</f>
        <v>0</v>
      </c>
      <c r="RI92" s="75">
        <f>SUM(AU92*$RI$28)</f>
        <v>0</v>
      </c>
      <c r="RJ92" s="75">
        <f>SUM(AV92*$RJ$28)</f>
        <v>31682.5</v>
      </c>
      <c r="RK92" s="75">
        <f>SUM(AW92*$RK$28)</f>
        <v>0</v>
      </c>
      <c r="RL92" s="75">
        <f>SUM(AX92*$RL$28)</f>
        <v>0</v>
      </c>
      <c r="RM92" s="75">
        <f>SUM(AY92*$RM$28)</f>
        <v>0</v>
      </c>
      <c r="RN92" s="75">
        <f>SUM(AZ92*$RN$28)</f>
        <v>0</v>
      </c>
      <c r="RO92" s="75">
        <f>SUM(BA92*$RO$28)</f>
        <v>0</v>
      </c>
      <c r="RP92" s="75">
        <f>SUM(BB92*$RP$28)</f>
        <v>0</v>
      </c>
      <c r="RQ92" s="75">
        <f>SUM(BC92*$RQ$28)</f>
        <v>0</v>
      </c>
      <c r="RR92" s="75">
        <f>SUM(BD92*$RR$28)</f>
        <v>0</v>
      </c>
      <c r="RS92" s="75">
        <f>SUM(BE92*$RS$28)</f>
        <v>0</v>
      </c>
      <c r="RT92" s="75">
        <f>SUM(BF92*$RT$28)</f>
        <v>0</v>
      </c>
      <c r="RU92" s="75">
        <f>SUM(BG92*$RU$28)</f>
        <v>0</v>
      </c>
      <c r="RV92" s="75">
        <f>SUM(BH92*$RV$28)</f>
        <v>0</v>
      </c>
      <c r="RW92" s="75">
        <f>SUM(BI92*$RW$28)</f>
        <v>0</v>
      </c>
      <c r="RX92" s="75">
        <f>SUM(BJ92*$RX$28)</f>
        <v>0</v>
      </c>
      <c r="RY92" s="75">
        <f>SUM(BK92*$RY$28)</f>
        <v>0</v>
      </c>
      <c r="RZ92" s="75">
        <f>SUM(BL92*$RZ$28)</f>
        <v>0</v>
      </c>
      <c r="SA92" s="75">
        <f>SUM(BM92*$SA$28)</f>
        <v>0</v>
      </c>
      <c r="SB92" s="75">
        <f>SUM(BN92*$SB$28)</f>
        <v>0</v>
      </c>
      <c r="SC92" s="75">
        <f>SUM(BO92*$SC$28)</f>
        <v>0</v>
      </c>
      <c r="SD92" s="75">
        <f>SUM(BP92*$SD$28)</f>
        <v>0</v>
      </c>
      <c r="SE92" s="75">
        <f>SUM(BQ92*$SE$28)</f>
        <v>0</v>
      </c>
      <c r="SF92" s="75">
        <f>SUM(BR92*$SF$28)</f>
        <v>0</v>
      </c>
      <c r="SG92" s="75">
        <f>SUM(BS92*$SG$28)</f>
        <v>0</v>
      </c>
      <c r="SH92" s="75">
        <f>SUM(BT92*$SH$28)</f>
        <v>0</v>
      </c>
      <c r="SI92" s="75">
        <f>SUM(BU92*$SI$28)</f>
        <v>0</v>
      </c>
      <c r="SJ92" s="75">
        <f>SUM(BV92*$SJ$28)</f>
        <v>0</v>
      </c>
      <c r="SK92" s="75">
        <f>SUM(BW92*$SK$28)</f>
        <v>0</v>
      </c>
      <c r="SL92" s="75">
        <f>SUM(BX92*$SL$28)</f>
        <v>0</v>
      </c>
      <c r="SM92" s="75">
        <f>SUM(BY92*$SM$28)</f>
        <v>0</v>
      </c>
      <c r="SN92" s="75">
        <f>SUM(BZ92*$SN$28)</f>
        <v>0</v>
      </c>
      <c r="SO92" s="75">
        <f>SUM(CA92*$SO$28)</f>
        <v>0</v>
      </c>
      <c r="SP92" s="75">
        <f>SUM(CB92*$SP$28)</f>
        <v>0</v>
      </c>
      <c r="SQ92" s="75">
        <f>SUM(CC92*$SQ$28)</f>
        <v>0</v>
      </c>
      <c r="SR92" s="75">
        <f>SUM(CD92*$SR$28)</f>
        <v>0</v>
      </c>
      <c r="SS92" s="75">
        <f>SUM(CE92*$SS$28)</f>
        <v>0</v>
      </c>
      <c r="ST92" s="75">
        <f>SUM(CF92*$ST$28)</f>
        <v>0</v>
      </c>
      <c r="SU92" s="75">
        <f>SUM(CG92*$SU$28)</f>
        <v>0</v>
      </c>
      <c r="SV92" s="75">
        <f>SUM(CH92*$SV$28)</f>
        <v>0</v>
      </c>
      <c r="SW92" s="75">
        <f>SUM(CI92*$SW$28)</f>
        <v>0</v>
      </c>
      <c r="SX92" s="75">
        <f>SUM(CJ92*$SX$28)</f>
        <v>0</v>
      </c>
      <c r="SY92" s="75">
        <f>SUM(CK92*$SY$28)</f>
        <v>0</v>
      </c>
      <c r="SZ92" s="75">
        <f>SUM(CL92*$SZ$28)</f>
        <v>0</v>
      </c>
      <c r="TA92" s="75">
        <f>SUM(CM92*$TA$28)</f>
        <v>0</v>
      </c>
      <c r="TB92" s="75">
        <f>SUM(CN92*$TB$28)</f>
        <v>0</v>
      </c>
      <c r="TC92" s="75">
        <f>SUM(CO92*$TC$28)</f>
        <v>0</v>
      </c>
      <c r="TD92" s="75">
        <f>SUM(CP92*$TD$28)</f>
        <v>0</v>
      </c>
      <c r="TE92" s="75">
        <f>SUM(CQ92*$TE$28)</f>
        <v>0</v>
      </c>
      <c r="TF92" s="75">
        <f>SUM(CR92*$TF$28)</f>
        <v>0</v>
      </c>
      <c r="TG92" s="75">
        <f>SUM(CS92*$TG$28)</f>
        <v>0</v>
      </c>
      <c r="TH92" s="75">
        <f>SUM(CT92*$TH$28)</f>
        <v>0</v>
      </c>
      <c r="TI92" s="75">
        <f>SUM(CU92*$TI$28)</f>
        <v>0</v>
      </c>
      <c r="TJ92" s="75">
        <f>SUM(CV92*$TJ$28)</f>
        <v>0</v>
      </c>
      <c r="TK92" s="75">
        <f>SUM(CW92*$TK$28)</f>
        <v>0</v>
      </c>
      <c r="TL92" s="75">
        <f>SUM(CX92*$TL$28)</f>
        <v>0</v>
      </c>
      <c r="TM92" s="75">
        <f>SUM(CY92*$TM$28)</f>
        <v>0</v>
      </c>
      <c r="TN92" s="75">
        <f>SUM(CZ92*$TN$28)</f>
        <v>0</v>
      </c>
      <c r="TO92" s="75">
        <f>SUM(DA92*$TO$28)</f>
        <v>0</v>
      </c>
      <c r="TP92" s="75">
        <f>SUM(DB92*$TP$28)</f>
        <v>0</v>
      </c>
      <c r="TQ92" s="75">
        <f>SUM(DC92*$TQ$28)</f>
        <v>0</v>
      </c>
      <c r="TR92" s="75">
        <f>SUM(DD92*$TR$28)</f>
        <v>0</v>
      </c>
      <c r="TS92" s="75">
        <f>SUM(DE92*$TS$28)</f>
        <v>0</v>
      </c>
      <c r="TT92" s="75">
        <f>SUM(DF92*$TT$28)</f>
        <v>0</v>
      </c>
      <c r="TU92" s="75">
        <f>SUM(DG92*$TU$28)</f>
        <v>0</v>
      </c>
      <c r="TV92" s="75">
        <f>SUM(DH92*$TV$28)</f>
        <v>0</v>
      </c>
      <c r="TW92" s="75">
        <f>SUM(DI92*$TW$28)</f>
        <v>0</v>
      </c>
      <c r="TX92" s="75">
        <f>SUM(DJ92*$TX$28)</f>
        <v>0</v>
      </c>
      <c r="TY92" s="75">
        <f>SUM(DK92*$TY$28)</f>
        <v>0</v>
      </c>
      <c r="TZ92" s="75">
        <f>SUM(DL92*$TZ$28)</f>
        <v>0</v>
      </c>
      <c r="UA92" s="75">
        <f>SUM(DM92*$UA$28)</f>
        <v>0</v>
      </c>
      <c r="UB92" s="75">
        <f>SUM(DN92*$UB$28)</f>
        <v>0</v>
      </c>
      <c r="UC92" s="75">
        <f>SUM(DO92*$UC$28)</f>
        <v>0</v>
      </c>
      <c r="UD92" s="75">
        <f>SUM(DP92*$UD$28)</f>
        <v>0</v>
      </c>
      <c r="UE92" s="75">
        <f>SUM(DQ92*$UE$28)</f>
        <v>0</v>
      </c>
      <c r="UF92" s="75">
        <f>SUM(DR92*$UF$28)</f>
        <v>0</v>
      </c>
      <c r="UG92" s="75">
        <f>SUM(DS92*$UG$28)</f>
        <v>0</v>
      </c>
      <c r="UH92" s="75">
        <f>SUM(DT92*$UH$28)</f>
        <v>0</v>
      </c>
      <c r="UI92" s="75">
        <f>SUM(DU92*$UI$28)</f>
        <v>0</v>
      </c>
      <c r="UJ92" s="75">
        <f>SUM(DV92*$UJ$28)</f>
        <v>0</v>
      </c>
      <c r="UK92" s="75">
        <f>SUM(DW92*$UK$28)</f>
        <v>0</v>
      </c>
      <c r="UL92" s="75">
        <f>SUM(DX92*$UL$28)</f>
        <v>0</v>
      </c>
      <c r="UM92" s="75">
        <f>SUM(DY92*$UM$28)</f>
        <v>0</v>
      </c>
      <c r="UN92" s="75">
        <f>SUM(DZ92*$UN$28)</f>
        <v>0</v>
      </c>
      <c r="UO92" s="75">
        <f>SUM(EA92*$UO$28)</f>
        <v>0</v>
      </c>
      <c r="UP92" s="75">
        <f>SUM(EB92*$UP$28)</f>
        <v>0</v>
      </c>
      <c r="UQ92" s="75">
        <f>SUM(EC92*$UQ$28)</f>
        <v>0</v>
      </c>
      <c r="UR92" s="75">
        <f>SUM(ED92*$UR$28)</f>
        <v>0</v>
      </c>
      <c r="US92" s="75">
        <f>SUM(EE92*$US$28)</f>
        <v>0</v>
      </c>
      <c r="UT92" s="75">
        <f>SUM(EF92*$UT$28)</f>
        <v>0</v>
      </c>
      <c r="UU92" s="75">
        <f>SUM(EG92*$UU$28)</f>
        <v>0</v>
      </c>
      <c r="UV92" s="75">
        <f>SUM(EH92*$UV$28)</f>
        <v>0</v>
      </c>
      <c r="UW92" s="75">
        <f>SUM(EI92*$UW$28)</f>
        <v>0</v>
      </c>
      <c r="UX92" s="75">
        <f>SUM(EJ92*$UX$28)</f>
        <v>0</v>
      </c>
      <c r="UY92" s="75">
        <f>SUM(EK92*$UY$28)</f>
        <v>0</v>
      </c>
      <c r="UZ92" s="75">
        <f>SUM(EL92*$UZ$28)</f>
        <v>0</v>
      </c>
      <c r="VA92" s="75">
        <f>SUM(EM92*$VA$28)</f>
        <v>0</v>
      </c>
      <c r="VB92" s="75">
        <f>SUM(EN92*$VB$28)</f>
        <v>0</v>
      </c>
      <c r="VC92" s="75">
        <f>SUM(EO92*$VC$28)</f>
        <v>0</v>
      </c>
      <c r="VD92" s="75">
        <f>SUM(EP92*$VD$28)</f>
        <v>0</v>
      </c>
      <c r="VE92" s="75">
        <f>SUM(EQ92*$VE$28)</f>
        <v>0</v>
      </c>
      <c r="VF92" s="75">
        <f>SUM(ER92*$VF$28)</f>
        <v>0</v>
      </c>
      <c r="VG92" s="75">
        <f>SUM(ES92*$VG$28)</f>
        <v>0</v>
      </c>
      <c r="VH92" s="75">
        <f>SUM(ET92*$VH$28)</f>
        <v>0</v>
      </c>
      <c r="VI92" s="75">
        <f>SUM(EU92*$VI$28)</f>
        <v>0</v>
      </c>
      <c r="VJ92" s="75">
        <f>SUM(EV92*$VJ$28)</f>
        <v>0</v>
      </c>
      <c r="VK92" s="75">
        <f>SUM(EW92*$VK$28)</f>
        <v>0</v>
      </c>
      <c r="VL92" s="75">
        <f>SUM(EX92*$VL$28)</f>
        <v>0</v>
      </c>
      <c r="VM92" s="75">
        <f>SUM(EY92*$VM$28)</f>
        <v>0</v>
      </c>
      <c r="VN92" s="75">
        <f>SUM(EZ92*$VND$28)</f>
        <v>0</v>
      </c>
      <c r="VO92" s="75">
        <f>SUM(FA92*$VO$28)</f>
        <v>0</v>
      </c>
      <c r="VP92" s="75">
        <f>SUM(FB92*$VP$28)</f>
        <v>0</v>
      </c>
      <c r="VQ92" s="75">
        <f>SUM(FC92*$VQ$28)</f>
        <v>0</v>
      </c>
      <c r="VR92" s="75">
        <f>SUM(FD92*$VR$28)</f>
        <v>0</v>
      </c>
      <c r="VS92" s="75">
        <f>SUM(FE92*$VS$28)</f>
        <v>0</v>
      </c>
      <c r="VT92" s="75">
        <f>SUM(FF92*$VT$28)</f>
        <v>0</v>
      </c>
      <c r="VU92" s="75">
        <f>SUM(FG92*$VU$28)</f>
        <v>0</v>
      </c>
      <c r="VV92" s="75">
        <f>SUM(FH92*$VV$28)</f>
        <v>0</v>
      </c>
      <c r="VW92" s="75">
        <f>SUM(FI92*$VW$28)</f>
        <v>0</v>
      </c>
      <c r="VX92" s="75">
        <f>SUM(FJ92*$VX$28)</f>
        <v>0</v>
      </c>
      <c r="VY92" s="75">
        <f>SUM(FK92*$VY$28)</f>
        <v>0</v>
      </c>
      <c r="VZ92" s="75">
        <f>SUM(FL92*$VZ$28)</f>
        <v>0</v>
      </c>
      <c r="WA92" s="75">
        <f>SUM(FM92*$WA$28)</f>
        <v>0</v>
      </c>
      <c r="WB92" s="75">
        <f>SUM(FN92*$WB$28)</f>
        <v>0</v>
      </c>
      <c r="WC92" s="75">
        <f>SUM(FO92*$WC$28)</f>
        <v>0</v>
      </c>
      <c r="WD92" s="75">
        <f>SUM(FP92*$WD$28)</f>
        <v>0</v>
      </c>
      <c r="WE92" s="75">
        <f>SUM(FQ92*$WE$28)</f>
        <v>0</v>
      </c>
      <c r="WF92" s="75">
        <f>SUM(FR92*$WF$28)</f>
        <v>0</v>
      </c>
      <c r="WG92" s="75">
        <f>SUM(FS92*$WG$28)</f>
        <v>0</v>
      </c>
      <c r="WH92" s="75">
        <f>SUM(FT92*$WH$28)</f>
        <v>0</v>
      </c>
      <c r="WI92" s="75">
        <f>SUM(FU92*$WI$28)</f>
        <v>0</v>
      </c>
      <c r="WJ92" s="75">
        <f>SUM(FV92*$WJ$28)</f>
        <v>0</v>
      </c>
      <c r="WK92" s="75">
        <f>SUM(FW92*$WK$28)</f>
        <v>0</v>
      </c>
      <c r="WL92" s="75">
        <f>SUM(FX92*$WL$28)</f>
        <v>0</v>
      </c>
      <c r="WM92" s="75">
        <f>SUM(FY92*$WM$28)</f>
        <v>0</v>
      </c>
      <c r="WN92" s="75">
        <f>SUM(FZ92*$WN$28)</f>
        <v>0</v>
      </c>
      <c r="WO92" s="75">
        <f>SUM(GA92*$WO$28)</f>
        <v>0</v>
      </c>
      <c r="WP92" s="75">
        <f>SUM(GB92*$WP$28)</f>
        <v>0</v>
      </c>
      <c r="WQ92" s="75">
        <f>SUM(GC92*$WQ$28)</f>
        <v>0</v>
      </c>
      <c r="WR92" s="75">
        <f>SUM(GD92*$WR$28)</f>
        <v>0</v>
      </c>
      <c r="WS92" s="75">
        <f>SUM(GE92*$WS$28)</f>
        <v>0</v>
      </c>
      <c r="WT92" s="75">
        <f>SUM(GF92*$WT$28)</f>
        <v>0</v>
      </c>
      <c r="WU92" s="75">
        <f>SUM(GG92*$WU$28)</f>
        <v>0</v>
      </c>
      <c r="WV92" s="75">
        <f>SUM(GH92*$WV$28)</f>
        <v>0</v>
      </c>
      <c r="WW92" s="75">
        <f>SUM(GI92*$WW$28)</f>
        <v>0</v>
      </c>
      <c r="WX92" s="75">
        <f>SUM(GJ92*$WX$28)</f>
        <v>0</v>
      </c>
      <c r="WY92" s="75">
        <f>SUM(GK92*$WY$28)</f>
        <v>0</v>
      </c>
      <c r="WZ92" s="75">
        <f>SUM(GL92*$WZ$28)</f>
        <v>0</v>
      </c>
      <c r="XA92" s="75">
        <f>SUM(GM92*$XA$28)</f>
        <v>0</v>
      </c>
      <c r="XB92" s="75">
        <f>SUM(GN92*$XB$28)</f>
        <v>0</v>
      </c>
      <c r="XC92" s="75">
        <f>SUM(GO92*$XC$28)</f>
        <v>0</v>
      </c>
      <c r="XD92" s="75">
        <f>SUM(GP92*$XD$28)</f>
        <v>0</v>
      </c>
      <c r="XE92" s="75">
        <f>SUM(GQ92*$XE$28)</f>
        <v>0</v>
      </c>
      <c r="XF92" s="75">
        <f>SUM(GR92*$XF$28)</f>
        <v>0</v>
      </c>
      <c r="XG92" s="75">
        <f>SUM(GS92*$XG$28)</f>
        <v>0</v>
      </c>
      <c r="XH92" s="75">
        <f>SUM(GT92*$XH$28)</f>
        <v>0</v>
      </c>
      <c r="XI92" s="75">
        <f>SUM(GU92*$XI$28)</f>
        <v>0</v>
      </c>
      <c r="XJ92" s="75">
        <f>SUM(GV92*$XJ$28)</f>
        <v>0</v>
      </c>
      <c r="XK92" s="75">
        <f>SUM(GW92*$XK$28)</f>
        <v>0</v>
      </c>
      <c r="XL92" s="75">
        <f>SUM(GX92*$XL$28)</f>
        <v>0</v>
      </c>
      <c r="XM92" s="75">
        <f>SUM(GY92*$XM$28)</f>
        <v>0</v>
      </c>
      <c r="XN92" s="75">
        <f>SUM(GZ92*$XN$28)</f>
        <v>0</v>
      </c>
      <c r="XO92" s="75">
        <f>SUM(HA92*$XO$28)</f>
        <v>0</v>
      </c>
      <c r="XP92" s="75">
        <f>SUM(HB92*$XP$28)</f>
        <v>0</v>
      </c>
      <c r="XQ92" s="75">
        <f>SUM(HC92*$XQ$28)</f>
        <v>0</v>
      </c>
      <c r="XR92" s="75">
        <f>SUM(HD92*$XR$28)</f>
        <v>0</v>
      </c>
      <c r="XS92" s="75">
        <f>SUM(HE92*$XS$28)</f>
        <v>0</v>
      </c>
      <c r="XT92" s="75">
        <f>SUM(HF92*$XT$28)</f>
        <v>0</v>
      </c>
      <c r="XU92" s="75">
        <f>SUM(HG92*$XU$28)</f>
        <v>0</v>
      </c>
      <c r="XV92" s="75">
        <f>SUM(HH92*$XV$28)</f>
        <v>0</v>
      </c>
      <c r="XW92" s="75">
        <f>SUM(HI92*$XW$28)</f>
        <v>0</v>
      </c>
      <c r="XX92" s="75">
        <f>SUM(HJ92*$XX$28)</f>
        <v>0</v>
      </c>
      <c r="XY92" s="75">
        <f>SUM(HK92*$XY$28)</f>
        <v>0</v>
      </c>
      <c r="XZ92" s="75">
        <f>SUM(HL92*$XZ$28)</f>
        <v>0</v>
      </c>
      <c r="YA92" s="75">
        <f>SUM(HM92*$YA$28)</f>
        <v>0</v>
      </c>
      <c r="YB92" s="75">
        <f>SUM(HN92*$YB$28)</f>
        <v>0</v>
      </c>
      <c r="YC92" s="75">
        <f>SUM(HO92*$YC$28)</f>
        <v>0</v>
      </c>
      <c r="YD92" s="75">
        <f>SUM(HP92*$YD$28)</f>
        <v>0</v>
      </c>
      <c r="YE92" s="75">
        <f>SUM(HQ92*$YE$28)</f>
        <v>0</v>
      </c>
      <c r="YF92" s="75">
        <f>SUM(HR92*$YF$28)</f>
        <v>0</v>
      </c>
      <c r="YG92" s="75">
        <f>SUM(HS92*$YG$28)</f>
        <v>0</v>
      </c>
      <c r="YH92" s="75">
        <f>SUM(HT92*$YH$28)</f>
        <v>0</v>
      </c>
      <c r="YI92" s="75">
        <f>SUM(HU92*$YI$28)</f>
        <v>0</v>
      </c>
      <c r="YJ92" s="75">
        <f>SUM(HV92*$YJ$28)</f>
        <v>0</v>
      </c>
      <c r="YK92" s="75">
        <f>SUM(HW92*$YK$28)</f>
        <v>0</v>
      </c>
      <c r="YL92" s="75">
        <f>SUM(HX92*$YL$28)</f>
        <v>0</v>
      </c>
      <c r="YM92" s="75">
        <f>SUM(HY92*$YM$28)</f>
        <v>0</v>
      </c>
      <c r="YN92" s="75">
        <f>SUM(HZ92*$YN$28)</f>
        <v>0</v>
      </c>
      <c r="YO92" s="75">
        <f>SUM(IA92*$YO$28)</f>
        <v>0</v>
      </c>
      <c r="YP92" s="75">
        <f>SUM(IB92*$YP$28)</f>
        <v>0</v>
      </c>
      <c r="YQ92" s="75">
        <f>SUM(IC92*$YQ$28)</f>
        <v>0</v>
      </c>
      <c r="YR92" s="75">
        <f>SUM(ID92*$YR$28)</f>
        <v>0</v>
      </c>
      <c r="YS92" s="75">
        <f>SUM(IE92*$YS$28)</f>
        <v>0</v>
      </c>
      <c r="YT92" s="75">
        <f>SUM(IF92*$YT$28)</f>
        <v>0</v>
      </c>
      <c r="YU92" s="75">
        <f>SUM(IG92*$YU$28)</f>
        <v>0</v>
      </c>
      <c r="YV92" s="75">
        <f>SUM(IH92*$YV$28)</f>
        <v>0</v>
      </c>
      <c r="YW92" s="75">
        <f>SUM(II92*$YW$28)</f>
        <v>0</v>
      </c>
      <c r="YX92" s="75">
        <f>SUM(IJ92*$YX$28)</f>
        <v>0</v>
      </c>
      <c r="YY92" s="75">
        <f>SUM(IK92*$YY$28)</f>
        <v>0</v>
      </c>
      <c r="YZ92" s="75">
        <f>SUM(IL92*$YZ$28)</f>
        <v>0</v>
      </c>
      <c r="ZA92" s="75">
        <f>SUM(IM92*$ZA$28)</f>
        <v>0</v>
      </c>
      <c r="ZB92" s="75">
        <f>SUM(IN92*$ZB$28)</f>
        <v>0</v>
      </c>
      <c r="ZC92" s="75">
        <f>SUM(IO92*$ZC$28)</f>
        <v>0</v>
      </c>
      <c r="ZD92" s="75">
        <f>SUM(IP92*$ZD$28)</f>
        <v>0</v>
      </c>
      <c r="ZE92" s="75">
        <f>SUM(IQ92*$ZE$28)</f>
        <v>0</v>
      </c>
      <c r="ZF92" s="75">
        <f>SUM(IR92*$ZF$28)</f>
        <v>0</v>
      </c>
      <c r="ZG92" s="75">
        <f>SUM(IS92*$ZG$28)</f>
        <v>0</v>
      </c>
      <c r="ZH92" s="75">
        <f>SUM(IT92*$ZH$28)</f>
        <v>0</v>
      </c>
      <c r="ZI92" s="75">
        <f>SUM(IU92*$ZI$28)</f>
        <v>0</v>
      </c>
      <c r="ZJ92" s="75">
        <f>SUM(IV92*$ZJ$28)</f>
        <v>0</v>
      </c>
      <c r="ZK92" s="75">
        <f>SUM(IW92*$ZK$28)</f>
        <v>0</v>
      </c>
      <c r="ZL92" s="75">
        <f>SUM(IX92*$ZL$28)</f>
        <v>0</v>
      </c>
      <c r="ZM92" s="75">
        <f>SUM(IY92*$ZM$28)</f>
        <v>0</v>
      </c>
      <c r="ZN92" s="75">
        <f>SUM(IZ92*$ZN$28)</f>
        <v>0</v>
      </c>
      <c r="ZO92" s="75">
        <f>SUM(JA92*$ZO$28)</f>
        <v>0</v>
      </c>
      <c r="ZP92" s="75">
        <f>SUM(JB92*$ZP$28)</f>
        <v>0</v>
      </c>
      <c r="ZQ92" s="75">
        <f>SUM(JC92*$ZQ$28)</f>
        <v>0</v>
      </c>
      <c r="ZR92" s="75">
        <f>SUM(JD92*$ZR$28)</f>
        <v>0</v>
      </c>
      <c r="ZS92" s="75">
        <f>SUM(JE92*$ZS$28)</f>
        <v>0</v>
      </c>
      <c r="ZT92" s="75">
        <f>SUM(JF92*$ZT$28)</f>
        <v>0</v>
      </c>
      <c r="ZU92" s="75">
        <f>SUM(JG92*$ZU$28)</f>
        <v>0</v>
      </c>
      <c r="ZV92" s="75">
        <f>SUM(JH92*$ZV$28)</f>
        <v>0</v>
      </c>
      <c r="ZW92" s="75">
        <f>SUM(JI92*$ZW$28)</f>
        <v>0</v>
      </c>
      <c r="ZX92" s="75">
        <f>SUM(JJ92*$ZX$28)</f>
        <v>0</v>
      </c>
      <c r="ZY92" s="75">
        <f>SUM(JK92*$ZY$28)</f>
        <v>0</v>
      </c>
      <c r="ZZ92" s="75">
        <f>SUM(JL92*$ZZ$28)</f>
        <v>0</v>
      </c>
      <c r="AAA92" s="75">
        <f>SUM(JM92*$AAA$28)</f>
        <v>0</v>
      </c>
      <c r="AAB92" s="75">
        <f>SUM(JN92*$AAB$28)</f>
        <v>0</v>
      </c>
      <c r="AAC92" s="75">
        <f>SUM(JO92*$AAC$28)</f>
        <v>0</v>
      </c>
      <c r="AAD92" s="75">
        <f>SUM(JP92*$AAD$28)</f>
        <v>0</v>
      </c>
      <c r="AAE92" s="75">
        <f>SUM(JQ92*$AAE$28)</f>
        <v>0</v>
      </c>
      <c r="AAF92" s="75">
        <f>SUM(JR92*$AAF$28)</f>
        <v>0</v>
      </c>
      <c r="AAG92" s="75">
        <f>SUM(JS92*$AAG$28)</f>
        <v>0</v>
      </c>
      <c r="AAH92" s="75">
        <f>SUM(JT92*$AAH$28)</f>
        <v>0</v>
      </c>
      <c r="AAI92" s="75">
        <f>SUM(JU92*$AAI$28)</f>
        <v>0</v>
      </c>
      <c r="AAJ92" s="75">
        <f>SUM(JV92*$AAJ$28)</f>
        <v>0</v>
      </c>
      <c r="AAK92" s="75">
        <f>SUM(JW92*$AAK$28)</f>
        <v>0</v>
      </c>
      <c r="AAL92" s="75">
        <f>SUM(JX92*$AAL$28)</f>
        <v>0</v>
      </c>
      <c r="AAM92" s="75">
        <f>SUM(JY92*$AAM$28)</f>
        <v>0</v>
      </c>
      <c r="AAN92" s="75">
        <f>SUM(JZ92*$AAN$28)</f>
        <v>0</v>
      </c>
      <c r="AAO92" s="75">
        <f>SUM(KA92*$AAO$28)</f>
        <v>0</v>
      </c>
      <c r="AAP92" s="75">
        <f>SUM(KB92*$AAP$28)</f>
        <v>0</v>
      </c>
      <c r="AAQ92" s="75">
        <f>SUM(KC92*$AAQ$28)</f>
        <v>0</v>
      </c>
      <c r="AAR92" s="75">
        <f>SUM(KD92*$AAR$28)</f>
        <v>0</v>
      </c>
      <c r="AAS92" s="75">
        <f>SUM(KE92*$AAS$28)</f>
        <v>0</v>
      </c>
      <c r="AAT92" s="75">
        <f>SUM(KF92*$AAT$28)</f>
        <v>0</v>
      </c>
      <c r="AAU92" s="75">
        <f>SUM(KG92*$AAU$28)</f>
        <v>0</v>
      </c>
      <c r="AAV92" s="75">
        <f>SUM(KH92*$AAV$28)</f>
        <v>0</v>
      </c>
      <c r="AAW92" s="75">
        <f>SUM(KI92*$AAW$28)</f>
        <v>0</v>
      </c>
      <c r="AAX92" s="75">
        <f>SUM(KJ92*$AAX$28)</f>
        <v>0</v>
      </c>
      <c r="AAY92" s="75">
        <f>SUM(KK92*$AAY$28)</f>
        <v>0</v>
      </c>
      <c r="AAZ92" s="75">
        <f>SUM(KL92*$AAZ$28)</f>
        <v>0</v>
      </c>
      <c r="ABA92" s="75">
        <f>SUM(KM92*$ABA$28)</f>
        <v>0</v>
      </c>
      <c r="ABB92" s="75">
        <f>SUM(KN92*$ABB$28)</f>
        <v>0</v>
      </c>
      <c r="ABC92" s="75">
        <f>SUM(KO92*$ABC$28)</f>
        <v>0</v>
      </c>
      <c r="ABD92" s="75">
        <f>SUM(KP92*$ABD$28)</f>
        <v>0</v>
      </c>
      <c r="ABE92" s="75">
        <f>SUM(KQ92*$ABE$28)</f>
        <v>0</v>
      </c>
      <c r="ABF92" s="75">
        <f>SUM(KR92*$ABF$28)</f>
        <v>0</v>
      </c>
      <c r="ABG92" s="75">
        <f>SUM(KS92*$ABG$28)</f>
        <v>0</v>
      </c>
      <c r="ABH92" s="75">
        <f>SUM(KT92*$ABH$28)</f>
        <v>0</v>
      </c>
      <c r="ABI92" s="75">
        <f>SUM(KU92*$ABI$28)</f>
        <v>0</v>
      </c>
      <c r="ABJ92" s="75">
        <f>SUM(KV92*$ABJ$28)</f>
        <v>0</v>
      </c>
      <c r="ABK92" s="75">
        <f>SUM(KW92*$ABK$28)</f>
        <v>92671.2</v>
      </c>
      <c r="ABL92" s="75">
        <f>SUM(KX92*$ABL$28)</f>
        <v>102553.2</v>
      </c>
      <c r="ABM92" s="75">
        <f>SUM(KY92*$ABM$28)</f>
        <v>0</v>
      </c>
      <c r="ABN92" s="75">
        <f>SUM(KZ92*$ABN$28)</f>
        <v>12219.9</v>
      </c>
      <c r="ABO92" s="75">
        <f>SUM(LA92*$ABO$28)</f>
        <v>0</v>
      </c>
      <c r="ABP92" s="75">
        <f>SUM(LB92*$ABP$28)</f>
        <v>0</v>
      </c>
      <c r="ABQ92" s="75">
        <f>SUM(LC92*$ABQ$28)</f>
        <v>0</v>
      </c>
      <c r="ABR92" s="75">
        <f>SUM(LD92*$ABR$28)</f>
        <v>44548</v>
      </c>
      <c r="ABS92" s="75">
        <f>SUM(LE92*$ABS$28)</f>
        <v>0</v>
      </c>
      <c r="ABT92" s="75">
        <f>SUM(LF92*$ABT$28)</f>
        <v>0</v>
      </c>
      <c r="ABU92" s="75">
        <f>SUM(LG92*$ABU$28)</f>
        <v>0</v>
      </c>
      <c r="ABV92" s="75">
        <f>SUM(LH92*$ABV$28)</f>
        <v>0</v>
      </c>
      <c r="ABW92" s="75">
        <f>SUM(LI92*$ABW$28)</f>
        <v>0</v>
      </c>
      <c r="ABX92" s="75">
        <f>SUM(LJ92*$ABX$28)</f>
        <v>0</v>
      </c>
      <c r="ABY92" s="75">
        <f>SUM(LK92*$ABY$28)</f>
        <v>0</v>
      </c>
      <c r="ABZ92" s="75">
        <f>SUM(LL92*$ABZ$28)</f>
        <v>0</v>
      </c>
      <c r="ACA92" s="75">
        <f>SUM(LM92*$ACA$28)</f>
        <v>0</v>
      </c>
      <c r="ACB92" s="75">
        <f>SUM(LN92*$ACB$28)</f>
        <v>0</v>
      </c>
      <c r="ACC92" s="75">
        <f>SUM(LO92*$ACC$28)</f>
        <v>0</v>
      </c>
      <c r="ACD92" s="75">
        <f>SUM(LP92*$ACD$28)</f>
        <v>0</v>
      </c>
      <c r="ACE92" s="75">
        <f>SUM(LQ92*$ACE$28)</f>
        <v>0</v>
      </c>
      <c r="ACF92" s="75">
        <f>SUM(LR92*$ACF$28)</f>
        <v>0</v>
      </c>
      <c r="ACG92" s="75">
        <f>SUM(LS92*$ACG$28)</f>
        <v>0</v>
      </c>
      <c r="ACH92" s="75">
        <f>SUM(LT92*$ACH$28)</f>
        <v>0</v>
      </c>
      <c r="ACI92" s="75">
        <f>SUM(LU92*$ACI$28)</f>
        <v>0</v>
      </c>
      <c r="ACJ92" s="75">
        <f>SUM(LV92*$ACJ$28)</f>
        <v>0</v>
      </c>
      <c r="ACK92" s="75">
        <f>SUM(LW92*$ACK$28)</f>
        <v>0</v>
      </c>
      <c r="ACL92" s="75">
        <f>SUM(LX92*$ACL$28)</f>
        <v>0</v>
      </c>
      <c r="ACM92" s="75">
        <f>SUM(LY92*$ACM$28)</f>
        <v>0</v>
      </c>
      <c r="ACN92" s="75">
        <f>SUM(LZ92*$ACN$28)</f>
        <v>0</v>
      </c>
      <c r="ACO92" s="75">
        <f>SUM(MA92*$ACO$28)</f>
        <v>0</v>
      </c>
      <c r="ACP92" s="75">
        <f>SUM(MB92*$ACP$28)</f>
        <v>0</v>
      </c>
      <c r="ACQ92" s="75">
        <f>SUM(MC92*$ACQ$28)</f>
        <v>0</v>
      </c>
      <c r="ACR92" s="75">
        <f>SUM(MD92*$ACR$28)</f>
        <v>0</v>
      </c>
      <c r="ACS92" s="75">
        <f>SUM(ME92*$ACS$28)</f>
        <v>58408</v>
      </c>
      <c r="ACT92" s="75">
        <f>SUM(MF92*$ACT$28)</f>
        <v>9926</v>
      </c>
      <c r="ACU92" s="75">
        <f>SUM(MG92*$ACU$28)</f>
        <v>0</v>
      </c>
      <c r="ACV92" s="75">
        <f>SUM(MH92*$ACV$28)</f>
        <v>0</v>
      </c>
      <c r="ACW92" s="75">
        <f>SUM(MI92*$ACW$28)</f>
        <v>0</v>
      </c>
      <c r="ACX92" s="75">
        <f>SUM(MJ92*$ACX$28)</f>
        <v>0</v>
      </c>
      <c r="ACY92" s="75">
        <f>SUM(MK92*$ACY$28)</f>
        <v>0</v>
      </c>
      <c r="ACZ92" s="75">
        <f>SUM(ML92*$ACZ$28)</f>
        <v>0</v>
      </c>
      <c r="ADA92" s="75">
        <f>SUM(MM92*$ADA$28)</f>
        <v>0</v>
      </c>
      <c r="ADB92" s="75">
        <f>SUM(MN92*$ADB$28)</f>
        <v>0</v>
      </c>
      <c r="ADC92" s="75">
        <f>SUM(MO92*$ADC$28)</f>
        <v>0</v>
      </c>
      <c r="ADD92" s="75">
        <f>SUM(MP92*$ADD$28)</f>
        <v>0</v>
      </c>
      <c r="ADE92" s="75">
        <f>SUM(MQ92*$ADE$28)</f>
        <v>0</v>
      </c>
      <c r="ADF92" s="75">
        <f>SUM(MR92*$ADF$28)</f>
        <v>0</v>
      </c>
      <c r="ADG92" s="75">
        <f>SUM(MS92*$ADG$28)</f>
        <v>0</v>
      </c>
      <c r="ADH92" s="75">
        <f>SUM(MT92*$ADH$28)</f>
        <v>0</v>
      </c>
      <c r="ADI92" s="75">
        <f>SUM(MU92*$ADI$28)</f>
        <v>0</v>
      </c>
      <c r="ADJ92" s="75">
        <f>SUM(MV92*$ADJ$28)</f>
        <v>0</v>
      </c>
      <c r="ADK92" s="75">
        <f>SUM(MW92*$ADK$28)</f>
        <v>0</v>
      </c>
      <c r="ADL92" s="75">
        <f>SUM(MX92*$ADL$28)</f>
        <v>0</v>
      </c>
      <c r="ADM92" s="75">
        <f>SUM(MY92*$ADM$28)</f>
        <v>0</v>
      </c>
      <c r="ADN92" s="75">
        <f>SUM(MZ92*$ADN$28)</f>
        <v>0</v>
      </c>
      <c r="ADO92" s="75">
        <f>SUM(NA92*$ADO$28)</f>
        <v>0</v>
      </c>
      <c r="ADP92" s="75">
        <f>SUM(NB92*$ADP$28)</f>
        <v>0</v>
      </c>
      <c r="ADQ92" s="75">
        <f>SUM(NC92*$ADQ$28)</f>
        <v>0</v>
      </c>
      <c r="ADR92" s="75">
        <f>SUM(ND92*$ADR$28)</f>
        <v>0</v>
      </c>
      <c r="ADS92" s="75">
        <f>SUM(NE92*$ADS$28)</f>
        <v>0</v>
      </c>
      <c r="ADT92" s="75">
        <f>SUM(NF92*$ADT$28)</f>
        <v>0</v>
      </c>
      <c r="ADU92" s="75">
        <f>SUM(NG92*$ADU$28)</f>
        <v>0</v>
      </c>
      <c r="ADV92" s="75">
        <f>SUM(NH92*$ADV$28)</f>
        <v>0</v>
      </c>
      <c r="ADW92" s="75">
        <f>SUM(NI92*$ADW$28)</f>
        <v>0</v>
      </c>
      <c r="ADX92" s="75">
        <f>SUM(NJ92*$ADX$28)</f>
        <v>0</v>
      </c>
      <c r="ADY92" s="75">
        <f>SUM(NK92*$ADY$28)</f>
        <v>0</v>
      </c>
      <c r="ADZ92" s="75">
        <f>SUM(NL92*$ADZ$28)</f>
        <v>0</v>
      </c>
      <c r="AEA92" s="75">
        <f>SUM(NM92*$AEA$28)</f>
        <v>0</v>
      </c>
      <c r="AEB92" s="75">
        <f>SUM(NN92*$AEB$28)</f>
        <v>0</v>
      </c>
      <c r="AEC92" s="75">
        <f>SUM(NO92*$AEC$28)</f>
        <v>0</v>
      </c>
      <c r="AED92" s="75">
        <f>SUM(NP92*$AED$28)</f>
        <v>0</v>
      </c>
      <c r="AEE92" s="75">
        <f>SUM(NQ92*$AEE$28)</f>
        <v>0</v>
      </c>
      <c r="AEF92" s="75">
        <f>SUM(NR92*$AEF$28)</f>
        <v>0</v>
      </c>
      <c r="AEG92" s="75">
        <f>SUM(NS92*$AEG$28)</f>
        <v>0</v>
      </c>
      <c r="AEH92" s="75">
        <f>SUM(NT92*$AEH$28)</f>
        <v>0</v>
      </c>
      <c r="AEI92" s="75">
        <f>SUM(NU92*$AEI$28)</f>
        <v>0</v>
      </c>
      <c r="AEJ92" s="75">
        <f>SUM(NV92*$AEJ$28)</f>
        <v>0</v>
      </c>
      <c r="AEK92" s="75">
        <f>SUM(NW92*$AEK$28)</f>
        <v>0</v>
      </c>
      <c r="AEL92" s="75">
        <f>SUM(NX92*$AEL$28)</f>
        <v>0</v>
      </c>
      <c r="AEM92" s="75">
        <f>SUM(NY92*$AEM$28)</f>
        <v>0</v>
      </c>
      <c r="AEN92" s="75">
        <f>SUM(NZ92*$AEN$28)</f>
        <v>0</v>
      </c>
      <c r="AEO92" s="75">
        <f>SUM(OA92*$AEO$28)</f>
        <v>0</v>
      </c>
      <c r="AEP92" s="75">
        <f>SUM(OB92*$AEP$28)</f>
        <v>0</v>
      </c>
      <c r="AEQ92" s="75">
        <f>SUM(OC92*$AEQ$28)</f>
        <v>0</v>
      </c>
      <c r="AER92" s="75">
        <f>SUM(OD92*$AER$28)</f>
        <v>0</v>
      </c>
      <c r="AES92" s="75">
        <f>SUM(OE92*$AES$28)</f>
        <v>0</v>
      </c>
      <c r="AET92" s="75">
        <f>SUM(OF92*$AET$28)</f>
        <v>0</v>
      </c>
      <c r="AEU92" s="75">
        <f>SUM(OG92*$AEU$28)</f>
        <v>0</v>
      </c>
      <c r="AEV92" s="75">
        <f>SUM(OH92*$AEV$28)</f>
        <v>0</v>
      </c>
      <c r="AEW92" s="75">
        <f>SUM(OI92*$AEW$28)</f>
        <v>0</v>
      </c>
      <c r="AEX92" s="75">
        <f>SUM(OJ92*$AEX$28)</f>
        <v>0</v>
      </c>
      <c r="AEY92" s="75">
        <f>SUM(OK92*$AEY$28)</f>
        <v>0</v>
      </c>
      <c r="AEZ92" s="75">
        <f>SUM(OL92*$AEZ$28)</f>
        <v>0</v>
      </c>
      <c r="AFA92" s="75">
        <f>SUM(OM92*$AFA$28)</f>
        <v>0</v>
      </c>
      <c r="AFB92" s="75">
        <f>SUM(ON92*$AFB$28)</f>
        <v>0</v>
      </c>
      <c r="AFC92" s="75">
        <f>SUM(OO92*$AFC$28)</f>
        <v>0</v>
      </c>
      <c r="AFD92" s="75">
        <f>SUM(OP92*$AFD$28)</f>
        <v>0</v>
      </c>
      <c r="AFE92" s="75">
        <f>SUM(OQ92*$AFE$28)</f>
        <v>0</v>
      </c>
      <c r="AFF92" s="75">
        <f>SUM(OR92*$AFF$28)</f>
        <v>0</v>
      </c>
      <c r="AFG92" s="75">
        <f>SUM(OS92*$AFG$28)</f>
        <v>0</v>
      </c>
      <c r="AFH92" s="75">
        <f>SUM(OT92*$AFH$28)</f>
        <v>0</v>
      </c>
      <c r="AFI92" s="75">
        <f>SUM(OU92*$AFI$28)</f>
        <v>0</v>
      </c>
      <c r="AFJ92" s="75">
        <f>SUM(OV92*$AFJ$28)</f>
        <v>0</v>
      </c>
      <c r="AFK92" s="75">
        <f>SUM(OW92*$AFK$28)</f>
        <v>0</v>
      </c>
      <c r="AFL92" s="75">
        <f>SUM(OX92*$AFL$28)</f>
        <v>0</v>
      </c>
      <c r="AFM92" s="75">
        <f>SUM(OY92*$AFM$28)</f>
        <v>0</v>
      </c>
      <c r="AFN92" s="75">
        <f>SUM(OZ92*$AFN$28)</f>
        <v>0</v>
      </c>
      <c r="AFO92" s="75">
        <f>SUM(PA92*$AFO$28)</f>
        <v>0</v>
      </c>
      <c r="AFP92" s="75">
        <f>SUM(PB92*$AFP$28)</f>
        <v>0</v>
      </c>
      <c r="AFQ92" s="75">
        <f>SUM(PC92*$AFQ$28)</f>
        <v>0</v>
      </c>
      <c r="AFR92" s="75">
        <f>SUM(PD92*$AFR$28)</f>
        <v>0</v>
      </c>
      <c r="AFS92" s="75">
        <f>SUM(PE92*$AFS$28)</f>
        <v>0</v>
      </c>
      <c r="AFT92" s="75">
        <f>SUM(PF92*$AFT$28)</f>
        <v>0</v>
      </c>
      <c r="AFU92" s="75">
        <f>SUM(PG92*$AFU$28)</f>
        <v>0</v>
      </c>
      <c r="AFV92" s="75">
        <f>SUM(PH92*$AFV$28)</f>
        <v>0</v>
      </c>
      <c r="AFW92" s="75">
        <f>SUM(PI92*$AFW$28)</f>
        <v>0</v>
      </c>
      <c r="AFX92" s="75">
        <f>SUM(PJ92*$AFX$28)</f>
        <v>0</v>
      </c>
      <c r="AFY92" s="75">
        <f>SUM(PK92*$AFY$28)</f>
        <v>0</v>
      </c>
      <c r="AFZ92" s="75">
        <f>SUM(PL92*$AFZ$28)</f>
        <v>0</v>
      </c>
      <c r="AGA92" s="75">
        <f>SUM(PM92*$AGA$28)</f>
        <v>0</v>
      </c>
      <c r="AGB92" s="75">
        <f>SUM(PN92*$AGB$28)</f>
        <v>0</v>
      </c>
      <c r="AGC92" s="75">
        <f>SUM(PO92*$AGC$28)</f>
        <v>0</v>
      </c>
      <c r="AGD92" s="75">
        <f>SUM(PP92*$AGD$28)</f>
        <v>0</v>
      </c>
      <c r="AGE92" s="75">
        <f>SUM(PQ92*$AGE$28)</f>
        <v>0</v>
      </c>
      <c r="AGF92" s="75">
        <f>SUM(PR92*$AGF$28)</f>
        <v>0</v>
      </c>
      <c r="AGG92" s="75">
        <f>SUM(PS92*$AGG$28)</f>
        <v>0</v>
      </c>
      <c r="AGH92" s="75">
        <f>SUM(PT92*$AGH$28)</f>
        <v>0</v>
      </c>
      <c r="AGI92" s="75">
        <f>SUM(PU92*$AGI$28)</f>
        <v>0</v>
      </c>
      <c r="AGJ92" s="75">
        <f>SUM(PV92*$AGJ$28)</f>
        <v>0</v>
      </c>
      <c r="AGK92" s="75">
        <f>SUM(PW92*$AGK$28)</f>
        <v>0</v>
      </c>
      <c r="AGL92" s="75">
        <f>SUM(PX92*$AGL$28)</f>
        <v>0</v>
      </c>
      <c r="AGM92" s="75">
        <f>SUM(PY92*$AGM$28)</f>
        <v>0</v>
      </c>
      <c r="AGN92" s="75">
        <f>SUM(PZ92*$AGN$28)</f>
        <v>0</v>
      </c>
      <c r="AGO92" s="75">
        <f>SUM(QA92*$AGO$28)</f>
        <v>0</v>
      </c>
      <c r="AGP92" s="75">
        <f>SUM(QB92*$AGP$28)</f>
        <v>0</v>
      </c>
      <c r="AGQ92" s="75">
        <f>SUM(QC92*$AGQ$28)</f>
        <v>0</v>
      </c>
      <c r="AGR92" s="75">
        <f>SUM(QD92*$AGR$28)</f>
        <v>0</v>
      </c>
      <c r="AGS92" s="75">
        <f>SUM(QE92*$AGS$28)</f>
        <v>0</v>
      </c>
      <c r="AGT92" s="75">
        <f>SUM(QF92*$AGT$28)</f>
        <v>0</v>
      </c>
      <c r="AGU92" s="75">
        <f>SUM(QG92*$AGU$28)</f>
        <v>0</v>
      </c>
      <c r="AGV92" s="75">
        <f>SUM(QH92*$AGV$28)</f>
        <v>0</v>
      </c>
      <c r="AGW92" s="75">
        <f>SUM(QI92*$AGW$28)</f>
        <v>0</v>
      </c>
      <c r="AGX92" s="75">
        <f>SUM(QJ92*$AGX$28)</f>
        <v>0</v>
      </c>
      <c r="AGY92" s="75">
        <f>SUM(QK92*$AGY$28)</f>
        <v>0</v>
      </c>
      <c r="AGZ92" s="75">
        <f>SUM(QL92*$AGZ$28)</f>
        <v>0</v>
      </c>
      <c r="AHA92" s="75">
        <f>SUM(QM92*$AHA$28)</f>
        <v>0</v>
      </c>
      <c r="AHB92" s="75">
        <f>SUM(QN92*$AHB$28)</f>
        <v>0</v>
      </c>
      <c r="AHC92" s="75">
        <f>SUM(QO92*$AHC$28)</f>
        <v>0</v>
      </c>
      <c r="AHD92" s="75">
        <f>SUM(QP92*$AHD$28)</f>
        <v>0</v>
      </c>
      <c r="AHE92" s="75">
        <f>SUM(QQ92*$AHE$28)</f>
        <v>0</v>
      </c>
      <c r="AHF92" s="75">
        <f>SUM(QR92*$AHF$28)</f>
        <v>0</v>
      </c>
      <c r="AHG92" s="75">
        <f>SUM(QS92*$AHG$28)</f>
        <v>0</v>
      </c>
      <c r="AHH92" s="75">
        <f>SUM(QT92*$AHH$28)</f>
        <v>0</v>
      </c>
      <c r="AHI92" s="75">
        <f>SUM(QU92*$AHI$28)</f>
        <v>0</v>
      </c>
      <c r="AHJ92" s="75">
        <f>SUM(QV92*$AHJ$28)</f>
        <v>0</v>
      </c>
      <c r="AHK92" s="75">
        <f>SUM(QW92*$AHK$28)</f>
        <v>0</v>
      </c>
      <c r="AHL92" s="75">
        <f>SUM(QX92*$AHL$28)</f>
        <v>0</v>
      </c>
      <c r="AHM92" s="75">
        <f>SUM(QY92*$AHM$28)</f>
        <v>0</v>
      </c>
      <c r="AHN92" s="75">
        <f>SUM(QZ92*$AHN$28)</f>
        <v>0</v>
      </c>
      <c r="AHO92" s="75">
        <f>SUM(RA92*$AHO$28)</f>
        <v>0</v>
      </c>
      <c r="AHP92" s="75">
        <f>SUM(RB92*$AHP$28)</f>
        <v>0</v>
      </c>
      <c r="AHQ92" s="75">
        <f>SUM(RC92*$AHQ$28)</f>
        <v>0</v>
      </c>
      <c r="AHT92" s="22">
        <f>SUM(AS92:KN92)</f>
        <v>7.25</v>
      </c>
      <c r="AHU92" s="22">
        <f>SUM(KO92:KV92)</f>
        <v>0</v>
      </c>
      <c r="AHV92" s="22">
        <f>SUM(KW92:MD92)</f>
        <v>102.08000000000001</v>
      </c>
      <c r="AHW92" s="22">
        <f>SUM(ME92:NL92)</f>
        <v>48.81</v>
      </c>
      <c r="AHX92" s="22">
        <f>SUM(NM92:NT92)</f>
        <v>0</v>
      </c>
      <c r="AHY92" s="22">
        <f>SUM(NU92:OJ92)</f>
        <v>0</v>
      </c>
      <c r="AHZ92" s="22">
        <f>SUM(OK92:RC92)</f>
        <v>3.9</v>
      </c>
      <c r="AIA92" s="22">
        <f>SUM(AHT92:AHZ92)</f>
        <v>162.04000000000002</v>
      </c>
      <c r="AIB92" s="77">
        <f>SUM(AHT92/AIA92)</f>
        <v>4.4742039002715374E-2</v>
      </c>
      <c r="AIC92" s="77">
        <f>SUM(AHU92/AIA92)</f>
        <v>0</v>
      </c>
      <c r="AID92" s="77">
        <f>SUM(AHV92/AIA92)</f>
        <v>0.62996790915823253</v>
      </c>
      <c r="AIE92" s="77">
        <f>SUM(AHW92/AIA92)</f>
        <v>0.30122192051345342</v>
      </c>
      <c r="AIF92" s="77">
        <f>SUM(AHX92/AIA92)</f>
        <v>0</v>
      </c>
      <c r="AIG92" s="77">
        <f>SUM(AHY92/AIA92)</f>
        <v>0</v>
      </c>
      <c r="AIH92" s="77">
        <f>SUM(AHZ92/AIA92)</f>
        <v>2.4068131325598614E-2</v>
      </c>
      <c r="AII92" s="22" t="s">
        <v>582</v>
      </c>
      <c r="AIK92" s="75">
        <f>SUM(RG92:AHQ92)</f>
        <v>352008.8</v>
      </c>
      <c r="AIL92" s="75">
        <f>AE92</f>
        <v>0</v>
      </c>
      <c r="AIM92" s="75">
        <f>SUM(AFZ92:AHD92)</f>
        <v>0</v>
      </c>
      <c r="AIN92" s="75">
        <f>SUM(AIK92-AIM92)</f>
        <v>352008.8</v>
      </c>
      <c r="AIO92" s="75">
        <f>SUM(AIL92+AIM92)</f>
        <v>0</v>
      </c>
      <c r="AIP92" s="23">
        <f>SUM(AIO92/AIN92)</f>
        <v>0</v>
      </c>
    </row>
    <row r="93" spans="5:926" ht="23.25" customHeight="1" x14ac:dyDescent="0.2">
      <c r="E93" s="72"/>
      <c r="J93" s="78">
        <v>2021</v>
      </c>
      <c r="K93" s="78">
        <v>2013</v>
      </c>
      <c r="L93" s="79">
        <v>44403</v>
      </c>
      <c r="M93" s="78">
        <v>1210900</v>
      </c>
      <c r="N93" s="80"/>
      <c r="O93" s="80" t="s">
        <v>700</v>
      </c>
      <c r="P93" s="80" t="s">
        <v>727</v>
      </c>
      <c r="Q93" s="80" t="s">
        <v>728</v>
      </c>
      <c r="R93" s="22">
        <v>25</v>
      </c>
      <c r="S93" s="22">
        <v>3</v>
      </c>
      <c r="T93" s="22">
        <v>9</v>
      </c>
      <c r="U93" s="68" t="s">
        <v>698</v>
      </c>
      <c r="V93" s="22" t="s">
        <v>703</v>
      </c>
      <c r="X93" s="22">
        <v>160</v>
      </c>
      <c r="Y93" s="74">
        <f>SUM(AK93/X93)</f>
        <v>3593.75</v>
      </c>
      <c r="Z93" s="75">
        <v>305630</v>
      </c>
      <c r="AA93" s="75"/>
      <c r="AB93" s="75"/>
      <c r="AC93" s="75">
        <f>SUM(Z93:AB93)</f>
        <v>305630</v>
      </c>
      <c r="AD93" s="75">
        <v>305630</v>
      </c>
      <c r="AE93" s="75"/>
      <c r="AF93" s="75"/>
      <c r="AG93" s="75">
        <f>SUM(AD93:AF93)</f>
        <v>305630</v>
      </c>
      <c r="AH93" s="74">
        <v>575000</v>
      </c>
      <c r="AI93" s="74"/>
      <c r="AJ93" s="74"/>
      <c r="AK93" s="76">
        <f>SUM(AH93-(AI93+AJ93))</f>
        <v>575000</v>
      </c>
      <c r="AL93" s="23">
        <f>SUM(AD93/AK93)</f>
        <v>0.53153043478260864</v>
      </c>
      <c r="AM93" s="77">
        <f>ABS(AL93-$A$7)</f>
        <v>0.1976307363650569</v>
      </c>
      <c r="AN93" s="77">
        <f>ABS(AL93-$A$9)</f>
        <v>0.20523763456785626</v>
      </c>
      <c r="AO93" s="77">
        <f>SUMSQ(AN93)</f>
        <v>4.2122486643008911E-2</v>
      </c>
      <c r="AP93" s="75">
        <f>AK93^2</f>
        <v>330625000000</v>
      </c>
      <c r="AQ93" s="74">
        <f>AG93^2</f>
        <v>93409696900</v>
      </c>
      <c r="AR93" s="75">
        <f>AG93*AK93</f>
        <v>175737250000</v>
      </c>
      <c r="KW93" s="22">
        <v>19</v>
      </c>
      <c r="KX93" s="22">
        <v>19</v>
      </c>
      <c r="KZ93" s="22">
        <v>67</v>
      </c>
      <c r="ME93" s="22">
        <v>21</v>
      </c>
      <c r="MF93" s="22">
        <v>30</v>
      </c>
      <c r="RB93" s="22">
        <v>4</v>
      </c>
      <c r="RE93" s="22">
        <f>SUM(AS93:PG93)</f>
        <v>156</v>
      </c>
      <c r="RF93" s="22">
        <f>SUM(AS93:RC93)</f>
        <v>160</v>
      </c>
      <c r="RG93" s="75">
        <f>SUM(AS93*$RG$28)</f>
        <v>0</v>
      </c>
      <c r="RH93" s="75">
        <f>SUM(AT93*$RH$28)</f>
        <v>0</v>
      </c>
      <c r="RI93" s="75">
        <f>SUM(AU93*$RI$28)</f>
        <v>0</v>
      </c>
      <c r="RJ93" s="75">
        <f>SUM(AV93*$RJ$28)</f>
        <v>0</v>
      </c>
      <c r="RK93" s="75">
        <f>SUM(AW93*$RK$28)</f>
        <v>0</v>
      </c>
      <c r="RL93" s="75">
        <f>SUM(AX93*$RL$28)</f>
        <v>0</v>
      </c>
      <c r="RM93" s="75">
        <f>SUM(AY93*$RM$28)</f>
        <v>0</v>
      </c>
      <c r="RN93" s="75">
        <f>SUM(AZ93*$RN$28)</f>
        <v>0</v>
      </c>
      <c r="RO93" s="75">
        <f>SUM(BA93*$RO$28)</f>
        <v>0</v>
      </c>
      <c r="RP93" s="75">
        <f>SUM(BB93*$RP$28)</f>
        <v>0</v>
      </c>
      <c r="RQ93" s="75">
        <f>SUM(BC93*$RQ$28)</f>
        <v>0</v>
      </c>
      <c r="RR93" s="75">
        <f>SUM(BD93*$RR$28)</f>
        <v>0</v>
      </c>
      <c r="RS93" s="75">
        <f>SUM(BE93*$RS$28)</f>
        <v>0</v>
      </c>
      <c r="RT93" s="75">
        <f>SUM(BF93*$RT$28)</f>
        <v>0</v>
      </c>
      <c r="RU93" s="75">
        <f>SUM(BG93*$RU$28)</f>
        <v>0</v>
      </c>
      <c r="RV93" s="75">
        <f>SUM(BH93*$RV$28)</f>
        <v>0</v>
      </c>
      <c r="RW93" s="75">
        <f>SUM(BI93*$RW$28)</f>
        <v>0</v>
      </c>
      <c r="RX93" s="75">
        <f>SUM(BJ93*$RX$28)</f>
        <v>0</v>
      </c>
      <c r="RY93" s="75">
        <f>SUM(BK93*$RY$28)</f>
        <v>0</v>
      </c>
      <c r="RZ93" s="75">
        <f>SUM(BL93*$RZ$28)</f>
        <v>0</v>
      </c>
      <c r="SA93" s="75">
        <f>SUM(BM93*$SA$28)</f>
        <v>0</v>
      </c>
      <c r="SB93" s="75">
        <f>SUM(BN93*$SB$28)</f>
        <v>0</v>
      </c>
      <c r="SC93" s="75">
        <f>SUM(BO93*$SC$28)</f>
        <v>0</v>
      </c>
      <c r="SD93" s="75">
        <f>SUM(BP93*$SD$28)</f>
        <v>0</v>
      </c>
      <c r="SE93" s="75">
        <f>SUM(BQ93*$SE$28)</f>
        <v>0</v>
      </c>
      <c r="SF93" s="75">
        <f>SUM(BR93*$SF$28)</f>
        <v>0</v>
      </c>
      <c r="SG93" s="75">
        <f>SUM(BS93*$SG$28)</f>
        <v>0</v>
      </c>
      <c r="SH93" s="75">
        <f>SUM(BT93*$SH$28)</f>
        <v>0</v>
      </c>
      <c r="SI93" s="75">
        <f>SUM(BU93*$SI$28)</f>
        <v>0</v>
      </c>
      <c r="SJ93" s="75">
        <f>SUM(BV93*$SJ$28)</f>
        <v>0</v>
      </c>
      <c r="SK93" s="75">
        <f>SUM(BW93*$SK$28)</f>
        <v>0</v>
      </c>
      <c r="SL93" s="75">
        <f>SUM(BX93*$SL$28)</f>
        <v>0</v>
      </c>
      <c r="SM93" s="75">
        <f>SUM(BY93*$SM$28)</f>
        <v>0</v>
      </c>
      <c r="SN93" s="75">
        <f>SUM(BZ93*$SN$28)</f>
        <v>0</v>
      </c>
      <c r="SO93" s="75">
        <f>SUM(CA93*$SO$28)</f>
        <v>0</v>
      </c>
      <c r="SP93" s="75">
        <f>SUM(CB93*$SP$28)</f>
        <v>0</v>
      </c>
      <c r="SQ93" s="75">
        <f>SUM(CC93*$SQ$28)</f>
        <v>0</v>
      </c>
      <c r="SR93" s="75">
        <f>SUM(CD93*$SR$28)</f>
        <v>0</v>
      </c>
      <c r="SS93" s="75">
        <f>SUM(CE93*$SS$28)</f>
        <v>0</v>
      </c>
      <c r="ST93" s="75">
        <f>SUM(CF93*$ST$28)</f>
        <v>0</v>
      </c>
      <c r="SU93" s="75">
        <f>SUM(CG93*$SU$28)</f>
        <v>0</v>
      </c>
      <c r="SV93" s="75">
        <f>SUM(CH93*$SV$28)</f>
        <v>0</v>
      </c>
      <c r="SW93" s="75">
        <f>SUM(CI93*$SW$28)</f>
        <v>0</v>
      </c>
      <c r="SX93" s="75">
        <f>SUM(CJ93*$SX$28)</f>
        <v>0</v>
      </c>
      <c r="SY93" s="75">
        <f>SUM(CK93*$SY$28)</f>
        <v>0</v>
      </c>
      <c r="SZ93" s="75">
        <f>SUM(CL93*$SZ$28)</f>
        <v>0</v>
      </c>
      <c r="TA93" s="75">
        <f>SUM(CM93*$TA$28)</f>
        <v>0</v>
      </c>
      <c r="TB93" s="75">
        <f>SUM(CN93*$TB$28)</f>
        <v>0</v>
      </c>
      <c r="TC93" s="75">
        <f>SUM(CO93*$TC$28)</f>
        <v>0</v>
      </c>
      <c r="TD93" s="75">
        <f>SUM(CP93*$TD$28)</f>
        <v>0</v>
      </c>
      <c r="TE93" s="75">
        <f>SUM(CQ93*$TE$28)</f>
        <v>0</v>
      </c>
      <c r="TF93" s="75">
        <f>SUM(CR93*$TF$28)</f>
        <v>0</v>
      </c>
      <c r="TG93" s="75">
        <f>SUM(CS93*$TG$28)</f>
        <v>0</v>
      </c>
      <c r="TH93" s="75">
        <f>SUM(CT93*$TH$28)</f>
        <v>0</v>
      </c>
      <c r="TI93" s="75">
        <f>SUM(CU93*$TI$28)</f>
        <v>0</v>
      </c>
      <c r="TJ93" s="75">
        <f>SUM(CV93*$TJ$28)</f>
        <v>0</v>
      </c>
      <c r="TK93" s="75">
        <f>SUM(CW93*$TK$28)</f>
        <v>0</v>
      </c>
      <c r="TL93" s="75">
        <f>SUM(CX93*$TL$28)</f>
        <v>0</v>
      </c>
      <c r="TM93" s="75">
        <f>SUM(CY93*$TM$28)</f>
        <v>0</v>
      </c>
      <c r="TN93" s="75">
        <f>SUM(CZ93*$TN$28)</f>
        <v>0</v>
      </c>
      <c r="TO93" s="75">
        <f>SUM(DA93*$TO$28)</f>
        <v>0</v>
      </c>
      <c r="TP93" s="75">
        <f>SUM(DB93*$TP$28)</f>
        <v>0</v>
      </c>
      <c r="TQ93" s="75">
        <f>SUM(DC93*$TQ$28)</f>
        <v>0</v>
      </c>
      <c r="TR93" s="75">
        <f>SUM(DD93*$TR$28)</f>
        <v>0</v>
      </c>
      <c r="TS93" s="75">
        <f>SUM(DE93*$TS$28)</f>
        <v>0</v>
      </c>
      <c r="TT93" s="75">
        <f>SUM(DF93*$TT$28)</f>
        <v>0</v>
      </c>
      <c r="TU93" s="75">
        <f>SUM(DG93*$TU$28)</f>
        <v>0</v>
      </c>
      <c r="TV93" s="75">
        <f>SUM(DH93*$TV$28)</f>
        <v>0</v>
      </c>
      <c r="TW93" s="75">
        <f>SUM(DI93*$TW$28)</f>
        <v>0</v>
      </c>
      <c r="TX93" s="75">
        <f>SUM(DJ93*$TX$28)</f>
        <v>0</v>
      </c>
      <c r="TY93" s="75">
        <f>SUM(DK93*$TY$28)</f>
        <v>0</v>
      </c>
      <c r="TZ93" s="75">
        <f>SUM(DL93*$TZ$28)</f>
        <v>0</v>
      </c>
      <c r="UA93" s="75">
        <f>SUM(DM93*$UA$28)</f>
        <v>0</v>
      </c>
      <c r="UB93" s="75">
        <f>SUM(DN93*$UB$28)</f>
        <v>0</v>
      </c>
      <c r="UC93" s="75">
        <f>SUM(DO93*$UC$28)</f>
        <v>0</v>
      </c>
      <c r="UD93" s="75">
        <f>SUM(DP93*$UD$28)</f>
        <v>0</v>
      </c>
      <c r="UE93" s="75">
        <f>SUM(DQ93*$UE$28)</f>
        <v>0</v>
      </c>
      <c r="UF93" s="75">
        <f>SUM(DR93*$UF$28)</f>
        <v>0</v>
      </c>
      <c r="UG93" s="75">
        <f>SUM(DS93*$UG$28)</f>
        <v>0</v>
      </c>
      <c r="UH93" s="75">
        <f>SUM(DT93*$UH$28)</f>
        <v>0</v>
      </c>
      <c r="UI93" s="75">
        <f>SUM(DU93*$UI$28)</f>
        <v>0</v>
      </c>
      <c r="UJ93" s="75">
        <f>SUM(DV93*$UJ$28)</f>
        <v>0</v>
      </c>
      <c r="UK93" s="75">
        <f>SUM(DW93*$UK$28)</f>
        <v>0</v>
      </c>
      <c r="UL93" s="75">
        <f>SUM(DX93*$UL$28)</f>
        <v>0</v>
      </c>
      <c r="UM93" s="75">
        <f>SUM(DY93*$UM$28)</f>
        <v>0</v>
      </c>
      <c r="UN93" s="75">
        <f>SUM(DZ93*$UN$28)</f>
        <v>0</v>
      </c>
      <c r="UO93" s="75">
        <f>SUM(EA93*$UO$28)</f>
        <v>0</v>
      </c>
      <c r="UP93" s="75">
        <f>SUM(EB93*$UP$28)</f>
        <v>0</v>
      </c>
      <c r="UQ93" s="75">
        <f>SUM(EC93*$UQ$28)</f>
        <v>0</v>
      </c>
      <c r="UR93" s="75">
        <f>SUM(ED93*$UR$28)</f>
        <v>0</v>
      </c>
      <c r="US93" s="75">
        <f>SUM(EE93*$US$28)</f>
        <v>0</v>
      </c>
      <c r="UT93" s="75">
        <f>SUM(EF93*$UT$28)</f>
        <v>0</v>
      </c>
      <c r="UU93" s="75">
        <f>SUM(EG93*$UU$28)</f>
        <v>0</v>
      </c>
      <c r="UV93" s="75">
        <f>SUM(EH93*$UV$28)</f>
        <v>0</v>
      </c>
      <c r="UW93" s="75">
        <f>SUM(EI93*$UW$28)</f>
        <v>0</v>
      </c>
      <c r="UX93" s="75">
        <f>SUM(EJ93*$UX$28)</f>
        <v>0</v>
      </c>
      <c r="UY93" s="75">
        <f>SUM(EK93*$UY$28)</f>
        <v>0</v>
      </c>
      <c r="UZ93" s="75">
        <f>SUM(EL93*$UZ$28)</f>
        <v>0</v>
      </c>
      <c r="VA93" s="75">
        <f>SUM(EM93*$VA$28)</f>
        <v>0</v>
      </c>
      <c r="VB93" s="75">
        <f>SUM(EN93*$VB$28)</f>
        <v>0</v>
      </c>
      <c r="VC93" s="75">
        <f>SUM(EO93*$VC$28)</f>
        <v>0</v>
      </c>
      <c r="VD93" s="75">
        <f>SUM(EP93*$VD$28)</f>
        <v>0</v>
      </c>
      <c r="VE93" s="75">
        <f>SUM(EQ93*$VE$28)</f>
        <v>0</v>
      </c>
      <c r="VF93" s="75">
        <f>SUM(ER93*$VF$28)</f>
        <v>0</v>
      </c>
      <c r="VG93" s="75">
        <f>SUM(ES93*$VG$28)</f>
        <v>0</v>
      </c>
      <c r="VH93" s="75">
        <f>SUM(ET93*$VH$28)</f>
        <v>0</v>
      </c>
      <c r="VI93" s="75">
        <f>SUM(EU93*$VI$28)</f>
        <v>0</v>
      </c>
      <c r="VJ93" s="75">
        <f>SUM(EV93*$VJ$28)</f>
        <v>0</v>
      </c>
      <c r="VK93" s="75">
        <f>SUM(EW93*$VK$28)</f>
        <v>0</v>
      </c>
      <c r="VL93" s="75">
        <f>SUM(EX93*$VL$28)</f>
        <v>0</v>
      </c>
      <c r="VM93" s="75">
        <f>SUM(EY93*$VM$28)</f>
        <v>0</v>
      </c>
      <c r="VN93" s="75">
        <f>SUM(EZ93*$VND$28)</f>
        <v>0</v>
      </c>
      <c r="VO93" s="75">
        <f>SUM(FA93*$VO$28)</f>
        <v>0</v>
      </c>
      <c r="VP93" s="75">
        <f>SUM(FB93*$VP$28)</f>
        <v>0</v>
      </c>
      <c r="VQ93" s="75">
        <f>SUM(FC93*$VQ$28)</f>
        <v>0</v>
      </c>
      <c r="VR93" s="75">
        <f>SUM(FD93*$VR$28)</f>
        <v>0</v>
      </c>
      <c r="VS93" s="75">
        <f>SUM(FE93*$VS$28)</f>
        <v>0</v>
      </c>
      <c r="VT93" s="75">
        <f>SUM(FF93*$VT$28)</f>
        <v>0</v>
      </c>
      <c r="VU93" s="75">
        <f>SUM(FG93*$VU$28)</f>
        <v>0</v>
      </c>
      <c r="VV93" s="75">
        <f>SUM(FH93*$VV$28)</f>
        <v>0</v>
      </c>
      <c r="VW93" s="75">
        <f>SUM(FI93*$VW$28)</f>
        <v>0</v>
      </c>
      <c r="VX93" s="75">
        <f>SUM(FJ93*$VX$28)</f>
        <v>0</v>
      </c>
      <c r="VY93" s="75">
        <f>SUM(FK93*$VY$28)</f>
        <v>0</v>
      </c>
      <c r="VZ93" s="75">
        <f>SUM(FL93*$VZ$28)</f>
        <v>0</v>
      </c>
      <c r="WA93" s="75">
        <f>SUM(FM93*$WA$28)</f>
        <v>0</v>
      </c>
      <c r="WB93" s="75">
        <f>SUM(FN93*$WB$28)</f>
        <v>0</v>
      </c>
      <c r="WC93" s="75">
        <f>SUM(FO93*$WC$28)</f>
        <v>0</v>
      </c>
      <c r="WD93" s="75">
        <f>SUM(FP93*$WD$28)</f>
        <v>0</v>
      </c>
      <c r="WE93" s="75">
        <f>SUM(FQ93*$WE$28)</f>
        <v>0</v>
      </c>
      <c r="WF93" s="75">
        <f>SUM(FR93*$WF$28)</f>
        <v>0</v>
      </c>
      <c r="WG93" s="75">
        <f>SUM(FS93*$WG$28)</f>
        <v>0</v>
      </c>
      <c r="WH93" s="75">
        <f>SUM(FT93*$WH$28)</f>
        <v>0</v>
      </c>
      <c r="WI93" s="75">
        <f>SUM(FU93*$WI$28)</f>
        <v>0</v>
      </c>
      <c r="WJ93" s="75">
        <f>SUM(FV93*$WJ$28)</f>
        <v>0</v>
      </c>
      <c r="WK93" s="75">
        <f>SUM(FW93*$WK$28)</f>
        <v>0</v>
      </c>
      <c r="WL93" s="75">
        <f>SUM(FX93*$WL$28)</f>
        <v>0</v>
      </c>
      <c r="WM93" s="75">
        <f>SUM(FY93*$WM$28)</f>
        <v>0</v>
      </c>
      <c r="WN93" s="75">
        <f>SUM(FZ93*$WN$28)</f>
        <v>0</v>
      </c>
      <c r="WO93" s="75">
        <f>SUM(GA93*$WO$28)</f>
        <v>0</v>
      </c>
      <c r="WP93" s="75">
        <f>SUM(GB93*$WP$28)</f>
        <v>0</v>
      </c>
      <c r="WQ93" s="75">
        <f>SUM(GC93*$WQ$28)</f>
        <v>0</v>
      </c>
      <c r="WR93" s="75">
        <f>SUM(GD93*$WR$28)</f>
        <v>0</v>
      </c>
      <c r="WS93" s="75">
        <f>SUM(GE93*$WS$28)</f>
        <v>0</v>
      </c>
      <c r="WT93" s="75">
        <f>SUM(GF93*$WT$28)</f>
        <v>0</v>
      </c>
      <c r="WU93" s="75">
        <f>SUM(GG93*$WU$28)</f>
        <v>0</v>
      </c>
      <c r="WV93" s="75">
        <f>SUM(GH93*$WV$28)</f>
        <v>0</v>
      </c>
      <c r="WW93" s="75">
        <f>SUM(GI93*$WW$28)</f>
        <v>0</v>
      </c>
      <c r="WX93" s="75">
        <f>SUM(GJ93*$WX$28)</f>
        <v>0</v>
      </c>
      <c r="WY93" s="75">
        <f>SUM(GK93*$WY$28)</f>
        <v>0</v>
      </c>
      <c r="WZ93" s="75">
        <f>SUM(GL93*$WZ$28)</f>
        <v>0</v>
      </c>
      <c r="XA93" s="75">
        <f>SUM(GM93*$XA$28)</f>
        <v>0</v>
      </c>
      <c r="XB93" s="75">
        <f>SUM(GN93*$XB$28)</f>
        <v>0</v>
      </c>
      <c r="XC93" s="75">
        <f>SUM(GO93*$XC$28)</f>
        <v>0</v>
      </c>
      <c r="XD93" s="75">
        <f>SUM(GP93*$XD$28)</f>
        <v>0</v>
      </c>
      <c r="XE93" s="75">
        <f>SUM(GQ93*$XE$28)</f>
        <v>0</v>
      </c>
      <c r="XF93" s="75">
        <f>SUM(GR93*$XF$28)</f>
        <v>0</v>
      </c>
      <c r="XG93" s="75">
        <f>SUM(GS93*$XG$28)</f>
        <v>0</v>
      </c>
      <c r="XH93" s="75">
        <f>SUM(GT93*$XH$28)</f>
        <v>0</v>
      </c>
      <c r="XI93" s="75">
        <f>SUM(GU93*$XI$28)</f>
        <v>0</v>
      </c>
      <c r="XJ93" s="75">
        <f>SUM(GV93*$XJ$28)</f>
        <v>0</v>
      </c>
      <c r="XK93" s="75">
        <f>SUM(GW93*$XK$28)</f>
        <v>0</v>
      </c>
      <c r="XL93" s="75">
        <f>SUM(GX93*$XL$28)</f>
        <v>0</v>
      </c>
      <c r="XM93" s="75">
        <f>SUM(GY93*$XM$28)</f>
        <v>0</v>
      </c>
      <c r="XN93" s="75">
        <f>SUM(GZ93*$XN$28)</f>
        <v>0</v>
      </c>
      <c r="XO93" s="75">
        <f>SUM(HA93*$XO$28)</f>
        <v>0</v>
      </c>
      <c r="XP93" s="75">
        <f>SUM(HB93*$XP$28)</f>
        <v>0</v>
      </c>
      <c r="XQ93" s="75">
        <f>SUM(HC93*$XQ$28)</f>
        <v>0</v>
      </c>
      <c r="XR93" s="75">
        <f>SUM(HD93*$XR$28)</f>
        <v>0</v>
      </c>
      <c r="XS93" s="75">
        <f>SUM(HE93*$XS$28)</f>
        <v>0</v>
      </c>
      <c r="XT93" s="75">
        <f>SUM(HF93*$XT$28)</f>
        <v>0</v>
      </c>
      <c r="XU93" s="75">
        <f>SUM(HG93*$XU$28)</f>
        <v>0</v>
      </c>
      <c r="XV93" s="75">
        <f>SUM(HH93*$XV$28)</f>
        <v>0</v>
      </c>
      <c r="XW93" s="75">
        <f>SUM(HI93*$XW$28)</f>
        <v>0</v>
      </c>
      <c r="XX93" s="75">
        <f>SUM(HJ93*$XX$28)</f>
        <v>0</v>
      </c>
      <c r="XY93" s="75">
        <f>SUM(HK93*$XY$28)</f>
        <v>0</v>
      </c>
      <c r="XZ93" s="75">
        <f>SUM(HL93*$XZ$28)</f>
        <v>0</v>
      </c>
      <c r="YA93" s="75">
        <f>SUM(HM93*$YA$28)</f>
        <v>0</v>
      </c>
      <c r="YB93" s="75">
        <f>SUM(HN93*$YB$28)</f>
        <v>0</v>
      </c>
      <c r="YC93" s="75">
        <f>SUM(HO93*$YC$28)</f>
        <v>0</v>
      </c>
      <c r="YD93" s="75">
        <f>SUM(HP93*$YD$28)</f>
        <v>0</v>
      </c>
      <c r="YE93" s="75">
        <f>SUM(HQ93*$YE$28)</f>
        <v>0</v>
      </c>
      <c r="YF93" s="75">
        <f>SUM(HR93*$YF$28)</f>
        <v>0</v>
      </c>
      <c r="YG93" s="75">
        <f>SUM(HS93*$YG$28)</f>
        <v>0</v>
      </c>
      <c r="YH93" s="75">
        <f>SUM(HT93*$YH$28)</f>
        <v>0</v>
      </c>
      <c r="YI93" s="75">
        <f>SUM(HU93*$YI$28)</f>
        <v>0</v>
      </c>
      <c r="YJ93" s="75">
        <f>SUM(HV93*$YJ$28)</f>
        <v>0</v>
      </c>
      <c r="YK93" s="75">
        <f>SUM(HW93*$YK$28)</f>
        <v>0</v>
      </c>
      <c r="YL93" s="75">
        <f>SUM(HX93*$YL$28)</f>
        <v>0</v>
      </c>
      <c r="YM93" s="75">
        <f>SUM(HY93*$YM$28)</f>
        <v>0</v>
      </c>
      <c r="YN93" s="75">
        <f>SUM(HZ93*$YN$28)</f>
        <v>0</v>
      </c>
      <c r="YO93" s="75">
        <f>SUM(IA93*$YO$28)</f>
        <v>0</v>
      </c>
      <c r="YP93" s="75">
        <f>SUM(IB93*$YP$28)</f>
        <v>0</v>
      </c>
      <c r="YQ93" s="75">
        <f>SUM(IC93*$YQ$28)</f>
        <v>0</v>
      </c>
      <c r="YR93" s="75">
        <f>SUM(ID93*$YR$28)</f>
        <v>0</v>
      </c>
      <c r="YS93" s="75">
        <f>SUM(IE93*$YS$28)</f>
        <v>0</v>
      </c>
      <c r="YT93" s="75">
        <f>SUM(IF93*$YT$28)</f>
        <v>0</v>
      </c>
      <c r="YU93" s="75">
        <f>SUM(IG93*$YU$28)</f>
        <v>0</v>
      </c>
      <c r="YV93" s="75">
        <f>SUM(IH93*$YV$28)</f>
        <v>0</v>
      </c>
      <c r="YW93" s="75">
        <f>SUM(II93*$YW$28)</f>
        <v>0</v>
      </c>
      <c r="YX93" s="75">
        <f>SUM(IJ93*$YX$28)</f>
        <v>0</v>
      </c>
      <c r="YY93" s="75">
        <f>SUM(IK93*$YY$28)</f>
        <v>0</v>
      </c>
      <c r="YZ93" s="75">
        <f>SUM(IL93*$YZ$28)</f>
        <v>0</v>
      </c>
      <c r="ZA93" s="75">
        <f>SUM(IM93*$ZA$28)</f>
        <v>0</v>
      </c>
      <c r="ZB93" s="75">
        <f>SUM(IN93*$ZB$28)</f>
        <v>0</v>
      </c>
      <c r="ZC93" s="75">
        <f>SUM(IO93*$ZC$28)</f>
        <v>0</v>
      </c>
      <c r="ZD93" s="75">
        <f>SUM(IP93*$ZD$28)</f>
        <v>0</v>
      </c>
      <c r="ZE93" s="75">
        <f>SUM(IQ93*$ZE$28)</f>
        <v>0</v>
      </c>
      <c r="ZF93" s="75">
        <f>SUM(IR93*$ZF$28)</f>
        <v>0</v>
      </c>
      <c r="ZG93" s="75">
        <f>SUM(IS93*$ZG$28)</f>
        <v>0</v>
      </c>
      <c r="ZH93" s="75">
        <f>SUM(IT93*$ZH$28)</f>
        <v>0</v>
      </c>
      <c r="ZI93" s="75">
        <f>SUM(IU93*$ZI$28)</f>
        <v>0</v>
      </c>
      <c r="ZJ93" s="75">
        <f>SUM(IV93*$ZJ$28)</f>
        <v>0</v>
      </c>
      <c r="ZK93" s="75">
        <f>SUM(IW93*$ZK$28)</f>
        <v>0</v>
      </c>
      <c r="ZL93" s="75">
        <f>SUM(IX93*$ZL$28)</f>
        <v>0</v>
      </c>
      <c r="ZM93" s="75">
        <f>SUM(IY93*$ZM$28)</f>
        <v>0</v>
      </c>
      <c r="ZN93" s="75">
        <f>SUM(IZ93*$ZN$28)</f>
        <v>0</v>
      </c>
      <c r="ZO93" s="75">
        <f>SUM(JA93*$ZO$28)</f>
        <v>0</v>
      </c>
      <c r="ZP93" s="75">
        <f>SUM(JB93*$ZP$28)</f>
        <v>0</v>
      </c>
      <c r="ZQ93" s="75">
        <f>SUM(JC93*$ZQ$28)</f>
        <v>0</v>
      </c>
      <c r="ZR93" s="75">
        <f>SUM(JD93*$ZR$28)</f>
        <v>0</v>
      </c>
      <c r="ZS93" s="75">
        <f>SUM(JE93*$ZS$28)</f>
        <v>0</v>
      </c>
      <c r="ZT93" s="75">
        <f>SUM(JF93*$ZT$28)</f>
        <v>0</v>
      </c>
      <c r="ZU93" s="75">
        <f>SUM(JG93*$ZU$28)</f>
        <v>0</v>
      </c>
      <c r="ZV93" s="75">
        <f>SUM(JH93*$ZV$28)</f>
        <v>0</v>
      </c>
      <c r="ZW93" s="75">
        <f>SUM(JI93*$ZW$28)</f>
        <v>0</v>
      </c>
      <c r="ZX93" s="75">
        <f>SUM(JJ93*$ZX$28)</f>
        <v>0</v>
      </c>
      <c r="ZY93" s="75">
        <f>SUM(JK93*$ZY$28)</f>
        <v>0</v>
      </c>
      <c r="ZZ93" s="75">
        <f>SUM(JL93*$ZZ$28)</f>
        <v>0</v>
      </c>
      <c r="AAA93" s="75">
        <f>SUM(JM93*$AAA$28)</f>
        <v>0</v>
      </c>
      <c r="AAB93" s="75">
        <f>SUM(JN93*$AAB$28)</f>
        <v>0</v>
      </c>
      <c r="AAC93" s="75">
        <f>SUM(JO93*$AAC$28)</f>
        <v>0</v>
      </c>
      <c r="AAD93" s="75">
        <f>SUM(JP93*$AAD$28)</f>
        <v>0</v>
      </c>
      <c r="AAE93" s="75">
        <f>SUM(JQ93*$AAE$28)</f>
        <v>0</v>
      </c>
      <c r="AAF93" s="75">
        <f>SUM(JR93*$AAF$28)</f>
        <v>0</v>
      </c>
      <c r="AAG93" s="75">
        <f>SUM(JS93*$AAG$28)</f>
        <v>0</v>
      </c>
      <c r="AAH93" s="75">
        <f>SUM(JT93*$AAH$28)</f>
        <v>0</v>
      </c>
      <c r="AAI93" s="75">
        <f>SUM(JU93*$AAI$28)</f>
        <v>0</v>
      </c>
      <c r="AAJ93" s="75">
        <f>SUM(JV93*$AAJ$28)</f>
        <v>0</v>
      </c>
      <c r="AAK93" s="75">
        <f>SUM(JW93*$AAK$28)</f>
        <v>0</v>
      </c>
      <c r="AAL93" s="75">
        <f>SUM(JX93*$AAL$28)</f>
        <v>0</v>
      </c>
      <c r="AAM93" s="75">
        <f>SUM(JY93*$AAM$28)</f>
        <v>0</v>
      </c>
      <c r="AAN93" s="75">
        <f>SUM(JZ93*$AAN$28)</f>
        <v>0</v>
      </c>
      <c r="AAO93" s="75">
        <f>SUM(KA93*$AAO$28)</f>
        <v>0</v>
      </c>
      <c r="AAP93" s="75">
        <f>SUM(KB93*$AAP$28)</f>
        <v>0</v>
      </c>
      <c r="AAQ93" s="75">
        <f>SUM(KC93*$AAQ$28)</f>
        <v>0</v>
      </c>
      <c r="AAR93" s="75">
        <f>SUM(KD93*$AAR$28)</f>
        <v>0</v>
      </c>
      <c r="AAS93" s="75">
        <f>SUM(KE93*$AAS$28)</f>
        <v>0</v>
      </c>
      <c r="AAT93" s="75">
        <f>SUM(KF93*$AAT$28)</f>
        <v>0</v>
      </c>
      <c r="AAU93" s="75">
        <f>SUM(KG93*$AAU$28)</f>
        <v>0</v>
      </c>
      <c r="AAV93" s="75">
        <f>SUM(KH93*$AAV$28)</f>
        <v>0</v>
      </c>
      <c r="AAW93" s="75">
        <f>SUM(KI93*$AAW$28)</f>
        <v>0</v>
      </c>
      <c r="AAX93" s="75">
        <f>SUM(KJ93*$AAX$28)</f>
        <v>0</v>
      </c>
      <c r="AAY93" s="75">
        <f>SUM(KK93*$AAY$28)</f>
        <v>0</v>
      </c>
      <c r="AAZ93" s="75">
        <f>SUM(KL93*$AAZ$28)</f>
        <v>0</v>
      </c>
      <c r="ABA93" s="75">
        <f>SUM(KM93*$ABA$28)</f>
        <v>0</v>
      </c>
      <c r="ABB93" s="75">
        <f>SUM(KN93*$ABB$28)</f>
        <v>0</v>
      </c>
      <c r="ABC93" s="75">
        <f>SUM(KO93*$ABC$28)</f>
        <v>0</v>
      </c>
      <c r="ABD93" s="75">
        <f>SUM(KP93*$ABD$28)</f>
        <v>0</v>
      </c>
      <c r="ABE93" s="75">
        <f>SUM(KQ93*$ABE$28)</f>
        <v>0</v>
      </c>
      <c r="ABF93" s="75">
        <f>SUM(KR93*$ABF$28)</f>
        <v>0</v>
      </c>
      <c r="ABG93" s="75">
        <f>SUM(KS93*$ABG$28)</f>
        <v>0</v>
      </c>
      <c r="ABH93" s="75">
        <f>SUM(KT93*$ABH$28)</f>
        <v>0</v>
      </c>
      <c r="ABI93" s="75">
        <f>SUM(KU93*$ABI$28)</f>
        <v>0</v>
      </c>
      <c r="ABJ93" s="75">
        <f>SUM(KV93*$ABJ$28)</f>
        <v>0</v>
      </c>
      <c r="ABK93" s="75">
        <f>SUM(KW93*$ABK$28)</f>
        <v>52155</v>
      </c>
      <c r="ABL93" s="75">
        <f>SUM(KX93*$ABL$28)</f>
        <v>52155</v>
      </c>
      <c r="ABM93" s="75">
        <f>SUM(KY93*$ABM$28)</f>
        <v>0</v>
      </c>
      <c r="ABN93" s="75">
        <f>SUM(KZ93*$ABN$28)</f>
        <v>161805</v>
      </c>
      <c r="ABO93" s="75">
        <f>SUM(LA93*$ABO$28)</f>
        <v>0</v>
      </c>
      <c r="ABP93" s="75">
        <f>SUM(LB93*$ABP$28)</f>
        <v>0</v>
      </c>
      <c r="ABQ93" s="75">
        <f>SUM(LC93*$ABQ$28)</f>
        <v>0</v>
      </c>
      <c r="ABR93" s="75">
        <f>SUM(LD93*$ABR$28)</f>
        <v>0</v>
      </c>
      <c r="ABS93" s="75">
        <f>SUM(LE93*$ABS$28)</f>
        <v>0</v>
      </c>
      <c r="ABT93" s="75">
        <f>SUM(LF93*$ABT$28)</f>
        <v>0</v>
      </c>
      <c r="ABU93" s="75">
        <f>SUM(LG93*$ABU$28)</f>
        <v>0</v>
      </c>
      <c r="ABV93" s="75">
        <f>SUM(LH93*$ABV$28)</f>
        <v>0</v>
      </c>
      <c r="ABW93" s="75">
        <f>SUM(LI93*$ABW$28)</f>
        <v>0</v>
      </c>
      <c r="ABX93" s="75">
        <f>SUM(LJ93*$ABX$28)</f>
        <v>0</v>
      </c>
      <c r="ABY93" s="75">
        <f>SUM(LK93*$ABY$28)</f>
        <v>0</v>
      </c>
      <c r="ABZ93" s="75">
        <f>SUM(LL93*$ABZ$28)</f>
        <v>0</v>
      </c>
      <c r="ACA93" s="75">
        <f>SUM(LM93*$ACA$28)</f>
        <v>0</v>
      </c>
      <c r="ACB93" s="75">
        <f>SUM(LN93*$ACB$28)</f>
        <v>0</v>
      </c>
      <c r="ACC93" s="75">
        <f>SUM(LO93*$ACC$28)</f>
        <v>0</v>
      </c>
      <c r="ACD93" s="75">
        <f>SUM(LP93*$ACD$28)</f>
        <v>0</v>
      </c>
      <c r="ACE93" s="75">
        <f>SUM(LQ93*$ACE$28)</f>
        <v>0</v>
      </c>
      <c r="ACF93" s="75">
        <f>SUM(LR93*$ACF$28)</f>
        <v>0</v>
      </c>
      <c r="ACG93" s="75">
        <f>SUM(LS93*$ACG$28)</f>
        <v>0</v>
      </c>
      <c r="ACH93" s="75">
        <f>SUM(LT93*$ACH$28)</f>
        <v>0</v>
      </c>
      <c r="ACI93" s="75">
        <f>SUM(LU93*$ACI$28)</f>
        <v>0</v>
      </c>
      <c r="ACJ93" s="75">
        <f>SUM(LV93*$ACJ$28)</f>
        <v>0</v>
      </c>
      <c r="ACK93" s="75">
        <f>SUM(LW93*$ACK$28)</f>
        <v>0</v>
      </c>
      <c r="ACL93" s="75">
        <f>SUM(LX93*$ACL$28)</f>
        <v>0</v>
      </c>
      <c r="ACM93" s="75">
        <f>SUM(LY93*$ACM$28)</f>
        <v>0</v>
      </c>
      <c r="ACN93" s="75">
        <f>SUM(LZ93*$ACN$28)</f>
        <v>0</v>
      </c>
      <c r="ACO93" s="75">
        <f>SUM(MA93*$ACO$28)</f>
        <v>0</v>
      </c>
      <c r="ACP93" s="75">
        <f>SUM(MB93*$ACP$28)</f>
        <v>0</v>
      </c>
      <c r="ACQ93" s="75">
        <f>SUM(MC93*$ACQ$28)</f>
        <v>0</v>
      </c>
      <c r="ACR93" s="75">
        <f>SUM(MD93*$ACR$28)</f>
        <v>0</v>
      </c>
      <c r="ACS93" s="75">
        <f>SUM(ME93*$ACS$28)</f>
        <v>29400</v>
      </c>
      <c r="ACT93" s="75">
        <f>SUM(MF93*$ACT$28)</f>
        <v>42000</v>
      </c>
      <c r="ACU93" s="75">
        <f>SUM(MG93*$ACU$28)</f>
        <v>0</v>
      </c>
      <c r="ACV93" s="75">
        <f>SUM(MH93*$ACV$28)</f>
        <v>0</v>
      </c>
      <c r="ACW93" s="75">
        <f>SUM(MI93*$ACW$28)</f>
        <v>0</v>
      </c>
      <c r="ACX93" s="75">
        <f>SUM(MJ93*$ACX$28)</f>
        <v>0</v>
      </c>
      <c r="ACY93" s="75">
        <f>SUM(MK93*$ACY$28)</f>
        <v>0</v>
      </c>
      <c r="ACZ93" s="75">
        <f>SUM(ML93*$ACZ$28)</f>
        <v>0</v>
      </c>
      <c r="ADA93" s="75">
        <f>SUM(MM93*$ADA$28)</f>
        <v>0</v>
      </c>
      <c r="ADB93" s="75">
        <f>SUM(MN93*$ADB$28)</f>
        <v>0</v>
      </c>
      <c r="ADC93" s="75">
        <f>SUM(MO93*$ADC$28)</f>
        <v>0</v>
      </c>
      <c r="ADD93" s="75">
        <f>SUM(MP93*$ADD$28)</f>
        <v>0</v>
      </c>
      <c r="ADE93" s="75">
        <f>SUM(MQ93*$ADE$28)</f>
        <v>0</v>
      </c>
      <c r="ADF93" s="75">
        <f>SUM(MR93*$ADF$28)</f>
        <v>0</v>
      </c>
      <c r="ADG93" s="75">
        <f>SUM(MS93*$ADG$28)</f>
        <v>0</v>
      </c>
      <c r="ADH93" s="75">
        <f>SUM(MT93*$ADH$28)</f>
        <v>0</v>
      </c>
      <c r="ADI93" s="75">
        <f>SUM(MU93*$ADI$28)</f>
        <v>0</v>
      </c>
      <c r="ADJ93" s="75">
        <f>SUM(MV93*$ADJ$28)</f>
        <v>0</v>
      </c>
      <c r="ADK93" s="75">
        <f>SUM(MW93*$ADK$28)</f>
        <v>0</v>
      </c>
      <c r="ADL93" s="75">
        <f>SUM(MX93*$ADL$28)</f>
        <v>0</v>
      </c>
      <c r="ADM93" s="75">
        <f>SUM(MY93*$ADM$28)</f>
        <v>0</v>
      </c>
      <c r="ADN93" s="75">
        <f>SUM(MZ93*$ADN$28)</f>
        <v>0</v>
      </c>
      <c r="ADO93" s="75">
        <f>SUM(NA93*$ADO$28)</f>
        <v>0</v>
      </c>
      <c r="ADP93" s="75">
        <f>SUM(NB93*$ADP$28)</f>
        <v>0</v>
      </c>
      <c r="ADQ93" s="75">
        <f>SUM(NC93*$ADQ$28)</f>
        <v>0</v>
      </c>
      <c r="ADR93" s="75">
        <f>SUM(ND93*$ADR$28)</f>
        <v>0</v>
      </c>
      <c r="ADS93" s="75">
        <f>SUM(NE93*$ADS$28)</f>
        <v>0</v>
      </c>
      <c r="ADT93" s="75">
        <f>SUM(NF93*$ADT$28)</f>
        <v>0</v>
      </c>
      <c r="ADU93" s="75">
        <f>SUM(NG93*$ADU$28)</f>
        <v>0</v>
      </c>
      <c r="ADV93" s="75">
        <f>SUM(NH93*$ADV$28)</f>
        <v>0</v>
      </c>
      <c r="ADW93" s="75">
        <f>SUM(NI93*$ADW$28)</f>
        <v>0</v>
      </c>
      <c r="ADX93" s="75">
        <f>SUM(NJ93*$ADX$28)</f>
        <v>0</v>
      </c>
      <c r="ADY93" s="75">
        <f>SUM(NK93*$ADY$28)</f>
        <v>0</v>
      </c>
      <c r="ADZ93" s="75">
        <f>SUM(NL93*$ADZ$28)</f>
        <v>0</v>
      </c>
      <c r="AEA93" s="75">
        <f>SUM(NM93*$AEA$28)</f>
        <v>0</v>
      </c>
      <c r="AEB93" s="75">
        <f>SUM(NN93*$AEB$28)</f>
        <v>0</v>
      </c>
      <c r="AEC93" s="75">
        <f>SUM(NO93*$AEC$28)</f>
        <v>0</v>
      </c>
      <c r="AED93" s="75">
        <f>SUM(NP93*$AED$28)</f>
        <v>0</v>
      </c>
      <c r="AEE93" s="75">
        <f>SUM(NQ93*$AEE$28)</f>
        <v>0</v>
      </c>
      <c r="AEF93" s="75">
        <f>SUM(NR93*$AEF$28)</f>
        <v>0</v>
      </c>
      <c r="AEG93" s="75">
        <f>SUM(NS93*$AEG$28)</f>
        <v>0</v>
      </c>
      <c r="AEH93" s="75">
        <f>SUM(NT93*$AEH$28)</f>
        <v>0</v>
      </c>
      <c r="AEI93" s="75">
        <f>SUM(NU93*$AEI$28)</f>
        <v>0</v>
      </c>
      <c r="AEJ93" s="75">
        <f>SUM(NV93*$AEJ$28)</f>
        <v>0</v>
      </c>
      <c r="AEK93" s="75">
        <f>SUM(NW93*$AEK$28)</f>
        <v>0</v>
      </c>
      <c r="AEL93" s="75">
        <f>SUM(NX93*$AEL$28)</f>
        <v>0</v>
      </c>
      <c r="AEM93" s="75">
        <f>SUM(NY93*$AEM$28)</f>
        <v>0</v>
      </c>
      <c r="AEN93" s="75">
        <f>SUM(NZ93*$AEN$28)</f>
        <v>0</v>
      </c>
      <c r="AEO93" s="75">
        <f>SUM(OA93*$AEO$28)</f>
        <v>0</v>
      </c>
      <c r="AEP93" s="75">
        <f>SUM(OB93*$AEP$28)</f>
        <v>0</v>
      </c>
      <c r="AEQ93" s="75">
        <f>SUM(OC93*$AEQ$28)</f>
        <v>0</v>
      </c>
      <c r="AER93" s="75">
        <f>SUM(OD93*$AER$28)</f>
        <v>0</v>
      </c>
      <c r="AES93" s="75">
        <f>SUM(OE93*$AES$28)</f>
        <v>0</v>
      </c>
      <c r="AET93" s="75">
        <f>SUM(OF93*$AET$28)</f>
        <v>0</v>
      </c>
      <c r="AEU93" s="75">
        <f>SUM(OG93*$AEU$28)</f>
        <v>0</v>
      </c>
      <c r="AEV93" s="75">
        <f>SUM(OH93*$AEV$28)</f>
        <v>0</v>
      </c>
      <c r="AEW93" s="75">
        <f>SUM(OI93*$AEW$28)</f>
        <v>0</v>
      </c>
      <c r="AEX93" s="75">
        <f>SUM(OJ93*$AEX$28)</f>
        <v>0</v>
      </c>
      <c r="AEY93" s="75">
        <f>SUM(OK93*$AEY$28)</f>
        <v>0</v>
      </c>
      <c r="AEZ93" s="75">
        <f>SUM(OL93*$AEZ$28)</f>
        <v>0</v>
      </c>
      <c r="AFA93" s="75">
        <f>SUM(OM93*$AFA$28)</f>
        <v>0</v>
      </c>
      <c r="AFB93" s="75">
        <f>SUM(ON93*$AFB$28)</f>
        <v>0</v>
      </c>
      <c r="AFC93" s="75">
        <f>SUM(OO93*$AFC$28)</f>
        <v>0</v>
      </c>
      <c r="AFD93" s="75">
        <f>SUM(OP93*$AFD$28)</f>
        <v>0</v>
      </c>
      <c r="AFE93" s="75">
        <f>SUM(OQ93*$AFE$28)</f>
        <v>0</v>
      </c>
      <c r="AFF93" s="75">
        <f>SUM(OR93*$AFF$28)</f>
        <v>0</v>
      </c>
      <c r="AFG93" s="75">
        <f>SUM(OS93*$AFG$28)</f>
        <v>0</v>
      </c>
      <c r="AFH93" s="75">
        <f>SUM(OT93*$AFH$28)</f>
        <v>0</v>
      </c>
      <c r="AFI93" s="75">
        <f>SUM(OU93*$AFI$28)</f>
        <v>0</v>
      </c>
      <c r="AFJ93" s="75">
        <f>SUM(OV93*$AFJ$28)</f>
        <v>0</v>
      </c>
      <c r="AFK93" s="75">
        <f>SUM(OW93*$AFK$28)</f>
        <v>0</v>
      </c>
      <c r="AFL93" s="75">
        <f>SUM(OX93*$AFL$28)</f>
        <v>0</v>
      </c>
      <c r="AFM93" s="75">
        <f>SUM(OY93*$AFM$28)</f>
        <v>0</v>
      </c>
      <c r="AFN93" s="75">
        <f>SUM(OZ93*$AFN$28)</f>
        <v>0</v>
      </c>
      <c r="AFO93" s="75">
        <f>SUM(PA93*$AFO$28)</f>
        <v>0</v>
      </c>
      <c r="AFP93" s="75">
        <f>SUM(PB93*$AFP$28)</f>
        <v>0</v>
      </c>
      <c r="AFQ93" s="75">
        <f>SUM(PC93*$AFQ$28)</f>
        <v>0</v>
      </c>
      <c r="AFR93" s="75">
        <f>SUM(PD93*$AFR$28)</f>
        <v>0</v>
      </c>
      <c r="AFS93" s="75">
        <f>SUM(PE93*$AFS$28)</f>
        <v>0</v>
      </c>
      <c r="AFT93" s="75">
        <f>SUM(PF93*$AFT$28)</f>
        <v>0</v>
      </c>
      <c r="AFU93" s="75">
        <f>SUM(PG93*$AFU$28)</f>
        <v>0</v>
      </c>
      <c r="AFV93" s="75">
        <f>SUM(PH93*$AFV$28)</f>
        <v>0</v>
      </c>
      <c r="AFW93" s="75">
        <f>SUM(PI93*$AFW$28)</f>
        <v>0</v>
      </c>
      <c r="AFX93" s="75">
        <f>SUM(PJ93*$AFX$28)</f>
        <v>0</v>
      </c>
      <c r="AFY93" s="75">
        <f>SUM(PK93*$AFY$28)</f>
        <v>0</v>
      </c>
      <c r="AFZ93" s="75">
        <f>SUM(PL93*$AFZ$28)</f>
        <v>0</v>
      </c>
      <c r="AGA93" s="75">
        <f>SUM(PM93*$AGA$28)</f>
        <v>0</v>
      </c>
      <c r="AGB93" s="75">
        <f>SUM(PN93*$AGB$28)</f>
        <v>0</v>
      </c>
      <c r="AGC93" s="75">
        <f>SUM(PO93*$AGC$28)</f>
        <v>0</v>
      </c>
      <c r="AGD93" s="75">
        <f>SUM(PP93*$AGD$28)</f>
        <v>0</v>
      </c>
      <c r="AGE93" s="75">
        <f>SUM(PQ93*$AGE$28)</f>
        <v>0</v>
      </c>
      <c r="AGF93" s="75">
        <f>SUM(PR93*$AGF$28)</f>
        <v>0</v>
      </c>
      <c r="AGG93" s="75">
        <f>SUM(PS93*$AGG$28)</f>
        <v>0</v>
      </c>
      <c r="AGH93" s="75">
        <f>SUM(PT93*$AGH$28)</f>
        <v>0</v>
      </c>
      <c r="AGI93" s="75">
        <f>SUM(PU93*$AGI$28)</f>
        <v>0</v>
      </c>
      <c r="AGJ93" s="75">
        <f>SUM(PV93*$AGJ$28)</f>
        <v>0</v>
      </c>
      <c r="AGK93" s="75">
        <f>SUM(PW93*$AGK$28)</f>
        <v>0</v>
      </c>
      <c r="AGL93" s="75">
        <f>SUM(PX93*$AGL$28)</f>
        <v>0</v>
      </c>
      <c r="AGM93" s="75">
        <f>SUM(PY93*$AGM$28)</f>
        <v>0</v>
      </c>
      <c r="AGN93" s="75">
        <f>SUM(PZ93*$AGN$28)</f>
        <v>0</v>
      </c>
      <c r="AGO93" s="75">
        <f>SUM(QA93*$AGO$28)</f>
        <v>0</v>
      </c>
      <c r="AGP93" s="75">
        <f>SUM(QB93*$AGP$28)</f>
        <v>0</v>
      </c>
      <c r="AGQ93" s="75">
        <f>SUM(QC93*$AGQ$28)</f>
        <v>0</v>
      </c>
      <c r="AGR93" s="75">
        <f>SUM(QD93*$AGR$28)</f>
        <v>0</v>
      </c>
      <c r="AGS93" s="75">
        <f>SUM(QE93*$AGS$28)</f>
        <v>0</v>
      </c>
      <c r="AGT93" s="75">
        <f>SUM(QF93*$AGT$28)</f>
        <v>0</v>
      </c>
      <c r="AGU93" s="75">
        <f>SUM(QG93*$AGU$28)</f>
        <v>0</v>
      </c>
      <c r="AGV93" s="75">
        <f>SUM(QH93*$AGV$28)</f>
        <v>0</v>
      </c>
      <c r="AGW93" s="75">
        <f>SUM(QI93*$AGW$28)</f>
        <v>0</v>
      </c>
      <c r="AGX93" s="75">
        <f>SUM(QJ93*$AGX$28)</f>
        <v>0</v>
      </c>
      <c r="AGY93" s="75">
        <f>SUM(QK93*$AGY$28)</f>
        <v>0</v>
      </c>
      <c r="AGZ93" s="75">
        <f>SUM(QL93*$AGZ$28)</f>
        <v>0</v>
      </c>
      <c r="AHA93" s="75">
        <f>SUM(QM93*$AHA$28)</f>
        <v>0</v>
      </c>
      <c r="AHB93" s="75">
        <f>SUM(QN93*$AHB$28)</f>
        <v>0</v>
      </c>
      <c r="AHC93" s="75">
        <f>SUM(QO93*$AHC$28)</f>
        <v>0</v>
      </c>
      <c r="AHD93" s="75">
        <f>SUM(QP93*$AHD$28)</f>
        <v>0</v>
      </c>
      <c r="AHE93" s="75">
        <f>SUM(QQ93*$AHE$28)</f>
        <v>0</v>
      </c>
      <c r="AHF93" s="75">
        <f>SUM(QR93*$AHF$28)</f>
        <v>0</v>
      </c>
      <c r="AHG93" s="75">
        <f>SUM(QS93*$AHG$28)</f>
        <v>0</v>
      </c>
      <c r="AHH93" s="75">
        <f>SUM(QT93*$AHH$28)</f>
        <v>0</v>
      </c>
      <c r="AHI93" s="75">
        <f>SUM(QU93*$AHI$28)</f>
        <v>0</v>
      </c>
      <c r="AHJ93" s="75">
        <f>SUM(QV93*$AHJ$28)</f>
        <v>0</v>
      </c>
      <c r="AHK93" s="75">
        <f>SUM(QW93*$AHK$28)</f>
        <v>0</v>
      </c>
      <c r="AHL93" s="75">
        <f>SUM(QX93*$AHL$28)</f>
        <v>0</v>
      </c>
      <c r="AHM93" s="75">
        <f>SUM(QY93*$AHM$28)</f>
        <v>0</v>
      </c>
      <c r="AHN93" s="75">
        <f>SUM(QZ93*$AHN$28)</f>
        <v>0</v>
      </c>
      <c r="AHO93" s="75">
        <f>SUM(RA93*$AHO$28)</f>
        <v>0</v>
      </c>
      <c r="AHP93" s="75">
        <f>SUM(RB93*$AHP$28)</f>
        <v>0</v>
      </c>
      <c r="AHQ93" s="75">
        <f>SUM(RC93*$AHQ$28)</f>
        <v>0</v>
      </c>
      <c r="AHT93" s="22">
        <f>SUM(AS93:KN93)</f>
        <v>0</v>
      </c>
      <c r="AHU93" s="22">
        <f>SUM(KO93:KV93)</f>
        <v>0</v>
      </c>
      <c r="AHV93" s="22">
        <f>SUM(KW93:MD93)</f>
        <v>105</v>
      </c>
      <c r="AHW93" s="22">
        <f>SUM(ME93:NL93)</f>
        <v>51</v>
      </c>
      <c r="AHX93" s="22">
        <f>SUM(NM93:NT93)</f>
        <v>0</v>
      </c>
      <c r="AHY93" s="22">
        <f>SUM(NU93:OJ93)</f>
        <v>0</v>
      </c>
      <c r="AHZ93" s="22">
        <f>SUM(OK93:RC93)</f>
        <v>4</v>
      </c>
      <c r="AIA93" s="22">
        <f>SUM(AHT93:AHZ93)</f>
        <v>160</v>
      </c>
      <c r="AIB93" s="77">
        <f>SUM(AHT93/AIA93)</f>
        <v>0</v>
      </c>
      <c r="AIC93" s="77">
        <f>SUM(AHU93/AIA93)</f>
        <v>0</v>
      </c>
      <c r="AID93" s="77">
        <f>SUM(AHV93/AIA93)</f>
        <v>0.65625</v>
      </c>
      <c r="AIE93" s="77">
        <f>SUM(AHW93/AIA93)</f>
        <v>0.31874999999999998</v>
      </c>
      <c r="AIF93" s="77">
        <f>SUM(AHX93/AIA93)</f>
        <v>0</v>
      </c>
      <c r="AIG93" s="77">
        <f>SUM(AHY93/AIA93)</f>
        <v>0</v>
      </c>
      <c r="AIH93" s="77">
        <f>SUM(AHZ93/AIA93)</f>
        <v>2.5000000000000001E-2</v>
      </c>
      <c r="AII93" s="22" t="s">
        <v>582</v>
      </c>
      <c r="AIK93" s="75">
        <f>SUM(RG93:AHQ93)</f>
        <v>337515</v>
      </c>
      <c r="AIL93" s="75">
        <f>AE93</f>
        <v>0</v>
      </c>
      <c r="AIM93" s="75">
        <f>SUM(AFZ93:AHD93)</f>
        <v>0</v>
      </c>
      <c r="AIN93" s="75">
        <f>SUM(AIK93-AIM93)</f>
        <v>337515</v>
      </c>
      <c r="AIO93" s="75">
        <f>SUM(AIL93+AIM93)</f>
        <v>0</v>
      </c>
      <c r="AIP93" s="23">
        <f>SUM(AIO93/AIN93)</f>
        <v>0</v>
      </c>
    </row>
    <row r="94" spans="5:926" ht="23.25" customHeight="1" x14ac:dyDescent="0.2">
      <c r="E94" s="72"/>
      <c r="J94" s="78">
        <v>2021</v>
      </c>
      <c r="K94" s="78">
        <v>2609</v>
      </c>
      <c r="L94" s="79">
        <v>44461</v>
      </c>
      <c r="M94" s="78">
        <v>1912600</v>
      </c>
      <c r="N94" s="80"/>
      <c r="O94" s="80" t="s">
        <v>700</v>
      </c>
      <c r="P94" s="80" t="s">
        <v>848</v>
      </c>
      <c r="Q94" s="80" t="s">
        <v>849</v>
      </c>
      <c r="R94" s="22">
        <v>33</v>
      </c>
      <c r="S94" s="22">
        <v>2</v>
      </c>
      <c r="T94" s="22">
        <v>11</v>
      </c>
      <c r="U94" s="68" t="s">
        <v>698</v>
      </c>
      <c r="V94" s="22" t="s">
        <v>699</v>
      </c>
      <c r="X94" s="22">
        <v>274.87</v>
      </c>
      <c r="Y94" s="74">
        <f>SUM(AK94/X94)</f>
        <v>2837.7050969549241</v>
      </c>
      <c r="Z94" s="75">
        <v>554950</v>
      </c>
      <c r="AA94" s="75"/>
      <c r="AB94" s="75"/>
      <c r="AC94" s="75">
        <f>SUM(Z94:AB94)</f>
        <v>554950</v>
      </c>
      <c r="AD94" s="75">
        <v>554950</v>
      </c>
      <c r="AE94" s="75"/>
      <c r="AF94" s="75"/>
      <c r="AG94" s="75">
        <f>SUM(AD94:AF94)</f>
        <v>554950</v>
      </c>
      <c r="AH94" s="74">
        <v>780000</v>
      </c>
      <c r="AI94" s="74"/>
      <c r="AJ94" s="74"/>
      <c r="AK94" s="76">
        <f>SUM(AH94-(AI94+AJ94))</f>
        <v>780000</v>
      </c>
      <c r="AL94" s="23">
        <f>SUM(AD94/AK94)</f>
        <v>0.71147435897435896</v>
      </c>
      <c r="AM94" s="77">
        <f>ABS(AL94-$A$7)</f>
        <v>1.7686812173306588E-2</v>
      </c>
      <c r="AN94" s="77">
        <f>ABS(AL94-$A$9)</f>
        <v>2.5293710376105949E-2</v>
      </c>
      <c r="AO94" s="77">
        <f>SUMSQ(AN94)</f>
        <v>6.397717845903298E-4</v>
      </c>
      <c r="AP94" s="75">
        <f>AK94^2</f>
        <v>608400000000</v>
      </c>
      <c r="AQ94" s="74">
        <f>AG94^2</f>
        <v>307969502500</v>
      </c>
      <c r="AR94" s="75">
        <f>AG94*AK94</f>
        <v>432861000000</v>
      </c>
      <c r="BA94" s="22">
        <v>1.65</v>
      </c>
      <c r="BB94" s="22">
        <v>26</v>
      </c>
      <c r="BE94" s="22">
        <v>35.21</v>
      </c>
      <c r="BG94" s="22">
        <v>11.61</v>
      </c>
      <c r="BH94" s="22">
        <v>8.58</v>
      </c>
      <c r="KX94" s="22">
        <v>17.600000000000001</v>
      </c>
      <c r="KY94" s="22">
        <v>22.36</v>
      </c>
      <c r="LA94" s="22">
        <v>12.07</v>
      </c>
      <c r="LC94" s="22">
        <v>14.52</v>
      </c>
      <c r="LD94" s="22">
        <v>8.44</v>
      </c>
      <c r="ME94" s="22">
        <v>57.51</v>
      </c>
      <c r="MG94" s="22">
        <v>16.22</v>
      </c>
      <c r="MI94" s="22">
        <v>13.67</v>
      </c>
      <c r="ML94" s="22">
        <v>7.03</v>
      </c>
      <c r="NV94" s="22">
        <v>0.01</v>
      </c>
      <c r="NW94" s="22">
        <v>0.4</v>
      </c>
      <c r="OB94" s="22">
        <v>10.46</v>
      </c>
      <c r="PA94" s="22">
        <v>2.09</v>
      </c>
      <c r="QW94" s="22">
        <v>6.66</v>
      </c>
      <c r="RB94" s="22">
        <v>3.14</v>
      </c>
      <c r="RE94" s="22">
        <f>SUM(AS94:PG94)</f>
        <v>265.42999999999995</v>
      </c>
      <c r="RF94" s="22">
        <f>SUM(AS94:RC94)</f>
        <v>275.22999999999996</v>
      </c>
      <c r="RG94" s="75">
        <f>SUM(AS94*$RG$28)</f>
        <v>0</v>
      </c>
      <c r="RH94" s="75">
        <f>SUM(AT94*$RH$28)</f>
        <v>0</v>
      </c>
      <c r="RI94" s="75">
        <f>SUM(AU94*$RI$28)</f>
        <v>0</v>
      </c>
      <c r="RJ94" s="75">
        <f>SUM(AV94*$RJ$28)</f>
        <v>0</v>
      </c>
      <c r="RK94" s="75">
        <f>SUM(AW94*$RK$28)</f>
        <v>0</v>
      </c>
      <c r="RL94" s="75">
        <f>SUM(AX94*$RL$28)</f>
        <v>0</v>
      </c>
      <c r="RM94" s="75">
        <f>SUM(AY94*$RM$28)</f>
        <v>0</v>
      </c>
      <c r="RN94" s="75">
        <f>SUM(AZ94*$RN$28)</f>
        <v>0</v>
      </c>
      <c r="RO94" s="75">
        <f>SUM(BA94*$RO$28)</f>
        <v>5816.25</v>
      </c>
      <c r="RP94" s="75">
        <f>SUM(BB94*$RP$28)</f>
        <v>91650</v>
      </c>
      <c r="RQ94" s="75">
        <f>SUM(BC94*$RQ$28)</f>
        <v>0</v>
      </c>
      <c r="RR94" s="75">
        <f>SUM(BD94*$RR$28)</f>
        <v>0</v>
      </c>
      <c r="RS94" s="75">
        <f>SUM(BE94*$RS$28)</f>
        <v>111791.75</v>
      </c>
      <c r="RT94" s="75">
        <f>SUM(BF94*$RT$28)</f>
        <v>0</v>
      </c>
      <c r="RU94" s="75">
        <f>SUM(BG94*$RU$28)</f>
        <v>36455.4</v>
      </c>
      <c r="RV94" s="75">
        <f>SUM(BH94*$RV$28)</f>
        <v>26941.200000000001</v>
      </c>
      <c r="RW94" s="75">
        <f>SUM(BI94*$RW$28)</f>
        <v>0</v>
      </c>
      <c r="RX94" s="75">
        <f>SUM(BJ94*$RX$28)</f>
        <v>0</v>
      </c>
      <c r="RY94" s="75">
        <f>SUM(BK94*$RY$28)</f>
        <v>0</v>
      </c>
      <c r="RZ94" s="75">
        <f>SUM(BL94*$RZ$28)</f>
        <v>0</v>
      </c>
      <c r="SA94" s="75">
        <f>SUM(BM94*$SA$28)</f>
        <v>0</v>
      </c>
      <c r="SB94" s="75">
        <f>SUM(BN94*$SB$28)</f>
        <v>0</v>
      </c>
      <c r="SC94" s="75">
        <f>SUM(BO94*$SC$28)</f>
        <v>0</v>
      </c>
      <c r="SD94" s="75">
        <f>SUM(BP94*$SD$28)</f>
        <v>0</v>
      </c>
      <c r="SE94" s="75">
        <f>SUM(BQ94*$SE$28)</f>
        <v>0</v>
      </c>
      <c r="SF94" s="75">
        <f>SUM(BR94*$SF$28)</f>
        <v>0</v>
      </c>
      <c r="SG94" s="75">
        <f>SUM(BS94*$SG$28)</f>
        <v>0</v>
      </c>
      <c r="SH94" s="75">
        <f>SUM(BT94*$SH$28)</f>
        <v>0</v>
      </c>
      <c r="SI94" s="75">
        <f>SUM(BU94*$SI$28)</f>
        <v>0</v>
      </c>
      <c r="SJ94" s="75">
        <f>SUM(BV94*$SJ$28)</f>
        <v>0</v>
      </c>
      <c r="SK94" s="75">
        <f>SUM(BW94*$SK$28)</f>
        <v>0</v>
      </c>
      <c r="SL94" s="75">
        <f>SUM(BX94*$SL$28)</f>
        <v>0</v>
      </c>
      <c r="SM94" s="75">
        <f>SUM(BY94*$SM$28)</f>
        <v>0</v>
      </c>
      <c r="SN94" s="75">
        <f>SUM(BZ94*$SN$28)</f>
        <v>0</v>
      </c>
      <c r="SO94" s="75">
        <f>SUM(CA94*$SO$28)</f>
        <v>0</v>
      </c>
      <c r="SP94" s="75">
        <f>SUM(CB94*$SP$28)</f>
        <v>0</v>
      </c>
      <c r="SQ94" s="75">
        <f>SUM(CC94*$SQ$28)</f>
        <v>0</v>
      </c>
      <c r="SR94" s="75">
        <f>SUM(CD94*$SR$28)</f>
        <v>0</v>
      </c>
      <c r="SS94" s="75">
        <f>SUM(CE94*$SS$28)</f>
        <v>0</v>
      </c>
      <c r="ST94" s="75">
        <f>SUM(CF94*$ST$28)</f>
        <v>0</v>
      </c>
      <c r="SU94" s="75">
        <f>SUM(CG94*$SU$28)</f>
        <v>0</v>
      </c>
      <c r="SV94" s="75">
        <f>SUM(CH94*$SV$28)</f>
        <v>0</v>
      </c>
      <c r="SW94" s="75">
        <f>SUM(CI94*$SW$28)</f>
        <v>0</v>
      </c>
      <c r="SX94" s="75">
        <f>SUM(CJ94*$SX$28)</f>
        <v>0</v>
      </c>
      <c r="SY94" s="75">
        <f>SUM(CK94*$SY$28)</f>
        <v>0</v>
      </c>
      <c r="SZ94" s="75">
        <f>SUM(CL94*$SZ$28)</f>
        <v>0</v>
      </c>
      <c r="TA94" s="75">
        <f>SUM(CM94*$TA$28)</f>
        <v>0</v>
      </c>
      <c r="TB94" s="75">
        <f>SUM(CN94*$TB$28)</f>
        <v>0</v>
      </c>
      <c r="TC94" s="75">
        <f>SUM(CO94*$TC$28)</f>
        <v>0</v>
      </c>
      <c r="TD94" s="75">
        <f>SUM(CP94*$TD$28)</f>
        <v>0</v>
      </c>
      <c r="TE94" s="75">
        <f>SUM(CQ94*$TE$28)</f>
        <v>0</v>
      </c>
      <c r="TF94" s="75">
        <f>SUM(CR94*$TF$28)</f>
        <v>0</v>
      </c>
      <c r="TG94" s="75">
        <f>SUM(CS94*$TG$28)</f>
        <v>0</v>
      </c>
      <c r="TH94" s="75">
        <f>SUM(CT94*$TH$28)</f>
        <v>0</v>
      </c>
      <c r="TI94" s="75">
        <f>SUM(CU94*$TI$28)</f>
        <v>0</v>
      </c>
      <c r="TJ94" s="75">
        <f>SUM(CV94*$TJ$28)</f>
        <v>0</v>
      </c>
      <c r="TK94" s="75">
        <f>SUM(CW94*$TK$28)</f>
        <v>0</v>
      </c>
      <c r="TL94" s="75">
        <f>SUM(CX94*$TL$28)</f>
        <v>0</v>
      </c>
      <c r="TM94" s="75">
        <f>SUM(CY94*$TM$28)</f>
        <v>0</v>
      </c>
      <c r="TN94" s="75">
        <f>SUM(CZ94*$TN$28)</f>
        <v>0</v>
      </c>
      <c r="TO94" s="75">
        <f>SUM(DA94*$TO$28)</f>
        <v>0</v>
      </c>
      <c r="TP94" s="75">
        <f>SUM(DB94*$TP$28)</f>
        <v>0</v>
      </c>
      <c r="TQ94" s="75">
        <f>SUM(DC94*$TQ$28)</f>
        <v>0</v>
      </c>
      <c r="TR94" s="75">
        <f>SUM(DD94*$TR$28)</f>
        <v>0</v>
      </c>
      <c r="TS94" s="75">
        <f>SUM(DE94*$TS$28)</f>
        <v>0</v>
      </c>
      <c r="TT94" s="75">
        <f>SUM(DF94*$TT$28)</f>
        <v>0</v>
      </c>
      <c r="TU94" s="75">
        <f>SUM(DG94*$TU$28)</f>
        <v>0</v>
      </c>
      <c r="TV94" s="75">
        <f>SUM(DH94*$TV$28)</f>
        <v>0</v>
      </c>
      <c r="TW94" s="75">
        <f>SUM(DI94*$TW$28)</f>
        <v>0</v>
      </c>
      <c r="TX94" s="75">
        <f>SUM(DJ94*$TX$28)</f>
        <v>0</v>
      </c>
      <c r="TY94" s="75">
        <f>SUM(DK94*$TY$28)</f>
        <v>0</v>
      </c>
      <c r="TZ94" s="75">
        <f>SUM(DL94*$TZ$28)</f>
        <v>0</v>
      </c>
      <c r="UA94" s="75">
        <f>SUM(DM94*$UA$28)</f>
        <v>0</v>
      </c>
      <c r="UB94" s="75">
        <f>SUM(DN94*$UB$28)</f>
        <v>0</v>
      </c>
      <c r="UC94" s="75">
        <f>SUM(DO94*$UC$28)</f>
        <v>0</v>
      </c>
      <c r="UD94" s="75">
        <f>SUM(DP94*$UD$28)</f>
        <v>0</v>
      </c>
      <c r="UE94" s="75">
        <f>SUM(DQ94*$UE$28)</f>
        <v>0</v>
      </c>
      <c r="UF94" s="75">
        <f>SUM(DR94*$UF$28)</f>
        <v>0</v>
      </c>
      <c r="UG94" s="75">
        <f>SUM(DS94*$UG$28)</f>
        <v>0</v>
      </c>
      <c r="UH94" s="75">
        <f>SUM(DT94*$UH$28)</f>
        <v>0</v>
      </c>
      <c r="UI94" s="75">
        <f>SUM(DU94*$UI$28)</f>
        <v>0</v>
      </c>
      <c r="UJ94" s="75">
        <f>SUM(DV94*$UJ$28)</f>
        <v>0</v>
      </c>
      <c r="UK94" s="75">
        <f>SUM(DW94*$UK$28)</f>
        <v>0</v>
      </c>
      <c r="UL94" s="75">
        <f>SUM(DX94*$UL$28)</f>
        <v>0</v>
      </c>
      <c r="UM94" s="75">
        <f>SUM(DY94*$UM$28)</f>
        <v>0</v>
      </c>
      <c r="UN94" s="75">
        <f>SUM(DZ94*$UN$28)</f>
        <v>0</v>
      </c>
      <c r="UO94" s="75">
        <f>SUM(EA94*$UO$28)</f>
        <v>0</v>
      </c>
      <c r="UP94" s="75">
        <f>SUM(EB94*$UP$28)</f>
        <v>0</v>
      </c>
      <c r="UQ94" s="75">
        <f>SUM(EC94*$UQ$28)</f>
        <v>0</v>
      </c>
      <c r="UR94" s="75">
        <f>SUM(ED94*$UR$28)</f>
        <v>0</v>
      </c>
      <c r="US94" s="75">
        <f>SUM(EE94*$US$28)</f>
        <v>0</v>
      </c>
      <c r="UT94" s="75">
        <f>SUM(EF94*$UT$28)</f>
        <v>0</v>
      </c>
      <c r="UU94" s="75">
        <f>SUM(EG94*$UU$28)</f>
        <v>0</v>
      </c>
      <c r="UV94" s="75">
        <f>SUM(EH94*$UV$28)</f>
        <v>0</v>
      </c>
      <c r="UW94" s="75">
        <f>SUM(EI94*$UW$28)</f>
        <v>0</v>
      </c>
      <c r="UX94" s="75">
        <f>SUM(EJ94*$UX$28)</f>
        <v>0</v>
      </c>
      <c r="UY94" s="75">
        <f>SUM(EK94*$UY$28)</f>
        <v>0</v>
      </c>
      <c r="UZ94" s="75">
        <f>SUM(EL94*$UZ$28)</f>
        <v>0</v>
      </c>
      <c r="VA94" s="75">
        <f>SUM(EM94*$VA$28)</f>
        <v>0</v>
      </c>
      <c r="VB94" s="75">
        <f>SUM(EN94*$VB$28)</f>
        <v>0</v>
      </c>
      <c r="VC94" s="75">
        <f>SUM(EO94*$VC$28)</f>
        <v>0</v>
      </c>
      <c r="VD94" s="75">
        <f>SUM(EP94*$VD$28)</f>
        <v>0</v>
      </c>
      <c r="VE94" s="75">
        <f>SUM(EQ94*$VE$28)</f>
        <v>0</v>
      </c>
      <c r="VF94" s="75">
        <f>SUM(ER94*$VF$28)</f>
        <v>0</v>
      </c>
      <c r="VG94" s="75">
        <f>SUM(ES94*$VG$28)</f>
        <v>0</v>
      </c>
      <c r="VH94" s="75">
        <f>SUM(ET94*$VH$28)</f>
        <v>0</v>
      </c>
      <c r="VI94" s="75">
        <f>SUM(EU94*$VI$28)</f>
        <v>0</v>
      </c>
      <c r="VJ94" s="75">
        <f>SUM(EV94*$VJ$28)</f>
        <v>0</v>
      </c>
      <c r="VK94" s="75">
        <f>SUM(EW94*$VK$28)</f>
        <v>0</v>
      </c>
      <c r="VL94" s="75">
        <f>SUM(EX94*$VL$28)</f>
        <v>0</v>
      </c>
      <c r="VM94" s="75">
        <f>SUM(EY94*$VM$28)</f>
        <v>0</v>
      </c>
      <c r="VN94" s="75">
        <f>SUM(EZ94*$VND$28)</f>
        <v>0</v>
      </c>
      <c r="VO94" s="75">
        <f>SUM(FA94*$VO$28)</f>
        <v>0</v>
      </c>
      <c r="VP94" s="75">
        <f>SUM(FB94*$VP$28)</f>
        <v>0</v>
      </c>
      <c r="VQ94" s="75">
        <f>SUM(FC94*$VQ$28)</f>
        <v>0</v>
      </c>
      <c r="VR94" s="75">
        <f>SUM(FD94*$VR$28)</f>
        <v>0</v>
      </c>
      <c r="VS94" s="75">
        <f>SUM(FE94*$VS$28)</f>
        <v>0</v>
      </c>
      <c r="VT94" s="75">
        <f>SUM(FF94*$VT$28)</f>
        <v>0</v>
      </c>
      <c r="VU94" s="75">
        <f>SUM(FG94*$VU$28)</f>
        <v>0</v>
      </c>
      <c r="VV94" s="75">
        <f>SUM(FH94*$VV$28)</f>
        <v>0</v>
      </c>
      <c r="VW94" s="75">
        <f>SUM(FI94*$VW$28)</f>
        <v>0</v>
      </c>
      <c r="VX94" s="75">
        <f>SUM(FJ94*$VX$28)</f>
        <v>0</v>
      </c>
      <c r="VY94" s="75">
        <f>SUM(FK94*$VY$28)</f>
        <v>0</v>
      </c>
      <c r="VZ94" s="75">
        <f>SUM(FL94*$VZ$28)</f>
        <v>0</v>
      </c>
      <c r="WA94" s="75">
        <f>SUM(FM94*$WA$28)</f>
        <v>0</v>
      </c>
      <c r="WB94" s="75">
        <f>SUM(FN94*$WB$28)</f>
        <v>0</v>
      </c>
      <c r="WC94" s="75">
        <f>SUM(FO94*$WC$28)</f>
        <v>0</v>
      </c>
      <c r="WD94" s="75">
        <f>SUM(FP94*$WD$28)</f>
        <v>0</v>
      </c>
      <c r="WE94" s="75">
        <f>SUM(FQ94*$WE$28)</f>
        <v>0</v>
      </c>
      <c r="WF94" s="75">
        <f>SUM(FR94*$WF$28)</f>
        <v>0</v>
      </c>
      <c r="WG94" s="75">
        <f>SUM(FS94*$WG$28)</f>
        <v>0</v>
      </c>
      <c r="WH94" s="75">
        <f>SUM(FT94*$WH$28)</f>
        <v>0</v>
      </c>
      <c r="WI94" s="75">
        <f>SUM(FU94*$WI$28)</f>
        <v>0</v>
      </c>
      <c r="WJ94" s="75">
        <f>SUM(FV94*$WJ$28)</f>
        <v>0</v>
      </c>
      <c r="WK94" s="75">
        <f>SUM(FW94*$WK$28)</f>
        <v>0</v>
      </c>
      <c r="WL94" s="75">
        <f>SUM(FX94*$WL$28)</f>
        <v>0</v>
      </c>
      <c r="WM94" s="75">
        <f>SUM(FY94*$WM$28)</f>
        <v>0</v>
      </c>
      <c r="WN94" s="75">
        <f>SUM(FZ94*$WN$28)</f>
        <v>0</v>
      </c>
      <c r="WO94" s="75">
        <f>SUM(GA94*$WO$28)</f>
        <v>0</v>
      </c>
      <c r="WP94" s="75">
        <f>SUM(GB94*$WP$28)</f>
        <v>0</v>
      </c>
      <c r="WQ94" s="75">
        <f>SUM(GC94*$WQ$28)</f>
        <v>0</v>
      </c>
      <c r="WR94" s="75">
        <f>SUM(GD94*$WR$28)</f>
        <v>0</v>
      </c>
      <c r="WS94" s="75">
        <f>SUM(GE94*$WS$28)</f>
        <v>0</v>
      </c>
      <c r="WT94" s="75">
        <f>SUM(GF94*$WT$28)</f>
        <v>0</v>
      </c>
      <c r="WU94" s="75">
        <f>SUM(GG94*$WU$28)</f>
        <v>0</v>
      </c>
      <c r="WV94" s="75">
        <f>SUM(GH94*$WV$28)</f>
        <v>0</v>
      </c>
      <c r="WW94" s="75">
        <f>SUM(GI94*$WW$28)</f>
        <v>0</v>
      </c>
      <c r="WX94" s="75">
        <f>SUM(GJ94*$WX$28)</f>
        <v>0</v>
      </c>
      <c r="WY94" s="75">
        <f>SUM(GK94*$WY$28)</f>
        <v>0</v>
      </c>
      <c r="WZ94" s="75">
        <f>SUM(GL94*$WZ$28)</f>
        <v>0</v>
      </c>
      <c r="XA94" s="75">
        <f>SUM(GM94*$XA$28)</f>
        <v>0</v>
      </c>
      <c r="XB94" s="75">
        <f>SUM(GN94*$XB$28)</f>
        <v>0</v>
      </c>
      <c r="XC94" s="75">
        <f>SUM(GO94*$XC$28)</f>
        <v>0</v>
      </c>
      <c r="XD94" s="75">
        <f>SUM(GP94*$XD$28)</f>
        <v>0</v>
      </c>
      <c r="XE94" s="75">
        <f>SUM(GQ94*$XE$28)</f>
        <v>0</v>
      </c>
      <c r="XF94" s="75">
        <f>SUM(GR94*$XF$28)</f>
        <v>0</v>
      </c>
      <c r="XG94" s="75">
        <f>SUM(GS94*$XG$28)</f>
        <v>0</v>
      </c>
      <c r="XH94" s="75">
        <f>SUM(GT94*$XH$28)</f>
        <v>0</v>
      </c>
      <c r="XI94" s="75">
        <f>SUM(GU94*$XI$28)</f>
        <v>0</v>
      </c>
      <c r="XJ94" s="75">
        <f>SUM(GV94*$XJ$28)</f>
        <v>0</v>
      </c>
      <c r="XK94" s="75">
        <f>SUM(GW94*$XK$28)</f>
        <v>0</v>
      </c>
      <c r="XL94" s="75">
        <f>SUM(GX94*$XL$28)</f>
        <v>0</v>
      </c>
      <c r="XM94" s="75">
        <f>SUM(GY94*$XM$28)</f>
        <v>0</v>
      </c>
      <c r="XN94" s="75">
        <f>SUM(GZ94*$XN$28)</f>
        <v>0</v>
      </c>
      <c r="XO94" s="75">
        <f>SUM(HA94*$XO$28)</f>
        <v>0</v>
      </c>
      <c r="XP94" s="75">
        <f>SUM(HB94*$XP$28)</f>
        <v>0</v>
      </c>
      <c r="XQ94" s="75">
        <f>SUM(HC94*$XQ$28)</f>
        <v>0</v>
      </c>
      <c r="XR94" s="75">
        <f>SUM(HD94*$XR$28)</f>
        <v>0</v>
      </c>
      <c r="XS94" s="75">
        <f>SUM(HE94*$XS$28)</f>
        <v>0</v>
      </c>
      <c r="XT94" s="75">
        <f>SUM(HF94*$XT$28)</f>
        <v>0</v>
      </c>
      <c r="XU94" s="75">
        <f>SUM(HG94*$XU$28)</f>
        <v>0</v>
      </c>
      <c r="XV94" s="75">
        <f>SUM(HH94*$XV$28)</f>
        <v>0</v>
      </c>
      <c r="XW94" s="75">
        <f>SUM(HI94*$XW$28)</f>
        <v>0</v>
      </c>
      <c r="XX94" s="75">
        <f>SUM(HJ94*$XX$28)</f>
        <v>0</v>
      </c>
      <c r="XY94" s="75">
        <f>SUM(HK94*$XY$28)</f>
        <v>0</v>
      </c>
      <c r="XZ94" s="75">
        <f>SUM(HL94*$XZ$28)</f>
        <v>0</v>
      </c>
      <c r="YA94" s="75">
        <f>SUM(HM94*$YA$28)</f>
        <v>0</v>
      </c>
      <c r="YB94" s="75">
        <f>SUM(HN94*$YB$28)</f>
        <v>0</v>
      </c>
      <c r="YC94" s="75">
        <f>SUM(HO94*$YC$28)</f>
        <v>0</v>
      </c>
      <c r="YD94" s="75">
        <f>SUM(HP94*$YD$28)</f>
        <v>0</v>
      </c>
      <c r="YE94" s="75">
        <f>SUM(HQ94*$YE$28)</f>
        <v>0</v>
      </c>
      <c r="YF94" s="75">
        <f>SUM(HR94*$YF$28)</f>
        <v>0</v>
      </c>
      <c r="YG94" s="75">
        <f>SUM(HS94*$YG$28)</f>
        <v>0</v>
      </c>
      <c r="YH94" s="75">
        <f>SUM(HT94*$YH$28)</f>
        <v>0</v>
      </c>
      <c r="YI94" s="75">
        <f>SUM(HU94*$YI$28)</f>
        <v>0</v>
      </c>
      <c r="YJ94" s="75">
        <f>SUM(HV94*$YJ$28)</f>
        <v>0</v>
      </c>
      <c r="YK94" s="75">
        <f>SUM(HW94*$YK$28)</f>
        <v>0</v>
      </c>
      <c r="YL94" s="75">
        <f>SUM(HX94*$YL$28)</f>
        <v>0</v>
      </c>
      <c r="YM94" s="75">
        <f>SUM(HY94*$YM$28)</f>
        <v>0</v>
      </c>
      <c r="YN94" s="75">
        <f>SUM(HZ94*$YN$28)</f>
        <v>0</v>
      </c>
      <c r="YO94" s="75">
        <f>SUM(IA94*$YO$28)</f>
        <v>0</v>
      </c>
      <c r="YP94" s="75">
        <f>SUM(IB94*$YP$28)</f>
        <v>0</v>
      </c>
      <c r="YQ94" s="75">
        <f>SUM(IC94*$YQ$28)</f>
        <v>0</v>
      </c>
      <c r="YR94" s="75">
        <f>SUM(ID94*$YR$28)</f>
        <v>0</v>
      </c>
      <c r="YS94" s="75">
        <f>SUM(IE94*$YS$28)</f>
        <v>0</v>
      </c>
      <c r="YT94" s="75">
        <f>SUM(IF94*$YT$28)</f>
        <v>0</v>
      </c>
      <c r="YU94" s="75">
        <f>SUM(IG94*$YU$28)</f>
        <v>0</v>
      </c>
      <c r="YV94" s="75">
        <f>SUM(IH94*$YV$28)</f>
        <v>0</v>
      </c>
      <c r="YW94" s="75">
        <f>SUM(II94*$YW$28)</f>
        <v>0</v>
      </c>
      <c r="YX94" s="75">
        <f>SUM(IJ94*$YX$28)</f>
        <v>0</v>
      </c>
      <c r="YY94" s="75">
        <f>SUM(IK94*$YY$28)</f>
        <v>0</v>
      </c>
      <c r="YZ94" s="75">
        <f>SUM(IL94*$YZ$28)</f>
        <v>0</v>
      </c>
      <c r="ZA94" s="75">
        <f>SUM(IM94*$ZA$28)</f>
        <v>0</v>
      </c>
      <c r="ZB94" s="75">
        <f>SUM(IN94*$ZB$28)</f>
        <v>0</v>
      </c>
      <c r="ZC94" s="75">
        <f>SUM(IO94*$ZC$28)</f>
        <v>0</v>
      </c>
      <c r="ZD94" s="75">
        <f>SUM(IP94*$ZD$28)</f>
        <v>0</v>
      </c>
      <c r="ZE94" s="75">
        <f>SUM(IQ94*$ZE$28)</f>
        <v>0</v>
      </c>
      <c r="ZF94" s="75">
        <f>SUM(IR94*$ZF$28)</f>
        <v>0</v>
      </c>
      <c r="ZG94" s="75">
        <f>SUM(IS94*$ZG$28)</f>
        <v>0</v>
      </c>
      <c r="ZH94" s="75">
        <f>SUM(IT94*$ZH$28)</f>
        <v>0</v>
      </c>
      <c r="ZI94" s="75">
        <f>SUM(IU94*$ZI$28)</f>
        <v>0</v>
      </c>
      <c r="ZJ94" s="75">
        <f>SUM(IV94*$ZJ$28)</f>
        <v>0</v>
      </c>
      <c r="ZK94" s="75">
        <f>SUM(IW94*$ZK$28)</f>
        <v>0</v>
      </c>
      <c r="ZL94" s="75">
        <f>SUM(IX94*$ZL$28)</f>
        <v>0</v>
      </c>
      <c r="ZM94" s="75">
        <f>SUM(IY94*$ZM$28)</f>
        <v>0</v>
      </c>
      <c r="ZN94" s="75">
        <f>SUM(IZ94*$ZN$28)</f>
        <v>0</v>
      </c>
      <c r="ZO94" s="75">
        <f>SUM(JA94*$ZO$28)</f>
        <v>0</v>
      </c>
      <c r="ZP94" s="75">
        <f>SUM(JB94*$ZP$28)</f>
        <v>0</v>
      </c>
      <c r="ZQ94" s="75">
        <f>SUM(JC94*$ZQ$28)</f>
        <v>0</v>
      </c>
      <c r="ZR94" s="75">
        <f>SUM(JD94*$ZR$28)</f>
        <v>0</v>
      </c>
      <c r="ZS94" s="75">
        <f>SUM(JE94*$ZS$28)</f>
        <v>0</v>
      </c>
      <c r="ZT94" s="75">
        <f>SUM(JF94*$ZT$28)</f>
        <v>0</v>
      </c>
      <c r="ZU94" s="75">
        <f>SUM(JG94*$ZU$28)</f>
        <v>0</v>
      </c>
      <c r="ZV94" s="75">
        <f>SUM(JH94*$ZV$28)</f>
        <v>0</v>
      </c>
      <c r="ZW94" s="75">
        <f>SUM(JI94*$ZW$28)</f>
        <v>0</v>
      </c>
      <c r="ZX94" s="75">
        <f>SUM(JJ94*$ZX$28)</f>
        <v>0</v>
      </c>
      <c r="ZY94" s="75">
        <f>SUM(JK94*$ZY$28)</f>
        <v>0</v>
      </c>
      <c r="ZZ94" s="75">
        <f>SUM(JL94*$ZZ$28)</f>
        <v>0</v>
      </c>
      <c r="AAA94" s="75">
        <f>SUM(JM94*$AAA$28)</f>
        <v>0</v>
      </c>
      <c r="AAB94" s="75">
        <f>SUM(JN94*$AAB$28)</f>
        <v>0</v>
      </c>
      <c r="AAC94" s="75">
        <f>SUM(JO94*$AAC$28)</f>
        <v>0</v>
      </c>
      <c r="AAD94" s="75">
        <f>SUM(JP94*$AAD$28)</f>
        <v>0</v>
      </c>
      <c r="AAE94" s="75">
        <f>SUM(JQ94*$AAE$28)</f>
        <v>0</v>
      </c>
      <c r="AAF94" s="75">
        <f>SUM(JR94*$AAF$28)</f>
        <v>0</v>
      </c>
      <c r="AAG94" s="75">
        <f>SUM(JS94*$AAG$28)</f>
        <v>0</v>
      </c>
      <c r="AAH94" s="75">
        <f>SUM(JT94*$AAH$28)</f>
        <v>0</v>
      </c>
      <c r="AAI94" s="75">
        <f>SUM(JU94*$AAI$28)</f>
        <v>0</v>
      </c>
      <c r="AAJ94" s="75">
        <f>SUM(JV94*$AAJ$28)</f>
        <v>0</v>
      </c>
      <c r="AAK94" s="75">
        <f>SUM(JW94*$AAK$28)</f>
        <v>0</v>
      </c>
      <c r="AAL94" s="75">
        <f>SUM(JX94*$AAL$28)</f>
        <v>0</v>
      </c>
      <c r="AAM94" s="75">
        <f>SUM(JY94*$AAM$28)</f>
        <v>0</v>
      </c>
      <c r="AAN94" s="75">
        <f>SUM(JZ94*$AAN$28)</f>
        <v>0</v>
      </c>
      <c r="AAO94" s="75">
        <f>SUM(KA94*$AAO$28)</f>
        <v>0</v>
      </c>
      <c r="AAP94" s="75">
        <f>SUM(KB94*$AAP$28)</f>
        <v>0</v>
      </c>
      <c r="AAQ94" s="75">
        <f>SUM(KC94*$AAQ$28)</f>
        <v>0</v>
      </c>
      <c r="AAR94" s="75">
        <f>SUM(KD94*$AAR$28)</f>
        <v>0</v>
      </c>
      <c r="AAS94" s="75">
        <f>SUM(KE94*$AAS$28)</f>
        <v>0</v>
      </c>
      <c r="AAT94" s="75">
        <f>SUM(KF94*$AAT$28)</f>
        <v>0</v>
      </c>
      <c r="AAU94" s="75">
        <f>SUM(KG94*$AAU$28)</f>
        <v>0</v>
      </c>
      <c r="AAV94" s="75">
        <f>SUM(KH94*$AAV$28)</f>
        <v>0</v>
      </c>
      <c r="AAW94" s="75">
        <f>SUM(KI94*$AAW$28)</f>
        <v>0</v>
      </c>
      <c r="AAX94" s="75">
        <f>SUM(KJ94*$AAX$28)</f>
        <v>0</v>
      </c>
      <c r="AAY94" s="75">
        <f>SUM(KK94*$AAY$28)</f>
        <v>0</v>
      </c>
      <c r="AAZ94" s="75">
        <f>SUM(KL94*$AAZ$28)</f>
        <v>0</v>
      </c>
      <c r="ABA94" s="75">
        <f>SUM(KM94*$ABA$28)</f>
        <v>0</v>
      </c>
      <c r="ABB94" s="75">
        <f>SUM(KN94*$ABB$28)</f>
        <v>0</v>
      </c>
      <c r="ABC94" s="75">
        <f>SUM(KO94*$ABC$28)</f>
        <v>0</v>
      </c>
      <c r="ABD94" s="75">
        <f>SUM(KP94*$ABD$28)</f>
        <v>0</v>
      </c>
      <c r="ABE94" s="75">
        <f>SUM(KQ94*$ABE$28)</f>
        <v>0</v>
      </c>
      <c r="ABF94" s="75">
        <f>SUM(KR94*$ABF$28)</f>
        <v>0</v>
      </c>
      <c r="ABG94" s="75">
        <f>SUM(KS94*$ABG$28)</f>
        <v>0</v>
      </c>
      <c r="ABH94" s="75">
        <f>SUM(KT94*$ABH$28)</f>
        <v>0</v>
      </c>
      <c r="ABI94" s="75">
        <f>SUM(KU94*$ABI$28)</f>
        <v>0</v>
      </c>
      <c r="ABJ94" s="75">
        <f>SUM(KV94*$ABJ$28)</f>
        <v>0</v>
      </c>
      <c r="ABK94" s="75">
        <f>SUM(KW94*$ABK$28)</f>
        <v>0</v>
      </c>
      <c r="ABL94" s="75">
        <f>SUM(KX94*$ABL$28)</f>
        <v>48312.000000000007</v>
      </c>
      <c r="ABM94" s="75">
        <f>SUM(KY94*$ABM$28)</f>
        <v>61378.2</v>
      </c>
      <c r="ABN94" s="75">
        <f>SUM(KZ94*$ABN$28)</f>
        <v>0</v>
      </c>
      <c r="ABO94" s="75">
        <f>SUM(LA94*$ABO$28)</f>
        <v>29149.05</v>
      </c>
      <c r="ABP94" s="75">
        <f>SUM(LB94*$ABP$28)</f>
        <v>0</v>
      </c>
      <c r="ABQ94" s="75">
        <f>SUM(LC94*$ABQ$28)</f>
        <v>24974.399999999998</v>
      </c>
      <c r="ABR94" s="75">
        <f>SUM(LD94*$ABR$28)</f>
        <v>14516.8</v>
      </c>
      <c r="ABS94" s="75">
        <f>SUM(LE94*$ABS$28)</f>
        <v>0</v>
      </c>
      <c r="ABT94" s="75">
        <f>SUM(LF94*$ABT$28)</f>
        <v>0</v>
      </c>
      <c r="ABU94" s="75">
        <f>SUM(LG94*$ABU$28)</f>
        <v>0</v>
      </c>
      <c r="ABV94" s="75">
        <f>SUM(LH94*$ABV$28)</f>
        <v>0</v>
      </c>
      <c r="ABW94" s="75">
        <f>SUM(LI94*$ABW$28)</f>
        <v>0</v>
      </c>
      <c r="ABX94" s="75">
        <f>SUM(LJ94*$ABX$28)</f>
        <v>0</v>
      </c>
      <c r="ABY94" s="75">
        <f>SUM(LK94*$ABY$28)</f>
        <v>0</v>
      </c>
      <c r="ABZ94" s="75">
        <f>SUM(LL94*$ABZ$28)</f>
        <v>0</v>
      </c>
      <c r="ACA94" s="75">
        <f>SUM(LM94*$ACA$28)</f>
        <v>0</v>
      </c>
      <c r="ACB94" s="75">
        <f>SUM(LN94*$ACB$28)</f>
        <v>0</v>
      </c>
      <c r="ACC94" s="75">
        <f>SUM(LO94*$ACC$28)</f>
        <v>0</v>
      </c>
      <c r="ACD94" s="75">
        <f>SUM(LP94*$ACD$28)</f>
        <v>0</v>
      </c>
      <c r="ACE94" s="75">
        <f>SUM(LQ94*$ACE$28)</f>
        <v>0</v>
      </c>
      <c r="ACF94" s="75">
        <f>SUM(LR94*$ACF$28)</f>
        <v>0</v>
      </c>
      <c r="ACG94" s="75">
        <f>SUM(LS94*$ACG$28)</f>
        <v>0</v>
      </c>
      <c r="ACH94" s="75">
        <f>SUM(LT94*$ACH$28)</f>
        <v>0</v>
      </c>
      <c r="ACI94" s="75">
        <f>SUM(LU94*$ACI$28)</f>
        <v>0</v>
      </c>
      <c r="ACJ94" s="75">
        <f>SUM(LV94*$ACJ$28)</f>
        <v>0</v>
      </c>
      <c r="ACK94" s="75">
        <f>SUM(LW94*$ACK$28)</f>
        <v>0</v>
      </c>
      <c r="ACL94" s="75">
        <f>SUM(LX94*$ACL$28)</f>
        <v>0</v>
      </c>
      <c r="ACM94" s="75">
        <f>SUM(LY94*$ACM$28)</f>
        <v>0</v>
      </c>
      <c r="ACN94" s="75">
        <f>SUM(LZ94*$ACN$28)</f>
        <v>0</v>
      </c>
      <c r="ACO94" s="75">
        <f>SUM(MA94*$ACO$28)</f>
        <v>0</v>
      </c>
      <c r="ACP94" s="75">
        <f>SUM(MB94*$ACP$28)</f>
        <v>0</v>
      </c>
      <c r="ACQ94" s="75">
        <f>SUM(MC94*$ACQ$28)</f>
        <v>0</v>
      </c>
      <c r="ACR94" s="75">
        <f>SUM(MD94*$ACR$28)</f>
        <v>0</v>
      </c>
      <c r="ACS94" s="75">
        <f>SUM(ME94*$ACS$28)</f>
        <v>80514</v>
      </c>
      <c r="ACT94" s="75">
        <f>SUM(MF94*$ACT$28)</f>
        <v>0</v>
      </c>
      <c r="ACU94" s="75">
        <f>SUM(MG94*$ACU$28)</f>
        <v>22708</v>
      </c>
      <c r="ACV94" s="75">
        <f>SUM(MH94*$ACV$28)</f>
        <v>0</v>
      </c>
      <c r="ACW94" s="75">
        <f>SUM(MI94*$ACW$28)</f>
        <v>19138</v>
      </c>
      <c r="ACX94" s="75">
        <f>SUM(MJ94*$ACX$28)</f>
        <v>0</v>
      </c>
      <c r="ACY94" s="75">
        <f>SUM(MK94*$ACY$28)</f>
        <v>0</v>
      </c>
      <c r="ACZ94" s="75">
        <f>SUM(ML94*$ACZ$28)</f>
        <v>7030</v>
      </c>
      <c r="ADA94" s="75">
        <f>SUM(MM94*$ADA$28)</f>
        <v>0</v>
      </c>
      <c r="ADB94" s="75">
        <f>SUM(MN94*$ADB$28)</f>
        <v>0</v>
      </c>
      <c r="ADC94" s="75">
        <f>SUM(MO94*$ADC$28)</f>
        <v>0</v>
      </c>
      <c r="ADD94" s="75">
        <f>SUM(MP94*$ADD$28)</f>
        <v>0</v>
      </c>
      <c r="ADE94" s="75">
        <f>SUM(MQ94*$ADE$28)</f>
        <v>0</v>
      </c>
      <c r="ADF94" s="75">
        <f>SUM(MR94*$ADF$28)</f>
        <v>0</v>
      </c>
      <c r="ADG94" s="75">
        <f>SUM(MS94*$ADG$28)</f>
        <v>0</v>
      </c>
      <c r="ADH94" s="75">
        <f>SUM(MT94*$ADH$28)</f>
        <v>0</v>
      </c>
      <c r="ADI94" s="75">
        <f>SUM(MU94*$ADI$28)</f>
        <v>0</v>
      </c>
      <c r="ADJ94" s="75">
        <f>SUM(MV94*$ADJ$28)</f>
        <v>0</v>
      </c>
      <c r="ADK94" s="75">
        <f>SUM(MW94*$ADK$28)</f>
        <v>0</v>
      </c>
      <c r="ADL94" s="75">
        <f>SUM(MX94*$ADL$28)</f>
        <v>0</v>
      </c>
      <c r="ADM94" s="75">
        <f>SUM(MY94*$ADM$28)</f>
        <v>0</v>
      </c>
      <c r="ADN94" s="75">
        <f>SUM(MZ94*$ADN$28)</f>
        <v>0</v>
      </c>
      <c r="ADO94" s="75">
        <f>SUM(NA94*$ADO$28)</f>
        <v>0</v>
      </c>
      <c r="ADP94" s="75">
        <f>SUM(NB94*$ADP$28)</f>
        <v>0</v>
      </c>
      <c r="ADQ94" s="75">
        <f>SUM(NC94*$ADQ$28)</f>
        <v>0</v>
      </c>
      <c r="ADR94" s="75">
        <f>SUM(ND94*$ADR$28)</f>
        <v>0</v>
      </c>
      <c r="ADS94" s="75">
        <f>SUM(NE94*$ADS$28)</f>
        <v>0</v>
      </c>
      <c r="ADT94" s="75">
        <f>SUM(NF94*$ADT$28)</f>
        <v>0</v>
      </c>
      <c r="ADU94" s="75">
        <f>SUM(NG94*$ADU$28)</f>
        <v>0</v>
      </c>
      <c r="ADV94" s="75">
        <f>SUM(NH94*$ADV$28)</f>
        <v>0</v>
      </c>
      <c r="ADW94" s="75">
        <f>SUM(NI94*$ADW$28)</f>
        <v>0</v>
      </c>
      <c r="ADX94" s="75">
        <f>SUM(NJ94*$ADX$28)</f>
        <v>0</v>
      </c>
      <c r="ADY94" s="75">
        <f>SUM(NK94*$ADY$28)</f>
        <v>0</v>
      </c>
      <c r="ADZ94" s="75">
        <f>SUM(NL94*$ADZ$28)</f>
        <v>0</v>
      </c>
      <c r="AEA94" s="75">
        <f>SUM(NM94*$AEA$28)</f>
        <v>0</v>
      </c>
      <c r="AEB94" s="75">
        <f>SUM(NN94*$AEB$28)</f>
        <v>0</v>
      </c>
      <c r="AEC94" s="75">
        <f>SUM(NO94*$AEC$28)</f>
        <v>0</v>
      </c>
      <c r="AED94" s="75">
        <f>SUM(NP94*$AED$28)</f>
        <v>0</v>
      </c>
      <c r="AEE94" s="75">
        <f>SUM(NQ94*$AEE$28)</f>
        <v>0</v>
      </c>
      <c r="AEF94" s="75">
        <f>SUM(NR94*$AEF$28)</f>
        <v>0</v>
      </c>
      <c r="AEG94" s="75">
        <f>SUM(NS94*$AEG$28)</f>
        <v>0</v>
      </c>
      <c r="AEH94" s="75">
        <f>SUM(NT94*$AEH$28)</f>
        <v>0</v>
      </c>
      <c r="AEI94" s="75">
        <f>SUM(NU94*$AEI$28)</f>
        <v>0</v>
      </c>
      <c r="AEJ94" s="75">
        <f>SUM(NV94*$AEJ$28)</f>
        <v>2.8000000000000003</v>
      </c>
      <c r="AEK94" s="75">
        <f>SUM(NW94*$AEK$28)</f>
        <v>112</v>
      </c>
      <c r="AEL94" s="75">
        <f>SUM(NX94*$AEL$28)</f>
        <v>0</v>
      </c>
      <c r="AEM94" s="75">
        <f>SUM(NY94*$AEM$28)</f>
        <v>0</v>
      </c>
      <c r="AEN94" s="75">
        <f>SUM(NZ94*$AEN$28)</f>
        <v>0</v>
      </c>
      <c r="AEO94" s="75">
        <f>SUM(OA94*$AEO$28)</f>
        <v>0</v>
      </c>
      <c r="AEP94" s="75">
        <f>SUM(OB94*$AEP$28)</f>
        <v>2928.8</v>
      </c>
      <c r="AEQ94" s="75">
        <f>SUM(OC94*$AEQ$28)</f>
        <v>0</v>
      </c>
      <c r="AER94" s="75">
        <f>SUM(OD94*$AER$28)</f>
        <v>0</v>
      </c>
      <c r="AES94" s="75">
        <f>SUM(OE94*$AES$28)</f>
        <v>0</v>
      </c>
      <c r="AET94" s="75">
        <f>SUM(OF94*$AET$28)</f>
        <v>0</v>
      </c>
      <c r="AEU94" s="75">
        <f>SUM(OG94*$AEU$28)</f>
        <v>0</v>
      </c>
      <c r="AEV94" s="75">
        <f>SUM(OH94*$AEV$28)</f>
        <v>0</v>
      </c>
      <c r="AEW94" s="75">
        <f>SUM(OI94*$AEW$28)</f>
        <v>0</v>
      </c>
      <c r="AEX94" s="75">
        <f>SUM(OJ94*$AEX$28)</f>
        <v>0</v>
      </c>
      <c r="AEY94" s="75">
        <f>SUM(OK94*$AEY$28)</f>
        <v>0</v>
      </c>
      <c r="AEZ94" s="75">
        <f>SUM(OL94*$AEZ$28)</f>
        <v>0</v>
      </c>
      <c r="AFA94" s="75">
        <f>SUM(OM94*$AFA$28)</f>
        <v>0</v>
      </c>
      <c r="AFB94" s="75">
        <f>SUM(ON94*$AFB$28)</f>
        <v>0</v>
      </c>
      <c r="AFC94" s="75">
        <f>SUM(OO94*$AFC$28)</f>
        <v>0</v>
      </c>
      <c r="AFD94" s="75">
        <f>SUM(OP94*$AFD$28)</f>
        <v>0</v>
      </c>
      <c r="AFE94" s="75">
        <f>SUM(OQ94*$AFE$28)</f>
        <v>0</v>
      </c>
      <c r="AFF94" s="75">
        <f>SUM(OR94*$AFF$28)</f>
        <v>0</v>
      </c>
      <c r="AFG94" s="75">
        <f>SUM(OS94*$AFG$28)</f>
        <v>0</v>
      </c>
      <c r="AFH94" s="75">
        <f>SUM(OT94*$AFH$28)</f>
        <v>0</v>
      </c>
      <c r="AFI94" s="75">
        <f>SUM(OU94*$AFI$28)</f>
        <v>0</v>
      </c>
      <c r="AFJ94" s="75">
        <f>SUM(OV94*$AFJ$28)</f>
        <v>0</v>
      </c>
      <c r="AFK94" s="75">
        <f>SUM(OW94*$AFK$28)</f>
        <v>0</v>
      </c>
      <c r="AFL94" s="75">
        <f>SUM(OX94*$AFL$28)</f>
        <v>0</v>
      </c>
      <c r="AFM94" s="75">
        <f>SUM(OY94*$AFM$28)</f>
        <v>0</v>
      </c>
      <c r="AFN94" s="75">
        <f>SUM(OZ94*$AFN$28)</f>
        <v>0</v>
      </c>
      <c r="AFO94" s="75">
        <f>SUM(PA94*$AFO$28)</f>
        <v>585.19999999999993</v>
      </c>
      <c r="AFP94" s="75">
        <f>SUM(PB94*$AFP$28)</f>
        <v>0</v>
      </c>
      <c r="AFQ94" s="75">
        <f>SUM(PC94*$AFQ$28)</f>
        <v>0</v>
      </c>
      <c r="AFR94" s="75">
        <f>SUM(PD94*$AFR$28)</f>
        <v>0</v>
      </c>
      <c r="AFS94" s="75">
        <f>SUM(PE94*$AFS$28)</f>
        <v>0</v>
      </c>
      <c r="AFT94" s="75">
        <f>SUM(PF94*$AFT$28)</f>
        <v>0</v>
      </c>
      <c r="AFU94" s="75">
        <f>SUM(PG94*$AFU$28)</f>
        <v>0</v>
      </c>
      <c r="AFV94" s="75">
        <f>SUM(PH94*$AFV$28)</f>
        <v>0</v>
      </c>
      <c r="AFW94" s="75">
        <f>SUM(PI94*$AFW$28)</f>
        <v>0</v>
      </c>
      <c r="AFX94" s="75">
        <f>SUM(PJ94*$AFX$28)</f>
        <v>0</v>
      </c>
      <c r="AFY94" s="75">
        <f>SUM(PK94*$AFY$28)</f>
        <v>0</v>
      </c>
      <c r="AFZ94" s="75">
        <f>SUM(PL94*$AFZ$28)</f>
        <v>0</v>
      </c>
      <c r="AGA94" s="75">
        <f>SUM(PM94*$AGA$28)</f>
        <v>0</v>
      </c>
      <c r="AGB94" s="75">
        <f>SUM(PN94*$AGB$28)</f>
        <v>0</v>
      </c>
      <c r="AGC94" s="75">
        <f>SUM(PO94*$AGC$28)</f>
        <v>0</v>
      </c>
      <c r="AGD94" s="75">
        <f>SUM(PP94*$AGD$28)</f>
        <v>0</v>
      </c>
      <c r="AGE94" s="75">
        <f>SUM(PQ94*$AGE$28)</f>
        <v>0</v>
      </c>
      <c r="AGF94" s="75">
        <f>SUM(PR94*$AGF$28)</f>
        <v>0</v>
      </c>
      <c r="AGG94" s="75">
        <f>SUM(PS94*$AGG$28)</f>
        <v>0</v>
      </c>
      <c r="AGH94" s="75">
        <f>SUM(PT94*$AGH$28)</f>
        <v>0</v>
      </c>
      <c r="AGI94" s="75">
        <f>SUM(PU94*$AGI$28)</f>
        <v>0</v>
      </c>
      <c r="AGJ94" s="75">
        <f>SUM(PV94*$AGJ$28)</f>
        <v>0</v>
      </c>
      <c r="AGK94" s="75">
        <f>SUM(PW94*$AGK$28)</f>
        <v>0</v>
      </c>
      <c r="AGL94" s="75">
        <f>SUM(PX94*$AGL$28)</f>
        <v>0</v>
      </c>
      <c r="AGM94" s="75">
        <f>SUM(PY94*$AGM$28)</f>
        <v>0</v>
      </c>
      <c r="AGN94" s="75">
        <f>SUM(PZ94*$AGN$28)</f>
        <v>0</v>
      </c>
      <c r="AGO94" s="75">
        <f>SUM(QA94*$AGO$28)</f>
        <v>0</v>
      </c>
      <c r="AGP94" s="75">
        <f>SUM(QB94*$AGP$28)</f>
        <v>0</v>
      </c>
      <c r="AGQ94" s="75">
        <f>SUM(QC94*$AGQ$28)</f>
        <v>0</v>
      </c>
      <c r="AGR94" s="75">
        <f>SUM(QD94*$AGR$28)</f>
        <v>0</v>
      </c>
      <c r="AGS94" s="75">
        <f>SUM(QE94*$AGS$28)</f>
        <v>0</v>
      </c>
      <c r="AGT94" s="75">
        <f>SUM(QF94*$AGT$28)</f>
        <v>0</v>
      </c>
      <c r="AGU94" s="75">
        <f>SUM(QG94*$AGU$28)</f>
        <v>0</v>
      </c>
      <c r="AGV94" s="75">
        <f>SUM(QH94*$AGV$28)</f>
        <v>0</v>
      </c>
      <c r="AGW94" s="75">
        <f>SUM(QI94*$AGW$28)</f>
        <v>0</v>
      </c>
      <c r="AGX94" s="75">
        <f>SUM(QJ94*$AGX$28)</f>
        <v>0</v>
      </c>
      <c r="AGY94" s="75">
        <f>SUM(QK94*$AGY$28)</f>
        <v>0</v>
      </c>
      <c r="AGZ94" s="75">
        <f>SUM(QL94*$AGZ$28)</f>
        <v>0</v>
      </c>
      <c r="AHA94" s="75">
        <f>SUM(QM94*$AHA$28)</f>
        <v>0</v>
      </c>
      <c r="AHB94" s="75">
        <f>SUM(QN94*$AHB$28)</f>
        <v>0</v>
      </c>
      <c r="AHC94" s="75">
        <f>SUM(QO94*$AHC$28)</f>
        <v>0</v>
      </c>
      <c r="AHD94" s="75">
        <f>SUM(QP94*$AHD$28)</f>
        <v>0</v>
      </c>
      <c r="AHE94" s="75">
        <f>SUM(QQ94*$AHE$28)</f>
        <v>0</v>
      </c>
      <c r="AHF94" s="75">
        <f>SUM(QR94*$AHF$28)</f>
        <v>0</v>
      </c>
      <c r="AHG94" s="75">
        <f>SUM(QS94*$AHG$28)</f>
        <v>0</v>
      </c>
      <c r="AHH94" s="75">
        <f>SUM(QT94*$AHH$28)</f>
        <v>0</v>
      </c>
      <c r="AHI94" s="75">
        <f>SUM(QU94*$AHI$28)</f>
        <v>0</v>
      </c>
      <c r="AHJ94" s="75">
        <f>SUM(QV94*$AHJ$28)</f>
        <v>0</v>
      </c>
      <c r="AHK94" s="75">
        <f>SUM(QW94*$AHK$28)</f>
        <v>0</v>
      </c>
      <c r="AHL94" s="75">
        <f>SUM(QX94*$AHL$28)</f>
        <v>0</v>
      </c>
      <c r="AHM94" s="75">
        <f>SUM(QY94*$AHM$28)</f>
        <v>0</v>
      </c>
      <c r="AHN94" s="75">
        <f>SUM(QZ94*$AHN$28)</f>
        <v>0</v>
      </c>
      <c r="AHO94" s="75">
        <f>SUM(RA94*$AHO$28)</f>
        <v>0</v>
      </c>
      <c r="AHP94" s="75">
        <f>SUM(RB94*$AHP$28)</f>
        <v>0</v>
      </c>
      <c r="AHQ94" s="75">
        <f>SUM(RC94*$AHQ$28)</f>
        <v>0</v>
      </c>
      <c r="AHT94" s="22">
        <f>SUM(AS94:KN94)</f>
        <v>83.05</v>
      </c>
      <c r="AHU94" s="22">
        <f>SUM(KO94:KV94)</f>
        <v>0</v>
      </c>
      <c r="AHV94" s="22">
        <f>SUM(KW94:MD94)</f>
        <v>74.989999999999995</v>
      </c>
      <c r="AHW94" s="22">
        <f>SUM(ME94:NL94)</f>
        <v>94.429999999999993</v>
      </c>
      <c r="AHX94" s="22">
        <f>SUM(NM94:NT94)</f>
        <v>0</v>
      </c>
      <c r="AHY94" s="22">
        <f>SUM(NU94:OJ94)</f>
        <v>10.870000000000001</v>
      </c>
      <c r="AHZ94" s="22">
        <f>SUM(OK94:RC94)</f>
        <v>11.89</v>
      </c>
      <c r="AIA94" s="22">
        <f>SUM(AHT94:AHZ94)</f>
        <v>275.22999999999996</v>
      </c>
      <c r="AIB94" s="77">
        <f>SUM(AHT94/AIA94)</f>
        <v>0.30174762925553178</v>
      </c>
      <c r="AIC94" s="77">
        <f>SUM(AHU94/AIA94)</f>
        <v>0</v>
      </c>
      <c r="AID94" s="77">
        <f>SUM(AHV94/AIA94)</f>
        <v>0.27246303091959456</v>
      </c>
      <c r="AIE94" s="77">
        <f>SUM(AHW94/AIA94)</f>
        <v>0.34309486611197909</v>
      </c>
      <c r="AIF94" s="77">
        <f>SUM(AHX94/AIA94)</f>
        <v>0</v>
      </c>
      <c r="AIG94" s="77">
        <f>SUM(AHY94/AIA94)</f>
        <v>3.9494241180103924E-2</v>
      </c>
      <c r="AIH94" s="77">
        <f>SUM(AHZ94/AIA94)</f>
        <v>4.3200232532790768E-2</v>
      </c>
      <c r="AII94" s="22" t="s">
        <v>584</v>
      </c>
      <c r="AIK94" s="75">
        <f>SUM(RG94:AHQ94)</f>
        <v>584003.85000000009</v>
      </c>
      <c r="AIL94" s="75">
        <f>AE94</f>
        <v>0</v>
      </c>
      <c r="AIM94" s="75">
        <f>SUM(AFZ94:AHD94)</f>
        <v>0</v>
      </c>
      <c r="AIN94" s="75">
        <f>SUM(AIK94-AIM94)</f>
        <v>584003.85000000009</v>
      </c>
      <c r="AIO94" s="75">
        <f>SUM(AIL94+AIM94)</f>
        <v>0</v>
      </c>
      <c r="AIP94" s="23">
        <f>SUM(AIO94/AIN94)</f>
        <v>0</v>
      </c>
    </row>
    <row r="95" spans="5:926" ht="23.25" customHeight="1" x14ac:dyDescent="0.2">
      <c r="E95" s="72"/>
      <c r="J95" s="78">
        <v>2021</v>
      </c>
      <c r="K95" s="78">
        <v>2872</v>
      </c>
      <c r="L95" s="79">
        <v>44460</v>
      </c>
      <c r="M95" s="78">
        <v>2304300</v>
      </c>
      <c r="N95" s="80"/>
      <c r="O95" s="80" t="s">
        <v>706</v>
      </c>
      <c r="P95" s="80" t="s">
        <v>823</v>
      </c>
      <c r="Q95" s="80" t="s">
        <v>824</v>
      </c>
      <c r="R95" s="22">
        <v>31</v>
      </c>
      <c r="S95" s="22">
        <v>2</v>
      </c>
      <c r="T95" s="22">
        <v>12</v>
      </c>
      <c r="U95" s="68" t="s">
        <v>698</v>
      </c>
      <c r="V95" s="22" t="s">
        <v>699</v>
      </c>
      <c r="X95" s="22">
        <v>155.29</v>
      </c>
      <c r="Y95" s="74">
        <f>SUM(AK95/X95)</f>
        <v>2575.825874170906</v>
      </c>
      <c r="Z95" s="75">
        <v>374040</v>
      </c>
      <c r="AA95" s="75"/>
      <c r="AB95" s="75"/>
      <c r="AC95" s="75">
        <f>SUM(Z95:AB95)</f>
        <v>374040</v>
      </c>
      <c r="AD95" s="75">
        <v>374040</v>
      </c>
      <c r="AE95" s="75"/>
      <c r="AF95" s="75"/>
      <c r="AG95" s="75">
        <f>SUM(AD95:AF95)</f>
        <v>374040</v>
      </c>
      <c r="AH95" s="74">
        <v>400000</v>
      </c>
      <c r="AI95" s="74"/>
      <c r="AJ95" s="74"/>
      <c r="AK95" s="76">
        <f>SUM(AH95-(AI95+AJ95))</f>
        <v>400000</v>
      </c>
      <c r="AL95" s="23">
        <f>SUM(AD95/AK95)</f>
        <v>0.93510000000000004</v>
      </c>
      <c r="AM95" s="77">
        <f>ABS(AL95-$A$7)</f>
        <v>0.2059388288523345</v>
      </c>
      <c r="AN95" s="77">
        <f>ABS(AL95-$A$9)</f>
        <v>0.19833193064953514</v>
      </c>
      <c r="AO95" s="77">
        <f>SUMSQ(AN95)</f>
        <v>3.9335554715172014E-2</v>
      </c>
      <c r="AP95" s="75">
        <f>AK95^2</f>
        <v>160000000000</v>
      </c>
      <c r="AQ95" s="74">
        <f>AG95^2</f>
        <v>139905921600</v>
      </c>
      <c r="AR95" s="75">
        <f>AG95*AK95</f>
        <v>149616000000</v>
      </c>
      <c r="BA95" s="22">
        <v>29.28</v>
      </c>
      <c r="BB95" s="22">
        <v>28.99</v>
      </c>
      <c r="BG95" s="22">
        <v>20.39</v>
      </c>
      <c r="BH95" s="22">
        <v>3.31</v>
      </c>
      <c r="KX95" s="22">
        <v>6.1</v>
      </c>
      <c r="KZ95" s="22">
        <v>2.88</v>
      </c>
      <c r="LC95" s="22">
        <v>3.79</v>
      </c>
      <c r="LD95" s="22">
        <v>0.12</v>
      </c>
      <c r="ME95" s="22">
        <v>39.61</v>
      </c>
      <c r="MG95" s="22">
        <v>12.05</v>
      </c>
      <c r="QW95" s="22">
        <v>6.8</v>
      </c>
      <c r="RB95" s="22">
        <v>1.97</v>
      </c>
      <c r="RE95" s="22">
        <f>SUM(AS95:PG95)</f>
        <v>146.52000000000001</v>
      </c>
      <c r="RF95" s="22">
        <f>SUM(AS95:RC95)</f>
        <v>155.29000000000002</v>
      </c>
      <c r="RG95" s="75">
        <f>SUM(AS95*$RG$28)</f>
        <v>0</v>
      </c>
      <c r="RH95" s="75">
        <f>SUM(AT95*$RH$28)</f>
        <v>0</v>
      </c>
      <c r="RI95" s="75">
        <f>SUM(AU95*$RI$28)</f>
        <v>0</v>
      </c>
      <c r="RJ95" s="75">
        <f>SUM(AV95*$RJ$28)</f>
        <v>0</v>
      </c>
      <c r="RK95" s="75">
        <f>SUM(AW95*$RK$28)</f>
        <v>0</v>
      </c>
      <c r="RL95" s="75">
        <f>SUM(AX95*$RL$28)</f>
        <v>0</v>
      </c>
      <c r="RM95" s="75">
        <f>SUM(AY95*$RM$28)</f>
        <v>0</v>
      </c>
      <c r="RN95" s="75">
        <f>SUM(AZ95*$RN$28)</f>
        <v>0</v>
      </c>
      <c r="RO95" s="75">
        <f>SUM(BA95*$RO$28)</f>
        <v>103212</v>
      </c>
      <c r="RP95" s="75">
        <f>SUM(BB95*$RP$28)</f>
        <v>102189.75</v>
      </c>
      <c r="RQ95" s="75">
        <f>SUM(BC95*$RQ$28)</f>
        <v>0</v>
      </c>
      <c r="RR95" s="75">
        <f>SUM(BD95*$RR$28)</f>
        <v>0</v>
      </c>
      <c r="RS95" s="75">
        <f>SUM(BE95*$RS$28)</f>
        <v>0</v>
      </c>
      <c r="RT95" s="75">
        <f>SUM(BF95*$RT$28)</f>
        <v>0</v>
      </c>
      <c r="RU95" s="75">
        <f>SUM(BG95*$RU$28)</f>
        <v>64024.6</v>
      </c>
      <c r="RV95" s="75">
        <f>SUM(BH95*$RV$28)</f>
        <v>10393.4</v>
      </c>
      <c r="RW95" s="75">
        <f>SUM(BI95*$RW$28)</f>
        <v>0</v>
      </c>
      <c r="RX95" s="75">
        <f>SUM(BJ95*$RX$28)</f>
        <v>0</v>
      </c>
      <c r="RY95" s="75">
        <f>SUM(BK95*$RY$28)</f>
        <v>0</v>
      </c>
      <c r="RZ95" s="75">
        <f>SUM(BL95*$RZ$28)</f>
        <v>0</v>
      </c>
      <c r="SA95" s="75">
        <f>SUM(BM95*$SA$28)</f>
        <v>0</v>
      </c>
      <c r="SB95" s="75">
        <f>SUM(BN95*$SB$28)</f>
        <v>0</v>
      </c>
      <c r="SC95" s="75">
        <f>SUM(BO95*$SC$28)</f>
        <v>0</v>
      </c>
      <c r="SD95" s="75">
        <f>SUM(BP95*$SD$28)</f>
        <v>0</v>
      </c>
      <c r="SE95" s="75">
        <f>SUM(BQ95*$SE$28)</f>
        <v>0</v>
      </c>
      <c r="SF95" s="75">
        <f>SUM(BR95*$SF$28)</f>
        <v>0</v>
      </c>
      <c r="SG95" s="75">
        <f>SUM(BS95*$SG$28)</f>
        <v>0</v>
      </c>
      <c r="SH95" s="75">
        <f>SUM(BT95*$SH$28)</f>
        <v>0</v>
      </c>
      <c r="SI95" s="75">
        <f>SUM(BU95*$SI$28)</f>
        <v>0</v>
      </c>
      <c r="SJ95" s="75">
        <f>SUM(BV95*$SJ$28)</f>
        <v>0</v>
      </c>
      <c r="SK95" s="75">
        <f>SUM(BW95*$SK$28)</f>
        <v>0</v>
      </c>
      <c r="SL95" s="75">
        <f>SUM(BX95*$SL$28)</f>
        <v>0</v>
      </c>
      <c r="SM95" s="75">
        <f>SUM(BY95*$SM$28)</f>
        <v>0</v>
      </c>
      <c r="SN95" s="75">
        <f>SUM(BZ95*$SN$28)</f>
        <v>0</v>
      </c>
      <c r="SO95" s="75">
        <f>SUM(CA95*$SO$28)</f>
        <v>0</v>
      </c>
      <c r="SP95" s="75">
        <f>SUM(CB95*$SP$28)</f>
        <v>0</v>
      </c>
      <c r="SQ95" s="75">
        <f>SUM(CC95*$SQ$28)</f>
        <v>0</v>
      </c>
      <c r="SR95" s="75">
        <f>SUM(CD95*$SR$28)</f>
        <v>0</v>
      </c>
      <c r="SS95" s="75">
        <f>SUM(CE95*$SS$28)</f>
        <v>0</v>
      </c>
      <c r="ST95" s="75">
        <f>SUM(CF95*$ST$28)</f>
        <v>0</v>
      </c>
      <c r="SU95" s="75">
        <f>SUM(CG95*$SU$28)</f>
        <v>0</v>
      </c>
      <c r="SV95" s="75">
        <f>SUM(CH95*$SV$28)</f>
        <v>0</v>
      </c>
      <c r="SW95" s="75">
        <f>SUM(CI95*$SW$28)</f>
        <v>0</v>
      </c>
      <c r="SX95" s="75">
        <f>SUM(CJ95*$SX$28)</f>
        <v>0</v>
      </c>
      <c r="SY95" s="75">
        <f>SUM(CK95*$SY$28)</f>
        <v>0</v>
      </c>
      <c r="SZ95" s="75">
        <f>SUM(CL95*$SZ$28)</f>
        <v>0</v>
      </c>
      <c r="TA95" s="75">
        <f>SUM(CM95*$TA$28)</f>
        <v>0</v>
      </c>
      <c r="TB95" s="75">
        <f>SUM(CN95*$TB$28)</f>
        <v>0</v>
      </c>
      <c r="TC95" s="75">
        <f>SUM(CO95*$TC$28)</f>
        <v>0</v>
      </c>
      <c r="TD95" s="75">
        <f>SUM(CP95*$TD$28)</f>
        <v>0</v>
      </c>
      <c r="TE95" s="75">
        <f>SUM(CQ95*$TE$28)</f>
        <v>0</v>
      </c>
      <c r="TF95" s="75">
        <f>SUM(CR95*$TF$28)</f>
        <v>0</v>
      </c>
      <c r="TG95" s="75">
        <f>SUM(CS95*$TG$28)</f>
        <v>0</v>
      </c>
      <c r="TH95" s="75">
        <f>SUM(CT95*$TH$28)</f>
        <v>0</v>
      </c>
      <c r="TI95" s="75">
        <f>SUM(CU95*$TI$28)</f>
        <v>0</v>
      </c>
      <c r="TJ95" s="75">
        <f>SUM(CV95*$TJ$28)</f>
        <v>0</v>
      </c>
      <c r="TK95" s="75">
        <f>SUM(CW95*$TK$28)</f>
        <v>0</v>
      </c>
      <c r="TL95" s="75">
        <f>SUM(CX95*$TL$28)</f>
        <v>0</v>
      </c>
      <c r="TM95" s="75">
        <f>SUM(CY95*$TM$28)</f>
        <v>0</v>
      </c>
      <c r="TN95" s="75">
        <f>SUM(CZ95*$TN$28)</f>
        <v>0</v>
      </c>
      <c r="TO95" s="75">
        <f>SUM(DA95*$TO$28)</f>
        <v>0</v>
      </c>
      <c r="TP95" s="75">
        <f>SUM(DB95*$TP$28)</f>
        <v>0</v>
      </c>
      <c r="TQ95" s="75">
        <f>SUM(DC95*$TQ$28)</f>
        <v>0</v>
      </c>
      <c r="TR95" s="75">
        <f>SUM(DD95*$TR$28)</f>
        <v>0</v>
      </c>
      <c r="TS95" s="75">
        <f>SUM(DE95*$TS$28)</f>
        <v>0</v>
      </c>
      <c r="TT95" s="75">
        <f>SUM(DF95*$TT$28)</f>
        <v>0</v>
      </c>
      <c r="TU95" s="75">
        <f>SUM(DG95*$TU$28)</f>
        <v>0</v>
      </c>
      <c r="TV95" s="75">
        <f>SUM(DH95*$TV$28)</f>
        <v>0</v>
      </c>
      <c r="TW95" s="75">
        <f>SUM(DI95*$TW$28)</f>
        <v>0</v>
      </c>
      <c r="TX95" s="75">
        <f>SUM(DJ95*$TX$28)</f>
        <v>0</v>
      </c>
      <c r="TY95" s="75">
        <f>SUM(DK95*$TY$28)</f>
        <v>0</v>
      </c>
      <c r="TZ95" s="75">
        <f>SUM(DL95*$TZ$28)</f>
        <v>0</v>
      </c>
      <c r="UA95" s="75">
        <f>SUM(DM95*$UA$28)</f>
        <v>0</v>
      </c>
      <c r="UB95" s="75">
        <f>SUM(DN95*$UB$28)</f>
        <v>0</v>
      </c>
      <c r="UC95" s="75">
        <f>SUM(DO95*$UC$28)</f>
        <v>0</v>
      </c>
      <c r="UD95" s="75">
        <f>SUM(DP95*$UD$28)</f>
        <v>0</v>
      </c>
      <c r="UE95" s="75">
        <f>SUM(DQ95*$UE$28)</f>
        <v>0</v>
      </c>
      <c r="UF95" s="75">
        <f>SUM(DR95*$UF$28)</f>
        <v>0</v>
      </c>
      <c r="UG95" s="75">
        <f>SUM(DS95*$UG$28)</f>
        <v>0</v>
      </c>
      <c r="UH95" s="75">
        <f>SUM(DT95*$UH$28)</f>
        <v>0</v>
      </c>
      <c r="UI95" s="75">
        <f>SUM(DU95*$UI$28)</f>
        <v>0</v>
      </c>
      <c r="UJ95" s="75">
        <f>SUM(DV95*$UJ$28)</f>
        <v>0</v>
      </c>
      <c r="UK95" s="75">
        <f>SUM(DW95*$UK$28)</f>
        <v>0</v>
      </c>
      <c r="UL95" s="75">
        <f>SUM(DX95*$UL$28)</f>
        <v>0</v>
      </c>
      <c r="UM95" s="75">
        <f>SUM(DY95*$UM$28)</f>
        <v>0</v>
      </c>
      <c r="UN95" s="75">
        <f>SUM(DZ95*$UN$28)</f>
        <v>0</v>
      </c>
      <c r="UO95" s="75">
        <f>SUM(EA95*$UO$28)</f>
        <v>0</v>
      </c>
      <c r="UP95" s="75">
        <f>SUM(EB95*$UP$28)</f>
        <v>0</v>
      </c>
      <c r="UQ95" s="75">
        <f>SUM(EC95*$UQ$28)</f>
        <v>0</v>
      </c>
      <c r="UR95" s="75">
        <f>SUM(ED95*$UR$28)</f>
        <v>0</v>
      </c>
      <c r="US95" s="75">
        <f>SUM(EE95*$US$28)</f>
        <v>0</v>
      </c>
      <c r="UT95" s="75">
        <f>SUM(EF95*$UT$28)</f>
        <v>0</v>
      </c>
      <c r="UU95" s="75">
        <f>SUM(EG95*$UU$28)</f>
        <v>0</v>
      </c>
      <c r="UV95" s="75">
        <f>SUM(EH95*$UV$28)</f>
        <v>0</v>
      </c>
      <c r="UW95" s="75">
        <f>SUM(EI95*$UW$28)</f>
        <v>0</v>
      </c>
      <c r="UX95" s="75">
        <f>SUM(EJ95*$UX$28)</f>
        <v>0</v>
      </c>
      <c r="UY95" s="75">
        <f>SUM(EK95*$UY$28)</f>
        <v>0</v>
      </c>
      <c r="UZ95" s="75">
        <f>SUM(EL95*$UZ$28)</f>
        <v>0</v>
      </c>
      <c r="VA95" s="75">
        <f>SUM(EM95*$VA$28)</f>
        <v>0</v>
      </c>
      <c r="VB95" s="75">
        <f>SUM(EN95*$VB$28)</f>
        <v>0</v>
      </c>
      <c r="VC95" s="75">
        <f>SUM(EO95*$VC$28)</f>
        <v>0</v>
      </c>
      <c r="VD95" s="75">
        <f>SUM(EP95*$VD$28)</f>
        <v>0</v>
      </c>
      <c r="VE95" s="75">
        <f>SUM(EQ95*$VE$28)</f>
        <v>0</v>
      </c>
      <c r="VF95" s="75">
        <f>SUM(ER95*$VF$28)</f>
        <v>0</v>
      </c>
      <c r="VG95" s="75">
        <f>SUM(ES95*$VG$28)</f>
        <v>0</v>
      </c>
      <c r="VH95" s="75">
        <f>SUM(ET95*$VH$28)</f>
        <v>0</v>
      </c>
      <c r="VI95" s="75">
        <f>SUM(EU95*$VI$28)</f>
        <v>0</v>
      </c>
      <c r="VJ95" s="75">
        <f>SUM(EV95*$VJ$28)</f>
        <v>0</v>
      </c>
      <c r="VK95" s="75">
        <f>SUM(EW95*$VK$28)</f>
        <v>0</v>
      </c>
      <c r="VL95" s="75">
        <f>SUM(EX95*$VL$28)</f>
        <v>0</v>
      </c>
      <c r="VM95" s="75">
        <f>SUM(EY95*$VM$28)</f>
        <v>0</v>
      </c>
      <c r="VN95" s="75">
        <f>SUM(EZ95*$VND$28)</f>
        <v>0</v>
      </c>
      <c r="VO95" s="75">
        <f>SUM(FA95*$VO$28)</f>
        <v>0</v>
      </c>
      <c r="VP95" s="75">
        <f>SUM(FB95*$VP$28)</f>
        <v>0</v>
      </c>
      <c r="VQ95" s="75">
        <f>SUM(FC95*$VQ$28)</f>
        <v>0</v>
      </c>
      <c r="VR95" s="75">
        <f>SUM(FD95*$VR$28)</f>
        <v>0</v>
      </c>
      <c r="VS95" s="75">
        <f>SUM(FE95*$VS$28)</f>
        <v>0</v>
      </c>
      <c r="VT95" s="75">
        <f>SUM(FF95*$VT$28)</f>
        <v>0</v>
      </c>
      <c r="VU95" s="75">
        <f>SUM(FG95*$VU$28)</f>
        <v>0</v>
      </c>
      <c r="VV95" s="75">
        <f>SUM(FH95*$VV$28)</f>
        <v>0</v>
      </c>
      <c r="VW95" s="75">
        <f>SUM(FI95*$VW$28)</f>
        <v>0</v>
      </c>
      <c r="VX95" s="75">
        <f>SUM(FJ95*$VX$28)</f>
        <v>0</v>
      </c>
      <c r="VY95" s="75">
        <f>SUM(FK95*$VY$28)</f>
        <v>0</v>
      </c>
      <c r="VZ95" s="75">
        <f>SUM(FL95*$VZ$28)</f>
        <v>0</v>
      </c>
      <c r="WA95" s="75">
        <f>SUM(FM95*$WA$28)</f>
        <v>0</v>
      </c>
      <c r="WB95" s="75">
        <f>SUM(FN95*$WB$28)</f>
        <v>0</v>
      </c>
      <c r="WC95" s="75">
        <f>SUM(FO95*$WC$28)</f>
        <v>0</v>
      </c>
      <c r="WD95" s="75">
        <f>SUM(FP95*$WD$28)</f>
        <v>0</v>
      </c>
      <c r="WE95" s="75">
        <f>SUM(FQ95*$WE$28)</f>
        <v>0</v>
      </c>
      <c r="WF95" s="75">
        <f>SUM(FR95*$WF$28)</f>
        <v>0</v>
      </c>
      <c r="WG95" s="75">
        <f>SUM(FS95*$WG$28)</f>
        <v>0</v>
      </c>
      <c r="WH95" s="75">
        <f>SUM(FT95*$WH$28)</f>
        <v>0</v>
      </c>
      <c r="WI95" s="75">
        <f>SUM(FU95*$WI$28)</f>
        <v>0</v>
      </c>
      <c r="WJ95" s="75">
        <f>SUM(FV95*$WJ$28)</f>
        <v>0</v>
      </c>
      <c r="WK95" s="75">
        <f>SUM(FW95*$WK$28)</f>
        <v>0</v>
      </c>
      <c r="WL95" s="75">
        <f>SUM(FX95*$WL$28)</f>
        <v>0</v>
      </c>
      <c r="WM95" s="75">
        <f>SUM(FY95*$WM$28)</f>
        <v>0</v>
      </c>
      <c r="WN95" s="75">
        <f>SUM(FZ95*$WN$28)</f>
        <v>0</v>
      </c>
      <c r="WO95" s="75">
        <f>SUM(GA95*$WO$28)</f>
        <v>0</v>
      </c>
      <c r="WP95" s="75">
        <f>SUM(GB95*$WP$28)</f>
        <v>0</v>
      </c>
      <c r="WQ95" s="75">
        <f>SUM(GC95*$WQ$28)</f>
        <v>0</v>
      </c>
      <c r="WR95" s="75">
        <f>SUM(GD95*$WR$28)</f>
        <v>0</v>
      </c>
      <c r="WS95" s="75">
        <f>SUM(GE95*$WS$28)</f>
        <v>0</v>
      </c>
      <c r="WT95" s="75">
        <f>SUM(GF95*$WT$28)</f>
        <v>0</v>
      </c>
      <c r="WU95" s="75">
        <f>SUM(GG95*$WU$28)</f>
        <v>0</v>
      </c>
      <c r="WV95" s="75">
        <f>SUM(GH95*$WV$28)</f>
        <v>0</v>
      </c>
      <c r="WW95" s="75">
        <f>SUM(GI95*$WW$28)</f>
        <v>0</v>
      </c>
      <c r="WX95" s="75">
        <f>SUM(GJ95*$WX$28)</f>
        <v>0</v>
      </c>
      <c r="WY95" s="75">
        <f>SUM(GK95*$WY$28)</f>
        <v>0</v>
      </c>
      <c r="WZ95" s="75">
        <f>SUM(GL95*$WZ$28)</f>
        <v>0</v>
      </c>
      <c r="XA95" s="75">
        <f>SUM(GM95*$XA$28)</f>
        <v>0</v>
      </c>
      <c r="XB95" s="75">
        <f>SUM(GN95*$XB$28)</f>
        <v>0</v>
      </c>
      <c r="XC95" s="75">
        <f>SUM(GO95*$XC$28)</f>
        <v>0</v>
      </c>
      <c r="XD95" s="75">
        <f>SUM(GP95*$XD$28)</f>
        <v>0</v>
      </c>
      <c r="XE95" s="75">
        <f>SUM(GQ95*$XE$28)</f>
        <v>0</v>
      </c>
      <c r="XF95" s="75">
        <f>SUM(GR95*$XF$28)</f>
        <v>0</v>
      </c>
      <c r="XG95" s="75">
        <f>SUM(GS95*$XG$28)</f>
        <v>0</v>
      </c>
      <c r="XH95" s="75">
        <f>SUM(GT95*$XH$28)</f>
        <v>0</v>
      </c>
      <c r="XI95" s="75">
        <f>SUM(GU95*$XI$28)</f>
        <v>0</v>
      </c>
      <c r="XJ95" s="75">
        <f>SUM(GV95*$XJ$28)</f>
        <v>0</v>
      </c>
      <c r="XK95" s="75">
        <f>SUM(GW95*$XK$28)</f>
        <v>0</v>
      </c>
      <c r="XL95" s="75">
        <f>SUM(GX95*$XL$28)</f>
        <v>0</v>
      </c>
      <c r="XM95" s="75">
        <f>SUM(GY95*$XM$28)</f>
        <v>0</v>
      </c>
      <c r="XN95" s="75">
        <f>SUM(GZ95*$XN$28)</f>
        <v>0</v>
      </c>
      <c r="XO95" s="75">
        <f>SUM(HA95*$XO$28)</f>
        <v>0</v>
      </c>
      <c r="XP95" s="75">
        <f>SUM(HB95*$XP$28)</f>
        <v>0</v>
      </c>
      <c r="XQ95" s="75">
        <f>SUM(HC95*$XQ$28)</f>
        <v>0</v>
      </c>
      <c r="XR95" s="75">
        <f>SUM(HD95*$XR$28)</f>
        <v>0</v>
      </c>
      <c r="XS95" s="75">
        <f>SUM(HE95*$XS$28)</f>
        <v>0</v>
      </c>
      <c r="XT95" s="75">
        <f>SUM(HF95*$XT$28)</f>
        <v>0</v>
      </c>
      <c r="XU95" s="75">
        <f>SUM(HG95*$XU$28)</f>
        <v>0</v>
      </c>
      <c r="XV95" s="75">
        <f>SUM(HH95*$XV$28)</f>
        <v>0</v>
      </c>
      <c r="XW95" s="75">
        <f>SUM(HI95*$XW$28)</f>
        <v>0</v>
      </c>
      <c r="XX95" s="75">
        <f>SUM(HJ95*$XX$28)</f>
        <v>0</v>
      </c>
      <c r="XY95" s="75">
        <f>SUM(HK95*$XY$28)</f>
        <v>0</v>
      </c>
      <c r="XZ95" s="75">
        <f>SUM(HL95*$XZ$28)</f>
        <v>0</v>
      </c>
      <c r="YA95" s="75">
        <f>SUM(HM95*$YA$28)</f>
        <v>0</v>
      </c>
      <c r="YB95" s="75">
        <f>SUM(HN95*$YB$28)</f>
        <v>0</v>
      </c>
      <c r="YC95" s="75">
        <f>SUM(HO95*$YC$28)</f>
        <v>0</v>
      </c>
      <c r="YD95" s="75">
        <f>SUM(HP95*$YD$28)</f>
        <v>0</v>
      </c>
      <c r="YE95" s="75">
        <f>SUM(HQ95*$YE$28)</f>
        <v>0</v>
      </c>
      <c r="YF95" s="75">
        <f>SUM(HR95*$YF$28)</f>
        <v>0</v>
      </c>
      <c r="YG95" s="75">
        <f>SUM(HS95*$YG$28)</f>
        <v>0</v>
      </c>
      <c r="YH95" s="75">
        <f>SUM(HT95*$YH$28)</f>
        <v>0</v>
      </c>
      <c r="YI95" s="75">
        <f>SUM(HU95*$YI$28)</f>
        <v>0</v>
      </c>
      <c r="YJ95" s="75">
        <f>SUM(HV95*$YJ$28)</f>
        <v>0</v>
      </c>
      <c r="YK95" s="75">
        <f>SUM(HW95*$YK$28)</f>
        <v>0</v>
      </c>
      <c r="YL95" s="75">
        <f>SUM(HX95*$YL$28)</f>
        <v>0</v>
      </c>
      <c r="YM95" s="75">
        <f>SUM(HY95*$YM$28)</f>
        <v>0</v>
      </c>
      <c r="YN95" s="75">
        <f>SUM(HZ95*$YN$28)</f>
        <v>0</v>
      </c>
      <c r="YO95" s="75">
        <f>SUM(IA95*$YO$28)</f>
        <v>0</v>
      </c>
      <c r="YP95" s="75">
        <f>SUM(IB95*$YP$28)</f>
        <v>0</v>
      </c>
      <c r="YQ95" s="75">
        <f>SUM(IC95*$YQ$28)</f>
        <v>0</v>
      </c>
      <c r="YR95" s="75">
        <f>SUM(ID95*$YR$28)</f>
        <v>0</v>
      </c>
      <c r="YS95" s="75">
        <f>SUM(IE95*$YS$28)</f>
        <v>0</v>
      </c>
      <c r="YT95" s="75">
        <f>SUM(IF95*$YT$28)</f>
        <v>0</v>
      </c>
      <c r="YU95" s="75">
        <f>SUM(IG95*$YU$28)</f>
        <v>0</v>
      </c>
      <c r="YV95" s="75">
        <f>SUM(IH95*$YV$28)</f>
        <v>0</v>
      </c>
      <c r="YW95" s="75">
        <f>SUM(II95*$YW$28)</f>
        <v>0</v>
      </c>
      <c r="YX95" s="75">
        <f>SUM(IJ95*$YX$28)</f>
        <v>0</v>
      </c>
      <c r="YY95" s="75">
        <f>SUM(IK95*$YY$28)</f>
        <v>0</v>
      </c>
      <c r="YZ95" s="75">
        <f>SUM(IL95*$YZ$28)</f>
        <v>0</v>
      </c>
      <c r="ZA95" s="75">
        <f>SUM(IM95*$ZA$28)</f>
        <v>0</v>
      </c>
      <c r="ZB95" s="75">
        <f>SUM(IN95*$ZB$28)</f>
        <v>0</v>
      </c>
      <c r="ZC95" s="75">
        <f>SUM(IO95*$ZC$28)</f>
        <v>0</v>
      </c>
      <c r="ZD95" s="75">
        <f>SUM(IP95*$ZD$28)</f>
        <v>0</v>
      </c>
      <c r="ZE95" s="75">
        <f>SUM(IQ95*$ZE$28)</f>
        <v>0</v>
      </c>
      <c r="ZF95" s="75">
        <f>SUM(IR95*$ZF$28)</f>
        <v>0</v>
      </c>
      <c r="ZG95" s="75">
        <f>SUM(IS95*$ZG$28)</f>
        <v>0</v>
      </c>
      <c r="ZH95" s="75">
        <f>SUM(IT95*$ZH$28)</f>
        <v>0</v>
      </c>
      <c r="ZI95" s="75">
        <f>SUM(IU95*$ZI$28)</f>
        <v>0</v>
      </c>
      <c r="ZJ95" s="75">
        <f>SUM(IV95*$ZJ$28)</f>
        <v>0</v>
      </c>
      <c r="ZK95" s="75">
        <f>SUM(IW95*$ZK$28)</f>
        <v>0</v>
      </c>
      <c r="ZL95" s="75">
        <f>SUM(IX95*$ZL$28)</f>
        <v>0</v>
      </c>
      <c r="ZM95" s="75">
        <f>SUM(IY95*$ZM$28)</f>
        <v>0</v>
      </c>
      <c r="ZN95" s="75">
        <f>SUM(IZ95*$ZN$28)</f>
        <v>0</v>
      </c>
      <c r="ZO95" s="75">
        <f>SUM(JA95*$ZO$28)</f>
        <v>0</v>
      </c>
      <c r="ZP95" s="75">
        <f>SUM(JB95*$ZP$28)</f>
        <v>0</v>
      </c>
      <c r="ZQ95" s="75">
        <f>SUM(JC95*$ZQ$28)</f>
        <v>0</v>
      </c>
      <c r="ZR95" s="75">
        <f>SUM(JD95*$ZR$28)</f>
        <v>0</v>
      </c>
      <c r="ZS95" s="75">
        <f>SUM(JE95*$ZS$28)</f>
        <v>0</v>
      </c>
      <c r="ZT95" s="75">
        <f>SUM(JF95*$ZT$28)</f>
        <v>0</v>
      </c>
      <c r="ZU95" s="75">
        <f>SUM(JG95*$ZU$28)</f>
        <v>0</v>
      </c>
      <c r="ZV95" s="75">
        <f>SUM(JH95*$ZV$28)</f>
        <v>0</v>
      </c>
      <c r="ZW95" s="75">
        <f>SUM(JI95*$ZW$28)</f>
        <v>0</v>
      </c>
      <c r="ZX95" s="75">
        <f>SUM(JJ95*$ZX$28)</f>
        <v>0</v>
      </c>
      <c r="ZY95" s="75">
        <f>SUM(JK95*$ZY$28)</f>
        <v>0</v>
      </c>
      <c r="ZZ95" s="75">
        <f>SUM(JL95*$ZZ$28)</f>
        <v>0</v>
      </c>
      <c r="AAA95" s="75">
        <f>SUM(JM95*$AAA$28)</f>
        <v>0</v>
      </c>
      <c r="AAB95" s="75">
        <f>SUM(JN95*$AAB$28)</f>
        <v>0</v>
      </c>
      <c r="AAC95" s="75">
        <f>SUM(JO95*$AAC$28)</f>
        <v>0</v>
      </c>
      <c r="AAD95" s="75">
        <f>SUM(JP95*$AAD$28)</f>
        <v>0</v>
      </c>
      <c r="AAE95" s="75">
        <f>SUM(JQ95*$AAE$28)</f>
        <v>0</v>
      </c>
      <c r="AAF95" s="75">
        <f>SUM(JR95*$AAF$28)</f>
        <v>0</v>
      </c>
      <c r="AAG95" s="75">
        <f>SUM(JS95*$AAG$28)</f>
        <v>0</v>
      </c>
      <c r="AAH95" s="75">
        <f>SUM(JT95*$AAH$28)</f>
        <v>0</v>
      </c>
      <c r="AAI95" s="75">
        <f>SUM(JU95*$AAI$28)</f>
        <v>0</v>
      </c>
      <c r="AAJ95" s="75">
        <f>SUM(JV95*$AAJ$28)</f>
        <v>0</v>
      </c>
      <c r="AAK95" s="75">
        <f>SUM(JW95*$AAK$28)</f>
        <v>0</v>
      </c>
      <c r="AAL95" s="75">
        <f>SUM(JX95*$AAL$28)</f>
        <v>0</v>
      </c>
      <c r="AAM95" s="75">
        <f>SUM(JY95*$AAM$28)</f>
        <v>0</v>
      </c>
      <c r="AAN95" s="75">
        <f>SUM(JZ95*$AAN$28)</f>
        <v>0</v>
      </c>
      <c r="AAO95" s="75">
        <f>SUM(KA95*$AAO$28)</f>
        <v>0</v>
      </c>
      <c r="AAP95" s="75">
        <f>SUM(KB95*$AAP$28)</f>
        <v>0</v>
      </c>
      <c r="AAQ95" s="75">
        <f>SUM(KC95*$AAQ$28)</f>
        <v>0</v>
      </c>
      <c r="AAR95" s="75">
        <f>SUM(KD95*$AAR$28)</f>
        <v>0</v>
      </c>
      <c r="AAS95" s="75">
        <f>SUM(KE95*$AAS$28)</f>
        <v>0</v>
      </c>
      <c r="AAT95" s="75">
        <f>SUM(KF95*$AAT$28)</f>
        <v>0</v>
      </c>
      <c r="AAU95" s="75">
        <f>SUM(KG95*$AAU$28)</f>
        <v>0</v>
      </c>
      <c r="AAV95" s="75">
        <f>SUM(KH95*$AAV$28)</f>
        <v>0</v>
      </c>
      <c r="AAW95" s="75">
        <f>SUM(KI95*$AAW$28)</f>
        <v>0</v>
      </c>
      <c r="AAX95" s="75">
        <f>SUM(KJ95*$AAX$28)</f>
        <v>0</v>
      </c>
      <c r="AAY95" s="75">
        <f>SUM(KK95*$AAY$28)</f>
        <v>0</v>
      </c>
      <c r="AAZ95" s="75">
        <f>SUM(KL95*$AAZ$28)</f>
        <v>0</v>
      </c>
      <c r="ABA95" s="75">
        <f>SUM(KM95*$ABA$28)</f>
        <v>0</v>
      </c>
      <c r="ABB95" s="75">
        <f>SUM(KN95*$ABB$28)</f>
        <v>0</v>
      </c>
      <c r="ABC95" s="75">
        <f>SUM(KO95*$ABC$28)</f>
        <v>0</v>
      </c>
      <c r="ABD95" s="75">
        <f>SUM(KP95*$ABD$28)</f>
        <v>0</v>
      </c>
      <c r="ABE95" s="75">
        <f>SUM(KQ95*$ABE$28)</f>
        <v>0</v>
      </c>
      <c r="ABF95" s="75">
        <f>SUM(KR95*$ABF$28)</f>
        <v>0</v>
      </c>
      <c r="ABG95" s="75">
        <f>SUM(KS95*$ABG$28)</f>
        <v>0</v>
      </c>
      <c r="ABH95" s="75">
        <f>SUM(KT95*$ABH$28)</f>
        <v>0</v>
      </c>
      <c r="ABI95" s="75">
        <f>SUM(KU95*$ABI$28)</f>
        <v>0</v>
      </c>
      <c r="ABJ95" s="75">
        <f>SUM(KV95*$ABJ$28)</f>
        <v>0</v>
      </c>
      <c r="ABK95" s="75">
        <f>SUM(KW95*$ABK$28)</f>
        <v>0</v>
      </c>
      <c r="ABL95" s="75">
        <f>SUM(KX95*$ABL$28)</f>
        <v>16744.5</v>
      </c>
      <c r="ABM95" s="75">
        <f>SUM(KY95*$ABM$28)</f>
        <v>0</v>
      </c>
      <c r="ABN95" s="75">
        <f>SUM(KZ95*$ABN$28)</f>
        <v>6955.2</v>
      </c>
      <c r="ABO95" s="75">
        <f>SUM(LA95*$ABO$28)</f>
        <v>0</v>
      </c>
      <c r="ABP95" s="75">
        <f>SUM(LB95*$ABP$28)</f>
        <v>0</v>
      </c>
      <c r="ABQ95" s="75">
        <f>SUM(LC95*$ABQ$28)</f>
        <v>6518.8</v>
      </c>
      <c r="ABR95" s="75">
        <f>SUM(LD95*$ABR$28)</f>
        <v>206.4</v>
      </c>
      <c r="ABS95" s="75">
        <f>SUM(LE95*$ABS$28)</f>
        <v>0</v>
      </c>
      <c r="ABT95" s="75">
        <f>SUM(LF95*$ABT$28)</f>
        <v>0</v>
      </c>
      <c r="ABU95" s="75">
        <f>SUM(LG95*$ABU$28)</f>
        <v>0</v>
      </c>
      <c r="ABV95" s="75">
        <f>SUM(LH95*$ABV$28)</f>
        <v>0</v>
      </c>
      <c r="ABW95" s="75">
        <f>SUM(LI95*$ABW$28)</f>
        <v>0</v>
      </c>
      <c r="ABX95" s="75">
        <f>SUM(LJ95*$ABX$28)</f>
        <v>0</v>
      </c>
      <c r="ABY95" s="75">
        <f>SUM(LK95*$ABY$28)</f>
        <v>0</v>
      </c>
      <c r="ABZ95" s="75">
        <f>SUM(LL95*$ABZ$28)</f>
        <v>0</v>
      </c>
      <c r="ACA95" s="75">
        <f>SUM(LM95*$ACA$28)</f>
        <v>0</v>
      </c>
      <c r="ACB95" s="75">
        <f>SUM(LN95*$ACB$28)</f>
        <v>0</v>
      </c>
      <c r="ACC95" s="75">
        <f>SUM(LO95*$ACC$28)</f>
        <v>0</v>
      </c>
      <c r="ACD95" s="75">
        <f>SUM(LP95*$ACD$28)</f>
        <v>0</v>
      </c>
      <c r="ACE95" s="75">
        <f>SUM(LQ95*$ACE$28)</f>
        <v>0</v>
      </c>
      <c r="ACF95" s="75">
        <f>SUM(LR95*$ACF$28)</f>
        <v>0</v>
      </c>
      <c r="ACG95" s="75">
        <f>SUM(LS95*$ACG$28)</f>
        <v>0</v>
      </c>
      <c r="ACH95" s="75">
        <f>SUM(LT95*$ACH$28)</f>
        <v>0</v>
      </c>
      <c r="ACI95" s="75">
        <f>SUM(LU95*$ACI$28)</f>
        <v>0</v>
      </c>
      <c r="ACJ95" s="75">
        <f>SUM(LV95*$ACJ$28)</f>
        <v>0</v>
      </c>
      <c r="ACK95" s="75">
        <f>SUM(LW95*$ACK$28)</f>
        <v>0</v>
      </c>
      <c r="ACL95" s="75">
        <f>SUM(LX95*$ACL$28)</f>
        <v>0</v>
      </c>
      <c r="ACM95" s="75">
        <f>SUM(LY95*$ACM$28)</f>
        <v>0</v>
      </c>
      <c r="ACN95" s="75">
        <f>SUM(LZ95*$ACN$28)</f>
        <v>0</v>
      </c>
      <c r="ACO95" s="75">
        <f>SUM(MA95*$ACO$28)</f>
        <v>0</v>
      </c>
      <c r="ACP95" s="75">
        <f>SUM(MB95*$ACP$28)</f>
        <v>0</v>
      </c>
      <c r="ACQ95" s="75">
        <f>SUM(MC95*$ACQ$28)</f>
        <v>0</v>
      </c>
      <c r="ACR95" s="75">
        <f>SUM(MD95*$ACR$28)</f>
        <v>0</v>
      </c>
      <c r="ACS95" s="75">
        <f>SUM(ME95*$ACS$28)</f>
        <v>55454</v>
      </c>
      <c r="ACT95" s="75">
        <f>SUM(MF95*$ACT$28)</f>
        <v>0</v>
      </c>
      <c r="ACU95" s="75">
        <f>SUM(MG95*$ACU$28)</f>
        <v>16870</v>
      </c>
      <c r="ACV95" s="75">
        <f>SUM(MH95*$ACV$28)</f>
        <v>0</v>
      </c>
      <c r="ACW95" s="75">
        <f>SUM(MI95*$ACW$28)</f>
        <v>0</v>
      </c>
      <c r="ACX95" s="75">
        <f>SUM(MJ95*$ACX$28)</f>
        <v>0</v>
      </c>
      <c r="ACY95" s="75">
        <f>SUM(MK95*$ACY$28)</f>
        <v>0</v>
      </c>
      <c r="ACZ95" s="75">
        <f>SUM(ML95*$ACZ$28)</f>
        <v>0</v>
      </c>
      <c r="ADA95" s="75">
        <f>SUM(MM95*$ADA$28)</f>
        <v>0</v>
      </c>
      <c r="ADB95" s="75">
        <f>SUM(MN95*$ADB$28)</f>
        <v>0</v>
      </c>
      <c r="ADC95" s="75">
        <f>SUM(MO95*$ADC$28)</f>
        <v>0</v>
      </c>
      <c r="ADD95" s="75">
        <f>SUM(MP95*$ADD$28)</f>
        <v>0</v>
      </c>
      <c r="ADE95" s="75">
        <f>SUM(MQ95*$ADE$28)</f>
        <v>0</v>
      </c>
      <c r="ADF95" s="75">
        <f>SUM(MR95*$ADF$28)</f>
        <v>0</v>
      </c>
      <c r="ADG95" s="75">
        <f>SUM(MS95*$ADG$28)</f>
        <v>0</v>
      </c>
      <c r="ADH95" s="75">
        <f>SUM(MT95*$ADH$28)</f>
        <v>0</v>
      </c>
      <c r="ADI95" s="75">
        <f>SUM(MU95*$ADI$28)</f>
        <v>0</v>
      </c>
      <c r="ADJ95" s="75">
        <f>SUM(MV95*$ADJ$28)</f>
        <v>0</v>
      </c>
      <c r="ADK95" s="75">
        <f>SUM(MW95*$ADK$28)</f>
        <v>0</v>
      </c>
      <c r="ADL95" s="75">
        <f>SUM(MX95*$ADL$28)</f>
        <v>0</v>
      </c>
      <c r="ADM95" s="75">
        <f>SUM(MY95*$ADM$28)</f>
        <v>0</v>
      </c>
      <c r="ADN95" s="75">
        <f>SUM(MZ95*$ADN$28)</f>
        <v>0</v>
      </c>
      <c r="ADO95" s="75">
        <f>SUM(NA95*$ADO$28)</f>
        <v>0</v>
      </c>
      <c r="ADP95" s="75">
        <f>SUM(NB95*$ADP$28)</f>
        <v>0</v>
      </c>
      <c r="ADQ95" s="75">
        <f>SUM(NC95*$ADQ$28)</f>
        <v>0</v>
      </c>
      <c r="ADR95" s="75">
        <f>SUM(ND95*$ADR$28)</f>
        <v>0</v>
      </c>
      <c r="ADS95" s="75">
        <f>SUM(NE95*$ADS$28)</f>
        <v>0</v>
      </c>
      <c r="ADT95" s="75">
        <f>SUM(NF95*$ADT$28)</f>
        <v>0</v>
      </c>
      <c r="ADU95" s="75">
        <f>SUM(NG95*$ADU$28)</f>
        <v>0</v>
      </c>
      <c r="ADV95" s="75">
        <f>SUM(NH95*$ADV$28)</f>
        <v>0</v>
      </c>
      <c r="ADW95" s="75">
        <f>SUM(NI95*$ADW$28)</f>
        <v>0</v>
      </c>
      <c r="ADX95" s="75">
        <f>SUM(NJ95*$ADX$28)</f>
        <v>0</v>
      </c>
      <c r="ADY95" s="75">
        <f>SUM(NK95*$ADY$28)</f>
        <v>0</v>
      </c>
      <c r="ADZ95" s="75">
        <f>SUM(NL95*$ADZ$28)</f>
        <v>0</v>
      </c>
      <c r="AEA95" s="75">
        <f>SUM(NM95*$AEA$28)</f>
        <v>0</v>
      </c>
      <c r="AEB95" s="75">
        <f>SUM(NN95*$AEB$28)</f>
        <v>0</v>
      </c>
      <c r="AEC95" s="75">
        <f>SUM(NO95*$AEC$28)</f>
        <v>0</v>
      </c>
      <c r="AED95" s="75">
        <f>SUM(NP95*$AED$28)</f>
        <v>0</v>
      </c>
      <c r="AEE95" s="75">
        <f>SUM(NQ95*$AEE$28)</f>
        <v>0</v>
      </c>
      <c r="AEF95" s="75">
        <f>SUM(NR95*$AEF$28)</f>
        <v>0</v>
      </c>
      <c r="AEG95" s="75">
        <f>SUM(NS95*$AEG$28)</f>
        <v>0</v>
      </c>
      <c r="AEH95" s="75">
        <f>SUM(NT95*$AEH$28)</f>
        <v>0</v>
      </c>
      <c r="AEI95" s="75">
        <f>SUM(NU95*$AEI$28)</f>
        <v>0</v>
      </c>
      <c r="AEJ95" s="75">
        <f>SUM(NV95*$AEJ$28)</f>
        <v>0</v>
      </c>
      <c r="AEK95" s="75">
        <f>SUM(NW95*$AEK$28)</f>
        <v>0</v>
      </c>
      <c r="AEL95" s="75">
        <f>SUM(NX95*$AEL$28)</f>
        <v>0</v>
      </c>
      <c r="AEM95" s="75">
        <f>SUM(NY95*$AEM$28)</f>
        <v>0</v>
      </c>
      <c r="AEN95" s="75">
        <f>SUM(NZ95*$AEN$28)</f>
        <v>0</v>
      </c>
      <c r="AEO95" s="75">
        <f>SUM(OA95*$AEO$28)</f>
        <v>0</v>
      </c>
      <c r="AEP95" s="75">
        <f>SUM(OB95*$AEP$28)</f>
        <v>0</v>
      </c>
      <c r="AEQ95" s="75">
        <f>SUM(OC95*$AEQ$28)</f>
        <v>0</v>
      </c>
      <c r="AER95" s="75">
        <f>SUM(OD95*$AER$28)</f>
        <v>0</v>
      </c>
      <c r="AES95" s="75">
        <f>SUM(OE95*$AES$28)</f>
        <v>0</v>
      </c>
      <c r="AET95" s="75">
        <f>SUM(OF95*$AET$28)</f>
        <v>0</v>
      </c>
      <c r="AEU95" s="75">
        <f>SUM(OG95*$AEU$28)</f>
        <v>0</v>
      </c>
      <c r="AEV95" s="75">
        <f>SUM(OH95*$AEV$28)</f>
        <v>0</v>
      </c>
      <c r="AEW95" s="75">
        <f>SUM(OI95*$AEW$28)</f>
        <v>0</v>
      </c>
      <c r="AEX95" s="75">
        <f>SUM(OJ95*$AEX$28)</f>
        <v>0</v>
      </c>
      <c r="AEY95" s="75">
        <f>SUM(OK95*$AEY$28)</f>
        <v>0</v>
      </c>
      <c r="AEZ95" s="75">
        <f>SUM(OL95*$AEZ$28)</f>
        <v>0</v>
      </c>
      <c r="AFA95" s="75">
        <f>SUM(OM95*$AFA$28)</f>
        <v>0</v>
      </c>
      <c r="AFB95" s="75">
        <f>SUM(ON95*$AFB$28)</f>
        <v>0</v>
      </c>
      <c r="AFC95" s="75">
        <f>SUM(OO95*$AFC$28)</f>
        <v>0</v>
      </c>
      <c r="AFD95" s="75">
        <f>SUM(OP95*$AFD$28)</f>
        <v>0</v>
      </c>
      <c r="AFE95" s="75">
        <f>SUM(OQ95*$AFE$28)</f>
        <v>0</v>
      </c>
      <c r="AFF95" s="75">
        <f>SUM(OR95*$AFF$28)</f>
        <v>0</v>
      </c>
      <c r="AFG95" s="75">
        <f>SUM(OS95*$AFG$28)</f>
        <v>0</v>
      </c>
      <c r="AFH95" s="75">
        <f>SUM(OT95*$AFH$28)</f>
        <v>0</v>
      </c>
      <c r="AFI95" s="75">
        <f>SUM(OU95*$AFI$28)</f>
        <v>0</v>
      </c>
      <c r="AFJ95" s="75">
        <f>SUM(OV95*$AFJ$28)</f>
        <v>0</v>
      </c>
      <c r="AFK95" s="75">
        <f>SUM(OW95*$AFK$28)</f>
        <v>0</v>
      </c>
      <c r="AFL95" s="75">
        <f>SUM(OX95*$AFL$28)</f>
        <v>0</v>
      </c>
      <c r="AFM95" s="75">
        <f>SUM(OY95*$AFM$28)</f>
        <v>0</v>
      </c>
      <c r="AFN95" s="75">
        <f>SUM(OZ95*$AFN$28)</f>
        <v>0</v>
      </c>
      <c r="AFO95" s="75">
        <f>SUM(PA95*$AFO$28)</f>
        <v>0</v>
      </c>
      <c r="AFP95" s="75">
        <f>SUM(PB95*$AFP$28)</f>
        <v>0</v>
      </c>
      <c r="AFQ95" s="75">
        <f>SUM(PC95*$AFQ$28)</f>
        <v>0</v>
      </c>
      <c r="AFR95" s="75">
        <f>SUM(PD95*$AFR$28)</f>
        <v>0</v>
      </c>
      <c r="AFS95" s="75">
        <f>SUM(PE95*$AFS$28)</f>
        <v>0</v>
      </c>
      <c r="AFT95" s="75">
        <f>SUM(PF95*$AFT$28)</f>
        <v>0</v>
      </c>
      <c r="AFU95" s="75">
        <f>SUM(PG95*$AFU$28)</f>
        <v>0</v>
      </c>
      <c r="AFV95" s="75">
        <f>SUM(PH95*$AFV$28)</f>
        <v>0</v>
      </c>
      <c r="AFW95" s="75">
        <f>SUM(PI95*$AFW$28)</f>
        <v>0</v>
      </c>
      <c r="AFX95" s="75">
        <f>SUM(PJ95*$AFX$28)</f>
        <v>0</v>
      </c>
      <c r="AFY95" s="75">
        <f>SUM(PK95*$AFY$28)</f>
        <v>0</v>
      </c>
      <c r="AFZ95" s="75">
        <f>SUM(PL95*$AFZ$28)</f>
        <v>0</v>
      </c>
      <c r="AGA95" s="75">
        <f>SUM(PM95*$AGA$28)</f>
        <v>0</v>
      </c>
      <c r="AGB95" s="75">
        <f>SUM(PN95*$AGB$28)</f>
        <v>0</v>
      </c>
      <c r="AGC95" s="75">
        <f>SUM(PO95*$AGC$28)</f>
        <v>0</v>
      </c>
      <c r="AGD95" s="75">
        <f>SUM(PP95*$AGD$28)</f>
        <v>0</v>
      </c>
      <c r="AGE95" s="75">
        <f>SUM(PQ95*$AGE$28)</f>
        <v>0</v>
      </c>
      <c r="AGF95" s="75">
        <f>SUM(PR95*$AGF$28)</f>
        <v>0</v>
      </c>
      <c r="AGG95" s="75">
        <f>SUM(PS95*$AGG$28)</f>
        <v>0</v>
      </c>
      <c r="AGH95" s="75">
        <f>SUM(PT95*$AGH$28)</f>
        <v>0</v>
      </c>
      <c r="AGI95" s="75">
        <f>SUM(PU95*$AGI$28)</f>
        <v>0</v>
      </c>
      <c r="AGJ95" s="75">
        <f>SUM(PV95*$AGJ$28)</f>
        <v>0</v>
      </c>
      <c r="AGK95" s="75">
        <f>SUM(PW95*$AGK$28)</f>
        <v>0</v>
      </c>
      <c r="AGL95" s="75">
        <f>SUM(PX95*$AGL$28)</f>
        <v>0</v>
      </c>
      <c r="AGM95" s="75">
        <f>SUM(PY95*$AGM$28)</f>
        <v>0</v>
      </c>
      <c r="AGN95" s="75">
        <f>SUM(PZ95*$AGN$28)</f>
        <v>0</v>
      </c>
      <c r="AGO95" s="75">
        <f>SUM(QA95*$AGO$28)</f>
        <v>0</v>
      </c>
      <c r="AGP95" s="75">
        <f>SUM(QB95*$AGP$28)</f>
        <v>0</v>
      </c>
      <c r="AGQ95" s="75">
        <f>SUM(QC95*$AGQ$28)</f>
        <v>0</v>
      </c>
      <c r="AGR95" s="75">
        <f>SUM(QD95*$AGR$28)</f>
        <v>0</v>
      </c>
      <c r="AGS95" s="75">
        <f>SUM(QE95*$AGS$28)</f>
        <v>0</v>
      </c>
      <c r="AGT95" s="75">
        <f>SUM(QF95*$AGT$28)</f>
        <v>0</v>
      </c>
      <c r="AGU95" s="75">
        <f>SUM(QG95*$AGU$28)</f>
        <v>0</v>
      </c>
      <c r="AGV95" s="75">
        <f>SUM(QH95*$AGV$28)</f>
        <v>0</v>
      </c>
      <c r="AGW95" s="75">
        <f>SUM(QI95*$AGW$28)</f>
        <v>0</v>
      </c>
      <c r="AGX95" s="75">
        <f>SUM(QJ95*$AGX$28)</f>
        <v>0</v>
      </c>
      <c r="AGY95" s="75">
        <f>SUM(QK95*$AGY$28)</f>
        <v>0</v>
      </c>
      <c r="AGZ95" s="75">
        <f>SUM(QL95*$AGZ$28)</f>
        <v>0</v>
      </c>
      <c r="AHA95" s="75">
        <f>SUM(QM95*$AHA$28)</f>
        <v>0</v>
      </c>
      <c r="AHB95" s="75">
        <f>SUM(QN95*$AHB$28)</f>
        <v>0</v>
      </c>
      <c r="AHC95" s="75">
        <f>SUM(QO95*$AHC$28)</f>
        <v>0</v>
      </c>
      <c r="AHD95" s="75">
        <f>SUM(QP95*$AHD$28)</f>
        <v>0</v>
      </c>
      <c r="AHE95" s="75">
        <f>SUM(QQ95*$AHE$28)</f>
        <v>0</v>
      </c>
      <c r="AHF95" s="75">
        <f>SUM(QR95*$AHF$28)</f>
        <v>0</v>
      </c>
      <c r="AHG95" s="75">
        <f>SUM(QS95*$AHG$28)</f>
        <v>0</v>
      </c>
      <c r="AHH95" s="75">
        <f>SUM(QT95*$AHH$28)</f>
        <v>0</v>
      </c>
      <c r="AHI95" s="75">
        <f>SUM(QU95*$AHI$28)</f>
        <v>0</v>
      </c>
      <c r="AHJ95" s="75">
        <f>SUM(QV95*$AHJ$28)</f>
        <v>0</v>
      </c>
      <c r="AHK95" s="75">
        <f>SUM(QW95*$AHK$28)</f>
        <v>0</v>
      </c>
      <c r="AHL95" s="75">
        <f>SUM(QX95*$AHL$28)</f>
        <v>0</v>
      </c>
      <c r="AHM95" s="75">
        <f>SUM(QY95*$AHM$28)</f>
        <v>0</v>
      </c>
      <c r="AHN95" s="75">
        <f>SUM(QZ95*$AHN$28)</f>
        <v>0</v>
      </c>
      <c r="AHO95" s="75">
        <f>SUM(RA95*$AHO$28)</f>
        <v>0</v>
      </c>
      <c r="AHP95" s="75">
        <f>SUM(RB95*$AHP$28)</f>
        <v>0</v>
      </c>
      <c r="AHQ95" s="75">
        <f>SUM(RC95*$AHQ$28)</f>
        <v>0</v>
      </c>
      <c r="AHT95" s="22">
        <f>SUM(AS95:KN95)</f>
        <v>81.97</v>
      </c>
      <c r="AHU95" s="22">
        <f>SUM(KO95:KV95)</f>
        <v>0</v>
      </c>
      <c r="AHV95" s="22">
        <f>SUM(KW95:MD95)</f>
        <v>12.889999999999999</v>
      </c>
      <c r="AHW95" s="22">
        <f>SUM(ME95:NL95)</f>
        <v>51.66</v>
      </c>
      <c r="AHX95" s="22">
        <f>SUM(NM95:NT95)</f>
        <v>0</v>
      </c>
      <c r="AHY95" s="22">
        <f>SUM(NU95:OJ95)</f>
        <v>0</v>
      </c>
      <c r="AHZ95" s="22">
        <f>SUM(OK95:RC95)</f>
        <v>8.77</v>
      </c>
      <c r="AIA95" s="22">
        <f>SUM(AHT95:AHZ95)</f>
        <v>155.29</v>
      </c>
      <c r="AIB95" s="77">
        <f>SUM(AHT95/AIA95)</f>
        <v>0.52785111726447298</v>
      </c>
      <c r="AIC95" s="77">
        <f>SUM(AHU95/AIA95)</f>
        <v>0</v>
      </c>
      <c r="AID95" s="77">
        <f>SUM(AHV95/AIA95)</f>
        <v>8.3005988795157443E-2</v>
      </c>
      <c r="AIE95" s="77">
        <f>SUM(AHW95/AIA95)</f>
        <v>0.33266791164917253</v>
      </c>
      <c r="AIF95" s="77">
        <f>SUM(AHX95/AIA95)</f>
        <v>0</v>
      </c>
      <c r="AIG95" s="77">
        <f>SUM(AHY95/AIA95)</f>
        <v>0</v>
      </c>
      <c r="AIH95" s="77">
        <f>SUM(AHZ95/AIA95)</f>
        <v>5.6474982291197115E-2</v>
      </c>
      <c r="AII95" s="22" t="s">
        <v>576</v>
      </c>
      <c r="AIK95" s="75">
        <f>SUM(RG95:AHQ95)</f>
        <v>382568.65</v>
      </c>
      <c r="AIL95" s="75">
        <f>AE95</f>
        <v>0</v>
      </c>
      <c r="AIM95" s="75">
        <f>SUM(AFZ95:AHD95)</f>
        <v>0</v>
      </c>
      <c r="AIN95" s="75">
        <f>SUM(AIK95-AIM95)</f>
        <v>382568.65</v>
      </c>
      <c r="AIO95" s="75">
        <f>SUM(AIL95+AIM95)</f>
        <v>0</v>
      </c>
      <c r="AIP95" s="23">
        <f>SUM(AIO95/AIN95)</f>
        <v>0</v>
      </c>
    </row>
    <row r="96" spans="5:926" ht="23.25" customHeight="1" x14ac:dyDescent="0.2">
      <c r="E96" s="72"/>
      <c r="J96" s="78">
        <v>2021</v>
      </c>
      <c r="K96" s="78">
        <v>3191</v>
      </c>
      <c r="L96" s="79">
        <v>44467</v>
      </c>
      <c r="M96" s="78">
        <v>1903000</v>
      </c>
      <c r="N96" s="80"/>
      <c r="O96" s="80" t="s">
        <v>700</v>
      </c>
      <c r="P96" s="80" t="s">
        <v>780</v>
      </c>
      <c r="Q96" s="80" t="s">
        <v>781</v>
      </c>
      <c r="R96" s="22">
        <v>30</v>
      </c>
      <c r="S96" s="22">
        <v>2</v>
      </c>
      <c r="T96" s="22">
        <v>11</v>
      </c>
      <c r="U96" s="68" t="s">
        <v>698</v>
      </c>
      <c r="V96" s="22" t="s">
        <v>699</v>
      </c>
      <c r="X96" s="22">
        <v>320</v>
      </c>
      <c r="Y96" s="74">
        <f>SUM(AK96/X96)</f>
        <v>2100</v>
      </c>
      <c r="Z96" s="75">
        <v>378245</v>
      </c>
      <c r="AA96" s="75"/>
      <c r="AB96" s="75"/>
      <c r="AC96" s="75">
        <f>SUM(Z96:AB96)</f>
        <v>378245</v>
      </c>
      <c r="AD96" s="75">
        <v>378245</v>
      </c>
      <c r="AE96" s="75"/>
      <c r="AF96" s="75"/>
      <c r="AG96" s="75">
        <f>SUM(AD96:AF96)</f>
        <v>378245</v>
      </c>
      <c r="AH96" s="74">
        <v>672000</v>
      </c>
      <c r="AI96" s="74"/>
      <c r="AJ96" s="74"/>
      <c r="AK96" s="76">
        <f>SUM(AH96-(AI96+AJ96))</f>
        <v>672000</v>
      </c>
      <c r="AL96" s="23">
        <f>SUM(AD96/AK96)</f>
        <v>0.56286458333333333</v>
      </c>
      <c r="AM96" s="77">
        <f>ABS(AL96-$A$7)</f>
        <v>0.16629658781433221</v>
      </c>
      <c r="AN96" s="77">
        <f>ABS(AL96-$A$9)</f>
        <v>0.17390348601713157</v>
      </c>
      <c r="AO96" s="77">
        <f>SUMSQ(AN96)</f>
        <v>3.0242422448910674E-2</v>
      </c>
      <c r="AP96" s="75">
        <f>AK96^2</f>
        <v>451584000000</v>
      </c>
      <c r="AQ96" s="74">
        <f>AG96^2</f>
        <v>143069280025</v>
      </c>
      <c r="AR96" s="75">
        <f>AG96*AK96</f>
        <v>254180640000</v>
      </c>
      <c r="ME96" s="22">
        <v>104</v>
      </c>
      <c r="MF96" s="22">
        <v>5</v>
      </c>
      <c r="MG96" s="22">
        <v>93</v>
      </c>
      <c r="MH96" s="22">
        <v>43</v>
      </c>
      <c r="MK96" s="22">
        <v>4</v>
      </c>
      <c r="ML96" s="22">
        <v>63</v>
      </c>
      <c r="RB96" s="22">
        <v>8</v>
      </c>
      <c r="RE96" s="22">
        <f>SUM(AS96:PG96)</f>
        <v>312</v>
      </c>
      <c r="RF96" s="22">
        <f>SUM(AS96:RC96)</f>
        <v>320</v>
      </c>
      <c r="RG96" s="75">
        <f>SUM(AS96*$RG$28)</f>
        <v>0</v>
      </c>
      <c r="RH96" s="75">
        <f>SUM(AT96*$RH$28)</f>
        <v>0</v>
      </c>
      <c r="RI96" s="75">
        <f>SUM(AU96*$RI$28)</f>
        <v>0</v>
      </c>
      <c r="RJ96" s="75">
        <f>SUM(AV96*$RJ$28)</f>
        <v>0</v>
      </c>
      <c r="RK96" s="75">
        <f>SUM(AW96*$RK$28)</f>
        <v>0</v>
      </c>
      <c r="RL96" s="75">
        <f>SUM(AX96*$RL$28)</f>
        <v>0</v>
      </c>
      <c r="RM96" s="75">
        <f>SUM(AY96*$RM$28)</f>
        <v>0</v>
      </c>
      <c r="RN96" s="75">
        <f>SUM(AZ96*$RN$28)</f>
        <v>0</v>
      </c>
      <c r="RO96" s="75">
        <f>SUM(BA96*$RO$28)</f>
        <v>0</v>
      </c>
      <c r="RP96" s="75">
        <f>SUM(BB96*$RP$28)</f>
        <v>0</v>
      </c>
      <c r="RQ96" s="75">
        <f>SUM(BC96*$RQ$28)</f>
        <v>0</v>
      </c>
      <c r="RR96" s="75">
        <f>SUM(BD96*$RR$28)</f>
        <v>0</v>
      </c>
      <c r="RS96" s="75">
        <f>SUM(BE96*$RS$28)</f>
        <v>0</v>
      </c>
      <c r="RT96" s="75">
        <f>SUM(BF96*$RT$28)</f>
        <v>0</v>
      </c>
      <c r="RU96" s="75">
        <f>SUM(BG96*$RU$28)</f>
        <v>0</v>
      </c>
      <c r="RV96" s="75">
        <f>SUM(BH96*$RV$28)</f>
        <v>0</v>
      </c>
      <c r="RW96" s="75">
        <f>SUM(BI96*$RW$28)</f>
        <v>0</v>
      </c>
      <c r="RX96" s="75">
        <f>SUM(BJ96*$RX$28)</f>
        <v>0</v>
      </c>
      <c r="RY96" s="75">
        <f>SUM(BK96*$RY$28)</f>
        <v>0</v>
      </c>
      <c r="RZ96" s="75">
        <f>SUM(BL96*$RZ$28)</f>
        <v>0</v>
      </c>
      <c r="SA96" s="75">
        <f>SUM(BM96*$SA$28)</f>
        <v>0</v>
      </c>
      <c r="SB96" s="75">
        <f>SUM(BN96*$SB$28)</f>
        <v>0</v>
      </c>
      <c r="SC96" s="75">
        <f>SUM(BO96*$SC$28)</f>
        <v>0</v>
      </c>
      <c r="SD96" s="75">
        <f>SUM(BP96*$SD$28)</f>
        <v>0</v>
      </c>
      <c r="SE96" s="75">
        <f>SUM(BQ96*$SE$28)</f>
        <v>0</v>
      </c>
      <c r="SF96" s="75">
        <f>SUM(BR96*$SF$28)</f>
        <v>0</v>
      </c>
      <c r="SG96" s="75">
        <f>SUM(BS96*$SG$28)</f>
        <v>0</v>
      </c>
      <c r="SH96" s="75">
        <f>SUM(BT96*$SH$28)</f>
        <v>0</v>
      </c>
      <c r="SI96" s="75">
        <f>SUM(BU96*$SI$28)</f>
        <v>0</v>
      </c>
      <c r="SJ96" s="75">
        <f>SUM(BV96*$SJ$28)</f>
        <v>0</v>
      </c>
      <c r="SK96" s="75">
        <f>SUM(BW96*$SK$28)</f>
        <v>0</v>
      </c>
      <c r="SL96" s="75">
        <f>SUM(BX96*$SL$28)</f>
        <v>0</v>
      </c>
      <c r="SM96" s="75">
        <f>SUM(BY96*$SM$28)</f>
        <v>0</v>
      </c>
      <c r="SN96" s="75">
        <f>SUM(BZ96*$SN$28)</f>
        <v>0</v>
      </c>
      <c r="SO96" s="75">
        <f>SUM(CA96*$SO$28)</f>
        <v>0</v>
      </c>
      <c r="SP96" s="75">
        <f>SUM(CB96*$SP$28)</f>
        <v>0</v>
      </c>
      <c r="SQ96" s="75">
        <f>SUM(CC96*$SQ$28)</f>
        <v>0</v>
      </c>
      <c r="SR96" s="75">
        <f>SUM(CD96*$SR$28)</f>
        <v>0</v>
      </c>
      <c r="SS96" s="75">
        <f>SUM(CE96*$SS$28)</f>
        <v>0</v>
      </c>
      <c r="ST96" s="75">
        <f>SUM(CF96*$ST$28)</f>
        <v>0</v>
      </c>
      <c r="SU96" s="75">
        <f>SUM(CG96*$SU$28)</f>
        <v>0</v>
      </c>
      <c r="SV96" s="75">
        <f>SUM(CH96*$SV$28)</f>
        <v>0</v>
      </c>
      <c r="SW96" s="75">
        <f>SUM(CI96*$SW$28)</f>
        <v>0</v>
      </c>
      <c r="SX96" s="75">
        <f>SUM(CJ96*$SX$28)</f>
        <v>0</v>
      </c>
      <c r="SY96" s="75">
        <f>SUM(CK96*$SY$28)</f>
        <v>0</v>
      </c>
      <c r="SZ96" s="75">
        <f>SUM(CL96*$SZ$28)</f>
        <v>0</v>
      </c>
      <c r="TA96" s="75">
        <f>SUM(CM96*$TA$28)</f>
        <v>0</v>
      </c>
      <c r="TB96" s="75">
        <f>SUM(CN96*$TB$28)</f>
        <v>0</v>
      </c>
      <c r="TC96" s="75">
        <f>SUM(CO96*$TC$28)</f>
        <v>0</v>
      </c>
      <c r="TD96" s="75">
        <f>SUM(CP96*$TD$28)</f>
        <v>0</v>
      </c>
      <c r="TE96" s="75">
        <f>SUM(CQ96*$TE$28)</f>
        <v>0</v>
      </c>
      <c r="TF96" s="75">
        <f>SUM(CR96*$TF$28)</f>
        <v>0</v>
      </c>
      <c r="TG96" s="75">
        <f>SUM(CS96*$TG$28)</f>
        <v>0</v>
      </c>
      <c r="TH96" s="75">
        <f>SUM(CT96*$TH$28)</f>
        <v>0</v>
      </c>
      <c r="TI96" s="75">
        <f>SUM(CU96*$TI$28)</f>
        <v>0</v>
      </c>
      <c r="TJ96" s="75">
        <f>SUM(CV96*$TJ$28)</f>
        <v>0</v>
      </c>
      <c r="TK96" s="75">
        <f>SUM(CW96*$TK$28)</f>
        <v>0</v>
      </c>
      <c r="TL96" s="75">
        <f>SUM(CX96*$TL$28)</f>
        <v>0</v>
      </c>
      <c r="TM96" s="75">
        <f>SUM(CY96*$TM$28)</f>
        <v>0</v>
      </c>
      <c r="TN96" s="75">
        <f>SUM(CZ96*$TN$28)</f>
        <v>0</v>
      </c>
      <c r="TO96" s="75">
        <f>SUM(DA96*$TO$28)</f>
        <v>0</v>
      </c>
      <c r="TP96" s="75">
        <f>SUM(DB96*$TP$28)</f>
        <v>0</v>
      </c>
      <c r="TQ96" s="75">
        <f>SUM(DC96*$TQ$28)</f>
        <v>0</v>
      </c>
      <c r="TR96" s="75">
        <f>SUM(DD96*$TR$28)</f>
        <v>0</v>
      </c>
      <c r="TS96" s="75">
        <f>SUM(DE96*$TS$28)</f>
        <v>0</v>
      </c>
      <c r="TT96" s="75">
        <f>SUM(DF96*$TT$28)</f>
        <v>0</v>
      </c>
      <c r="TU96" s="75">
        <f>SUM(DG96*$TU$28)</f>
        <v>0</v>
      </c>
      <c r="TV96" s="75">
        <f>SUM(DH96*$TV$28)</f>
        <v>0</v>
      </c>
      <c r="TW96" s="75">
        <f>SUM(DI96*$TW$28)</f>
        <v>0</v>
      </c>
      <c r="TX96" s="75">
        <f>SUM(DJ96*$TX$28)</f>
        <v>0</v>
      </c>
      <c r="TY96" s="75">
        <f>SUM(DK96*$TY$28)</f>
        <v>0</v>
      </c>
      <c r="TZ96" s="75">
        <f>SUM(DL96*$TZ$28)</f>
        <v>0</v>
      </c>
      <c r="UA96" s="75">
        <f>SUM(DM96*$UA$28)</f>
        <v>0</v>
      </c>
      <c r="UB96" s="75">
        <f>SUM(DN96*$UB$28)</f>
        <v>0</v>
      </c>
      <c r="UC96" s="75">
        <f>SUM(DO96*$UC$28)</f>
        <v>0</v>
      </c>
      <c r="UD96" s="75">
        <f>SUM(DP96*$UD$28)</f>
        <v>0</v>
      </c>
      <c r="UE96" s="75">
        <f>SUM(DQ96*$UE$28)</f>
        <v>0</v>
      </c>
      <c r="UF96" s="75">
        <f>SUM(DR96*$UF$28)</f>
        <v>0</v>
      </c>
      <c r="UG96" s="75">
        <f>SUM(DS96*$UG$28)</f>
        <v>0</v>
      </c>
      <c r="UH96" s="75">
        <f>SUM(DT96*$UH$28)</f>
        <v>0</v>
      </c>
      <c r="UI96" s="75">
        <f>SUM(DU96*$UI$28)</f>
        <v>0</v>
      </c>
      <c r="UJ96" s="75">
        <f>SUM(DV96*$UJ$28)</f>
        <v>0</v>
      </c>
      <c r="UK96" s="75">
        <f>SUM(DW96*$UK$28)</f>
        <v>0</v>
      </c>
      <c r="UL96" s="75">
        <f>SUM(DX96*$UL$28)</f>
        <v>0</v>
      </c>
      <c r="UM96" s="75">
        <f>SUM(DY96*$UM$28)</f>
        <v>0</v>
      </c>
      <c r="UN96" s="75">
        <f>SUM(DZ96*$UN$28)</f>
        <v>0</v>
      </c>
      <c r="UO96" s="75">
        <f>SUM(EA96*$UO$28)</f>
        <v>0</v>
      </c>
      <c r="UP96" s="75">
        <f>SUM(EB96*$UP$28)</f>
        <v>0</v>
      </c>
      <c r="UQ96" s="75">
        <f>SUM(EC96*$UQ$28)</f>
        <v>0</v>
      </c>
      <c r="UR96" s="75">
        <f>SUM(ED96*$UR$28)</f>
        <v>0</v>
      </c>
      <c r="US96" s="75">
        <f>SUM(EE96*$US$28)</f>
        <v>0</v>
      </c>
      <c r="UT96" s="75">
        <f>SUM(EF96*$UT$28)</f>
        <v>0</v>
      </c>
      <c r="UU96" s="75">
        <f>SUM(EG96*$UU$28)</f>
        <v>0</v>
      </c>
      <c r="UV96" s="75">
        <f>SUM(EH96*$UV$28)</f>
        <v>0</v>
      </c>
      <c r="UW96" s="75">
        <f>SUM(EI96*$UW$28)</f>
        <v>0</v>
      </c>
      <c r="UX96" s="75">
        <f>SUM(EJ96*$UX$28)</f>
        <v>0</v>
      </c>
      <c r="UY96" s="75">
        <f>SUM(EK96*$UY$28)</f>
        <v>0</v>
      </c>
      <c r="UZ96" s="75">
        <f>SUM(EL96*$UZ$28)</f>
        <v>0</v>
      </c>
      <c r="VA96" s="75">
        <f>SUM(EM96*$VA$28)</f>
        <v>0</v>
      </c>
      <c r="VB96" s="75">
        <f>SUM(EN96*$VB$28)</f>
        <v>0</v>
      </c>
      <c r="VC96" s="75">
        <f>SUM(EO96*$VC$28)</f>
        <v>0</v>
      </c>
      <c r="VD96" s="75">
        <f>SUM(EP96*$VD$28)</f>
        <v>0</v>
      </c>
      <c r="VE96" s="75">
        <f>SUM(EQ96*$VE$28)</f>
        <v>0</v>
      </c>
      <c r="VF96" s="75">
        <f>SUM(ER96*$VF$28)</f>
        <v>0</v>
      </c>
      <c r="VG96" s="75">
        <f>SUM(ES96*$VG$28)</f>
        <v>0</v>
      </c>
      <c r="VH96" s="75">
        <f>SUM(ET96*$VH$28)</f>
        <v>0</v>
      </c>
      <c r="VI96" s="75">
        <f>SUM(EU96*$VI$28)</f>
        <v>0</v>
      </c>
      <c r="VJ96" s="75">
        <f>SUM(EV96*$VJ$28)</f>
        <v>0</v>
      </c>
      <c r="VK96" s="75">
        <f>SUM(EW96*$VK$28)</f>
        <v>0</v>
      </c>
      <c r="VL96" s="75">
        <f>SUM(EX96*$VL$28)</f>
        <v>0</v>
      </c>
      <c r="VM96" s="75">
        <f>SUM(EY96*$VM$28)</f>
        <v>0</v>
      </c>
      <c r="VN96" s="75">
        <f>SUM(EZ96*$VND$28)</f>
        <v>0</v>
      </c>
      <c r="VO96" s="75">
        <f>SUM(FA96*$VO$28)</f>
        <v>0</v>
      </c>
      <c r="VP96" s="75">
        <f>SUM(FB96*$VP$28)</f>
        <v>0</v>
      </c>
      <c r="VQ96" s="75">
        <f>SUM(FC96*$VQ$28)</f>
        <v>0</v>
      </c>
      <c r="VR96" s="75">
        <f>SUM(FD96*$VR$28)</f>
        <v>0</v>
      </c>
      <c r="VS96" s="75">
        <f>SUM(FE96*$VS$28)</f>
        <v>0</v>
      </c>
      <c r="VT96" s="75">
        <f>SUM(FF96*$VT$28)</f>
        <v>0</v>
      </c>
      <c r="VU96" s="75">
        <f>SUM(FG96*$VU$28)</f>
        <v>0</v>
      </c>
      <c r="VV96" s="75">
        <f>SUM(FH96*$VV$28)</f>
        <v>0</v>
      </c>
      <c r="VW96" s="75">
        <f>SUM(FI96*$VW$28)</f>
        <v>0</v>
      </c>
      <c r="VX96" s="75">
        <f>SUM(FJ96*$VX$28)</f>
        <v>0</v>
      </c>
      <c r="VY96" s="75">
        <f>SUM(FK96*$VY$28)</f>
        <v>0</v>
      </c>
      <c r="VZ96" s="75">
        <f>SUM(FL96*$VZ$28)</f>
        <v>0</v>
      </c>
      <c r="WA96" s="75">
        <f>SUM(FM96*$WA$28)</f>
        <v>0</v>
      </c>
      <c r="WB96" s="75">
        <f>SUM(FN96*$WB$28)</f>
        <v>0</v>
      </c>
      <c r="WC96" s="75">
        <f>SUM(FO96*$WC$28)</f>
        <v>0</v>
      </c>
      <c r="WD96" s="75">
        <f>SUM(FP96*$WD$28)</f>
        <v>0</v>
      </c>
      <c r="WE96" s="75">
        <f>SUM(FQ96*$WE$28)</f>
        <v>0</v>
      </c>
      <c r="WF96" s="75">
        <f>SUM(FR96*$WF$28)</f>
        <v>0</v>
      </c>
      <c r="WG96" s="75">
        <f>SUM(FS96*$WG$28)</f>
        <v>0</v>
      </c>
      <c r="WH96" s="75">
        <f>SUM(FT96*$WH$28)</f>
        <v>0</v>
      </c>
      <c r="WI96" s="75">
        <f>SUM(FU96*$WI$28)</f>
        <v>0</v>
      </c>
      <c r="WJ96" s="75">
        <f>SUM(FV96*$WJ$28)</f>
        <v>0</v>
      </c>
      <c r="WK96" s="75">
        <f>SUM(FW96*$WK$28)</f>
        <v>0</v>
      </c>
      <c r="WL96" s="75">
        <f>SUM(FX96*$WL$28)</f>
        <v>0</v>
      </c>
      <c r="WM96" s="75">
        <f>SUM(FY96*$WM$28)</f>
        <v>0</v>
      </c>
      <c r="WN96" s="75">
        <f>SUM(FZ96*$WN$28)</f>
        <v>0</v>
      </c>
      <c r="WO96" s="75">
        <f>SUM(GA96*$WO$28)</f>
        <v>0</v>
      </c>
      <c r="WP96" s="75">
        <f>SUM(GB96*$WP$28)</f>
        <v>0</v>
      </c>
      <c r="WQ96" s="75">
        <f>SUM(GC96*$WQ$28)</f>
        <v>0</v>
      </c>
      <c r="WR96" s="75">
        <f>SUM(GD96*$WR$28)</f>
        <v>0</v>
      </c>
      <c r="WS96" s="75">
        <f>SUM(GE96*$WS$28)</f>
        <v>0</v>
      </c>
      <c r="WT96" s="75">
        <f>SUM(GF96*$WT$28)</f>
        <v>0</v>
      </c>
      <c r="WU96" s="75">
        <f>SUM(GG96*$WU$28)</f>
        <v>0</v>
      </c>
      <c r="WV96" s="75">
        <f>SUM(GH96*$WV$28)</f>
        <v>0</v>
      </c>
      <c r="WW96" s="75">
        <f>SUM(GI96*$WW$28)</f>
        <v>0</v>
      </c>
      <c r="WX96" s="75">
        <f>SUM(GJ96*$WX$28)</f>
        <v>0</v>
      </c>
      <c r="WY96" s="75">
        <f>SUM(GK96*$WY$28)</f>
        <v>0</v>
      </c>
      <c r="WZ96" s="75">
        <f>SUM(GL96*$WZ$28)</f>
        <v>0</v>
      </c>
      <c r="XA96" s="75">
        <f>SUM(GM96*$XA$28)</f>
        <v>0</v>
      </c>
      <c r="XB96" s="75">
        <f>SUM(GN96*$XB$28)</f>
        <v>0</v>
      </c>
      <c r="XC96" s="75">
        <f>SUM(GO96*$XC$28)</f>
        <v>0</v>
      </c>
      <c r="XD96" s="75">
        <f>SUM(GP96*$XD$28)</f>
        <v>0</v>
      </c>
      <c r="XE96" s="75">
        <f>SUM(GQ96*$XE$28)</f>
        <v>0</v>
      </c>
      <c r="XF96" s="75">
        <f>SUM(GR96*$XF$28)</f>
        <v>0</v>
      </c>
      <c r="XG96" s="75">
        <f>SUM(GS96*$XG$28)</f>
        <v>0</v>
      </c>
      <c r="XH96" s="75">
        <f>SUM(GT96*$XH$28)</f>
        <v>0</v>
      </c>
      <c r="XI96" s="75">
        <f>SUM(GU96*$XI$28)</f>
        <v>0</v>
      </c>
      <c r="XJ96" s="75">
        <f>SUM(GV96*$XJ$28)</f>
        <v>0</v>
      </c>
      <c r="XK96" s="75">
        <f>SUM(GW96*$XK$28)</f>
        <v>0</v>
      </c>
      <c r="XL96" s="75">
        <f>SUM(GX96*$XL$28)</f>
        <v>0</v>
      </c>
      <c r="XM96" s="75">
        <f>SUM(GY96*$XM$28)</f>
        <v>0</v>
      </c>
      <c r="XN96" s="75">
        <f>SUM(GZ96*$XN$28)</f>
        <v>0</v>
      </c>
      <c r="XO96" s="75">
        <f>SUM(HA96*$XO$28)</f>
        <v>0</v>
      </c>
      <c r="XP96" s="75">
        <f>SUM(HB96*$XP$28)</f>
        <v>0</v>
      </c>
      <c r="XQ96" s="75">
        <f>SUM(HC96*$XQ$28)</f>
        <v>0</v>
      </c>
      <c r="XR96" s="75">
        <f>SUM(HD96*$XR$28)</f>
        <v>0</v>
      </c>
      <c r="XS96" s="75">
        <f>SUM(HE96*$XS$28)</f>
        <v>0</v>
      </c>
      <c r="XT96" s="75">
        <f>SUM(HF96*$XT$28)</f>
        <v>0</v>
      </c>
      <c r="XU96" s="75">
        <f>SUM(HG96*$XU$28)</f>
        <v>0</v>
      </c>
      <c r="XV96" s="75">
        <f>SUM(HH96*$XV$28)</f>
        <v>0</v>
      </c>
      <c r="XW96" s="75">
        <f>SUM(HI96*$XW$28)</f>
        <v>0</v>
      </c>
      <c r="XX96" s="75">
        <f>SUM(HJ96*$XX$28)</f>
        <v>0</v>
      </c>
      <c r="XY96" s="75">
        <f>SUM(HK96*$XY$28)</f>
        <v>0</v>
      </c>
      <c r="XZ96" s="75">
        <f>SUM(HL96*$XZ$28)</f>
        <v>0</v>
      </c>
      <c r="YA96" s="75">
        <f>SUM(HM96*$YA$28)</f>
        <v>0</v>
      </c>
      <c r="YB96" s="75">
        <f>SUM(HN96*$YB$28)</f>
        <v>0</v>
      </c>
      <c r="YC96" s="75">
        <f>SUM(HO96*$YC$28)</f>
        <v>0</v>
      </c>
      <c r="YD96" s="75">
        <f>SUM(HP96*$YD$28)</f>
        <v>0</v>
      </c>
      <c r="YE96" s="75">
        <f>SUM(HQ96*$YE$28)</f>
        <v>0</v>
      </c>
      <c r="YF96" s="75">
        <f>SUM(HR96*$YF$28)</f>
        <v>0</v>
      </c>
      <c r="YG96" s="75">
        <f>SUM(HS96*$YG$28)</f>
        <v>0</v>
      </c>
      <c r="YH96" s="75">
        <f>SUM(HT96*$YH$28)</f>
        <v>0</v>
      </c>
      <c r="YI96" s="75">
        <f>SUM(HU96*$YI$28)</f>
        <v>0</v>
      </c>
      <c r="YJ96" s="75">
        <f>SUM(HV96*$YJ$28)</f>
        <v>0</v>
      </c>
      <c r="YK96" s="75">
        <f>SUM(HW96*$YK$28)</f>
        <v>0</v>
      </c>
      <c r="YL96" s="75">
        <f>SUM(HX96*$YL$28)</f>
        <v>0</v>
      </c>
      <c r="YM96" s="75">
        <f>SUM(HY96*$YM$28)</f>
        <v>0</v>
      </c>
      <c r="YN96" s="75">
        <f>SUM(HZ96*$YN$28)</f>
        <v>0</v>
      </c>
      <c r="YO96" s="75">
        <f>SUM(IA96*$YO$28)</f>
        <v>0</v>
      </c>
      <c r="YP96" s="75">
        <f>SUM(IB96*$YP$28)</f>
        <v>0</v>
      </c>
      <c r="YQ96" s="75">
        <f>SUM(IC96*$YQ$28)</f>
        <v>0</v>
      </c>
      <c r="YR96" s="75">
        <f>SUM(ID96*$YR$28)</f>
        <v>0</v>
      </c>
      <c r="YS96" s="75">
        <f>SUM(IE96*$YS$28)</f>
        <v>0</v>
      </c>
      <c r="YT96" s="75">
        <f>SUM(IF96*$YT$28)</f>
        <v>0</v>
      </c>
      <c r="YU96" s="75">
        <f>SUM(IG96*$YU$28)</f>
        <v>0</v>
      </c>
      <c r="YV96" s="75">
        <f>SUM(IH96*$YV$28)</f>
        <v>0</v>
      </c>
      <c r="YW96" s="75">
        <f>SUM(II96*$YW$28)</f>
        <v>0</v>
      </c>
      <c r="YX96" s="75">
        <f>SUM(IJ96*$YX$28)</f>
        <v>0</v>
      </c>
      <c r="YY96" s="75">
        <f>SUM(IK96*$YY$28)</f>
        <v>0</v>
      </c>
      <c r="YZ96" s="75">
        <f>SUM(IL96*$YZ$28)</f>
        <v>0</v>
      </c>
      <c r="ZA96" s="75">
        <f>SUM(IM96*$ZA$28)</f>
        <v>0</v>
      </c>
      <c r="ZB96" s="75">
        <f>SUM(IN96*$ZB$28)</f>
        <v>0</v>
      </c>
      <c r="ZC96" s="75">
        <f>SUM(IO96*$ZC$28)</f>
        <v>0</v>
      </c>
      <c r="ZD96" s="75">
        <f>SUM(IP96*$ZD$28)</f>
        <v>0</v>
      </c>
      <c r="ZE96" s="75">
        <f>SUM(IQ96*$ZE$28)</f>
        <v>0</v>
      </c>
      <c r="ZF96" s="75">
        <f>SUM(IR96*$ZF$28)</f>
        <v>0</v>
      </c>
      <c r="ZG96" s="75">
        <f>SUM(IS96*$ZG$28)</f>
        <v>0</v>
      </c>
      <c r="ZH96" s="75">
        <f>SUM(IT96*$ZH$28)</f>
        <v>0</v>
      </c>
      <c r="ZI96" s="75">
        <f>SUM(IU96*$ZI$28)</f>
        <v>0</v>
      </c>
      <c r="ZJ96" s="75">
        <f>SUM(IV96*$ZJ$28)</f>
        <v>0</v>
      </c>
      <c r="ZK96" s="75">
        <f>SUM(IW96*$ZK$28)</f>
        <v>0</v>
      </c>
      <c r="ZL96" s="75">
        <f>SUM(IX96*$ZL$28)</f>
        <v>0</v>
      </c>
      <c r="ZM96" s="75">
        <f>SUM(IY96*$ZM$28)</f>
        <v>0</v>
      </c>
      <c r="ZN96" s="75">
        <f>SUM(IZ96*$ZN$28)</f>
        <v>0</v>
      </c>
      <c r="ZO96" s="75">
        <f>SUM(JA96*$ZO$28)</f>
        <v>0</v>
      </c>
      <c r="ZP96" s="75">
        <f>SUM(JB96*$ZP$28)</f>
        <v>0</v>
      </c>
      <c r="ZQ96" s="75">
        <f>SUM(JC96*$ZQ$28)</f>
        <v>0</v>
      </c>
      <c r="ZR96" s="75">
        <f>SUM(JD96*$ZR$28)</f>
        <v>0</v>
      </c>
      <c r="ZS96" s="75">
        <f>SUM(JE96*$ZS$28)</f>
        <v>0</v>
      </c>
      <c r="ZT96" s="75">
        <f>SUM(JF96*$ZT$28)</f>
        <v>0</v>
      </c>
      <c r="ZU96" s="75">
        <f>SUM(JG96*$ZU$28)</f>
        <v>0</v>
      </c>
      <c r="ZV96" s="75">
        <f>SUM(JH96*$ZV$28)</f>
        <v>0</v>
      </c>
      <c r="ZW96" s="75">
        <f>SUM(JI96*$ZW$28)</f>
        <v>0</v>
      </c>
      <c r="ZX96" s="75">
        <f>SUM(JJ96*$ZX$28)</f>
        <v>0</v>
      </c>
      <c r="ZY96" s="75">
        <f>SUM(JK96*$ZY$28)</f>
        <v>0</v>
      </c>
      <c r="ZZ96" s="75">
        <f>SUM(JL96*$ZZ$28)</f>
        <v>0</v>
      </c>
      <c r="AAA96" s="75">
        <f>SUM(JM96*$AAA$28)</f>
        <v>0</v>
      </c>
      <c r="AAB96" s="75">
        <f>SUM(JN96*$AAB$28)</f>
        <v>0</v>
      </c>
      <c r="AAC96" s="75">
        <f>SUM(JO96*$AAC$28)</f>
        <v>0</v>
      </c>
      <c r="AAD96" s="75">
        <f>SUM(JP96*$AAD$28)</f>
        <v>0</v>
      </c>
      <c r="AAE96" s="75">
        <f>SUM(JQ96*$AAE$28)</f>
        <v>0</v>
      </c>
      <c r="AAF96" s="75">
        <f>SUM(JR96*$AAF$28)</f>
        <v>0</v>
      </c>
      <c r="AAG96" s="75">
        <f>SUM(JS96*$AAG$28)</f>
        <v>0</v>
      </c>
      <c r="AAH96" s="75">
        <f>SUM(JT96*$AAH$28)</f>
        <v>0</v>
      </c>
      <c r="AAI96" s="75">
        <f>SUM(JU96*$AAI$28)</f>
        <v>0</v>
      </c>
      <c r="AAJ96" s="75">
        <f>SUM(JV96*$AAJ$28)</f>
        <v>0</v>
      </c>
      <c r="AAK96" s="75">
        <f>SUM(JW96*$AAK$28)</f>
        <v>0</v>
      </c>
      <c r="AAL96" s="75">
        <f>SUM(JX96*$AAL$28)</f>
        <v>0</v>
      </c>
      <c r="AAM96" s="75">
        <f>SUM(JY96*$AAM$28)</f>
        <v>0</v>
      </c>
      <c r="AAN96" s="75">
        <f>SUM(JZ96*$AAN$28)</f>
        <v>0</v>
      </c>
      <c r="AAO96" s="75">
        <f>SUM(KA96*$AAO$28)</f>
        <v>0</v>
      </c>
      <c r="AAP96" s="75">
        <f>SUM(KB96*$AAP$28)</f>
        <v>0</v>
      </c>
      <c r="AAQ96" s="75">
        <f>SUM(KC96*$AAQ$28)</f>
        <v>0</v>
      </c>
      <c r="AAR96" s="75">
        <f>SUM(KD96*$AAR$28)</f>
        <v>0</v>
      </c>
      <c r="AAS96" s="75">
        <f>SUM(KE96*$AAS$28)</f>
        <v>0</v>
      </c>
      <c r="AAT96" s="75">
        <f>SUM(KF96*$AAT$28)</f>
        <v>0</v>
      </c>
      <c r="AAU96" s="75">
        <f>SUM(KG96*$AAU$28)</f>
        <v>0</v>
      </c>
      <c r="AAV96" s="75">
        <f>SUM(KH96*$AAV$28)</f>
        <v>0</v>
      </c>
      <c r="AAW96" s="75">
        <f>SUM(KI96*$AAW$28)</f>
        <v>0</v>
      </c>
      <c r="AAX96" s="75">
        <f>SUM(KJ96*$AAX$28)</f>
        <v>0</v>
      </c>
      <c r="AAY96" s="75">
        <f>SUM(KK96*$AAY$28)</f>
        <v>0</v>
      </c>
      <c r="AAZ96" s="75">
        <f>SUM(KL96*$AAZ$28)</f>
        <v>0</v>
      </c>
      <c r="ABA96" s="75">
        <f>SUM(KM96*$ABA$28)</f>
        <v>0</v>
      </c>
      <c r="ABB96" s="75">
        <f>SUM(KN96*$ABB$28)</f>
        <v>0</v>
      </c>
      <c r="ABC96" s="75">
        <f>SUM(KO96*$ABC$28)</f>
        <v>0</v>
      </c>
      <c r="ABD96" s="75">
        <f>SUM(KP96*$ABD$28)</f>
        <v>0</v>
      </c>
      <c r="ABE96" s="75">
        <f>SUM(KQ96*$ABE$28)</f>
        <v>0</v>
      </c>
      <c r="ABF96" s="75">
        <f>SUM(KR96*$ABF$28)</f>
        <v>0</v>
      </c>
      <c r="ABG96" s="75">
        <f>SUM(KS96*$ABG$28)</f>
        <v>0</v>
      </c>
      <c r="ABH96" s="75">
        <f>SUM(KT96*$ABH$28)</f>
        <v>0</v>
      </c>
      <c r="ABI96" s="75">
        <f>SUM(KU96*$ABI$28)</f>
        <v>0</v>
      </c>
      <c r="ABJ96" s="75">
        <f>SUM(KV96*$ABJ$28)</f>
        <v>0</v>
      </c>
      <c r="ABK96" s="75">
        <f>SUM(KW96*$ABK$28)</f>
        <v>0</v>
      </c>
      <c r="ABL96" s="75">
        <f>SUM(KX96*$ABL$28)</f>
        <v>0</v>
      </c>
      <c r="ABM96" s="75">
        <f>SUM(KY96*$ABM$28)</f>
        <v>0</v>
      </c>
      <c r="ABN96" s="75">
        <f>SUM(KZ96*$ABN$28)</f>
        <v>0</v>
      </c>
      <c r="ABO96" s="75">
        <f>SUM(LA96*$ABO$28)</f>
        <v>0</v>
      </c>
      <c r="ABP96" s="75">
        <f>SUM(LB96*$ABP$28)</f>
        <v>0</v>
      </c>
      <c r="ABQ96" s="75">
        <f>SUM(LC96*$ABQ$28)</f>
        <v>0</v>
      </c>
      <c r="ABR96" s="75">
        <f>SUM(LD96*$ABR$28)</f>
        <v>0</v>
      </c>
      <c r="ABS96" s="75">
        <f>SUM(LE96*$ABS$28)</f>
        <v>0</v>
      </c>
      <c r="ABT96" s="75">
        <f>SUM(LF96*$ABT$28)</f>
        <v>0</v>
      </c>
      <c r="ABU96" s="75">
        <f>SUM(LG96*$ABU$28)</f>
        <v>0</v>
      </c>
      <c r="ABV96" s="75">
        <f>SUM(LH96*$ABV$28)</f>
        <v>0</v>
      </c>
      <c r="ABW96" s="75">
        <f>SUM(LI96*$ABW$28)</f>
        <v>0</v>
      </c>
      <c r="ABX96" s="75">
        <f>SUM(LJ96*$ABX$28)</f>
        <v>0</v>
      </c>
      <c r="ABY96" s="75">
        <f>SUM(LK96*$ABY$28)</f>
        <v>0</v>
      </c>
      <c r="ABZ96" s="75">
        <f>SUM(LL96*$ABZ$28)</f>
        <v>0</v>
      </c>
      <c r="ACA96" s="75">
        <f>SUM(LM96*$ACA$28)</f>
        <v>0</v>
      </c>
      <c r="ACB96" s="75">
        <f>SUM(LN96*$ACB$28)</f>
        <v>0</v>
      </c>
      <c r="ACC96" s="75">
        <f>SUM(LO96*$ACC$28)</f>
        <v>0</v>
      </c>
      <c r="ACD96" s="75">
        <f>SUM(LP96*$ACD$28)</f>
        <v>0</v>
      </c>
      <c r="ACE96" s="75">
        <f>SUM(LQ96*$ACE$28)</f>
        <v>0</v>
      </c>
      <c r="ACF96" s="75">
        <f>SUM(LR96*$ACF$28)</f>
        <v>0</v>
      </c>
      <c r="ACG96" s="75">
        <f>SUM(LS96*$ACG$28)</f>
        <v>0</v>
      </c>
      <c r="ACH96" s="75">
        <f>SUM(LT96*$ACH$28)</f>
        <v>0</v>
      </c>
      <c r="ACI96" s="75">
        <f>SUM(LU96*$ACI$28)</f>
        <v>0</v>
      </c>
      <c r="ACJ96" s="75">
        <f>SUM(LV96*$ACJ$28)</f>
        <v>0</v>
      </c>
      <c r="ACK96" s="75">
        <f>SUM(LW96*$ACK$28)</f>
        <v>0</v>
      </c>
      <c r="ACL96" s="75">
        <f>SUM(LX96*$ACL$28)</f>
        <v>0</v>
      </c>
      <c r="ACM96" s="75">
        <f>SUM(LY96*$ACM$28)</f>
        <v>0</v>
      </c>
      <c r="ACN96" s="75">
        <f>SUM(LZ96*$ACN$28)</f>
        <v>0</v>
      </c>
      <c r="ACO96" s="75">
        <f>SUM(MA96*$ACO$28)</f>
        <v>0</v>
      </c>
      <c r="ACP96" s="75">
        <f>SUM(MB96*$ACP$28)</f>
        <v>0</v>
      </c>
      <c r="ACQ96" s="75">
        <f>SUM(MC96*$ACQ$28)</f>
        <v>0</v>
      </c>
      <c r="ACR96" s="75">
        <f>SUM(MD96*$ACR$28)</f>
        <v>0</v>
      </c>
      <c r="ACS96" s="75">
        <f>SUM(ME96*$ACS$28)</f>
        <v>145600</v>
      </c>
      <c r="ACT96" s="75">
        <f>SUM(MF96*$ACT$28)</f>
        <v>7000</v>
      </c>
      <c r="ACU96" s="75">
        <f>SUM(MG96*$ACU$28)</f>
        <v>130200</v>
      </c>
      <c r="ACV96" s="75">
        <f>SUM(MH96*$ACV$28)</f>
        <v>60200</v>
      </c>
      <c r="ACW96" s="75">
        <f>SUM(MI96*$ACW$28)</f>
        <v>0</v>
      </c>
      <c r="ACX96" s="75">
        <f>SUM(MJ96*$ACX$28)</f>
        <v>0</v>
      </c>
      <c r="ACY96" s="75">
        <f>SUM(MK96*$ACY$28)</f>
        <v>4000</v>
      </c>
      <c r="ACZ96" s="75">
        <f>SUM(ML96*$ACZ$28)</f>
        <v>63000</v>
      </c>
      <c r="ADA96" s="75">
        <f>SUM(MM96*$ADA$28)</f>
        <v>0</v>
      </c>
      <c r="ADB96" s="75">
        <f>SUM(MN96*$ADB$28)</f>
        <v>0</v>
      </c>
      <c r="ADC96" s="75">
        <f>SUM(MO96*$ADC$28)</f>
        <v>0</v>
      </c>
      <c r="ADD96" s="75">
        <f>SUM(MP96*$ADD$28)</f>
        <v>0</v>
      </c>
      <c r="ADE96" s="75">
        <f>SUM(MQ96*$ADE$28)</f>
        <v>0</v>
      </c>
      <c r="ADF96" s="75">
        <f>SUM(MR96*$ADF$28)</f>
        <v>0</v>
      </c>
      <c r="ADG96" s="75">
        <f>SUM(MS96*$ADG$28)</f>
        <v>0</v>
      </c>
      <c r="ADH96" s="75">
        <f>SUM(MT96*$ADH$28)</f>
        <v>0</v>
      </c>
      <c r="ADI96" s="75">
        <f>SUM(MU96*$ADI$28)</f>
        <v>0</v>
      </c>
      <c r="ADJ96" s="75">
        <f>SUM(MV96*$ADJ$28)</f>
        <v>0</v>
      </c>
      <c r="ADK96" s="75">
        <f>SUM(MW96*$ADK$28)</f>
        <v>0</v>
      </c>
      <c r="ADL96" s="75">
        <f>SUM(MX96*$ADL$28)</f>
        <v>0</v>
      </c>
      <c r="ADM96" s="75">
        <f>SUM(MY96*$ADM$28)</f>
        <v>0</v>
      </c>
      <c r="ADN96" s="75">
        <f>SUM(MZ96*$ADN$28)</f>
        <v>0</v>
      </c>
      <c r="ADO96" s="75">
        <f>SUM(NA96*$ADO$28)</f>
        <v>0</v>
      </c>
      <c r="ADP96" s="75">
        <f>SUM(NB96*$ADP$28)</f>
        <v>0</v>
      </c>
      <c r="ADQ96" s="75">
        <f>SUM(NC96*$ADQ$28)</f>
        <v>0</v>
      </c>
      <c r="ADR96" s="75">
        <f>SUM(ND96*$ADR$28)</f>
        <v>0</v>
      </c>
      <c r="ADS96" s="75">
        <f>SUM(NE96*$ADS$28)</f>
        <v>0</v>
      </c>
      <c r="ADT96" s="75">
        <f>SUM(NF96*$ADT$28)</f>
        <v>0</v>
      </c>
      <c r="ADU96" s="75">
        <f>SUM(NG96*$ADU$28)</f>
        <v>0</v>
      </c>
      <c r="ADV96" s="75">
        <f>SUM(NH96*$ADV$28)</f>
        <v>0</v>
      </c>
      <c r="ADW96" s="75">
        <f>SUM(NI96*$ADW$28)</f>
        <v>0</v>
      </c>
      <c r="ADX96" s="75">
        <f>SUM(NJ96*$ADX$28)</f>
        <v>0</v>
      </c>
      <c r="ADY96" s="75">
        <f>SUM(NK96*$ADY$28)</f>
        <v>0</v>
      </c>
      <c r="ADZ96" s="75">
        <f>SUM(NL96*$ADZ$28)</f>
        <v>0</v>
      </c>
      <c r="AEA96" s="75">
        <f>SUM(NM96*$AEA$28)</f>
        <v>0</v>
      </c>
      <c r="AEB96" s="75">
        <f>SUM(NN96*$AEB$28)</f>
        <v>0</v>
      </c>
      <c r="AEC96" s="75">
        <f>SUM(NO96*$AEC$28)</f>
        <v>0</v>
      </c>
      <c r="AED96" s="75">
        <f>SUM(NP96*$AED$28)</f>
        <v>0</v>
      </c>
      <c r="AEE96" s="75">
        <f>SUM(NQ96*$AEE$28)</f>
        <v>0</v>
      </c>
      <c r="AEF96" s="75">
        <f>SUM(NR96*$AEF$28)</f>
        <v>0</v>
      </c>
      <c r="AEG96" s="75">
        <f>SUM(NS96*$AEG$28)</f>
        <v>0</v>
      </c>
      <c r="AEH96" s="75">
        <f>SUM(NT96*$AEH$28)</f>
        <v>0</v>
      </c>
      <c r="AEI96" s="75">
        <f>SUM(NU96*$AEI$28)</f>
        <v>0</v>
      </c>
      <c r="AEJ96" s="75">
        <f>SUM(NV96*$AEJ$28)</f>
        <v>0</v>
      </c>
      <c r="AEK96" s="75">
        <f>SUM(NW96*$AEK$28)</f>
        <v>0</v>
      </c>
      <c r="AEL96" s="75">
        <f>SUM(NX96*$AEL$28)</f>
        <v>0</v>
      </c>
      <c r="AEM96" s="75">
        <f>SUM(NY96*$AEM$28)</f>
        <v>0</v>
      </c>
      <c r="AEN96" s="75">
        <f>SUM(NZ96*$AEN$28)</f>
        <v>0</v>
      </c>
      <c r="AEO96" s="75">
        <f>SUM(OA96*$AEO$28)</f>
        <v>0</v>
      </c>
      <c r="AEP96" s="75">
        <f>SUM(OB96*$AEP$28)</f>
        <v>0</v>
      </c>
      <c r="AEQ96" s="75">
        <f>SUM(OC96*$AEQ$28)</f>
        <v>0</v>
      </c>
      <c r="AER96" s="75">
        <f>SUM(OD96*$AER$28)</f>
        <v>0</v>
      </c>
      <c r="AES96" s="75">
        <f>SUM(OE96*$AES$28)</f>
        <v>0</v>
      </c>
      <c r="AET96" s="75">
        <f>SUM(OF96*$AET$28)</f>
        <v>0</v>
      </c>
      <c r="AEU96" s="75">
        <f>SUM(OG96*$AEU$28)</f>
        <v>0</v>
      </c>
      <c r="AEV96" s="75">
        <f>SUM(OH96*$AEV$28)</f>
        <v>0</v>
      </c>
      <c r="AEW96" s="75">
        <f>SUM(OI96*$AEW$28)</f>
        <v>0</v>
      </c>
      <c r="AEX96" s="75">
        <f>SUM(OJ96*$AEX$28)</f>
        <v>0</v>
      </c>
      <c r="AEY96" s="75">
        <f>SUM(OK96*$AEY$28)</f>
        <v>0</v>
      </c>
      <c r="AEZ96" s="75">
        <f>SUM(OL96*$AEZ$28)</f>
        <v>0</v>
      </c>
      <c r="AFA96" s="75">
        <f>SUM(OM96*$AFA$28)</f>
        <v>0</v>
      </c>
      <c r="AFB96" s="75">
        <f>SUM(ON96*$AFB$28)</f>
        <v>0</v>
      </c>
      <c r="AFC96" s="75">
        <f>SUM(OO96*$AFC$28)</f>
        <v>0</v>
      </c>
      <c r="AFD96" s="75">
        <f>SUM(OP96*$AFD$28)</f>
        <v>0</v>
      </c>
      <c r="AFE96" s="75">
        <f>SUM(OQ96*$AFE$28)</f>
        <v>0</v>
      </c>
      <c r="AFF96" s="75">
        <f>SUM(OR96*$AFF$28)</f>
        <v>0</v>
      </c>
      <c r="AFG96" s="75">
        <f>SUM(OS96*$AFG$28)</f>
        <v>0</v>
      </c>
      <c r="AFH96" s="75">
        <f>SUM(OT96*$AFH$28)</f>
        <v>0</v>
      </c>
      <c r="AFI96" s="75">
        <f>SUM(OU96*$AFI$28)</f>
        <v>0</v>
      </c>
      <c r="AFJ96" s="75">
        <f>SUM(OV96*$AFJ$28)</f>
        <v>0</v>
      </c>
      <c r="AFK96" s="75">
        <f>SUM(OW96*$AFK$28)</f>
        <v>0</v>
      </c>
      <c r="AFL96" s="75">
        <f>SUM(OX96*$AFL$28)</f>
        <v>0</v>
      </c>
      <c r="AFM96" s="75">
        <f>SUM(OY96*$AFM$28)</f>
        <v>0</v>
      </c>
      <c r="AFN96" s="75">
        <f>SUM(OZ96*$AFN$28)</f>
        <v>0</v>
      </c>
      <c r="AFO96" s="75">
        <f>SUM(PA96*$AFO$28)</f>
        <v>0</v>
      </c>
      <c r="AFP96" s="75">
        <f>SUM(PB96*$AFP$28)</f>
        <v>0</v>
      </c>
      <c r="AFQ96" s="75">
        <f>SUM(PC96*$AFQ$28)</f>
        <v>0</v>
      </c>
      <c r="AFR96" s="75">
        <f>SUM(PD96*$AFR$28)</f>
        <v>0</v>
      </c>
      <c r="AFS96" s="75">
        <f>SUM(PE96*$AFS$28)</f>
        <v>0</v>
      </c>
      <c r="AFT96" s="75">
        <f>SUM(PF96*$AFT$28)</f>
        <v>0</v>
      </c>
      <c r="AFU96" s="75">
        <f>SUM(PG96*$AFU$28)</f>
        <v>0</v>
      </c>
      <c r="AFV96" s="75">
        <f>SUM(PH96*$AFV$28)</f>
        <v>0</v>
      </c>
      <c r="AFW96" s="75">
        <f>SUM(PI96*$AFW$28)</f>
        <v>0</v>
      </c>
      <c r="AFX96" s="75">
        <f>SUM(PJ96*$AFX$28)</f>
        <v>0</v>
      </c>
      <c r="AFY96" s="75">
        <f>SUM(PK96*$AFY$28)</f>
        <v>0</v>
      </c>
      <c r="AFZ96" s="75">
        <f>SUM(PL96*$AFZ$28)</f>
        <v>0</v>
      </c>
      <c r="AGA96" s="75">
        <f>SUM(PM96*$AGA$28)</f>
        <v>0</v>
      </c>
      <c r="AGB96" s="75">
        <f>SUM(PN96*$AGB$28)</f>
        <v>0</v>
      </c>
      <c r="AGC96" s="75">
        <f>SUM(PO96*$AGC$28)</f>
        <v>0</v>
      </c>
      <c r="AGD96" s="75">
        <f>SUM(PP96*$AGD$28)</f>
        <v>0</v>
      </c>
      <c r="AGE96" s="75">
        <f>SUM(PQ96*$AGE$28)</f>
        <v>0</v>
      </c>
      <c r="AGF96" s="75">
        <f>SUM(PR96*$AGF$28)</f>
        <v>0</v>
      </c>
      <c r="AGG96" s="75">
        <f>SUM(PS96*$AGG$28)</f>
        <v>0</v>
      </c>
      <c r="AGH96" s="75">
        <f>SUM(PT96*$AGH$28)</f>
        <v>0</v>
      </c>
      <c r="AGI96" s="75">
        <f>SUM(PU96*$AGI$28)</f>
        <v>0</v>
      </c>
      <c r="AGJ96" s="75">
        <f>SUM(PV96*$AGJ$28)</f>
        <v>0</v>
      </c>
      <c r="AGK96" s="75">
        <f>SUM(PW96*$AGK$28)</f>
        <v>0</v>
      </c>
      <c r="AGL96" s="75">
        <f>SUM(PX96*$AGL$28)</f>
        <v>0</v>
      </c>
      <c r="AGM96" s="75">
        <f>SUM(PY96*$AGM$28)</f>
        <v>0</v>
      </c>
      <c r="AGN96" s="75">
        <f>SUM(PZ96*$AGN$28)</f>
        <v>0</v>
      </c>
      <c r="AGO96" s="75">
        <f>SUM(QA96*$AGO$28)</f>
        <v>0</v>
      </c>
      <c r="AGP96" s="75">
        <f>SUM(QB96*$AGP$28)</f>
        <v>0</v>
      </c>
      <c r="AGQ96" s="75">
        <f>SUM(QC96*$AGQ$28)</f>
        <v>0</v>
      </c>
      <c r="AGR96" s="75">
        <f>SUM(QD96*$AGR$28)</f>
        <v>0</v>
      </c>
      <c r="AGS96" s="75">
        <f>SUM(QE96*$AGS$28)</f>
        <v>0</v>
      </c>
      <c r="AGT96" s="75">
        <f>SUM(QF96*$AGT$28)</f>
        <v>0</v>
      </c>
      <c r="AGU96" s="75">
        <f>SUM(QG96*$AGU$28)</f>
        <v>0</v>
      </c>
      <c r="AGV96" s="75">
        <f>SUM(QH96*$AGV$28)</f>
        <v>0</v>
      </c>
      <c r="AGW96" s="75">
        <f>SUM(QI96*$AGW$28)</f>
        <v>0</v>
      </c>
      <c r="AGX96" s="75">
        <f>SUM(QJ96*$AGX$28)</f>
        <v>0</v>
      </c>
      <c r="AGY96" s="75">
        <f>SUM(QK96*$AGY$28)</f>
        <v>0</v>
      </c>
      <c r="AGZ96" s="75">
        <f>SUM(QL96*$AGZ$28)</f>
        <v>0</v>
      </c>
      <c r="AHA96" s="75">
        <f>SUM(QM96*$AHA$28)</f>
        <v>0</v>
      </c>
      <c r="AHB96" s="75">
        <f>SUM(QN96*$AHB$28)</f>
        <v>0</v>
      </c>
      <c r="AHC96" s="75">
        <f>SUM(QO96*$AHC$28)</f>
        <v>0</v>
      </c>
      <c r="AHD96" s="75">
        <f>SUM(QP96*$AHD$28)</f>
        <v>0</v>
      </c>
      <c r="AHE96" s="75">
        <f>SUM(QQ96*$AHE$28)</f>
        <v>0</v>
      </c>
      <c r="AHF96" s="75">
        <f>SUM(QR96*$AHF$28)</f>
        <v>0</v>
      </c>
      <c r="AHG96" s="75">
        <f>SUM(QS96*$AHG$28)</f>
        <v>0</v>
      </c>
      <c r="AHH96" s="75">
        <f>SUM(QT96*$AHH$28)</f>
        <v>0</v>
      </c>
      <c r="AHI96" s="75">
        <f>SUM(QU96*$AHI$28)</f>
        <v>0</v>
      </c>
      <c r="AHJ96" s="75">
        <f>SUM(QV96*$AHJ$28)</f>
        <v>0</v>
      </c>
      <c r="AHK96" s="75">
        <f>SUM(QW96*$AHK$28)</f>
        <v>0</v>
      </c>
      <c r="AHL96" s="75">
        <f>SUM(QX96*$AHL$28)</f>
        <v>0</v>
      </c>
      <c r="AHM96" s="75">
        <f>SUM(QY96*$AHM$28)</f>
        <v>0</v>
      </c>
      <c r="AHN96" s="75">
        <f>SUM(QZ96*$AHN$28)</f>
        <v>0</v>
      </c>
      <c r="AHO96" s="75">
        <f>SUM(RA96*$AHO$28)</f>
        <v>0</v>
      </c>
      <c r="AHP96" s="75">
        <f>SUM(RB96*$AHP$28)</f>
        <v>0</v>
      </c>
      <c r="AHQ96" s="75">
        <f>SUM(RC96*$AHQ$28)</f>
        <v>0</v>
      </c>
      <c r="AHT96" s="22">
        <f>SUM(AS96:KN96)</f>
        <v>0</v>
      </c>
      <c r="AHU96" s="22">
        <f>SUM(KO96:KV96)</f>
        <v>0</v>
      </c>
      <c r="AHV96" s="22">
        <f>SUM(KW96:MD96)</f>
        <v>0</v>
      </c>
      <c r="AHW96" s="22">
        <f>SUM(ME96:NL96)</f>
        <v>312</v>
      </c>
      <c r="AHX96" s="22">
        <f>SUM(NM96:NT96)</f>
        <v>0</v>
      </c>
      <c r="AHY96" s="22">
        <f>SUM(NU96:OJ96)</f>
        <v>0</v>
      </c>
      <c r="AHZ96" s="22">
        <f>SUM(OK96:RC96)</f>
        <v>8</v>
      </c>
      <c r="AIA96" s="22">
        <f>SUM(AHT96:AHZ96)</f>
        <v>320</v>
      </c>
      <c r="AIB96" s="77">
        <f>SUM(AHT96/AIA96)</f>
        <v>0</v>
      </c>
      <c r="AIC96" s="77">
        <f>SUM(AHU96/AIA96)</f>
        <v>0</v>
      </c>
      <c r="AID96" s="77">
        <f>SUM(AHV96/AIA96)</f>
        <v>0</v>
      </c>
      <c r="AIE96" s="77">
        <f>SUM(AHW96/AIA96)</f>
        <v>0.97499999999999998</v>
      </c>
      <c r="AIF96" s="77">
        <f>SUM(AHX96/AIA96)</f>
        <v>0</v>
      </c>
      <c r="AIG96" s="77">
        <f>SUM(AHY96/AIA96)</f>
        <v>0</v>
      </c>
      <c r="AIH96" s="77">
        <f>SUM(AHZ96/AIA96)</f>
        <v>2.5000000000000001E-2</v>
      </c>
      <c r="AII96" s="22" t="s">
        <v>584</v>
      </c>
      <c r="AIK96" s="75">
        <f>SUM(RG96:AHQ96)</f>
        <v>410000</v>
      </c>
      <c r="AIL96" s="75">
        <f>AE96</f>
        <v>0</v>
      </c>
      <c r="AIM96" s="75">
        <f>SUM(AFZ96:AHD96)</f>
        <v>0</v>
      </c>
      <c r="AIN96" s="75">
        <f>SUM(AIK96-AIM96)</f>
        <v>410000</v>
      </c>
      <c r="AIO96" s="75">
        <f>SUM(AIL96+AIM96)</f>
        <v>0</v>
      </c>
      <c r="AIP96" s="23">
        <f>SUM(AIO96/AIN96)</f>
        <v>0</v>
      </c>
    </row>
    <row r="97" spans="10:44" ht="12.75" customHeight="1" x14ac:dyDescent="0.2">
      <c r="AP97" s="75">
        <f>SUM(AP31:AP66)</f>
        <v>12328977567329.313</v>
      </c>
      <c r="AQ97" s="75">
        <f>SUM(AQ31:AQ66)</f>
        <v>6905056836272.4844</v>
      </c>
      <c r="AR97" s="75">
        <f>SUM(AR31:AR66)</f>
        <v>9156937498200</v>
      </c>
    </row>
    <row r="100" spans="10:44" ht="12.75" customHeight="1" x14ac:dyDescent="0.2"/>
    <row r="105" spans="10:44" ht="12.75" customHeight="1" x14ac:dyDescent="0.2">
      <c r="J105" s="22"/>
      <c r="K105" s="22"/>
      <c r="L105" s="22"/>
      <c r="M105" s="22"/>
      <c r="N105" s="22"/>
      <c r="O105" s="22"/>
      <c r="P105" s="22"/>
      <c r="Q105" s="22"/>
    </row>
  </sheetData>
  <mergeCells count="79">
    <mergeCell ref="D10:H10"/>
    <mergeCell ref="A1:C1"/>
    <mergeCell ref="D1:H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21:C21"/>
    <mergeCell ref="A11:C11"/>
    <mergeCell ref="A12:C12"/>
    <mergeCell ref="A13:C13"/>
    <mergeCell ref="A14:C14"/>
    <mergeCell ref="A15:C15"/>
    <mergeCell ref="A16:C16"/>
    <mergeCell ref="D16:H16"/>
    <mergeCell ref="A17:C17"/>
    <mergeCell ref="A18:C18"/>
    <mergeCell ref="A19:C19"/>
    <mergeCell ref="A20:C20"/>
    <mergeCell ref="CG29:CN29"/>
    <mergeCell ref="A22:C22"/>
    <mergeCell ref="A23:C23"/>
    <mergeCell ref="A24:C24"/>
    <mergeCell ref="D24:H25"/>
    <mergeCell ref="A26:C26"/>
    <mergeCell ref="D27:K27"/>
    <mergeCell ref="AS29:AZ29"/>
    <mergeCell ref="BA29:BH29"/>
    <mergeCell ref="BI29:BP29"/>
    <mergeCell ref="BQ29:BX29"/>
    <mergeCell ref="BY29:CF29"/>
    <mergeCell ref="FY29:GF29"/>
    <mergeCell ref="CO29:CV29"/>
    <mergeCell ref="CW29:DD29"/>
    <mergeCell ref="DE29:DL29"/>
    <mergeCell ref="DM29:DT29"/>
    <mergeCell ref="DU29:EB29"/>
    <mergeCell ref="EC29:EJ29"/>
    <mergeCell ref="EK29:ER29"/>
    <mergeCell ref="ES29:EZ29"/>
    <mergeCell ref="FA29:FH29"/>
    <mergeCell ref="FI29:FP29"/>
    <mergeCell ref="FQ29:FX29"/>
    <mergeCell ref="JQ29:JX29"/>
    <mergeCell ref="GG29:GN29"/>
    <mergeCell ref="GO29:GV29"/>
    <mergeCell ref="GW29:HD29"/>
    <mergeCell ref="HE29:HL29"/>
    <mergeCell ref="HM29:HT29"/>
    <mergeCell ref="HU29:IB29"/>
    <mergeCell ref="IC29:IJ29"/>
    <mergeCell ref="IK29:IR29"/>
    <mergeCell ref="IS29:IZ29"/>
    <mergeCell ref="JA29:JH29"/>
    <mergeCell ref="JI29:JP29"/>
    <mergeCell ref="NM29:NT29"/>
    <mergeCell ref="JY29:KF29"/>
    <mergeCell ref="KG29:KN29"/>
    <mergeCell ref="KO29:KV29"/>
    <mergeCell ref="KW29:LF29"/>
    <mergeCell ref="LG29:LN29"/>
    <mergeCell ref="LO29:LV29"/>
    <mergeCell ref="LW29:MD29"/>
    <mergeCell ref="ME29:MN29"/>
    <mergeCell ref="MO29:MV29"/>
    <mergeCell ref="MW29:ND29"/>
    <mergeCell ref="NE29:NL29"/>
    <mergeCell ref="QN29:QP29"/>
    <mergeCell ref="NU29:OB29"/>
    <mergeCell ref="OC29:OJ29"/>
    <mergeCell ref="OK29:PG29"/>
    <mergeCell ref="PL29:PW29"/>
    <mergeCell ref="PX29:QG29"/>
    <mergeCell ref="QH29:QM29"/>
  </mergeCells>
  <dataValidations count="1">
    <dataValidation type="list" allowBlank="1" showInputMessage="1" showErrorMessage="1" error="USE DROP DOWN MENU" sqref="AII99:AII455 AII31:AII97" xr:uid="{62D2A2CA-0299-4D2A-9440-2367ACEBF1E6}">
      <formula1>LANDUSE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FBEE5-E64B-4C24-B3A8-3886ED711601}">
  <dimension ref="A1:AIQ66"/>
  <sheetViews>
    <sheetView tabSelected="1" workbookViewId="0">
      <selection activeCell="L18" sqref="L18"/>
    </sheetView>
  </sheetViews>
  <sheetFormatPr defaultColWidth="10.5703125" defaultRowHeight="12.75" x14ac:dyDescent="0.2"/>
  <cols>
    <col min="1" max="3" width="8.42578125" style="22" customWidth="1"/>
    <col min="4" max="4" width="17.85546875" style="22" bestFit="1" customWidth="1"/>
    <col min="5" max="5" width="7.7109375" style="22" bestFit="1" customWidth="1"/>
    <col min="6" max="6" width="16.28515625" style="22" bestFit="1" customWidth="1"/>
    <col min="7" max="7" width="3.5703125" style="22" bestFit="1" customWidth="1"/>
    <col min="8" max="8" width="26.140625" style="22" customWidth="1"/>
    <col min="9" max="9" width="2.5703125" style="22" customWidth="1"/>
    <col min="10" max="10" width="6.85546875" style="20" bestFit="1" customWidth="1"/>
    <col min="11" max="11" width="7.7109375" style="20" bestFit="1" customWidth="1"/>
    <col min="12" max="12" width="11" style="20" bestFit="1" customWidth="1"/>
    <col min="13" max="13" width="9.7109375" style="20" customWidth="1"/>
    <col min="14" max="14" width="19.42578125" style="21" customWidth="1"/>
    <col min="15" max="15" width="16.5703125" style="21" customWidth="1"/>
    <col min="16" max="16" width="30.5703125" style="21" bestFit="1" customWidth="1"/>
    <col min="17" max="17" width="30.7109375" style="68" customWidth="1"/>
    <col min="18" max="19" width="7" style="22" bestFit="1" customWidth="1"/>
    <col min="20" max="20" width="7.7109375" style="22" bestFit="1" customWidth="1"/>
    <col min="21" max="21" width="11.85546875" style="22" bestFit="1" customWidth="1"/>
    <col min="22" max="22" width="8.42578125" style="22" bestFit="1" customWidth="1"/>
    <col min="23" max="23" width="11.140625" style="22" customWidth="1"/>
    <col min="24" max="24" width="18" style="22" customWidth="1"/>
    <col min="25" max="25" width="11.140625" style="22" bestFit="1" customWidth="1"/>
    <col min="26" max="26" width="15" style="22" customWidth="1"/>
    <col min="27" max="28" width="18.7109375" style="22" customWidth="1"/>
    <col min="29" max="29" width="17.28515625" style="22" customWidth="1"/>
    <col min="30" max="30" width="15.42578125" style="22" customWidth="1"/>
    <col min="31" max="32" width="18.5703125" style="22" customWidth="1"/>
    <col min="33" max="33" width="18.7109375" style="22" customWidth="1"/>
    <col min="34" max="34" width="12.7109375" style="22" bestFit="1" customWidth="1"/>
    <col min="35" max="36" width="13" style="22" bestFit="1" customWidth="1"/>
    <col min="37" max="37" width="13.85546875" style="22" customWidth="1"/>
    <col min="38" max="38" width="8.85546875" style="23" bestFit="1" customWidth="1"/>
    <col min="39" max="39" width="20.5703125" style="22" customWidth="1"/>
    <col min="40" max="40" width="16.5703125" style="22" customWidth="1"/>
    <col min="41" max="41" width="20.5703125" style="22" customWidth="1"/>
    <col min="42" max="42" width="18.28515625" style="22" bestFit="1" customWidth="1"/>
    <col min="43" max="43" width="20.140625" style="22" bestFit="1" customWidth="1"/>
    <col min="44" max="44" width="18.28515625" style="22" bestFit="1" customWidth="1"/>
    <col min="45" max="440" width="8.7109375" style="22" customWidth="1"/>
    <col min="441" max="441" width="10.7109375" style="22" customWidth="1"/>
    <col min="442" max="460" width="8.7109375" style="22" customWidth="1"/>
    <col min="461" max="461" width="10.28515625" style="22" customWidth="1"/>
    <col min="462" max="462" width="15.42578125" style="22" customWidth="1"/>
    <col min="463" max="463" width="12.42578125" style="22" customWidth="1"/>
    <col min="464" max="467" width="10.28515625" style="22" customWidth="1"/>
    <col min="468" max="468" width="14" style="22" customWidth="1"/>
    <col min="469" max="471" width="10.28515625" style="22" customWidth="1"/>
    <col min="472" max="472" width="5.140625" style="22" customWidth="1"/>
    <col min="473" max="473" width="14.28515625" style="22" customWidth="1"/>
    <col min="474" max="474" width="7.42578125" style="22" bestFit="1" customWidth="1"/>
    <col min="475" max="475" width="10.140625" style="22" bestFit="1" customWidth="1"/>
    <col min="476" max="870" width="8.7109375" style="22" customWidth="1"/>
    <col min="871" max="871" width="11.42578125" style="22" customWidth="1"/>
    <col min="872" max="891" width="8.7109375" style="22" customWidth="1"/>
    <col min="892" max="892" width="13.42578125" style="22" customWidth="1"/>
    <col min="893" max="893" width="12" style="22" customWidth="1"/>
    <col min="894" max="894" width="11" style="22" customWidth="1"/>
    <col min="895" max="895" width="8.7109375" style="22" customWidth="1"/>
    <col min="896" max="896" width="12" style="22" customWidth="1"/>
    <col min="897" max="897" width="8.7109375" style="22" customWidth="1"/>
    <col min="898" max="898" width="13.140625" style="22" customWidth="1"/>
    <col min="899" max="899" width="10" style="22" customWidth="1"/>
    <col min="900" max="901" width="8.7109375" style="22" customWidth="1"/>
    <col min="902" max="902" width="6.85546875" style="20" bestFit="1" customWidth="1"/>
    <col min="903" max="903" width="7.7109375" style="20" bestFit="1" customWidth="1"/>
    <col min="904" max="919" width="17.42578125" style="22" customWidth="1"/>
    <col min="920" max="920" width="10.5703125" style="22"/>
    <col min="921" max="921" width="10.140625" style="22" bestFit="1" customWidth="1"/>
    <col min="922" max="922" width="15.5703125" style="22" customWidth="1"/>
    <col min="923" max="923" width="7.7109375" style="22" bestFit="1" customWidth="1"/>
    <col min="924" max="924" width="11.5703125" style="22" customWidth="1"/>
    <col min="925" max="926" width="15.42578125" style="22" bestFit="1" customWidth="1"/>
    <col min="927" max="16384" width="10.5703125" style="22"/>
  </cols>
  <sheetData>
    <row r="1" spans="1:903" ht="12.75" customHeight="1" thickTop="1" x14ac:dyDescent="0.2">
      <c r="A1" s="109" t="s">
        <v>548</v>
      </c>
      <c r="B1" s="110"/>
      <c r="C1" s="111"/>
      <c r="D1" s="104" t="s">
        <v>549</v>
      </c>
      <c r="E1" s="104"/>
      <c r="F1" s="104"/>
      <c r="G1" s="104"/>
      <c r="H1" s="105"/>
      <c r="I1" s="67"/>
      <c r="AHR1" s="22"/>
      <c r="AHS1" s="22"/>
    </row>
    <row r="2" spans="1:903" ht="12.75" customHeight="1" x14ac:dyDescent="0.2">
      <c r="A2" s="90" t="s">
        <v>550</v>
      </c>
      <c r="B2" s="91"/>
      <c r="C2" s="92"/>
      <c r="D2" s="24"/>
      <c r="E2" s="25"/>
      <c r="F2" s="25"/>
      <c r="G2" s="26"/>
      <c r="H2" s="27"/>
      <c r="I2" s="28"/>
      <c r="AHR2" s="22"/>
      <c r="AHS2" s="22"/>
    </row>
    <row r="3" spans="1:903" ht="12.75" customHeight="1" x14ac:dyDescent="0.2">
      <c r="A3" s="112">
        <f>SUM(AG31:AG56)</f>
        <v>5331975.6500000004</v>
      </c>
      <c r="B3" s="91"/>
      <c r="C3" s="92"/>
      <c r="D3" s="25"/>
      <c r="E3" s="25"/>
      <c r="F3" s="25"/>
      <c r="G3" s="26"/>
      <c r="H3" s="27"/>
      <c r="I3" s="28"/>
      <c r="L3" s="20" t="s">
        <v>855</v>
      </c>
      <c r="M3" s="20" t="s">
        <v>856</v>
      </c>
      <c r="N3" s="21" t="s">
        <v>857</v>
      </c>
      <c r="AHR3" s="22"/>
      <c r="AHS3" s="22"/>
    </row>
    <row r="4" spans="1:903" ht="12.75" customHeight="1" x14ac:dyDescent="0.2">
      <c r="A4" s="90" t="s">
        <v>551</v>
      </c>
      <c r="B4" s="91"/>
      <c r="C4" s="92"/>
      <c r="D4" s="25" t="s">
        <v>552</v>
      </c>
      <c r="E4" s="25"/>
      <c r="F4" s="29">
        <f>C25</f>
        <v>23</v>
      </c>
      <c r="G4" s="26"/>
      <c r="H4" s="27"/>
      <c r="I4" s="28"/>
      <c r="L4" s="20" t="s">
        <v>858</v>
      </c>
      <c r="M4" s="20" t="s">
        <v>856</v>
      </c>
      <c r="N4" s="21" t="s">
        <v>857</v>
      </c>
      <c r="AHR4" s="22"/>
      <c r="AHS4" s="22"/>
    </row>
    <row r="5" spans="1:903" ht="12.75" customHeight="1" x14ac:dyDescent="0.2">
      <c r="A5" s="112">
        <f>SUM(AK31:AK56)</f>
        <v>8810633.25</v>
      </c>
      <c r="B5" s="91"/>
      <c r="C5" s="92"/>
      <c r="D5" s="25" t="s">
        <v>553</v>
      </c>
      <c r="E5" s="25"/>
      <c r="F5" s="29">
        <f>C27</f>
        <v>22</v>
      </c>
      <c r="G5" s="26"/>
      <c r="H5" s="27"/>
      <c r="I5" s="28"/>
      <c r="L5" s="20" t="s">
        <v>859</v>
      </c>
      <c r="M5" s="20" t="s">
        <v>856</v>
      </c>
      <c r="N5" s="21" t="s">
        <v>857</v>
      </c>
      <c r="AHR5" s="22"/>
      <c r="AHS5" s="22"/>
    </row>
    <row r="6" spans="1:903" ht="12.75" customHeight="1" x14ac:dyDescent="0.2">
      <c r="A6" s="90" t="s">
        <v>554</v>
      </c>
      <c r="B6" s="91"/>
      <c r="C6" s="92"/>
      <c r="D6" s="25" t="s">
        <v>555</v>
      </c>
      <c r="E6" s="25"/>
      <c r="F6" s="30">
        <f>TINV(0.05,F5)</f>
        <v>2.0738730679040258</v>
      </c>
      <c r="G6" s="25"/>
      <c r="H6" s="31"/>
      <c r="I6" s="68"/>
      <c r="AHR6" s="22"/>
      <c r="AHS6" s="22"/>
    </row>
    <row r="7" spans="1:903" ht="12.75" customHeight="1" x14ac:dyDescent="0.2">
      <c r="A7" s="93">
        <f>MEDIAN(AL31:AL56)</f>
        <v>0.69713124999999998</v>
      </c>
      <c r="B7" s="107"/>
      <c r="C7" s="108"/>
      <c r="D7" s="25" t="s">
        <v>556</v>
      </c>
      <c r="E7" s="25"/>
      <c r="F7" s="32">
        <f>AVERAGE(AL31:AL56)</f>
        <v>0.69607233581059336</v>
      </c>
      <c r="G7" s="25"/>
      <c r="H7" s="31"/>
      <c r="I7" s="68"/>
      <c r="AHR7" s="22"/>
      <c r="AHS7" s="22"/>
    </row>
    <row r="8" spans="1:903" ht="12.75" customHeight="1" x14ac:dyDescent="0.2">
      <c r="A8" s="90" t="s">
        <v>557</v>
      </c>
      <c r="B8" s="91"/>
      <c r="C8" s="92"/>
      <c r="D8" s="25" t="s">
        <v>558</v>
      </c>
      <c r="E8" s="25"/>
      <c r="F8" s="32">
        <f>SQRT(A17)</f>
        <v>0.1653460815948179</v>
      </c>
      <c r="G8" s="25"/>
      <c r="H8" s="31"/>
      <c r="I8" s="68"/>
      <c r="AHR8" s="22"/>
      <c r="AHS8" s="22"/>
    </row>
    <row r="9" spans="1:903" ht="12.75" customHeight="1" thickBot="1" x14ac:dyDescent="0.25">
      <c r="A9" s="93">
        <f>AVERAGE(AL31:AL56)</f>
        <v>0.69607233581059336</v>
      </c>
      <c r="B9" s="107"/>
      <c r="C9" s="108"/>
      <c r="D9" s="33" t="s">
        <v>559</v>
      </c>
      <c r="E9" s="33"/>
      <c r="F9" s="34">
        <f>F7-(F6*F8/SQRT(F4))</f>
        <v>0.62457132835524976</v>
      </c>
      <c r="G9" s="35" t="s">
        <v>560</v>
      </c>
      <c r="H9" s="36">
        <f>F7+(F6*F8/SQRT(F4))</f>
        <v>0.76757334326593696</v>
      </c>
      <c r="I9" s="37"/>
      <c r="AHR9" s="22"/>
      <c r="AHS9" s="22"/>
    </row>
    <row r="10" spans="1:903" ht="12.75" customHeight="1" thickTop="1" x14ac:dyDescent="0.2">
      <c r="A10" s="90" t="s">
        <v>561</v>
      </c>
      <c r="B10" s="91"/>
      <c r="C10" s="92"/>
      <c r="D10" s="104" t="s">
        <v>562</v>
      </c>
      <c r="E10" s="104"/>
      <c r="F10" s="104"/>
      <c r="G10" s="104"/>
      <c r="H10" s="105"/>
      <c r="I10" s="67"/>
      <c r="AHR10" s="22"/>
      <c r="AHS10" s="22"/>
    </row>
    <row r="11" spans="1:903" ht="12.75" customHeight="1" x14ac:dyDescent="0.2">
      <c r="A11" s="93">
        <f>SUM(A3/A5)</f>
        <v>0.60517507637717194</v>
      </c>
      <c r="B11" s="107"/>
      <c r="C11" s="108"/>
      <c r="D11" s="25"/>
      <c r="E11" s="25"/>
      <c r="F11" s="25"/>
      <c r="G11" s="25"/>
      <c r="H11" s="27"/>
      <c r="I11" s="28"/>
      <c r="AHR11" s="22"/>
      <c r="AHS11" s="22"/>
    </row>
    <row r="12" spans="1:903" ht="12.75" customHeight="1" x14ac:dyDescent="0.2">
      <c r="A12" s="90" t="s">
        <v>563</v>
      </c>
      <c r="B12" s="91"/>
      <c r="C12" s="92"/>
      <c r="D12" s="25" t="s">
        <v>552</v>
      </c>
      <c r="E12" s="29">
        <f>C25</f>
        <v>23</v>
      </c>
      <c r="F12" s="25"/>
      <c r="G12" s="25"/>
      <c r="H12" s="31"/>
      <c r="I12" s="68"/>
      <c r="AT12" s="38"/>
      <c r="AU12" s="38"/>
      <c r="AV12" s="38"/>
      <c r="AW12" s="38"/>
      <c r="AX12" s="38"/>
      <c r="AY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AHR12" s="22"/>
      <c r="AHS12" s="22"/>
    </row>
    <row r="13" spans="1:903" ht="12.75" customHeight="1" x14ac:dyDescent="0.2">
      <c r="A13" s="93">
        <f>SUM(AM31:AM56)/C25</f>
        <v>0.12062693646765928</v>
      </c>
      <c r="B13" s="91"/>
      <c r="C13" s="92"/>
      <c r="D13" s="25" t="s">
        <v>564</v>
      </c>
      <c r="E13" s="30">
        <f>MEDIAN(AL31:AL56)</f>
        <v>0.69713124999999998</v>
      </c>
      <c r="F13" s="25"/>
      <c r="G13" s="25"/>
      <c r="H13" s="31"/>
      <c r="I13" s="68"/>
      <c r="AS13" s="39"/>
      <c r="AT13" s="38"/>
      <c r="AU13" s="38"/>
      <c r="AV13" s="38"/>
      <c r="AW13" s="38"/>
      <c r="AX13" s="38"/>
      <c r="AY13" s="38"/>
      <c r="AZ13" s="38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M13" s="39"/>
      <c r="EN13" s="39"/>
      <c r="EO13" s="39"/>
      <c r="EP13" s="39"/>
      <c r="EQ13" s="39"/>
      <c r="ER13" s="39"/>
      <c r="ES13" s="39"/>
      <c r="EU13" s="39"/>
      <c r="EV13" s="39"/>
      <c r="EW13" s="39"/>
      <c r="EX13" s="39"/>
      <c r="EY13" s="39"/>
      <c r="EZ13" s="39"/>
      <c r="FA13" s="39"/>
      <c r="FC13" s="39"/>
      <c r="FD13" s="39"/>
      <c r="FE13" s="39"/>
      <c r="FF13" s="39"/>
      <c r="FG13" s="39"/>
      <c r="FH13" s="39"/>
      <c r="FI13" s="39"/>
      <c r="FK13" s="39"/>
      <c r="FL13" s="39"/>
      <c r="FM13" s="39"/>
      <c r="FN13" s="39"/>
      <c r="FO13" s="39"/>
      <c r="FP13" s="39"/>
      <c r="FQ13" s="39"/>
      <c r="FS13" s="39"/>
      <c r="FT13" s="39"/>
      <c r="FU13" s="39"/>
      <c r="FV13" s="39"/>
      <c r="FW13" s="39"/>
      <c r="FX13" s="39"/>
      <c r="FY13" s="39"/>
      <c r="GA13" s="39"/>
      <c r="GB13" s="39"/>
      <c r="GC13" s="39"/>
      <c r="GD13" s="39"/>
      <c r="GE13" s="39"/>
      <c r="GF13" s="39"/>
      <c r="GG13" s="39"/>
      <c r="GI13" s="39"/>
      <c r="GJ13" s="39"/>
      <c r="GK13" s="39"/>
      <c r="GL13" s="39"/>
      <c r="GM13" s="39"/>
      <c r="GN13" s="39"/>
      <c r="GO13" s="39"/>
      <c r="GQ13" s="39"/>
      <c r="GR13" s="39"/>
      <c r="GS13" s="39"/>
      <c r="GT13" s="39"/>
      <c r="GU13" s="39"/>
      <c r="GV13" s="39"/>
      <c r="GW13" s="39"/>
      <c r="GY13" s="39"/>
      <c r="GZ13" s="39"/>
      <c r="HA13" s="39"/>
      <c r="HB13" s="39"/>
      <c r="HC13" s="39"/>
      <c r="HD13" s="39"/>
      <c r="HE13" s="39"/>
      <c r="HG13" s="39"/>
      <c r="HH13" s="39"/>
      <c r="HI13" s="39"/>
      <c r="HJ13" s="39"/>
      <c r="HK13" s="39"/>
      <c r="HL13" s="39"/>
      <c r="HM13" s="39"/>
      <c r="HO13" s="39"/>
      <c r="HP13" s="39"/>
      <c r="HQ13" s="39"/>
      <c r="HR13" s="39"/>
      <c r="HS13" s="39"/>
      <c r="HT13" s="39"/>
      <c r="HU13" s="39"/>
      <c r="HW13" s="39"/>
      <c r="HX13" s="39"/>
      <c r="HY13" s="39"/>
      <c r="HZ13" s="39"/>
      <c r="IA13" s="39"/>
      <c r="IB13" s="39"/>
      <c r="IC13" s="39"/>
      <c r="IE13" s="39"/>
      <c r="IF13" s="39"/>
      <c r="IG13" s="39"/>
      <c r="IH13" s="39"/>
      <c r="II13" s="39"/>
      <c r="IJ13" s="39"/>
      <c r="IK13" s="39"/>
      <c r="IM13" s="39"/>
      <c r="IN13" s="39"/>
      <c r="IO13" s="39"/>
      <c r="IP13" s="39"/>
      <c r="IQ13" s="39"/>
      <c r="IR13" s="39"/>
      <c r="IS13" s="39"/>
      <c r="IU13" s="39"/>
      <c r="IV13" s="39"/>
      <c r="IW13" s="39"/>
      <c r="IX13" s="39"/>
      <c r="IY13" s="39"/>
      <c r="IZ13" s="39"/>
      <c r="JA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AHR13" s="22"/>
      <c r="AHS13" s="22"/>
    </row>
    <row r="14" spans="1:903" ht="12.75" customHeight="1" x14ac:dyDescent="0.2">
      <c r="A14" s="90" t="s">
        <v>565</v>
      </c>
      <c r="B14" s="91"/>
      <c r="C14" s="92"/>
      <c r="D14" s="25" t="s">
        <v>566</v>
      </c>
      <c r="E14" s="29">
        <f>CEILING(IF(ODD(E12)=E12,1.96*SQRT(E12)/2,(1.96*SQRT(E12)/2)+0.5),1)</f>
        <v>5</v>
      </c>
      <c r="F14" s="40"/>
      <c r="G14" s="41"/>
      <c r="H14" s="31"/>
      <c r="I14" s="68"/>
      <c r="AS14" s="39"/>
      <c r="AT14" s="38"/>
      <c r="AU14" s="38"/>
      <c r="AV14" s="38"/>
      <c r="AW14" s="38"/>
      <c r="AX14" s="38"/>
      <c r="AY14" s="38"/>
      <c r="AZ14" s="38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M14" s="39"/>
      <c r="EN14" s="39"/>
      <c r="EO14" s="39"/>
      <c r="EP14" s="39"/>
      <c r="EQ14" s="39"/>
      <c r="ER14" s="39"/>
      <c r="ES14" s="39"/>
      <c r="EU14" s="39"/>
      <c r="EV14" s="39"/>
      <c r="EW14" s="39"/>
      <c r="EX14" s="39"/>
      <c r="EY14" s="39"/>
      <c r="EZ14" s="39"/>
      <c r="FA14" s="39"/>
      <c r="FC14" s="39"/>
      <c r="FD14" s="39"/>
      <c r="FE14" s="39"/>
      <c r="FF14" s="39"/>
      <c r="FG14" s="39"/>
      <c r="FH14" s="39"/>
      <c r="FI14" s="39"/>
      <c r="FK14" s="39"/>
      <c r="FL14" s="39"/>
      <c r="FM14" s="39"/>
      <c r="FN14" s="39"/>
      <c r="FO14" s="39"/>
      <c r="FP14" s="39"/>
      <c r="FQ14" s="39"/>
      <c r="FS14" s="39"/>
      <c r="FT14" s="39"/>
      <c r="FU14" s="39"/>
      <c r="FV14" s="39"/>
      <c r="FW14" s="39"/>
      <c r="FX14" s="39"/>
      <c r="FY14" s="39"/>
      <c r="GA14" s="39"/>
      <c r="GB14" s="39"/>
      <c r="GC14" s="39"/>
      <c r="GD14" s="39"/>
      <c r="GE14" s="39"/>
      <c r="GF14" s="39"/>
      <c r="GG14" s="39"/>
      <c r="GI14" s="39"/>
      <c r="GJ14" s="39"/>
      <c r="GK14" s="39"/>
      <c r="GL14" s="39"/>
      <c r="GM14" s="39"/>
      <c r="GN14" s="39"/>
      <c r="GO14" s="39"/>
      <c r="GQ14" s="39"/>
      <c r="GR14" s="39"/>
      <c r="GS14" s="39"/>
      <c r="GT14" s="39"/>
      <c r="GU14" s="39"/>
      <c r="GV14" s="39"/>
      <c r="GW14" s="39"/>
      <c r="GY14" s="39"/>
      <c r="GZ14" s="39"/>
      <c r="HA14" s="39"/>
      <c r="HB14" s="39"/>
      <c r="HC14" s="39"/>
      <c r="HD14" s="39"/>
      <c r="HE14" s="39"/>
      <c r="HG14" s="39"/>
      <c r="HH14" s="39"/>
      <c r="HI14" s="39"/>
      <c r="HJ14" s="39"/>
      <c r="HK14" s="39"/>
      <c r="HL14" s="39"/>
      <c r="HM14" s="39"/>
      <c r="HO14" s="39"/>
      <c r="HP14" s="39"/>
      <c r="HQ14" s="39"/>
      <c r="HR14" s="39"/>
      <c r="HS14" s="39"/>
      <c r="HT14" s="39"/>
      <c r="HU14" s="39"/>
      <c r="HW14" s="39"/>
      <c r="HX14" s="39"/>
      <c r="HY14" s="39"/>
      <c r="HZ14" s="39"/>
      <c r="IA14" s="39"/>
      <c r="IB14" s="39"/>
      <c r="IC14" s="39"/>
      <c r="IE14" s="39"/>
      <c r="IF14" s="39"/>
      <c r="IG14" s="39"/>
      <c r="IH14" s="39"/>
      <c r="II14" s="39"/>
      <c r="IJ14" s="39"/>
      <c r="IK14" s="39"/>
      <c r="IM14" s="39"/>
      <c r="IN14" s="39"/>
      <c r="IO14" s="39"/>
      <c r="IP14" s="39"/>
      <c r="IQ14" s="39"/>
      <c r="IR14" s="39"/>
      <c r="IS14" s="39"/>
      <c r="IU14" s="39"/>
      <c r="IV14" s="39"/>
      <c r="IW14" s="39"/>
      <c r="IX14" s="39"/>
      <c r="IY14" s="39"/>
      <c r="IZ14" s="39"/>
      <c r="JA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AHR14" s="22"/>
      <c r="AHS14" s="22"/>
    </row>
    <row r="15" spans="1:903" ht="12.75" customHeight="1" thickBot="1" x14ac:dyDescent="0.25">
      <c r="A15" s="106">
        <f>SUM(A13/A7)*100</f>
        <v>17.30333225883351</v>
      </c>
      <c r="B15" s="91"/>
      <c r="C15" s="92"/>
      <c r="D15" s="33" t="s">
        <v>567</v>
      </c>
      <c r="E15" s="33"/>
      <c r="F15" s="42">
        <f>IF(ODD(E12)=E12,ROUND(E12/2,0)-E14,ROUND(E12/2,0)-(E14)+1)</f>
        <v>7</v>
      </c>
      <c r="G15" s="43" t="s">
        <v>560</v>
      </c>
      <c r="H15" s="44">
        <f>IF(ODD(E12)=E12,ROUND(E12/2,0)+E14,ROUND(E12/2,0)+E14)</f>
        <v>17</v>
      </c>
      <c r="I15" s="68"/>
      <c r="AS15" s="39"/>
      <c r="AT15" s="38"/>
      <c r="AU15" s="38"/>
      <c r="AV15" s="38"/>
      <c r="AW15" s="38"/>
      <c r="AX15" s="38"/>
      <c r="AY15" s="38"/>
      <c r="AZ15" s="38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M15" s="39"/>
      <c r="EN15" s="39"/>
      <c r="EO15" s="39"/>
      <c r="EP15" s="39"/>
      <c r="EQ15" s="39"/>
      <c r="ER15" s="39"/>
      <c r="ES15" s="39"/>
      <c r="EU15" s="39"/>
      <c r="EV15" s="39"/>
      <c r="EW15" s="39"/>
      <c r="EX15" s="39"/>
      <c r="EY15" s="39"/>
      <c r="EZ15" s="39"/>
      <c r="FA15" s="39"/>
      <c r="FC15" s="39"/>
      <c r="FD15" s="39"/>
      <c r="FE15" s="39"/>
      <c r="FF15" s="39"/>
      <c r="FG15" s="39"/>
      <c r="FH15" s="39"/>
      <c r="FI15" s="39"/>
      <c r="FK15" s="39"/>
      <c r="FL15" s="39"/>
      <c r="FM15" s="39"/>
      <c r="FN15" s="39"/>
      <c r="FO15" s="39"/>
      <c r="FP15" s="39"/>
      <c r="FQ15" s="39"/>
      <c r="FS15" s="39"/>
      <c r="FT15" s="39"/>
      <c r="FU15" s="39"/>
      <c r="FV15" s="39"/>
      <c r="FW15" s="39"/>
      <c r="FX15" s="39"/>
      <c r="FY15" s="39"/>
      <c r="GA15" s="39"/>
      <c r="GB15" s="39"/>
      <c r="GC15" s="39"/>
      <c r="GD15" s="39"/>
      <c r="GE15" s="39"/>
      <c r="GF15" s="39"/>
      <c r="GG15" s="39"/>
      <c r="GI15" s="39"/>
      <c r="GJ15" s="39"/>
      <c r="GK15" s="39"/>
      <c r="GL15" s="39"/>
      <c r="GM15" s="39"/>
      <c r="GN15" s="39"/>
      <c r="GO15" s="39"/>
      <c r="GQ15" s="39"/>
      <c r="GR15" s="39"/>
      <c r="GS15" s="39"/>
      <c r="GT15" s="39"/>
      <c r="GU15" s="39"/>
      <c r="GV15" s="39"/>
      <c r="GW15" s="39"/>
      <c r="GY15" s="39"/>
      <c r="GZ15" s="39"/>
      <c r="HA15" s="39"/>
      <c r="HB15" s="39"/>
      <c r="HC15" s="39"/>
      <c r="HD15" s="39"/>
      <c r="HE15" s="39"/>
      <c r="HG15" s="39"/>
      <c r="HH15" s="39"/>
      <c r="HI15" s="39"/>
      <c r="HJ15" s="39"/>
      <c r="HK15" s="39"/>
      <c r="HL15" s="39"/>
      <c r="HM15" s="39"/>
      <c r="HO15" s="39"/>
      <c r="HP15" s="39"/>
      <c r="HQ15" s="39"/>
      <c r="HR15" s="39"/>
      <c r="HS15" s="39"/>
      <c r="HT15" s="39"/>
      <c r="HU15" s="39"/>
      <c r="HW15" s="39"/>
      <c r="HX15" s="39"/>
      <c r="HY15" s="39"/>
      <c r="HZ15" s="39"/>
      <c r="IA15" s="39"/>
      <c r="IB15" s="39"/>
      <c r="IC15" s="39"/>
      <c r="IE15" s="39"/>
      <c r="IF15" s="39"/>
      <c r="IG15" s="39"/>
      <c r="IH15" s="39"/>
      <c r="II15" s="39"/>
      <c r="IJ15" s="39"/>
      <c r="IK15" s="39"/>
      <c r="IM15" s="39"/>
      <c r="IN15" s="39"/>
      <c r="IO15" s="39"/>
      <c r="IP15" s="39"/>
      <c r="IQ15" s="39"/>
      <c r="IR15" s="39"/>
      <c r="IS15" s="39"/>
      <c r="IU15" s="39"/>
      <c r="IV15" s="39"/>
      <c r="IW15" s="39"/>
      <c r="IX15" s="39"/>
      <c r="IY15" s="39"/>
      <c r="IZ15" s="39"/>
      <c r="JA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AHR15" s="22"/>
      <c r="AHS15" s="22"/>
    </row>
    <row r="16" spans="1:903" ht="12.75" customHeight="1" thickTop="1" x14ac:dyDescent="0.2">
      <c r="A16" s="90" t="s">
        <v>568</v>
      </c>
      <c r="B16" s="91"/>
      <c r="C16" s="92"/>
      <c r="D16" s="104" t="s">
        <v>569</v>
      </c>
      <c r="E16" s="104"/>
      <c r="F16" s="104"/>
      <c r="G16" s="104"/>
      <c r="H16" s="105"/>
      <c r="I16" s="67"/>
      <c r="AS16" s="39"/>
      <c r="AT16" s="38"/>
      <c r="AU16" s="38"/>
      <c r="AV16" s="38"/>
      <c r="AW16" s="38"/>
      <c r="AX16" s="38"/>
      <c r="AY16" s="38"/>
      <c r="AZ16" s="38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M16" s="39"/>
      <c r="EN16" s="39"/>
      <c r="EO16" s="39"/>
      <c r="EP16" s="39"/>
      <c r="EQ16" s="39"/>
      <c r="ER16" s="39"/>
      <c r="ES16" s="39"/>
      <c r="EU16" s="39"/>
      <c r="EV16" s="39"/>
      <c r="EW16" s="39"/>
      <c r="EX16" s="39"/>
      <c r="EY16" s="39"/>
      <c r="EZ16" s="39"/>
      <c r="FA16" s="39"/>
      <c r="FC16" s="39"/>
      <c r="FD16" s="39"/>
      <c r="FE16" s="39"/>
      <c r="FF16" s="39"/>
      <c r="FG16" s="39"/>
      <c r="FH16" s="39"/>
      <c r="FI16" s="39"/>
      <c r="FK16" s="39"/>
      <c r="FL16" s="39"/>
      <c r="FM16" s="39"/>
      <c r="FN16" s="39"/>
      <c r="FO16" s="39"/>
      <c r="FP16" s="39"/>
      <c r="FQ16" s="39"/>
      <c r="FS16" s="39"/>
      <c r="FT16" s="39"/>
      <c r="FU16" s="39"/>
      <c r="FV16" s="39"/>
      <c r="FW16" s="39"/>
      <c r="FX16" s="39"/>
      <c r="FY16" s="39"/>
      <c r="GA16" s="39"/>
      <c r="GB16" s="39"/>
      <c r="GC16" s="39"/>
      <c r="GD16" s="39"/>
      <c r="GE16" s="39"/>
      <c r="GF16" s="39"/>
      <c r="GG16" s="39"/>
      <c r="GI16" s="39"/>
      <c r="GJ16" s="39"/>
      <c r="GK16" s="39"/>
      <c r="GL16" s="39"/>
      <c r="GM16" s="39"/>
      <c r="GN16" s="39"/>
      <c r="GO16" s="39"/>
      <c r="GQ16" s="39"/>
      <c r="GR16" s="39"/>
      <c r="GS16" s="39"/>
      <c r="GT16" s="39"/>
      <c r="GU16" s="39"/>
      <c r="GV16" s="39"/>
      <c r="GW16" s="39"/>
      <c r="GY16" s="39"/>
      <c r="GZ16" s="39"/>
      <c r="HA16" s="39"/>
      <c r="HB16" s="39"/>
      <c r="HC16" s="39"/>
      <c r="HD16" s="39"/>
      <c r="HE16" s="39"/>
      <c r="HG16" s="39"/>
      <c r="HH16" s="39"/>
      <c r="HI16" s="39"/>
      <c r="HJ16" s="39"/>
      <c r="HK16" s="39"/>
      <c r="HL16" s="39"/>
      <c r="HM16" s="39"/>
      <c r="HO16" s="39"/>
      <c r="HP16" s="39"/>
      <c r="HQ16" s="39"/>
      <c r="HR16" s="39"/>
      <c r="HS16" s="39"/>
      <c r="HT16" s="39"/>
      <c r="HU16" s="39"/>
      <c r="HW16" s="39"/>
      <c r="HX16" s="39"/>
      <c r="HY16" s="39"/>
      <c r="HZ16" s="39"/>
      <c r="IA16" s="39"/>
      <c r="IB16" s="39"/>
      <c r="IC16" s="39"/>
      <c r="IE16" s="39"/>
      <c r="IF16" s="39"/>
      <c r="IG16" s="39"/>
      <c r="IH16" s="39"/>
      <c r="II16" s="39"/>
      <c r="IJ16" s="39"/>
      <c r="IK16" s="39"/>
      <c r="IM16" s="39"/>
      <c r="IN16" s="39"/>
      <c r="IO16" s="39"/>
      <c r="IP16" s="39"/>
      <c r="IQ16" s="39"/>
      <c r="IR16" s="39"/>
      <c r="IS16" s="39"/>
      <c r="IU16" s="39"/>
      <c r="IV16" s="39"/>
      <c r="IW16" s="39"/>
      <c r="IX16" s="39"/>
      <c r="IY16" s="39"/>
      <c r="IZ16" s="39"/>
      <c r="JA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AHR16" s="22"/>
      <c r="AHS16" s="22"/>
    </row>
    <row r="17" spans="1:927" ht="12.75" customHeight="1" x14ac:dyDescent="0.2">
      <c r="A17" s="93">
        <f>SUM(AO31:AO56)/C27</f>
        <v>2.7339326698760179E-2</v>
      </c>
      <c r="B17" s="91"/>
      <c r="C17" s="92"/>
      <c r="D17" s="25"/>
      <c r="E17" s="24"/>
      <c r="F17" s="25"/>
      <c r="G17" s="25"/>
      <c r="H17" s="31"/>
      <c r="I17" s="68"/>
      <c r="AS17" s="39"/>
      <c r="AT17" s="38"/>
      <c r="AU17" s="38"/>
      <c r="AV17" s="38"/>
      <c r="AW17" s="38"/>
      <c r="AX17" s="38"/>
      <c r="AY17" s="38"/>
      <c r="AZ17" s="38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M17" s="39"/>
      <c r="EN17" s="39"/>
      <c r="EO17" s="39"/>
      <c r="EP17" s="39"/>
      <c r="EQ17" s="39"/>
      <c r="ER17" s="39"/>
      <c r="ES17" s="39"/>
      <c r="EU17" s="39"/>
      <c r="EV17" s="39"/>
      <c r="EW17" s="39"/>
      <c r="EX17" s="39"/>
      <c r="EY17" s="39"/>
      <c r="EZ17" s="39"/>
      <c r="FA17" s="39"/>
      <c r="FC17" s="39"/>
      <c r="FD17" s="39"/>
      <c r="FE17" s="39"/>
      <c r="FF17" s="39"/>
      <c r="FG17" s="39"/>
      <c r="FH17" s="39"/>
      <c r="FI17" s="39"/>
      <c r="FK17" s="39"/>
      <c r="FL17" s="39"/>
      <c r="FM17" s="39"/>
      <c r="FN17" s="39"/>
      <c r="FO17" s="39"/>
      <c r="FP17" s="39"/>
      <c r="FQ17" s="39"/>
      <c r="FS17" s="39"/>
      <c r="FT17" s="39"/>
      <c r="FU17" s="39"/>
      <c r="FV17" s="39"/>
      <c r="FW17" s="39"/>
      <c r="FX17" s="39"/>
      <c r="FY17" s="39"/>
      <c r="GA17" s="39"/>
      <c r="GB17" s="39"/>
      <c r="GC17" s="39"/>
      <c r="GD17" s="39"/>
      <c r="GE17" s="39"/>
      <c r="GF17" s="39"/>
      <c r="GG17" s="39"/>
      <c r="GI17" s="39"/>
      <c r="GJ17" s="39"/>
      <c r="GK17" s="39"/>
      <c r="GL17" s="39"/>
      <c r="GM17" s="39"/>
      <c r="GN17" s="39"/>
      <c r="GO17" s="39"/>
      <c r="GQ17" s="39"/>
      <c r="GR17" s="39"/>
      <c r="GS17" s="39"/>
      <c r="GT17" s="39"/>
      <c r="GU17" s="39"/>
      <c r="GV17" s="39"/>
      <c r="GW17" s="39"/>
      <c r="GY17" s="39"/>
      <c r="GZ17" s="39"/>
      <c r="HA17" s="39"/>
      <c r="HB17" s="39"/>
      <c r="HC17" s="39"/>
      <c r="HD17" s="39"/>
      <c r="HE17" s="39"/>
      <c r="HG17" s="39"/>
      <c r="HH17" s="39"/>
      <c r="HI17" s="39"/>
      <c r="HJ17" s="39"/>
      <c r="HK17" s="39"/>
      <c r="HL17" s="39"/>
      <c r="HM17" s="39"/>
      <c r="HO17" s="39"/>
      <c r="HP17" s="39"/>
      <c r="HQ17" s="39"/>
      <c r="HR17" s="39"/>
      <c r="HS17" s="39"/>
      <c r="HT17" s="39"/>
      <c r="HU17" s="39"/>
      <c r="HW17" s="39"/>
      <c r="HX17" s="39"/>
      <c r="HY17" s="39"/>
      <c r="HZ17" s="39"/>
      <c r="IA17" s="39"/>
      <c r="IB17" s="39"/>
      <c r="IC17" s="39"/>
      <c r="IE17" s="39"/>
      <c r="IF17" s="39"/>
      <c r="IG17" s="39"/>
      <c r="IH17" s="39"/>
      <c r="II17" s="39"/>
      <c r="IJ17" s="39"/>
      <c r="IK17" s="39"/>
      <c r="IM17" s="39"/>
      <c r="IN17" s="39"/>
      <c r="IO17" s="39"/>
      <c r="IP17" s="39"/>
      <c r="IQ17" s="39"/>
      <c r="IR17" s="39"/>
      <c r="IS17" s="39"/>
      <c r="IU17" s="39"/>
      <c r="IV17" s="39"/>
      <c r="IW17" s="39"/>
      <c r="IX17" s="39"/>
      <c r="IY17" s="39"/>
      <c r="IZ17" s="39"/>
      <c r="JA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8"/>
      <c r="QU17" s="38"/>
      <c r="QV17" s="38"/>
      <c r="QW17" s="38"/>
      <c r="QX17" s="38"/>
      <c r="QY17" s="38"/>
      <c r="QZ17" s="38"/>
      <c r="RA17" s="38"/>
      <c r="RB17" s="38"/>
      <c r="RC17" s="38"/>
      <c r="RD17" s="38"/>
      <c r="RE17" s="38"/>
      <c r="RF17" s="38"/>
    </row>
    <row r="18" spans="1:927" ht="12.75" customHeight="1" x14ac:dyDescent="0.2">
      <c r="A18" s="90" t="s">
        <v>558</v>
      </c>
      <c r="B18" s="91"/>
      <c r="C18" s="92"/>
      <c r="D18" s="45" t="s">
        <v>570</v>
      </c>
      <c r="E18" s="30">
        <f>SUM(A3/A5)</f>
        <v>0.60517507637717194</v>
      </c>
      <c r="F18" s="46" t="s">
        <v>571</v>
      </c>
      <c r="G18" s="26"/>
      <c r="H18" s="47">
        <f>SUM(AQ57)</f>
        <v>1660951170164.9224</v>
      </c>
      <c r="I18" s="28"/>
      <c r="AS18" s="39"/>
      <c r="AT18" s="38"/>
      <c r="AU18" s="38"/>
      <c r="AV18" s="38"/>
      <c r="AW18" s="38"/>
      <c r="AX18" s="38"/>
      <c r="AY18" s="38"/>
      <c r="AZ18" s="38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M18" s="39"/>
      <c r="EN18" s="39"/>
      <c r="EO18" s="39"/>
      <c r="EP18" s="39"/>
      <c r="EQ18" s="39"/>
      <c r="ER18" s="39"/>
      <c r="ES18" s="39"/>
      <c r="EU18" s="39"/>
      <c r="EV18" s="39"/>
      <c r="EW18" s="39"/>
      <c r="EX18" s="39"/>
      <c r="EY18" s="39"/>
      <c r="EZ18" s="39"/>
      <c r="FA18" s="39"/>
      <c r="FC18" s="39"/>
      <c r="FD18" s="39"/>
      <c r="FE18" s="39"/>
      <c r="FF18" s="39"/>
      <c r="FG18" s="39"/>
      <c r="FH18" s="39"/>
      <c r="FI18" s="39"/>
      <c r="FK18" s="39"/>
      <c r="FL18" s="39"/>
      <c r="FM18" s="39"/>
      <c r="FN18" s="39"/>
      <c r="FO18" s="39"/>
      <c r="FP18" s="39"/>
      <c r="FQ18" s="39"/>
      <c r="FS18" s="39"/>
      <c r="FT18" s="39"/>
      <c r="FU18" s="39"/>
      <c r="FV18" s="39"/>
      <c r="FW18" s="39"/>
      <c r="FX18" s="39"/>
      <c r="FY18" s="39"/>
      <c r="GA18" s="39"/>
      <c r="GB18" s="39"/>
      <c r="GC18" s="39"/>
      <c r="GD18" s="39"/>
      <c r="GE18" s="39"/>
      <c r="GF18" s="39"/>
      <c r="GG18" s="39"/>
      <c r="GI18" s="39"/>
      <c r="GJ18" s="39"/>
      <c r="GK18" s="39"/>
      <c r="GL18" s="39"/>
      <c r="GM18" s="39"/>
      <c r="GN18" s="39"/>
      <c r="GO18" s="39"/>
      <c r="GQ18" s="39"/>
      <c r="GR18" s="39"/>
      <c r="GS18" s="39"/>
      <c r="GT18" s="39"/>
      <c r="GU18" s="39"/>
      <c r="GV18" s="39"/>
      <c r="GW18" s="39"/>
      <c r="GY18" s="39"/>
      <c r="GZ18" s="39"/>
      <c r="HA18" s="39"/>
      <c r="HB18" s="39"/>
      <c r="HC18" s="39"/>
      <c r="HD18" s="39"/>
      <c r="HE18" s="39"/>
      <c r="HG18" s="39"/>
      <c r="HH18" s="39"/>
      <c r="HI18" s="39"/>
      <c r="HJ18" s="39"/>
      <c r="HK18" s="39"/>
      <c r="HL18" s="39"/>
      <c r="HM18" s="39"/>
      <c r="HO18" s="39"/>
      <c r="HP18" s="39"/>
      <c r="HQ18" s="39"/>
      <c r="HR18" s="39"/>
      <c r="HS18" s="39"/>
      <c r="HT18" s="39"/>
      <c r="HU18" s="39"/>
      <c r="HW18" s="39"/>
      <c r="HX18" s="39"/>
      <c r="HY18" s="39"/>
      <c r="HZ18" s="39"/>
      <c r="IA18" s="39"/>
      <c r="IB18" s="39"/>
      <c r="IC18" s="39"/>
      <c r="IE18" s="39"/>
      <c r="IF18" s="39"/>
      <c r="IG18" s="39"/>
      <c r="IH18" s="39"/>
      <c r="II18" s="39"/>
      <c r="IJ18" s="39"/>
      <c r="IK18" s="39"/>
      <c r="IM18" s="39"/>
      <c r="IN18" s="39"/>
      <c r="IO18" s="39"/>
      <c r="IP18" s="39"/>
      <c r="IQ18" s="39"/>
      <c r="IR18" s="39"/>
      <c r="IS18" s="39"/>
      <c r="IU18" s="39"/>
      <c r="IV18" s="39"/>
      <c r="IW18" s="39"/>
      <c r="IX18" s="39"/>
      <c r="IY18" s="39"/>
      <c r="IZ18" s="39"/>
      <c r="JA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</row>
    <row r="19" spans="1:927" ht="12.75" customHeight="1" x14ac:dyDescent="0.2">
      <c r="A19" s="93">
        <f>SQRT(A17)</f>
        <v>0.1653460815948179</v>
      </c>
      <c r="B19" s="91"/>
      <c r="C19" s="92"/>
      <c r="D19" s="45" t="s">
        <v>552</v>
      </c>
      <c r="E19" s="48">
        <f>C25</f>
        <v>23</v>
      </c>
      <c r="F19" s="46" t="s">
        <v>572</v>
      </c>
      <c r="G19" s="25"/>
      <c r="H19" s="47">
        <f>SUM(AP57)</f>
        <v>5998793524898.0625</v>
      </c>
      <c r="I19" s="28"/>
      <c r="AS19" s="39"/>
      <c r="AT19" s="38"/>
      <c r="AU19" s="38"/>
      <c r="AV19" s="38"/>
      <c r="AW19" s="38"/>
      <c r="AX19" s="38"/>
      <c r="AY19" s="38"/>
      <c r="AZ19" s="38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M19" s="39"/>
      <c r="EN19" s="39"/>
      <c r="EO19" s="39"/>
      <c r="EP19" s="39"/>
      <c r="EQ19" s="39"/>
      <c r="ER19" s="39"/>
      <c r="ES19" s="39"/>
      <c r="EU19" s="39"/>
      <c r="EV19" s="39"/>
      <c r="EW19" s="39"/>
      <c r="EX19" s="39"/>
      <c r="EY19" s="39"/>
      <c r="EZ19" s="39"/>
      <c r="FA19" s="39"/>
      <c r="FC19" s="39"/>
      <c r="FD19" s="39"/>
      <c r="FE19" s="39"/>
      <c r="FF19" s="39"/>
      <c r="FG19" s="39"/>
      <c r="FH19" s="39"/>
      <c r="FI19" s="39"/>
      <c r="FK19" s="39"/>
      <c r="FL19" s="39"/>
      <c r="FM19" s="39"/>
      <c r="FN19" s="39"/>
      <c r="FO19" s="39"/>
      <c r="FP19" s="39"/>
      <c r="FQ19" s="39"/>
      <c r="FS19" s="39"/>
      <c r="FT19" s="39"/>
      <c r="FU19" s="39"/>
      <c r="FV19" s="39"/>
      <c r="FW19" s="39"/>
      <c r="FX19" s="39"/>
      <c r="FY19" s="39"/>
      <c r="GA19" s="39"/>
      <c r="GB19" s="39"/>
      <c r="GC19" s="39"/>
      <c r="GD19" s="39"/>
      <c r="GE19" s="39"/>
      <c r="GF19" s="39"/>
      <c r="GG19" s="39"/>
      <c r="GI19" s="39"/>
      <c r="GJ19" s="39"/>
      <c r="GK19" s="39"/>
      <c r="GL19" s="39"/>
      <c r="GM19" s="39"/>
      <c r="GN19" s="39"/>
      <c r="GO19" s="39"/>
      <c r="GQ19" s="39"/>
      <c r="GR19" s="39"/>
      <c r="GS19" s="39"/>
      <c r="GT19" s="39"/>
      <c r="GU19" s="39"/>
      <c r="GV19" s="39"/>
      <c r="GW19" s="39"/>
      <c r="GY19" s="39"/>
      <c r="GZ19" s="39"/>
      <c r="HA19" s="39"/>
      <c r="HB19" s="39"/>
      <c r="HC19" s="39"/>
      <c r="HD19" s="39"/>
      <c r="HE19" s="39"/>
      <c r="HG19" s="39"/>
      <c r="HH19" s="39"/>
      <c r="HI19" s="39"/>
      <c r="HJ19" s="39"/>
      <c r="HK19" s="39"/>
      <c r="HL19" s="39"/>
      <c r="HM19" s="39"/>
      <c r="HO19" s="39"/>
      <c r="HP19" s="39"/>
      <c r="HQ19" s="39"/>
      <c r="HR19" s="39"/>
      <c r="HS19" s="39"/>
      <c r="HT19" s="39"/>
      <c r="HU19" s="39"/>
      <c r="HW19" s="39"/>
      <c r="HX19" s="39"/>
      <c r="HY19" s="39"/>
      <c r="HZ19" s="39"/>
      <c r="IA19" s="39"/>
      <c r="IB19" s="39"/>
      <c r="IC19" s="39"/>
      <c r="IE19" s="39"/>
      <c r="IF19" s="39"/>
      <c r="IG19" s="39"/>
      <c r="IH19" s="39"/>
      <c r="II19" s="39"/>
      <c r="IJ19" s="39"/>
      <c r="IK19" s="39"/>
      <c r="IM19" s="39"/>
      <c r="IN19" s="39"/>
      <c r="IO19" s="39"/>
      <c r="IP19" s="39"/>
      <c r="IQ19" s="39"/>
      <c r="IR19" s="39"/>
      <c r="IS19" s="39"/>
      <c r="IU19" s="39"/>
      <c r="IV19" s="39"/>
      <c r="IW19" s="39"/>
      <c r="IX19" s="39"/>
      <c r="IY19" s="39"/>
      <c r="IZ19" s="39"/>
      <c r="JA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</row>
    <row r="20" spans="1:927" ht="12.75" customHeight="1" x14ac:dyDescent="0.2">
      <c r="A20" s="90" t="s">
        <v>573</v>
      </c>
      <c r="B20" s="91"/>
      <c r="C20" s="92"/>
      <c r="D20" s="45" t="s">
        <v>574</v>
      </c>
      <c r="E20" s="48">
        <f>C27</f>
        <v>22</v>
      </c>
      <c r="F20" s="49" t="s">
        <v>575</v>
      </c>
      <c r="G20" s="41"/>
      <c r="H20" s="47">
        <f>SUM(AR57)</f>
        <v>2768672009807.5</v>
      </c>
      <c r="I20" s="28"/>
      <c r="AS20" s="39"/>
      <c r="AT20" s="38"/>
      <c r="AU20" s="38"/>
      <c r="AV20" s="38"/>
      <c r="AW20" s="38"/>
      <c r="AX20" s="38"/>
      <c r="AY20" s="38"/>
      <c r="AZ20" s="38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M20" s="39"/>
      <c r="EN20" s="39"/>
      <c r="EO20" s="39"/>
      <c r="EP20" s="39"/>
      <c r="EQ20" s="39"/>
      <c r="ER20" s="39"/>
      <c r="ES20" s="39"/>
      <c r="EU20" s="39"/>
      <c r="EV20" s="39"/>
      <c r="EW20" s="39"/>
      <c r="EX20" s="39"/>
      <c r="EY20" s="39"/>
      <c r="EZ20" s="39"/>
      <c r="FA20" s="39"/>
      <c r="FC20" s="39"/>
      <c r="FD20" s="39"/>
      <c r="FE20" s="39"/>
      <c r="FF20" s="39"/>
      <c r="FG20" s="39"/>
      <c r="FH20" s="39"/>
      <c r="FI20" s="39"/>
      <c r="FK20" s="39"/>
      <c r="FL20" s="39"/>
      <c r="FM20" s="39"/>
      <c r="FN20" s="39"/>
      <c r="FO20" s="39"/>
      <c r="FP20" s="39"/>
      <c r="FQ20" s="39"/>
      <c r="FS20" s="39"/>
      <c r="FT20" s="39"/>
      <c r="FU20" s="39"/>
      <c r="FV20" s="39"/>
      <c r="FW20" s="39"/>
      <c r="FX20" s="39"/>
      <c r="FY20" s="39"/>
      <c r="GA20" s="39"/>
      <c r="GB20" s="39"/>
      <c r="GC20" s="39"/>
      <c r="GD20" s="39"/>
      <c r="GE20" s="39"/>
      <c r="GF20" s="39"/>
      <c r="GG20" s="39"/>
      <c r="GI20" s="39"/>
      <c r="GJ20" s="39"/>
      <c r="GK20" s="39"/>
      <c r="GL20" s="39"/>
      <c r="GM20" s="39"/>
      <c r="GN20" s="39"/>
      <c r="GO20" s="39"/>
      <c r="GQ20" s="39"/>
      <c r="GR20" s="39"/>
      <c r="GS20" s="39"/>
      <c r="GT20" s="39"/>
      <c r="GU20" s="39"/>
      <c r="GV20" s="39"/>
      <c r="GW20" s="39"/>
      <c r="GY20" s="39"/>
      <c r="GZ20" s="39"/>
      <c r="HA20" s="39"/>
      <c r="HB20" s="39"/>
      <c r="HC20" s="39"/>
      <c r="HD20" s="39"/>
      <c r="HE20" s="39"/>
      <c r="HG20" s="39"/>
      <c r="HH20" s="39"/>
      <c r="HI20" s="39"/>
      <c r="HJ20" s="39"/>
      <c r="HK20" s="39"/>
      <c r="HL20" s="39"/>
      <c r="HM20" s="39"/>
      <c r="HO20" s="39"/>
      <c r="HP20" s="39"/>
      <c r="HQ20" s="39"/>
      <c r="HR20" s="39"/>
      <c r="HS20" s="39"/>
      <c r="HT20" s="39"/>
      <c r="HU20" s="39"/>
      <c r="HW20" s="39"/>
      <c r="HX20" s="39"/>
      <c r="HY20" s="39"/>
      <c r="HZ20" s="39"/>
      <c r="IA20" s="39"/>
      <c r="IB20" s="39"/>
      <c r="IC20" s="39"/>
      <c r="IE20" s="39"/>
      <c r="IF20" s="39"/>
      <c r="IG20" s="39"/>
      <c r="IH20" s="39"/>
      <c r="II20" s="39"/>
      <c r="IJ20" s="39"/>
      <c r="IK20" s="39"/>
      <c r="IM20" s="39"/>
      <c r="IN20" s="39"/>
      <c r="IO20" s="39"/>
      <c r="IP20" s="39"/>
      <c r="IQ20" s="39"/>
      <c r="IR20" s="39"/>
      <c r="IS20" s="39"/>
      <c r="IU20" s="39"/>
      <c r="IV20" s="39"/>
      <c r="IW20" s="39"/>
      <c r="IX20" s="39"/>
      <c r="IY20" s="39"/>
      <c r="IZ20" s="39"/>
      <c r="JA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AII20" s="22" t="s">
        <v>576</v>
      </c>
    </row>
    <row r="21" spans="1:927" ht="12.75" customHeight="1" x14ac:dyDescent="0.2">
      <c r="A21" s="106">
        <f>SUM(A19/A9)*100</f>
        <v>23.754152131655733</v>
      </c>
      <c r="B21" s="91"/>
      <c r="C21" s="92"/>
      <c r="D21" s="45" t="s">
        <v>577</v>
      </c>
      <c r="E21" s="50">
        <f>TINV(0.05,E19)</f>
        <v>2.0686576104190491</v>
      </c>
      <c r="F21" s="51" t="s">
        <v>578</v>
      </c>
      <c r="G21" s="26"/>
      <c r="H21" s="52">
        <f>SUM(A5)</f>
        <v>8810633.25</v>
      </c>
      <c r="I21" s="28"/>
      <c r="AS21" s="39"/>
      <c r="AT21" s="38"/>
      <c r="AU21" s="38"/>
      <c r="AV21" s="38"/>
      <c r="AW21" s="38"/>
      <c r="AX21" s="38"/>
      <c r="AY21" s="38"/>
      <c r="AZ21" s="38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M21" s="39"/>
      <c r="EN21" s="39"/>
      <c r="EO21" s="39"/>
      <c r="EP21" s="39"/>
      <c r="EQ21" s="39"/>
      <c r="ER21" s="39"/>
      <c r="ES21" s="39"/>
      <c r="EU21" s="39"/>
      <c r="EV21" s="39"/>
      <c r="EW21" s="39"/>
      <c r="EX21" s="39"/>
      <c r="EY21" s="39"/>
      <c r="EZ21" s="39"/>
      <c r="FA21" s="39"/>
      <c r="FC21" s="39"/>
      <c r="FD21" s="39"/>
      <c r="FE21" s="39"/>
      <c r="FF21" s="39"/>
      <c r="FG21" s="39"/>
      <c r="FH21" s="39"/>
      <c r="FI21" s="39"/>
      <c r="FK21" s="39"/>
      <c r="FL21" s="39"/>
      <c r="FM21" s="39"/>
      <c r="FN21" s="39"/>
      <c r="FO21" s="39"/>
      <c r="FP21" s="39"/>
      <c r="FQ21" s="39"/>
      <c r="FS21" s="39"/>
      <c r="FT21" s="39"/>
      <c r="FU21" s="39"/>
      <c r="FV21" s="39"/>
      <c r="FW21" s="39"/>
      <c r="FX21" s="39"/>
      <c r="FY21" s="39"/>
      <c r="GA21" s="39"/>
      <c r="GB21" s="39"/>
      <c r="GC21" s="39"/>
      <c r="GD21" s="39"/>
      <c r="GE21" s="39"/>
      <c r="GF21" s="39"/>
      <c r="GG21" s="39"/>
      <c r="GI21" s="39"/>
      <c r="GJ21" s="39"/>
      <c r="GK21" s="39"/>
      <c r="GL21" s="39"/>
      <c r="GM21" s="39"/>
      <c r="GN21" s="39"/>
      <c r="GO21" s="39"/>
      <c r="GQ21" s="39"/>
      <c r="GR21" s="39"/>
      <c r="GS21" s="39"/>
      <c r="GT21" s="39"/>
      <c r="GU21" s="39"/>
      <c r="GV21" s="39"/>
      <c r="GW21" s="39"/>
      <c r="GY21" s="39"/>
      <c r="GZ21" s="39"/>
      <c r="HA21" s="39"/>
      <c r="HB21" s="39"/>
      <c r="HC21" s="39"/>
      <c r="HD21" s="39"/>
      <c r="HE21" s="39"/>
      <c r="HG21" s="39"/>
      <c r="HH21" s="39"/>
      <c r="HI21" s="39"/>
      <c r="HJ21" s="39"/>
      <c r="HK21" s="39"/>
      <c r="HL21" s="39"/>
      <c r="HM21" s="39"/>
      <c r="HO21" s="39"/>
      <c r="HP21" s="39"/>
      <c r="HQ21" s="39"/>
      <c r="HR21" s="39"/>
      <c r="HS21" s="39"/>
      <c r="HT21" s="39"/>
      <c r="HU21" s="39"/>
      <c r="HW21" s="39"/>
      <c r="HX21" s="39"/>
      <c r="HY21" s="39"/>
      <c r="HZ21" s="39"/>
      <c r="IA21" s="39"/>
      <c r="IB21" s="39"/>
      <c r="IC21" s="39"/>
      <c r="IE21" s="39"/>
      <c r="IF21" s="39"/>
      <c r="IG21" s="39"/>
      <c r="IH21" s="39"/>
      <c r="II21" s="39"/>
      <c r="IJ21" s="39"/>
      <c r="IK21" s="39"/>
      <c r="IM21" s="39"/>
      <c r="IN21" s="39"/>
      <c r="IO21" s="39"/>
      <c r="IP21" s="39"/>
      <c r="IQ21" s="39"/>
      <c r="IR21" s="39"/>
      <c r="IS21" s="39"/>
      <c r="IU21" s="39"/>
      <c r="IV21" s="39"/>
      <c r="IW21" s="39"/>
      <c r="IX21" s="39"/>
      <c r="IY21" s="39"/>
      <c r="IZ21" s="39"/>
      <c r="JA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AII21" s="22" t="s">
        <v>579</v>
      </c>
    </row>
    <row r="22" spans="1:927" ht="12.75" customHeight="1" x14ac:dyDescent="0.2">
      <c r="A22" s="90" t="s">
        <v>580</v>
      </c>
      <c r="B22" s="91"/>
      <c r="C22" s="92"/>
      <c r="D22" s="53" t="s">
        <v>581</v>
      </c>
      <c r="E22" s="50">
        <f>SQRT(H18-(2*E18*H20)+(E18^2*H19))/(AVERAGE(AK31:AK56)*SQRT(E19*(E19-1)))</f>
        <v>8.2621461861283205E-2</v>
      </c>
      <c r="F22" s="26"/>
      <c r="G22" s="26"/>
      <c r="H22" s="27"/>
      <c r="I22" s="28"/>
      <c r="AS22" s="39"/>
      <c r="AT22" s="38"/>
      <c r="AU22" s="38"/>
      <c r="AV22" s="38"/>
      <c r="AW22" s="38"/>
      <c r="AX22" s="38"/>
      <c r="AY22" s="38"/>
      <c r="AZ22" s="38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M22" s="39"/>
      <c r="EN22" s="39"/>
      <c r="EO22" s="39"/>
      <c r="EP22" s="39"/>
      <c r="EQ22" s="39"/>
      <c r="ER22" s="39"/>
      <c r="ES22" s="39"/>
      <c r="EU22" s="39"/>
      <c r="EV22" s="39"/>
      <c r="EW22" s="39"/>
      <c r="EX22" s="39"/>
      <c r="EY22" s="39"/>
      <c r="EZ22" s="39"/>
      <c r="FA22" s="39"/>
      <c r="FC22" s="39"/>
      <c r="FD22" s="39"/>
      <c r="FE22" s="39"/>
      <c r="FF22" s="39"/>
      <c r="FG22" s="39"/>
      <c r="FH22" s="39"/>
      <c r="FI22" s="39"/>
      <c r="FK22" s="39"/>
      <c r="FL22" s="39"/>
      <c r="FM22" s="39"/>
      <c r="FN22" s="39"/>
      <c r="FO22" s="39"/>
      <c r="FP22" s="39"/>
      <c r="FQ22" s="39"/>
      <c r="FS22" s="39"/>
      <c r="FT22" s="39"/>
      <c r="FU22" s="39"/>
      <c r="FV22" s="39"/>
      <c r="FW22" s="39"/>
      <c r="FX22" s="39"/>
      <c r="FY22" s="39"/>
      <c r="GA22" s="39"/>
      <c r="GB22" s="39"/>
      <c r="GC22" s="39"/>
      <c r="GD22" s="39"/>
      <c r="GE22" s="39"/>
      <c r="GF22" s="39"/>
      <c r="GG22" s="39"/>
      <c r="GI22" s="39"/>
      <c r="GJ22" s="39"/>
      <c r="GK22" s="39"/>
      <c r="GL22" s="39"/>
      <c r="GM22" s="39"/>
      <c r="GN22" s="39"/>
      <c r="GO22" s="39"/>
      <c r="GQ22" s="39"/>
      <c r="GR22" s="39"/>
      <c r="GS22" s="39"/>
      <c r="GT22" s="39"/>
      <c r="GU22" s="39"/>
      <c r="GV22" s="39"/>
      <c r="GW22" s="39"/>
      <c r="GY22" s="39"/>
      <c r="GZ22" s="39"/>
      <c r="HA22" s="39"/>
      <c r="HB22" s="39"/>
      <c r="HC22" s="39"/>
      <c r="HD22" s="39"/>
      <c r="HE22" s="39"/>
      <c r="HG22" s="39"/>
      <c r="HH22" s="39"/>
      <c r="HI22" s="39"/>
      <c r="HJ22" s="39"/>
      <c r="HK22" s="39"/>
      <c r="HL22" s="39"/>
      <c r="HM22" s="39"/>
      <c r="HO22" s="39"/>
      <c r="HP22" s="39"/>
      <c r="HQ22" s="39"/>
      <c r="HR22" s="39"/>
      <c r="HS22" s="39"/>
      <c r="HT22" s="39"/>
      <c r="HU22" s="39"/>
      <c r="HW22" s="39"/>
      <c r="HX22" s="39"/>
      <c r="HY22" s="39"/>
      <c r="HZ22" s="39"/>
      <c r="IA22" s="39"/>
      <c r="IB22" s="39"/>
      <c r="IC22" s="39"/>
      <c r="IE22" s="39"/>
      <c r="IF22" s="39"/>
      <c r="IG22" s="39"/>
      <c r="IH22" s="39"/>
      <c r="II22" s="39"/>
      <c r="IJ22" s="39"/>
      <c r="IK22" s="39"/>
      <c r="IM22" s="39"/>
      <c r="IN22" s="39"/>
      <c r="IO22" s="39"/>
      <c r="IP22" s="39"/>
      <c r="IQ22" s="39"/>
      <c r="IR22" s="39"/>
      <c r="IS22" s="39"/>
      <c r="IU22" s="39"/>
      <c r="IV22" s="39"/>
      <c r="IW22" s="39"/>
      <c r="IX22" s="39"/>
      <c r="IY22" s="39"/>
      <c r="IZ22" s="39"/>
      <c r="JA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AII22" s="22" t="s">
        <v>582</v>
      </c>
    </row>
    <row r="23" spans="1:927" ht="12.75" customHeight="1" thickBot="1" x14ac:dyDescent="0.25">
      <c r="A23" s="93">
        <f>SUM(A7/A11)</f>
        <v>1.1519497038333364</v>
      </c>
      <c r="B23" s="91"/>
      <c r="C23" s="92"/>
      <c r="D23" s="54" t="s">
        <v>559</v>
      </c>
      <c r="E23" s="54"/>
      <c r="F23" s="55">
        <f>E18-(E21*E22)</f>
        <v>0.43425956051388126</v>
      </c>
      <c r="G23" s="35" t="s">
        <v>560</v>
      </c>
      <c r="H23" s="56">
        <f>E18+(E21*E22)</f>
        <v>0.77609059224046262</v>
      </c>
      <c r="I23" s="57"/>
      <c r="AS23" s="39"/>
      <c r="AT23" s="38"/>
      <c r="AU23" s="38"/>
      <c r="AV23" s="38"/>
      <c r="AW23" s="38"/>
      <c r="AX23" s="38"/>
      <c r="AY23" s="38"/>
      <c r="AZ23" s="38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M23" s="39"/>
      <c r="EN23" s="39"/>
      <c r="EO23" s="39"/>
      <c r="EP23" s="39"/>
      <c r="EQ23" s="39"/>
      <c r="ER23" s="39"/>
      <c r="ES23" s="39"/>
      <c r="EU23" s="39"/>
      <c r="EV23" s="39"/>
      <c r="EW23" s="39"/>
      <c r="EX23" s="39"/>
      <c r="EY23" s="39"/>
      <c r="EZ23" s="39"/>
      <c r="FA23" s="39"/>
      <c r="FC23" s="39"/>
      <c r="FD23" s="39"/>
      <c r="FE23" s="39"/>
      <c r="FF23" s="39"/>
      <c r="FG23" s="39"/>
      <c r="FH23" s="39"/>
      <c r="FI23" s="39"/>
      <c r="FK23" s="39"/>
      <c r="FL23" s="39"/>
      <c r="FM23" s="39"/>
      <c r="FN23" s="39"/>
      <c r="FO23" s="39"/>
      <c r="FP23" s="39"/>
      <c r="FQ23" s="39"/>
      <c r="FS23" s="39"/>
      <c r="FT23" s="39"/>
      <c r="FU23" s="39"/>
      <c r="FV23" s="39"/>
      <c r="FW23" s="39"/>
      <c r="FX23" s="39"/>
      <c r="FY23" s="39"/>
      <c r="GA23" s="39"/>
      <c r="GB23" s="39"/>
      <c r="GC23" s="39"/>
      <c r="GD23" s="39"/>
      <c r="GE23" s="39"/>
      <c r="GF23" s="39"/>
      <c r="GG23" s="39"/>
      <c r="GI23" s="39"/>
      <c r="GJ23" s="39"/>
      <c r="GK23" s="39"/>
      <c r="GL23" s="39"/>
      <c r="GM23" s="39"/>
      <c r="GN23" s="39"/>
      <c r="GO23" s="39"/>
      <c r="GQ23" s="39"/>
      <c r="GR23" s="39"/>
      <c r="GS23" s="39"/>
      <c r="GT23" s="39"/>
      <c r="GU23" s="39"/>
      <c r="GV23" s="39"/>
      <c r="GW23" s="39"/>
      <c r="GY23" s="39"/>
      <c r="GZ23" s="39"/>
      <c r="HA23" s="39"/>
      <c r="HB23" s="39"/>
      <c r="HC23" s="39"/>
      <c r="HD23" s="39"/>
      <c r="HE23" s="39"/>
      <c r="HG23" s="39"/>
      <c r="HH23" s="39"/>
      <c r="HI23" s="39"/>
      <c r="HJ23" s="39"/>
      <c r="HK23" s="39"/>
      <c r="HL23" s="39"/>
      <c r="HM23" s="39"/>
      <c r="HO23" s="39"/>
      <c r="HP23" s="39"/>
      <c r="HQ23" s="39"/>
      <c r="HR23" s="39"/>
      <c r="HS23" s="39"/>
      <c r="HT23" s="39"/>
      <c r="HU23" s="39"/>
      <c r="HW23" s="39"/>
      <c r="HX23" s="39"/>
      <c r="HY23" s="39"/>
      <c r="HZ23" s="39"/>
      <c r="IA23" s="39"/>
      <c r="IB23" s="39"/>
      <c r="IC23" s="39"/>
      <c r="IE23" s="39"/>
      <c r="IF23" s="39"/>
      <c r="IG23" s="39"/>
      <c r="IH23" s="39"/>
      <c r="II23" s="39"/>
      <c r="IJ23" s="39"/>
      <c r="IK23" s="39"/>
      <c r="IM23" s="39"/>
      <c r="IN23" s="39"/>
      <c r="IO23" s="39"/>
      <c r="IP23" s="39"/>
      <c r="IQ23" s="39"/>
      <c r="IR23" s="39"/>
      <c r="IS23" s="39"/>
      <c r="IU23" s="39"/>
      <c r="IV23" s="39"/>
      <c r="IW23" s="39"/>
      <c r="IX23" s="39"/>
      <c r="IY23" s="39"/>
      <c r="IZ23" s="39"/>
      <c r="JA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I23" s="22" t="s">
        <v>583</v>
      </c>
      <c r="AII23" s="22" t="s">
        <v>584</v>
      </c>
    </row>
    <row r="24" spans="1:927" ht="12.75" customHeight="1" thickTop="1" x14ac:dyDescent="0.2">
      <c r="A24" s="93" t="s">
        <v>552</v>
      </c>
      <c r="B24" s="91"/>
      <c r="C24" s="92"/>
      <c r="D24" s="94" t="s">
        <v>585</v>
      </c>
      <c r="E24" s="95"/>
      <c r="F24" s="95"/>
      <c r="G24" s="95"/>
      <c r="H24" s="96"/>
      <c r="I24" s="58"/>
      <c r="AS24" s="39"/>
      <c r="AT24" s="38"/>
      <c r="AU24" s="38"/>
      <c r="AV24" s="38"/>
      <c r="AW24" s="38"/>
      <c r="AX24" s="38"/>
      <c r="AY24" s="38"/>
      <c r="AZ24" s="38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M24" s="39"/>
      <c r="EN24" s="39"/>
      <c r="EO24" s="39"/>
      <c r="EP24" s="39"/>
      <c r="EQ24" s="39"/>
      <c r="ER24" s="39"/>
      <c r="ES24" s="39"/>
      <c r="EU24" s="39"/>
      <c r="EV24" s="39"/>
      <c r="EW24" s="39"/>
      <c r="EX24" s="39"/>
      <c r="EY24" s="39"/>
      <c r="EZ24" s="39"/>
      <c r="FA24" s="39"/>
      <c r="FC24" s="39"/>
      <c r="FD24" s="39"/>
      <c r="FE24" s="39"/>
      <c r="FF24" s="39"/>
      <c r="FG24" s="39"/>
      <c r="FH24" s="39"/>
      <c r="FI24" s="39"/>
      <c r="FK24" s="39"/>
      <c r="FL24" s="39"/>
      <c r="FM24" s="39"/>
      <c r="FN24" s="39"/>
      <c r="FO24" s="39"/>
      <c r="FP24" s="39"/>
      <c r="FQ24" s="39"/>
      <c r="FS24" s="39"/>
      <c r="FT24" s="39"/>
      <c r="FU24" s="39"/>
      <c r="FV24" s="39"/>
      <c r="FW24" s="39"/>
      <c r="FX24" s="39"/>
      <c r="FY24" s="39"/>
      <c r="GA24" s="39"/>
      <c r="GB24" s="39"/>
      <c r="GC24" s="39"/>
      <c r="GD24" s="39"/>
      <c r="GE24" s="39"/>
      <c r="GF24" s="39"/>
      <c r="GG24" s="39"/>
      <c r="GI24" s="39"/>
      <c r="GJ24" s="39"/>
      <c r="GK24" s="39"/>
      <c r="GL24" s="39"/>
      <c r="GM24" s="39"/>
      <c r="GN24" s="39"/>
      <c r="GO24" s="39"/>
      <c r="GQ24" s="39"/>
      <c r="GR24" s="39"/>
      <c r="GS24" s="39"/>
      <c r="GT24" s="39"/>
      <c r="GU24" s="39"/>
      <c r="GV24" s="39"/>
      <c r="GW24" s="39"/>
      <c r="GY24" s="39"/>
      <c r="GZ24" s="39"/>
      <c r="HA24" s="39"/>
      <c r="HB24" s="39"/>
      <c r="HC24" s="39"/>
      <c r="HD24" s="39"/>
      <c r="HE24" s="39"/>
      <c r="HG24" s="39"/>
      <c r="HH24" s="39"/>
      <c r="HI24" s="39"/>
      <c r="HJ24" s="39"/>
      <c r="HK24" s="39"/>
      <c r="HL24" s="39"/>
      <c r="HM24" s="39"/>
      <c r="HO24" s="39"/>
      <c r="HP24" s="39"/>
      <c r="HQ24" s="39"/>
      <c r="HR24" s="39"/>
      <c r="HS24" s="39"/>
      <c r="HT24" s="39"/>
      <c r="HU24" s="39"/>
      <c r="HW24" s="39"/>
      <c r="HX24" s="39"/>
      <c r="HY24" s="39"/>
      <c r="HZ24" s="39"/>
      <c r="IA24" s="39"/>
      <c r="IB24" s="39"/>
      <c r="IC24" s="39"/>
      <c r="IE24" s="39"/>
      <c r="IF24" s="39"/>
      <c r="IG24" s="39"/>
      <c r="IH24" s="39"/>
      <c r="II24" s="39"/>
      <c r="IJ24" s="39"/>
      <c r="IK24" s="39"/>
      <c r="IM24" s="39"/>
      <c r="IN24" s="39"/>
      <c r="IO24" s="39"/>
      <c r="IP24" s="39"/>
      <c r="IQ24" s="39"/>
      <c r="IR24" s="39"/>
      <c r="IS24" s="39"/>
      <c r="IU24" s="39"/>
      <c r="IV24" s="39"/>
      <c r="IW24" s="39"/>
      <c r="IX24" s="39"/>
      <c r="IY24" s="39"/>
      <c r="IZ24" s="39"/>
      <c r="JA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AII24" s="22" t="s">
        <v>12</v>
      </c>
    </row>
    <row r="25" spans="1:927" ht="12.75" customHeight="1" thickBot="1" x14ac:dyDescent="0.25">
      <c r="A25" s="61"/>
      <c r="B25" s="59"/>
      <c r="C25" s="60">
        <f>COUNT(J31:J56)</f>
        <v>23</v>
      </c>
      <c r="D25" s="97"/>
      <c r="E25" s="97"/>
      <c r="F25" s="97"/>
      <c r="G25" s="97"/>
      <c r="H25" s="98"/>
      <c r="I25" s="58"/>
      <c r="AS25" s="39"/>
      <c r="AT25" s="38"/>
      <c r="AU25" s="38"/>
      <c r="AV25" s="38"/>
      <c r="AW25" s="38"/>
      <c r="AX25" s="38"/>
      <c r="AY25" s="38"/>
      <c r="AZ25" s="38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M25" s="39"/>
      <c r="EN25" s="39"/>
      <c r="EO25" s="39"/>
      <c r="EP25" s="39"/>
      <c r="EQ25" s="39"/>
      <c r="ER25" s="39"/>
      <c r="ES25" s="39"/>
      <c r="EU25" s="39"/>
      <c r="EV25" s="39"/>
      <c r="EW25" s="39"/>
      <c r="EX25" s="39"/>
      <c r="EY25" s="39"/>
      <c r="EZ25" s="39"/>
      <c r="FA25" s="39"/>
      <c r="FC25" s="39"/>
      <c r="FD25" s="39"/>
      <c r="FE25" s="39"/>
      <c r="FF25" s="39"/>
      <c r="FG25" s="39"/>
      <c r="FH25" s="39"/>
      <c r="FI25" s="39"/>
      <c r="FK25" s="39"/>
      <c r="FL25" s="39"/>
      <c r="FM25" s="39"/>
      <c r="FN25" s="39"/>
      <c r="FO25" s="39"/>
      <c r="FP25" s="39"/>
      <c r="FQ25" s="39"/>
      <c r="FS25" s="39"/>
      <c r="FT25" s="39"/>
      <c r="FU25" s="39"/>
      <c r="FV25" s="39"/>
      <c r="FW25" s="39"/>
      <c r="FX25" s="39"/>
      <c r="FY25" s="39"/>
      <c r="GA25" s="39"/>
      <c r="GB25" s="39"/>
      <c r="GC25" s="39"/>
      <c r="GD25" s="39"/>
      <c r="GE25" s="39"/>
      <c r="GF25" s="39"/>
      <c r="GG25" s="39"/>
      <c r="GI25" s="39"/>
      <c r="GJ25" s="39"/>
      <c r="GK25" s="39"/>
      <c r="GL25" s="39"/>
      <c r="GM25" s="39"/>
      <c r="GN25" s="39"/>
      <c r="GO25" s="39"/>
      <c r="GQ25" s="39"/>
      <c r="GR25" s="39"/>
      <c r="GS25" s="39"/>
      <c r="GT25" s="39"/>
      <c r="GU25" s="39"/>
      <c r="GV25" s="39"/>
      <c r="GW25" s="39"/>
      <c r="GY25" s="39"/>
      <c r="GZ25" s="39"/>
      <c r="HA25" s="39"/>
      <c r="HB25" s="39"/>
      <c r="HC25" s="39"/>
      <c r="HD25" s="39"/>
      <c r="HE25" s="39"/>
      <c r="HG25" s="39"/>
      <c r="HH25" s="39"/>
      <c r="HI25" s="39"/>
      <c r="HJ25" s="39"/>
      <c r="HK25" s="39"/>
      <c r="HL25" s="39"/>
      <c r="HM25" s="39"/>
      <c r="HO25" s="39"/>
      <c r="HP25" s="39"/>
      <c r="HQ25" s="39"/>
      <c r="HR25" s="39"/>
      <c r="HS25" s="39"/>
      <c r="HT25" s="39"/>
      <c r="HU25" s="39"/>
      <c r="HW25" s="39"/>
      <c r="HX25" s="39"/>
      <c r="HY25" s="39"/>
      <c r="HZ25" s="39"/>
      <c r="IA25" s="39"/>
      <c r="IB25" s="39"/>
      <c r="IC25" s="39"/>
      <c r="IE25" s="39"/>
      <c r="IF25" s="39"/>
      <c r="IG25" s="39"/>
      <c r="IH25" s="39"/>
      <c r="II25" s="39"/>
      <c r="IJ25" s="39"/>
      <c r="IK25" s="39"/>
      <c r="IM25" s="39"/>
      <c r="IN25" s="39"/>
      <c r="IO25" s="39"/>
      <c r="IP25" s="39"/>
      <c r="IQ25" s="39"/>
      <c r="IR25" s="39"/>
      <c r="IS25" s="39"/>
      <c r="IU25" s="39"/>
      <c r="IV25" s="39"/>
      <c r="IW25" s="39"/>
      <c r="IX25" s="39"/>
      <c r="IY25" s="39"/>
      <c r="IZ25" s="39"/>
      <c r="JA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AII25" s="22" t="s">
        <v>586</v>
      </c>
    </row>
    <row r="26" spans="1:927" ht="12.75" customHeight="1" thickTop="1" x14ac:dyDescent="0.25">
      <c r="A26" s="99" t="s">
        <v>574</v>
      </c>
      <c r="B26" s="100"/>
      <c r="C26" s="101"/>
      <c r="J26" s="22"/>
      <c r="K26" s="62" t="s">
        <v>587</v>
      </c>
      <c r="AS26" s="39"/>
      <c r="AT26" s="38"/>
      <c r="AU26" s="38"/>
      <c r="AV26" s="38"/>
      <c r="AW26" s="38"/>
      <c r="AX26" s="38"/>
      <c r="AY26" s="38"/>
      <c r="AZ26" s="38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M26" s="39"/>
      <c r="EN26" s="39"/>
      <c r="EO26" s="39"/>
      <c r="EP26" s="39"/>
      <c r="EQ26" s="39"/>
      <c r="ER26" s="39"/>
      <c r="ES26" s="39"/>
      <c r="EU26" s="39"/>
      <c r="EV26" s="39"/>
      <c r="EW26" s="39"/>
      <c r="EX26" s="39"/>
      <c r="EY26" s="39"/>
      <c r="EZ26" s="39"/>
      <c r="FA26" s="39"/>
      <c r="FC26" s="39"/>
      <c r="FD26" s="39"/>
      <c r="FE26" s="39"/>
      <c r="FF26" s="39"/>
      <c r="FG26" s="39"/>
      <c r="FH26" s="39"/>
      <c r="FI26" s="39"/>
      <c r="FK26" s="39"/>
      <c r="FL26" s="39"/>
      <c r="FM26" s="39"/>
      <c r="FN26" s="39"/>
      <c r="FO26" s="39"/>
      <c r="FP26" s="39"/>
      <c r="FQ26" s="39"/>
      <c r="FS26" s="39"/>
      <c r="FT26" s="39"/>
      <c r="FU26" s="39"/>
      <c r="FV26" s="39"/>
      <c r="FW26" s="39"/>
      <c r="FX26" s="39"/>
      <c r="FY26" s="39"/>
      <c r="GA26" s="39"/>
      <c r="GB26" s="39"/>
      <c r="GC26" s="39"/>
      <c r="GD26" s="39"/>
      <c r="GE26" s="39"/>
      <c r="GF26" s="39"/>
      <c r="GG26" s="39"/>
      <c r="GI26" s="39"/>
      <c r="GJ26" s="39"/>
      <c r="GK26" s="39"/>
      <c r="GL26" s="39"/>
      <c r="GM26" s="39"/>
      <c r="GN26" s="39"/>
      <c r="GO26" s="39"/>
      <c r="GQ26" s="39"/>
      <c r="GR26" s="39"/>
      <c r="GS26" s="39"/>
      <c r="GT26" s="39"/>
      <c r="GU26" s="39"/>
      <c r="GV26" s="39"/>
      <c r="GW26" s="39"/>
      <c r="GY26" s="39"/>
      <c r="GZ26" s="39"/>
      <c r="HA26" s="39"/>
      <c r="HB26" s="39"/>
      <c r="HC26" s="39"/>
      <c r="HD26" s="39"/>
      <c r="HE26" s="39"/>
      <c r="HG26" s="39"/>
      <c r="HH26" s="39"/>
      <c r="HI26" s="39"/>
      <c r="HJ26" s="39"/>
      <c r="HK26" s="39"/>
      <c r="HL26" s="39"/>
      <c r="HM26" s="39"/>
      <c r="HO26" s="39"/>
      <c r="HP26" s="39"/>
      <c r="HQ26" s="39"/>
      <c r="HR26" s="39"/>
      <c r="HS26" s="39"/>
      <c r="HT26" s="39"/>
      <c r="HU26" s="39"/>
      <c r="HW26" s="39"/>
      <c r="HX26" s="39"/>
      <c r="HY26" s="39"/>
      <c r="HZ26" s="39"/>
      <c r="IA26" s="39"/>
      <c r="IB26" s="39"/>
      <c r="IC26" s="39"/>
      <c r="IE26" s="39"/>
      <c r="IF26" s="39"/>
      <c r="IG26" s="39"/>
      <c r="IH26" s="39"/>
      <c r="II26" s="39"/>
      <c r="IJ26" s="39"/>
      <c r="IK26" s="39"/>
      <c r="IM26" s="39"/>
      <c r="IN26" s="39"/>
      <c r="IO26" s="39"/>
      <c r="IP26" s="39"/>
      <c r="IQ26" s="39"/>
      <c r="IR26" s="39"/>
      <c r="IS26" s="39"/>
      <c r="IU26" s="39"/>
      <c r="IV26" s="39"/>
      <c r="IW26" s="39"/>
      <c r="IX26" s="39"/>
      <c r="IY26" s="39"/>
      <c r="IZ26" s="39"/>
      <c r="JA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</row>
    <row r="27" spans="1:927" ht="12.75" customHeight="1" thickBot="1" x14ac:dyDescent="0.25">
      <c r="A27" s="63"/>
      <c r="B27" s="64"/>
      <c r="C27" s="65">
        <f>SUM(C25-1)</f>
        <v>22</v>
      </c>
      <c r="D27" s="102" t="s">
        <v>588</v>
      </c>
      <c r="E27" s="103"/>
      <c r="F27" s="103"/>
      <c r="G27" s="103"/>
      <c r="H27" s="103"/>
      <c r="I27" s="103"/>
      <c r="J27" s="103"/>
      <c r="K27" s="103"/>
      <c r="AS27" s="39"/>
      <c r="AT27" s="38"/>
      <c r="AU27" s="38"/>
      <c r="AV27" s="38"/>
      <c r="AW27" s="38"/>
      <c r="AX27" s="38"/>
      <c r="AY27" s="38"/>
      <c r="AZ27" s="38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M27" s="39"/>
      <c r="EN27" s="39"/>
      <c r="EO27" s="39"/>
      <c r="EP27" s="39"/>
      <c r="EQ27" s="39"/>
      <c r="ER27" s="39"/>
      <c r="ES27" s="39"/>
      <c r="EU27" s="39"/>
      <c r="EV27" s="39"/>
      <c r="EW27" s="39"/>
      <c r="EX27" s="39"/>
      <c r="EY27" s="39"/>
      <c r="EZ27" s="39"/>
      <c r="FA27" s="39"/>
      <c r="FC27" s="39"/>
      <c r="FD27" s="39"/>
      <c r="FE27" s="39"/>
      <c r="FF27" s="39"/>
      <c r="FG27" s="39"/>
      <c r="FH27" s="39"/>
      <c r="FI27" s="39"/>
      <c r="FK27" s="39"/>
      <c r="FL27" s="39"/>
      <c r="FM27" s="39"/>
      <c r="FN27" s="39"/>
      <c r="FO27" s="39"/>
      <c r="FP27" s="39"/>
      <c r="FQ27" s="39"/>
      <c r="FS27" s="39"/>
      <c r="FT27" s="39"/>
      <c r="FU27" s="39"/>
      <c r="FV27" s="39"/>
      <c r="FW27" s="39"/>
      <c r="FX27" s="39"/>
      <c r="FY27" s="39"/>
      <c r="GA27" s="39"/>
      <c r="GB27" s="39"/>
      <c r="GC27" s="39"/>
      <c r="GD27" s="39"/>
      <c r="GE27" s="39"/>
      <c r="GF27" s="39"/>
      <c r="GG27" s="39"/>
      <c r="GI27" s="39"/>
      <c r="GJ27" s="39"/>
      <c r="GK27" s="39"/>
      <c r="GL27" s="39"/>
      <c r="GM27" s="39"/>
      <c r="GN27" s="39"/>
      <c r="GO27" s="39"/>
      <c r="GQ27" s="39"/>
      <c r="GR27" s="39"/>
      <c r="GS27" s="39"/>
      <c r="GT27" s="39"/>
      <c r="GU27" s="39"/>
      <c r="GV27" s="39"/>
      <c r="GW27" s="39"/>
      <c r="GY27" s="39"/>
      <c r="GZ27" s="39"/>
      <c r="HA27" s="39"/>
      <c r="HB27" s="39"/>
      <c r="HC27" s="39"/>
      <c r="HD27" s="39"/>
      <c r="HE27" s="39"/>
      <c r="HG27" s="39"/>
      <c r="HH27" s="39"/>
      <c r="HI27" s="39"/>
      <c r="HJ27" s="39"/>
      <c r="HK27" s="39"/>
      <c r="HL27" s="39"/>
      <c r="HM27" s="39"/>
      <c r="HO27" s="39"/>
      <c r="HP27" s="39"/>
      <c r="HQ27" s="39"/>
      <c r="HR27" s="39"/>
      <c r="HS27" s="39"/>
      <c r="HT27" s="39"/>
      <c r="HU27" s="39"/>
      <c r="HW27" s="39"/>
      <c r="HX27" s="39"/>
      <c r="HY27" s="39"/>
      <c r="HZ27" s="39"/>
      <c r="IA27" s="39"/>
      <c r="IB27" s="39"/>
      <c r="IC27" s="39"/>
      <c r="IE27" s="39"/>
      <c r="IF27" s="39"/>
      <c r="IG27" s="39"/>
      <c r="IH27" s="39"/>
      <c r="II27" s="39"/>
      <c r="IJ27" s="39"/>
      <c r="IK27" s="39"/>
      <c r="IM27" s="39"/>
      <c r="IN27" s="39"/>
      <c r="IO27" s="39"/>
      <c r="IP27" s="39"/>
      <c r="IQ27" s="39"/>
      <c r="IR27" s="39"/>
      <c r="IS27" s="39"/>
      <c r="IU27" s="39"/>
      <c r="IV27" s="39"/>
      <c r="IW27" s="39"/>
      <c r="IX27" s="39"/>
      <c r="IY27" s="39"/>
      <c r="IZ27" s="39"/>
      <c r="JA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</row>
    <row r="28" spans="1:927" ht="12.75" customHeight="1" thickTop="1" x14ac:dyDescent="0.2">
      <c r="AS28" s="39"/>
      <c r="AT28" s="38"/>
      <c r="AU28" s="38"/>
      <c r="AV28" s="38"/>
      <c r="AW28" s="38"/>
      <c r="AX28" s="38"/>
      <c r="AY28" s="38"/>
      <c r="AZ28" s="38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M28" s="39"/>
      <c r="EN28" s="39"/>
      <c r="EO28" s="39"/>
      <c r="EP28" s="39"/>
      <c r="EQ28" s="39"/>
      <c r="ER28" s="39"/>
      <c r="ES28" s="39"/>
      <c r="EU28" s="39"/>
      <c r="EV28" s="39"/>
      <c r="EW28" s="39"/>
      <c r="EX28" s="39"/>
      <c r="EY28" s="39"/>
      <c r="EZ28" s="39"/>
      <c r="FA28" s="39"/>
      <c r="FC28" s="39"/>
      <c r="FD28" s="39"/>
      <c r="FE28" s="39"/>
      <c r="FF28" s="39"/>
      <c r="FG28" s="39"/>
      <c r="FH28" s="39"/>
      <c r="FI28" s="39"/>
      <c r="FK28" s="39"/>
      <c r="FL28" s="39"/>
      <c r="FM28" s="39"/>
      <c r="FN28" s="39"/>
      <c r="FO28" s="39"/>
      <c r="FP28" s="39"/>
      <c r="FQ28" s="39"/>
      <c r="FS28" s="39"/>
      <c r="FT28" s="39"/>
      <c r="FU28" s="39"/>
      <c r="FV28" s="39"/>
      <c r="FW28" s="39"/>
      <c r="FX28" s="39"/>
      <c r="FY28" s="39"/>
      <c r="GA28" s="39"/>
      <c r="GB28" s="39"/>
      <c r="GC28" s="39"/>
      <c r="GD28" s="39"/>
      <c r="GE28" s="39"/>
      <c r="GF28" s="39"/>
      <c r="GG28" s="39"/>
      <c r="GI28" s="39"/>
      <c r="GJ28" s="39"/>
      <c r="GK28" s="39"/>
      <c r="GL28" s="39"/>
      <c r="GM28" s="39"/>
      <c r="GN28" s="39"/>
      <c r="GO28" s="39"/>
      <c r="GQ28" s="39"/>
      <c r="GR28" s="39"/>
      <c r="GS28" s="39"/>
      <c r="GT28" s="39"/>
      <c r="GU28" s="39"/>
      <c r="GV28" s="39"/>
      <c r="GW28" s="39"/>
      <c r="GY28" s="39"/>
      <c r="GZ28" s="39"/>
      <c r="HA28" s="39"/>
      <c r="HB28" s="39"/>
      <c r="HC28" s="39"/>
      <c r="HD28" s="39"/>
      <c r="HE28" s="39"/>
      <c r="HG28" s="39"/>
      <c r="HH28" s="39"/>
      <c r="HI28" s="39"/>
      <c r="HJ28" s="39"/>
      <c r="HK28" s="39"/>
      <c r="HL28" s="39"/>
      <c r="HM28" s="39"/>
      <c r="HO28" s="39"/>
      <c r="HP28" s="39"/>
      <c r="HQ28" s="39"/>
      <c r="HR28" s="39"/>
      <c r="HS28" s="39"/>
      <c r="HT28" s="39"/>
      <c r="HU28" s="39"/>
      <c r="HW28" s="39"/>
      <c r="HX28" s="39"/>
      <c r="HY28" s="39"/>
      <c r="HZ28" s="39"/>
      <c r="IA28" s="39"/>
      <c r="IB28" s="39"/>
      <c r="IC28" s="39"/>
      <c r="IE28" s="39"/>
      <c r="IF28" s="39"/>
      <c r="IG28" s="39"/>
      <c r="IH28" s="39"/>
      <c r="II28" s="39"/>
      <c r="IJ28" s="39"/>
      <c r="IK28" s="39"/>
      <c r="IM28" s="39"/>
      <c r="IN28" s="39"/>
      <c r="IO28" s="39"/>
      <c r="IP28" s="39"/>
      <c r="IQ28" s="39"/>
      <c r="IR28" s="39"/>
      <c r="IS28" s="39"/>
      <c r="IU28" s="39"/>
      <c r="IV28" s="39"/>
      <c r="IW28" s="39"/>
      <c r="IX28" s="39"/>
      <c r="IY28" s="39"/>
      <c r="IZ28" s="39"/>
      <c r="JA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66">
        <f>'[2]LVG VALUES'!B5</f>
        <v>4580</v>
      </c>
      <c r="RH28" s="66">
        <f>'[2]LVG VALUES'!B6</f>
        <v>4580</v>
      </c>
      <c r="RI28" s="66">
        <f>'[2]LVG VALUES'!B7</f>
        <v>4580</v>
      </c>
      <c r="RJ28" s="66">
        <f>'[2]LVG VALUES'!B8</f>
        <v>4370</v>
      </c>
      <c r="RK28" s="66">
        <f>'[2]LVG VALUES'!B9</f>
        <v>4260</v>
      </c>
      <c r="RL28" s="66">
        <f>'[2]LVG VALUES'!B10</f>
        <v>4260</v>
      </c>
      <c r="RM28" s="66">
        <f>'[2]LVG VALUES'!B11</f>
        <v>4230</v>
      </c>
      <c r="RN28" s="66">
        <f>'[2]LVG VALUES'!B12</f>
        <v>4230</v>
      </c>
      <c r="RO28" s="66">
        <f>'[2]LVG VALUES'!B14</f>
        <v>3525</v>
      </c>
      <c r="RP28" s="66">
        <f>'[2]LVG VALUES'!B15</f>
        <v>3525</v>
      </c>
      <c r="RQ28" s="66">
        <f>'[2]LVG VALUES'!B16</f>
        <v>3525</v>
      </c>
      <c r="RR28" s="66">
        <f>'[2]LVG VALUES'!B17</f>
        <v>3295</v>
      </c>
      <c r="RS28" s="66">
        <f>'[2]LVG VALUES'!B18</f>
        <v>3175</v>
      </c>
      <c r="RT28" s="66">
        <f>'[2]LVG VALUES'!B19</f>
        <v>3175</v>
      </c>
      <c r="RU28" s="66">
        <f>'[2]LVG VALUES'!B20</f>
        <v>3140</v>
      </c>
      <c r="RV28" s="66">
        <f>'[2]LVG VALUES'!B21</f>
        <v>3140</v>
      </c>
      <c r="RW28" s="66">
        <f>'[2]LVG VALUES'!B23</f>
        <v>4135</v>
      </c>
      <c r="RX28" s="66">
        <f>'[2]LVG VALUES'!B24</f>
        <v>4135</v>
      </c>
      <c r="RY28" s="66">
        <f>'[2]LVG VALUES'!B25</f>
        <v>4135</v>
      </c>
      <c r="RZ28" s="66">
        <f>'[2]LVG VALUES'!B26</f>
        <v>3905</v>
      </c>
      <c r="SA28" s="66">
        <f>'[2]LVG VALUES'!B27</f>
        <v>3805</v>
      </c>
      <c r="SB28" s="66">
        <f>'[2]LVG VALUES'!B28</f>
        <v>3785</v>
      </c>
      <c r="SC28" s="66">
        <f>'[2]LVG VALUES'!B29</f>
        <v>3750</v>
      </c>
      <c r="SD28" s="66">
        <f>'[2]LVG VALUES'!B30</f>
        <v>3750</v>
      </c>
      <c r="SE28" s="66">
        <f>'[2]LVG VALUES'!B32</f>
        <v>3525</v>
      </c>
      <c r="SF28" s="66">
        <f>'[2]LVG VALUES'!B33</f>
        <v>3525</v>
      </c>
      <c r="SG28" s="66">
        <f>'[2]LVG VALUES'!B34</f>
        <v>3525</v>
      </c>
      <c r="SH28" s="66">
        <f>'[2]LVG VALUES'!B35</f>
        <v>3295</v>
      </c>
      <c r="SI28" s="66">
        <f>'[2]LVG VALUES'!B36</f>
        <v>3175</v>
      </c>
      <c r="SJ28" s="66">
        <f>'[2]LVG VALUES'!B37</f>
        <v>3175</v>
      </c>
      <c r="SK28" s="66">
        <f>'[2]LVG VALUES'!B38</f>
        <v>3140</v>
      </c>
      <c r="SL28" s="66">
        <f>'[2]LVG VALUES'!B39</f>
        <v>3140</v>
      </c>
      <c r="SM28" s="66">
        <f>'[2]LVG VALUES'!B46</f>
        <v>3525</v>
      </c>
      <c r="SN28" s="66">
        <f>'[2]LVG VALUES'!B47</f>
        <v>3525</v>
      </c>
      <c r="SO28" s="66">
        <f>'[2]LVG VALUES'!B48</f>
        <v>3525</v>
      </c>
      <c r="SP28" s="66">
        <f>'[2]LVG VALUES'!B49</f>
        <v>3295</v>
      </c>
      <c r="SQ28" s="66">
        <f>'[2]LVG VALUES'!B50</f>
        <v>3175</v>
      </c>
      <c r="SR28" s="66">
        <f>'[2]LVG VALUES'!B51</f>
        <v>3175</v>
      </c>
      <c r="SS28" s="66">
        <f>'[2]LVG VALUES'!B52</f>
        <v>3140</v>
      </c>
      <c r="ST28" s="66">
        <f>'[2]LVG VALUES'!B53</f>
        <v>3140</v>
      </c>
      <c r="SU28" s="66">
        <f>'[2]LVG VALUES'!B55</f>
        <v>3525</v>
      </c>
      <c r="SV28" s="66">
        <f>'[2]LVG VALUES'!B56</f>
        <v>3525</v>
      </c>
      <c r="SW28" s="66">
        <f>'[2]LVG VALUES'!B57</f>
        <v>3525</v>
      </c>
      <c r="SX28" s="66">
        <f>'[2]LVG VALUES'!B58</f>
        <v>3295</v>
      </c>
      <c r="SY28" s="66">
        <f>'[2]LVG VALUES'!B59</f>
        <v>3175</v>
      </c>
      <c r="SZ28" s="66">
        <f>'[2]LVG VALUES'!B60</f>
        <v>3175</v>
      </c>
      <c r="TA28" s="66">
        <f>'[2]LVG VALUES'!B61</f>
        <v>3140</v>
      </c>
      <c r="TB28" s="66">
        <f>'[2]LVG VALUES'!B62</f>
        <v>3140</v>
      </c>
      <c r="TC28" s="66">
        <f>'[2]LVG VALUES'!B64</f>
        <v>4580</v>
      </c>
      <c r="TD28" s="66">
        <f>'[2]LVG VALUES'!B65</f>
        <v>4580</v>
      </c>
      <c r="TE28" s="66">
        <f>'[2]LVG VALUES'!B66</f>
        <v>4580</v>
      </c>
      <c r="TF28" s="66">
        <f>'[2]LVG VALUES'!B67</f>
        <v>4370</v>
      </c>
      <c r="TG28" s="66">
        <f>'[2]LVG VALUES'!B68</f>
        <v>4260</v>
      </c>
      <c r="TH28" s="66">
        <f>'[2]LVG VALUES'!B69</f>
        <v>4260</v>
      </c>
      <c r="TI28" s="66">
        <f>'[2]LVG VALUES'!B70</f>
        <v>4230</v>
      </c>
      <c r="TJ28" s="66">
        <f>'[2]LVG VALUES'!B71</f>
        <v>4230</v>
      </c>
      <c r="TK28" s="66">
        <f>'[2]LVG VALUES'!B73</f>
        <v>4580</v>
      </c>
      <c r="TL28" s="66">
        <f>'[2]LVG VALUES'!B74</f>
        <v>4580</v>
      </c>
      <c r="TM28" s="66">
        <f>'[2]LVG VALUES'!B75</f>
        <v>4580</v>
      </c>
      <c r="TN28" s="66">
        <f>'[2]LVG VALUES'!B76</f>
        <v>4370</v>
      </c>
      <c r="TO28" s="66">
        <f>'[2]LVG VALUES'!B77</f>
        <v>4260</v>
      </c>
      <c r="TP28" s="66">
        <f>'[2]LVG VALUES'!B78</f>
        <v>4260</v>
      </c>
      <c r="TQ28" s="66">
        <f>'[2]LVG VALUES'!B79</f>
        <v>4230</v>
      </c>
      <c r="TR28" s="66">
        <f>'[2]LVG VALUES'!B80</f>
        <v>4230</v>
      </c>
      <c r="TS28" s="66">
        <f>'[2]LVG VALUES'!H5</f>
        <v>4580</v>
      </c>
      <c r="TT28" s="66">
        <f>'[2]LVG VALUES'!H6</f>
        <v>4580</v>
      </c>
      <c r="TU28" s="66">
        <f>'[2]LVG VALUES'!H7</f>
        <v>4580</v>
      </c>
      <c r="TV28" s="66">
        <f>'[2]LVG VALUES'!H8</f>
        <v>4370</v>
      </c>
      <c r="TW28" s="66">
        <f>'[2]LVG VALUES'!H9</f>
        <v>4260</v>
      </c>
      <c r="TX28" s="66">
        <f>'[2]LVG VALUES'!H10</f>
        <v>4260</v>
      </c>
      <c r="TY28" s="66">
        <f>'[2]LVG VALUES'!H11</f>
        <v>4230</v>
      </c>
      <c r="TZ28" s="66">
        <f>'[2]LVG VALUES'!H12</f>
        <v>4230</v>
      </c>
      <c r="UA28" s="66">
        <f>'[2]LVG VALUES'!H14</f>
        <v>3525</v>
      </c>
      <c r="UB28" s="66">
        <f>'[2]LVG VALUES'!H15</f>
        <v>3525</v>
      </c>
      <c r="UC28" s="66">
        <f>'[2]LVG VALUES'!H16</f>
        <v>3525</v>
      </c>
      <c r="UD28" s="66">
        <f>'[2]LVG VALUES'!H17</f>
        <v>3295</v>
      </c>
      <c r="UE28" s="66">
        <f>'[2]LVG VALUES'!H18</f>
        <v>3175</v>
      </c>
      <c r="UF28" s="66">
        <f>'[2]LVG VALUES'!H19</f>
        <v>3175</v>
      </c>
      <c r="UG28" s="66">
        <f>'[2]LVG VALUES'!H20</f>
        <v>3140</v>
      </c>
      <c r="UH28" s="66">
        <f>'[2]LVG VALUES'!H21</f>
        <v>3140</v>
      </c>
      <c r="UI28" s="66">
        <f>'[2]LVG VALUES'!H23</f>
        <v>4135</v>
      </c>
      <c r="UJ28" s="66">
        <f>'[2]LVG VALUES'!H24</f>
        <v>4135</v>
      </c>
      <c r="UK28" s="66">
        <f>'[2]LVG VALUES'!H25</f>
        <v>4135</v>
      </c>
      <c r="UL28" s="66">
        <f>'[2]LVG VALUES'!H26</f>
        <v>3905</v>
      </c>
      <c r="UM28" s="66">
        <f>'[2]LVG VALUES'!H27</f>
        <v>3805</v>
      </c>
      <c r="UN28" s="66">
        <f>'[2]LVG VALUES'!H28</f>
        <v>3785</v>
      </c>
      <c r="UO28" s="66">
        <f>'[2]LVG VALUES'!H29</f>
        <v>3750</v>
      </c>
      <c r="UP28" s="66">
        <f>'[2]LVG VALUES'!H30</f>
        <v>3750</v>
      </c>
      <c r="UQ28" s="66">
        <f>'[2]LVG VALUES'!H32</f>
        <v>3115</v>
      </c>
      <c r="UR28" s="66">
        <f>'[2]LVG VALUES'!H33</f>
        <v>3115</v>
      </c>
      <c r="US28" s="66">
        <f>'[2]LVG VALUES'!H34</f>
        <v>3115</v>
      </c>
      <c r="UT28" s="66">
        <f>'[2]LVG VALUES'!H35</f>
        <v>2905</v>
      </c>
      <c r="UU28" s="66">
        <f>'[2]LVG VALUES'!H36</f>
        <v>2790</v>
      </c>
      <c r="UV28" s="66">
        <f>'[2]LVG VALUES'!H37</f>
        <v>2790</v>
      </c>
      <c r="UW28" s="66">
        <f>'[2]LVG VALUES'!H38</f>
        <v>2760</v>
      </c>
      <c r="UX28" s="66">
        <f>'[2]LVG VALUES'!H39</f>
        <v>2760</v>
      </c>
      <c r="UY28" s="66">
        <f>'[2]LVG VALUES'!H46</f>
        <v>3525</v>
      </c>
      <c r="UZ28" s="66">
        <f>'[2]LVG VALUES'!H47</f>
        <v>3525</v>
      </c>
      <c r="VA28" s="66">
        <f>'[2]LVG VALUES'!H48</f>
        <v>3525</v>
      </c>
      <c r="VB28" s="66">
        <f>'[2]LVG VALUES'!H49</f>
        <v>3295</v>
      </c>
      <c r="VC28" s="66">
        <f>'[2]LVG VALUES'!H50</f>
        <v>3175</v>
      </c>
      <c r="VD28" s="66">
        <f>'[2]LVG VALUES'!H51</f>
        <v>3175</v>
      </c>
      <c r="VE28" s="66">
        <f>'[2]LVG VALUES'!H52</f>
        <v>3140</v>
      </c>
      <c r="VF28" s="66">
        <f>'[2]LVG VALUES'!H53</f>
        <v>3140</v>
      </c>
      <c r="VG28" s="66">
        <f>'[2]LVG VALUES'!H55</f>
        <v>3525</v>
      </c>
      <c r="VH28" s="66">
        <f>'[2]LVG VALUES'!H56</f>
        <v>3525</v>
      </c>
      <c r="VI28" s="66">
        <f>'[2]LVG VALUES'!H57</f>
        <v>3525</v>
      </c>
      <c r="VJ28" s="66">
        <f>'[2]LVG VALUES'!H58</f>
        <v>3295</v>
      </c>
      <c r="VK28" s="66">
        <f>'[2]LVG VALUES'!H59</f>
        <v>3175</v>
      </c>
      <c r="VL28" s="66">
        <f>'[2]LVG VALUES'!H60</f>
        <v>3175</v>
      </c>
      <c r="VM28" s="66">
        <f>'[2]LVG VALUES'!H61</f>
        <v>3140</v>
      </c>
      <c r="VN28" s="66">
        <f>'[2]LVG VALUES'!H62</f>
        <v>3140</v>
      </c>
      <c r="VO28" s="66">
        <f>'[2]LVG VALUES'!H64</f>
        <v>4580</v>
      </c>
      <c r="VP28" s="66">
        <f>'[2]LVG VALUES'!H65</f>
        <v>4580</v>
      </c>
      <c r="VQ28" s="66">
        <f>'[2]LVG VALUES'!H66</f>
        <v>4580</v>
      </c>
      <c r="VR28" s="66">
        <f>'[2]LVG VALUES'!H67</f>
        <v>4370</v>
      </c>
      <c r="VS28" s="66">
        <f>'[2]LVG VALUES'!H68</f>
        <v>4260</v>
      </c>
      <c r="VT28" s="66">
        <f>'[2]LVG VALUES'!H69</f>
        <v>4260</v>
      </c>
      <c r="VU28" s="66">
        <f>'[2]LVG VALUES'!H70</f>
        <v>4230</v>
      </c>
      <c r="VV28" s="66">
        <f>'[2]LVG VALUES'!H71</f>
        <v>4230</v>
      </c>
      <c r="VW28" s="66">
        <f>'[2]LVG VALUES'!H73</f>
        <v>4580</v>
      </c>
      <c r="VX28" s="66">
        <f>'[2]LVG VALUES'!H74</f>
        <v>4580</v>
      </c>
      <c r="VY28" s="66">
        <f>'[2]LVG VALUES'!H75</f>
        <v>4580</v>
      </c>
      <c r="VZ28" s="66">
        <f>'[2]LVG VALUES'!H76</f>
        <v>4370</v>
      </c>
      <c r="WA28" s="66">
        <f>'[2]LVG VALUES'!H77</f>
        <v>4260</v>
      </c>
      <c r="WB28" s="66">
        <f>'[2]LVG VALUES'!H78</f>
        <v>4260</v>
      </c>
      <c r="WC28" s="66">
        <f>'[2]LVG VALUES'!H79</f>
        <v>4230</v>
      </c>
      <c r="WD28" s="66">
        <f>'[2]LVG VALUES'!H80</f>
        <v>4230</v>
      </c>
      <c r="WE28" s="66">
        <f>'[2]LVG VALUES'!N5</f>
        <v>3120</v>
      </c>
      <c r="WF28" s="66">
        <f>'[2]LVG VALUES'!N6</f>
        <v>3120</v>
      </c>
      <c r="WG28" s="66">
        <f>'[2]LVG VALUES'!N7</f>
        <v>3120</v>
      </c>
      <c r="WH28" s="66">
        <f>'[2]LVG VALUES'!N8</f>
        <v>3015</v>
      </c>
      <c r="WI28" s="66">
        <f>'[2]LVG VALUES'!N9</f>
        <v>3015</v>
      </c>
      <c r="WJ28" s="66">
        <f>'[2]LVG VALUES'!N10</f>
        <v>3015</v>
      </c>
      <c r="WK28" s="66">
        <f>'[2]LVG VALUES'!N11</f>
        <v>2970</v>
      </c>
      <c r="WL28" s="66">
        <f>'[2]LVG VALUES'!N12</f>
        <v>2970</v>
      </c>
      <c r="WM28" s="66">
        <f>'[2]LVG VALUES'!N14</f>
        <v>2680</v>
      </c>
      <c r="WN28" s="66">
        <f>'[2]LVG VALUES'!N15</f>
        <v>2680</v>
      </c>
      <c r="WO28" s="66">
        <f>'[2]LVG VALUES'!N16</f>
        <v>2680</v>
      </c>
      <c r="WP28" s="66">
        <f>'[2]LVG VALUES'!N17</f>
        <v>2560</v>
      </c>
      <c r="WQ28" s="66">
        <f>'[2]LVG VALUES'!N18</f>
        <v>2540</v>
      </c>
      <c r="WR28" s="66">
        <f>'[2]LVG VALUES'!N19</f>
        <v>2540</v>
      </c>
      <c r="WS28" s="66">
        <f>'[2]LVG VALUES'!N20</f>
        <v>2510</v>
      </c>
      <c r="WT28" s="66">
        <f>'[2]LVG VALUES'!N21</f>
        <v>2510</v>
      </c>
      <c r="WU28" s="66">
        <f>'[2]LVG VALUES'!N23</f>
        <v>3265</v>
      </c>
      <c r="WV28" s="66">
        <f>'[2]LVG VALUES'!N24</f>
        <v>3265</v>
      </c>
      <c r="WW28" s="66">
        <f>'[2]LVG VALUES'!N25</f>
        <v>3265</v>
      </c>
      <c r="WX28" s="66">
        <f>'[2]LVG VALUES'!N26</f>
        <v>3145</v>
      </c>
      <c r="WY28" s="66">
        <f>'[2]LVG VALUES'!N27</f>
        <v>3145</v>
      </c>
      <c r="WZ28" s="66">
        <f>'[2]LVG VALUES'!N28</f>
        <v>3125</v>
      </c>
      <c r="XA28" s="66">
        <f>'[2]LVG VALUES'!N29</f>
        <v>3095</v>
      </c>
      <c r="XB28" s="66">
        <f>'[2]LVG VALUES'!N30</f>
        <v>3095</v>
      </c>
      <c r="XC28" s="66">
        <f>'[2]LVG VALUES'!N32</f>
        <v>2680</v>
      </c>
      <c r="XD28" s="66">
        <f>'[2]LVG VALUES'!N33</f>
        <v>2680</v>
      </c>
      <c r="XE28" s="66">
        <f>'[2]LVG VALUES'!N34</f>
        <v>2680</v>
      </c>
      <c r="XF28" s="66">
        <f>'[2]LVG VALUES'!N35</f>
        <v>2560</v>
      </c>
      <c r="XG28" s="66">
        <f>'[2]LVG VALUES'!N36</f>
        <v>2540</v>
      </c>
      <c r="XH28" s="66">
        <f>'[2]LVG VALUES'!N37</f>
        <v>2540</v>
      </c>
      <c r="XI28" s="66">
        <f>'[2]LVG VALUES'!N38</f>
        <v>2510</v>
      </c>
      <c r="XJ28" s="66">
        <f>'[2]LVG VALUES'!N39</f>
        <v>2510</v>
      </c>
      <c r="XK28" s="66">
        <f>'[2]LVG VALUES'!N46</f>
        <v>2680</v>
      </c>
      <c r="XL28" s="66">
        <f>'[2]LVG VALUES'!N47</f>
        <v>2680</v>
      </c>
      <c r="XM28" s="66">
        <f>'[2]LVG VALUES'!N48</f>
        <v>2680</v>
      </c>
      <c r="XN28" s="66">
        <f>'[2]LVG VALUES'!N49</f>
        <v>2560</v>
      </c>
      <c r="XO28" s="66">
        <f>'[2]LVG VALUES'!N50</f>
        <v>2540</v>
      </c>
      <c r="XP28" s="66">
        <f>'[2]LVG VALUES'!N51</f>
        <v>2540</v>
      </c>
      <c r="XQ28" s="66">
        <f>'[2]LVG VALUES'!N52</f>
        <v>2510</v>
      </c>
      <c r="XR28" s="66">
        <f>'[2]LVG VALUES'!N53</f>
        <v>2510</v>
      </c>
      <c r="XS28" s="66">
        <f>'[2]LVG VALUES'!N55</f>
        <v>2680</v>
      </c>
      <c r="XT28" s="66">
        <f>'[2]LVG VALUES'!N56</f>
        <v>2680</v>
      </c>
      <c r="XU28" s="66">
        <f>'[2]LVG VALUES'!N57</f>
        <v>2680</v>
      </c>
      <c r="XV28" s="66">
        <f>'[2]LVG VALUES'!N58</f>
        <v>2560</v>
      </c>
      <c r="XW28" s="66">
        <f>'[2]LVG VALUES'!N59</f>
        <v>2540</v>
      </c>
      <c r="XX28" s="66">
        <f>'[2]LVG VALUES'!N60</f>
        <v>2540</v>
      </c>
      <c r="XY28" s="66">
        <f>'[2]LVG VALUES'!N61</f>
        <v>2510</v>
      </c>
      <c r="XZ28" s="66">
        <f>'[2]LVG VALUES'!N62</f>
        <v>2510</v>
      </c>
      <c r="YA28" s="66">
        <f>'[2]LVG VALUES'!N64</f>
        <v>3155</v>
      </c>
      <c r="YB28" s="66">
        <f>'[2]LVG VALUES'!N65</f>
        <v>3155</v>
      </c>
      <c r="YC28" s="66">
        <f>'[2]LVG VALUES'!N66</f>
        <v>3155</v>
      </c>
      <c r="YD28" s="66">
        <f>'[2]LVG VALUES'!N67</f>
        <v>3035</v>
      </c>
      <c r="YE28" s="66">
        <f>'[2]LVG VALUES'!N68</f>
        <v>3035</v>
      </c>
      <c r="YF28" s="66">
        <f>'[2]LVG VALUES'!N69</f>
        <v>3035</v>
      </c>
      <c r="YG28" s="66">
        <f>'[2]LVG VALUES'!N70</f>
        <v>2985</v>
      </c>
      <c r="YH28" s="66">
        <f>'[2]LVG VALUES'!N71</f>
        <v>2985</v>
      </c>
      <c r="YI28" s="66">
        <f>'[2]LVG VALUES'!N73</f>
        <v>3120</v>
      </c>
      <c r="YJ28" s="66">
        <f>'[2]LVG VALUES'!N74</f>
        <v>3120</v>
      </c>
      <c r="YK28" s="66">
        <f>'[2]LVG VALUES'!N75</f>
        <v>3120</v>
      </c>
      <c r="YL28" s="66">
        <f>'[2]LVG VALUES'!N76</f>
        <v>3015</v>
      </c>
      <c r="YM28" s="66">
        <f>'[2]LVG VALUES'!N77</f>
        <v>3015</v>
      </c>
      <c r="YN28" s="66">
        <f>'[2]LVG VALUES'!N78</f>
        <v>3015</v>
      </c>
      <c r="YO28" s="66">
        <f>'[2]LVG VALUES'!N79</f>
        <v>2970</v>
      </c>
      <c r="YP28" s="66">
        <f>'[2]LVG VALUES'!N80</f>
        <v>2970</v>
      </c>
      <c r="YQ28" s="66">
        <f>'[2]LVG VALUES'!T5</f>
        <v>3120</v>
      </c>
      <c r="YR28" s="66">
        <f>'[2]LVG VALUES'!T6</f>
        <v>3120</v>
      </c>
      <c r="YS28" s="66">
        <f>'[2]LVG VALUES'!T7</f>
        <v>3120</v>
      </c>
      <c r="YT28" s="66">
        <f>'[2]LVG VALUES'!T8</f>
        <v>3015</v>
      </c>
      <c r="YU28" s="66">
        <f>'[2]LVG VALUES'!T9</f>
        <v>3015</v>
      </c>
      <c r="YV28" s="66">
        <f>'[2]LVG VALUES'!T10</f>
        <v>3015</v>
      </c>
      <c r="YW28" s="66">
        <f>'[2]LVG VALUES'!T11</f>
        <v>2970</v>
      </c>
      <c r="YX28" s="66">
        <f>'[2]LVG VALUES'!T12</f>
        <v>2970</v>
      </c>
      <c r="YY28" s="66">
        <f>'[2]LVG VALUES'!T14</f>
        <v>2680</v>
      </c>
      <c r="YZ28" s="66">
        <f>'[2]LVG VALUES'!T15</f>
        <v>2680</v>
      </c>
      <c r="ZA28" s="66">
        <f>'[2]LVG VALUES'!T16</f>
        <v>2680</v>
      </c>
      <c r="ZB28" s="66">
        <f>'[2]LVG VALUES'!T17</f>
        <v>2560</v>
      </c>
      <c r="ZC28" s="66">
        <f>'[2]LVG VALUES'!T18</f>
        <v>2540</v>
      </c>
      <c r="ZD28" s="66">
        <f>'[2]LVG VALUES'!T19</f>
        <v>2540</v>
      </c>
      <c r="ZE28" s="66">
        <f>'[2]LVG VALUES'!T20</f>
        <v>2510</v>
      </c>
      <c r="ZF28" s="66">
        <f>'[2]LVG VALUES'!T21</f>
        <v>2510</v>
      </c>
      <c r="ZG28" s="66">
        <f>'[2]LVG VALUES'!T23</f>
        <v>2750</v>
      </c>
      <c r="ZH28" s="66">
        <f>'[2]LVG VALUES'!T24</f>
        <v>2750</v>
      </c>
      <c r="ZI28" s="66">
        <f>'[2]LVG VALUES'!T25</f>
        <v>2750</v>
      </c>
      <c r="ZJ28" s="66">
        <f>'[2]LVG VALUES'!T26</f>
        <v>2650</v>
      </c>
      <c r="ZK28" s="66">
        <f>'[2]LVG VALUES'!T27</f>
        <v>2650</v>
      </c>
      <c r="ZL28" s="66">
        <f>'[2]LVG VALUES'!T28</f>
        <v>2635</v>
      </c>
      <c r="ZM28" s="66">
        <f>'[2]LVG VALUES'!T29</f>
        <v>2605</v>
      </c>
      <c r="ZN28" s="66">
        <f>'[2]LVG VALUES'!T30</f>
        <v>2605</v>
      </c>
      <c r="ZO28" s="66">
        <f>'[2]LVG VALUES'!T32</f>
        <v>2680</v>
      </c>
      <c r="ZP28" s="66">
        <f>'[2]LVG VALUES'!T33</f>
        <v>2680</v>
      </c>
      <c r="ZQ28" s="66">
        <f>'[2]LVG VALUES'!T34</f>
        <v>2680</v>
      </c>
      <c r="ZR28" s="66">
        <f>'[2]LVG VALUES'!T35</f>
        <v>2560</v>
      </c>
      <c r="ZS28" s="66">
        <f>'[2]LVG VALUES'!T36</f>
        <v>2540</v>
      </c>
      <c r="ZT28" s="66">
        <f>'[2]LVG VALUES'!T37</f>
        <v>2540</v>
      </c>
      <c r="ZU28" s="66">
        <f>'[2]LVG VALUES'!T38</f>
        <v>2510</v>
      </c>
      <c r="ZV28" s="66">
        <f>'[2]LVG VALUES'!T39</f>
        <v>2510</v>
      </c>
      <c r="ZW28" s="66">
        <f>'[2]LVG VALUES'!T46</f>
        <v>2680</v>
      </c>
      <c r="ZX28" s="66">
        <f>'[2]LVG VALUES'!T47</f>
        <v>2680</v>
      </c>
      <c r="ZY28" s="66">
        <f>'[2]LVG VALUES'!T48</f>
        <v>2680</v>
      </c>
      <c r="ZZ28" s="66">
        <f>'[2]LVG VALUES'!T49</f>
        <v>2560</v>
      </c>
      <c r="AAA28" s="66">
        <f>'[2]LVG VALUES'!T50</f>
        <v>2540</v>
      </c>
      <c r="AAB28" s="66">
        <f>'[2]LVG VALUES'!T51</f>
        <v>2540</v>
      </c>
      <c r="AAC28" s="66">
        <f>'[2]LVG VALUES'!T52</f>
        <v>2510</v>
      </c>
      <c r="AAD28" s="66">
        <f>'[2]LVG VALUES'!T53</f>
        <v>2510</v>
      </c>
      <c r="AAE28" s="66">
        <f>'[2]LVG VALUES'!T55</f>
        <v>2680</v>
      </c>
      <c r="AAF28" s="66">
        <f>'[2]LVG VALUES'!T56</f>
        <v>2680</v>
      </c>
      <c r="AAG28" s="66">
        <f>'[2]LVG VALUES'!T57</f>
        <v>2680</v>
      </c>
      <c r="AAH28" s="66">
        <f>'[2]LVG VALUES'!T58</f>
        <v>2560</v>
      </c>
      <c r="AAI28" s="66">
        <f>'[2]LVG VALUES'!T59</f>
        <v>2540</v>
      </c>
      <c r="AAJ28" s="66">
        <f>'[2]LVG VALUES'!T60</f>
        <v>2540</v>
      </c>
      <c r="AAK28" s="66">
        <f>'[2]LVG VALUES'!T61</f>
        <v>2510</v>
      </c>
      <c r="AAL28" s="66">
        <f>'[2]LVG VALUES'!T62</f>
        <v>2510</v>
      </c>
      <c r="AAM28" s="66">
        <f>'[2]LVG VALUES'!T64</f>
        <v>3155</v>
      </c>
      <c r="AAN28" s="66">
        <f>'[2]LVG VALUES'!T65</f>
        <v>3155</v>
      </c>
      <c r="AAO28" s="66">
        <f>'[2]LVG VALUES'!T66</f>
        <v>3155</v>
      </c>
      <c r="AAP28" s="66">
        <f>'[2]LVG VALUES'!T67</f>
        <v>3035</v>
      </c>
      <c r="AAQ28" s="66">
        <f>'[2]LVG VALUES'!T68</f>
        <v>3035</v>
      </c>
      <c r="AAR28" s="66">
        <f>'[2]LVG VALUES'!T69</f>
        <v>3035</v>
      </c>
      <c r="AAS28" s="66">
        <f>'[2]LVG VALUES'!T70</f>
        <v>2985</v>
      </c>
      <c r="AAT28" s="66">
        <f>'[2]LVG VALUES'!T71</f>
        <v>2985</v>
      </c>
      <c r="AAU28" s="66">
        <f>'[2]LVG VALUES'!T73</f>
        <v>3120</v>
      </c>
      <c r="AAV28" s="66">
        <f>'[2]LVG VALUES'!T74</f>
        <v>3120</v>
      </c>
      <c r="AAW28" s="66">
        <f>'[2]LVG VALUES'!T75</f>
        <v>3120</v>
      </c>
      <c r="AAX28" s="66">
        <f>'[2]LVG VALUES'!T76</f>
        <v>3015</v>
      </c>
      <c r="AAY28" s="66">
        <f>'[2]LVG VALUES'!T77</f>
        <v>3015</v>
      </c>
      <c r="AAZ28" s="66">
        <f>'[2]LVG VALUES'!T78</f>
        <v>3015</v>
      </c>
      <c r="ABA28" s="66">
        <f>'[2]LVG VALUES'!T79</f>
        <v>2970</v>
      </c>
      <c r="ABB28" s="66">
        <f>'[2]LVG VALUES'!T80</f>
        <v>2970</v>
      </c>
      <c r="ABC28" s="66">
        <f>'[2]LVG VALUES'!Z5</f>
        <v>4580</v>
      </c>
      <c r="ABD28" s="66">
        <f>'[2]LVG VALUES'!Z6</f>
        <v>4580</v>
      </c>
      <c r="ABE28" s="66">
        <f>'[2]LVG VALUES'!Z7</f>
        <v>4580</v>
      </c>
      <c r="ABF28" s="66">
        <f>'[2]LVG VALUES'!Z8</f>
        <v>4370</v>
      </c>
      <c r="ABG28" s="66">
        <f>'[2]LVG VALUES'!Z9</f>
        <v>4260</v>
      </c>
      <c r="ABH28" s="66">
        <f>'[2]LVG VALUES'!Z10</f>
        <v>4260</v>
      </c>
      <c r="ABI28" s="66">
        <f>'[2]LVG VALUES'!Z11</f>
        <v>4230</v>
      </c>
      <c r="ABJ28" s="66">
        <f>'[2]LVG VALUES'!Z12</f>
        <v>4230</v>
      </c>
      <c r="ABK28" s="66">
        <f>'[2]LVG VALUES'!AF5</f>
        <v>2745</v>
      </c>
      <c r="ABL28" s="66">
        <f>'[2]LVG VALUES'!AF6</f>
        <v>2745</v>
      </c>
      <c r="ABM28" s="66">
        <f>'[2]LVG VALUES'!AF7</f>
        <v>2745</v>
      </c>
      <c r="ABN28" s="66">
        <f>'[2]LVG VALUES'!AF8</f>
        <v>2415</v>
      </c>
      <c r="ABO28" s="66">
        <f>'[2]LVG VALUES'!AF9</f>
        <v>2415</v>
      </c>
      <c r="ABP28" s="66">
        <f>'[2]LVG VALUES'!AF10</f>
        <v>2415</v>
      </c>
      <c r="ABQ28" s="66">
        <f>'[2]LVG VALUES'!AF11</f>
        <v>1720</v>
      </c>
      <c r="ABR28" s="66">
        <f>'[2]LVG VALUES'!AF12</f>
        <v>1720</v>
      </c>
      <c r="ABS28" s="66">
        <f>'[2]LVG VALUES'!AF13</f>
        <v>1720</v>
      </c>
      <c r="ABT28" s="66">
        <f>'[2]LVG VALUES'!AF14</f>
        <v>1720</v>
      </c>
      <c r="ABU28" s="66">
        <f>'[2]LVG VALUES'!AF16</f>
        <v>2745</v>
      </c>
      <c r="ABV28" s="66">
        <f>'[2]LVG VALUES'!AF17</f>
        <v>2745</v>
      </c>
      <c r="ABW28" s="66">
        <f>'[2]LVG VALUES'!AF18</f>
        <v>2745</v>
      </c>
      <c r="ABX28" s="66">
        <f>'[2]LVG VALUES'!AF19</f>
        <v>2745</v>
      </c>
      <c r="ABY28" s="66">
        <f>'[2]LVG VALUES'!AF20</f>
        <v>2415</v>
      </c>
      <c r="ABZ28" s="66">
        <f>'[2]LVG VALUES'!AF21</f>
        <v>2415</v>
      </c>
      <c r="ACA28" s="66">
        <f>'[2]LVG VALUES'!AF22</f>
        <v>1720</v>
      </c>
      <c r="ACB28" s="66">
        <f>'[2]LVG VALUES'!AF23</f>
        <v>1720</v>
      </c>
      <c r="ACC28" s="66">
        <f>'[2]LVG VALUES'!AF25</f>
        <v>2745</v>
      </c>
      <c r="ACD28" s="66">
        <f>'[2]LVG VALUES'!AF26</f>
        <v>2745</v>
      </c>
      <c r="ACE28" s="66">
        <f>'[2]LVG VALUES'!AF27</f>
        <v>2745</v>
      </c>
      <c r="ACF28" s="66">
        <f>'[2]LVG VALUES'!AF28</f>
        <v>2745</v>
      </c>
      <c r="ACG28" s="66">
        <f>'[2]LVG VALUES'!AF29</f>
        <v>2415</v>
      </c>
      <c r="ACH28" s="66">
        <f>'[2]LVG VALUES'!AF30</f>
        <v>2415</v>
      </c>
      <c r="ACI28" s="66">
        <f>'[2]LVG VALUES'!AF31</f>
        <v>1720</v>
      </c>
      <c r="ACJ28" s="66">
        <f>'[2]LVG VALUES'!AF32</f>
        <v>1720</v>
      </c>
      <c r="ACK28" s="66">
        <f>'[2]LVG VALUES'!AF34</f>
        <v>2745</v>
      </c>
      <c r="ACL28" s="66">
        <f>'[2]LVG VALUES'!AF35</f>
        <v>2745</v>
      </c>
      <c r="ACM28" s="66">
        <f>'[2]LVG VALUES'!AF36</f>
        <v>2745</v>
      </c>
      <c r="ACN28" s="66">
        <f>'[2]LVG VALUES'!AF37</f>
        <v>2745</v>
      </c>
      <c r="ACO28" s="66">
        <f>'[2]LVG VALUES'!AF38</f>
        <v>2415</v>
      </c>
      <c r="ACP28" s="66">
        <f>'[2]LVG VALUES'!AF39</f>
        <v>2415</v>
      </c>
      <c r="ACQ28" s="66">
        <f>'[2]LVG VALUES'!AF40</f>
        <v>1720</v>
      </c>
      <c r="ACR28" s="66">
        <f>'[2]LVG VALUES'!AF41</f>
        <v>1720</v>
      </c>
      <c r="ACS28" s="66">
        <f>'[2]LVG VALUES'!AF46</f>
        <v>1400</v>
      </c>
      <c r="ACT28" s="66">
        <f>'[2]LVG VALUES'!AF47</f>
        <v>1400</v>
      </c>
      <c r="ACU28" s="66">
        <f>'[2]LVG VALUES'!AF48</f>
        <v>1400</v>
      </c>
      <c r="ACV28" s="66">
        <f>'[2]LVG VALUES'!AF49</f>
        <v>1400</v>
      </c>
      <c r="ACW28" s="66">
        <f>'[2]LVG VALUES'!AF50</f>
        <v>1400</v>
      </c>
      <c r="ACX28" s="66">
        <f>'[2]LVG VALUES'!AF51</f>
        <v>1400</v>
      </c>
      <c r="ACY28" s="66">
        <f>'[2]LVG VALUES'!AF52</f>
        <v>1000</v>
      </c>
      <c r="ACZ28" s="66">
        <f>'[2]LVG VALUES'!AF53</f>
        <v>1000</v>
      </c>
      <c r="ADA28" s="66">
        <f>'[2]LVG VALUES'!AF54</f>
        <v>1000</v>
      </c>
      <c r="ADB28" s="66">
        <f>'[2]LVG VALUES'!AF55</f>
        <v>1000</v>
      </c>
      <c r="ADC28" s="66">
        <f>'[2]LVG VALUES'!AF57</f>
        <v>1400</v>
      </c>
      <c r="ADD28" s="66">
        <f>'[2]LVG VALUES'!AF58</f>
        <v>1400</v>
      </c>
      <c r="ADE28" s="66">
        <f>'[2]LVG VALUES'!AF59</f>
        <v>1400</v>
      </c>
      <c r="ADF28" s="66">
        <f>'[2]LVG VALUES'!AF60</f>
        <v>1400</v>
      </c>
      <c r="ADG28" s="66">
        <f>'[2]LVG VALUES'!AF61</f>
        <v>1400</v>
      </c>
      <c r="ADH28" s="66">
        <f>'[2]LVG VALUES'!AF62</f>
        <v>1400</v>
      </c>
      <c r="ADI28" s="66">
        <f>'[2]LVG VALUES'!AF63</f>
        <v>1000</v>
      </c>
      <c r="ADJ28" s="66">
        <f>'[2]LVG VALUES'!AF64</f>
        <v>1000</v>
      </c>
      <c r="ADK28" s="66">
        <f>'[2]LVG VALUES'!AF66</f>
        <v>1400</v>
      </c>
      <c r="ADL28" s="66">
        <f>'[2]LVG VALUES'!AF67</f>
        <v>1400</v>
      </c>
      <c r="ADM28" s="66">
        <f>'[2]LVG VALUES'!AF68</f>
        <v>1400</v>
      </c>
      <c r="ADN28" s="66">
        <f>'[2]LVG VALUES'!AF69</f>
        <v>1400</v>
      </c>
      <c r="ADO28" s="66">
        <f>'[2]LVG VALUES'!AF70</f>
        <v>1400</v>
      </c>
      <c r="ADP28" s="66">
        <f>'[2]LVG VALUES'!AF71</f>
        <v>1400</v>
      </c>
      <c r="ADQ28" s="66">
        <f>'[2]LVG VALUES'!AF72</f>
        <v>1000</v>
      </c>
      <c r="ADR28" s="66">
        <f>'[2]LVG VALUES'!AF73</f>
        <v>1000</v>
      </c>
      <c r="ADS28" s="66">
        <f>'[2]LVG VALUES'!AF75</f>
        <v>1400</v>
      </c>
      <c r="ADT28" s="66">
        <f>'[2]LVG VALUES'!AF76</f>
        <v>1400</v>
      </c>
      <c r="ADU28" s="66">
        <f>'[2]LVG VALUES'!AF77</f>
        <v>1400</v>
      </c>
      <c r="ADV28" s="66">
        <f>'[2]LVG VALUES'!AF78</f>
        <v>1400</v>
      </c>
      <c r="ADW28" s="66">
        <f>'[2]LVG VALUES'!AF79</f>
        <v>1400</v>
      </c>
      <c r="ADX28" s="66">
        <f>'[2]LVG VALUES'!AF80</f>
        <v>1400</v>
      </c>
      <c r="ADY28" s="66">
        <f>'[2]LVG VALUES'!AF81</f>
        <v>1000</v>
      </c>
      <c r="ADZ28" s="66">
        <f>'[2]LVG VALUES'!AF82</f>
        <v>1000</v>
      </c>
      <c r="AEA28" s="66">
        <f>'[2]LVG VALUES'!AL5</f>
        <v>1840</v>
      </c>
      <c r="AEB28" s="66">
        <f>'[2]LVG VALUES'!AL6</f>
        <v>1840</v>
      </c>
      <c r="AEC28" s="66">
        <f>'[2]LVG VALUES'!AL7</f>
        <v>1840</v>
      </c>
      <c r="AED28" s="66">
        <f>'[2]LVG VALUES'!AL8</f>
        <v>1840</v>
      </c>
      <c r="AEE28" s="66">
        <f>'[2]LVG VALUES'!AL9</f>
        <v>1840</v>
      </c>
      <c r="AEF28" s="66">
        <f>'[2]LVG VALUES'!AL10</f>
        <v>1840</v>
      </c>
      <c r="AEG28" s="66">
        <f>'[2]LVG VALUES'!AL11</f>
        <v>1440</v>
      </c>
      <c r="AEH28" s="66">
        <f>'[2]LVG VALUES'!AL12</f>
        <v>1440</v>
      </c>
      <c r="AEI28" s="66">
        <f>'[2]LVG VALUES'!AL14</f>
        <v>280</v>
      </c>
      <c r="AEJ28" s="66">
        <f>'[2]LVG VALUES'!AL15</f>
        <v>280</v>
      </c>
      <c r="AEK28" s="66">
        <f>'[2]LVG VALUES'!AL16</f>
        <v>280</v>
      </c>
      <c r="AEL28" s="66">
        <f>'[2]LVG VALUES'!AL17</f>
        <v>280</v>
      </c>
      <c r="AEM28" s="66">
        <f>'[2]LVG VALUES'!AL18</f>
        <v>280</v>
      </c>
      <c r="AEN28" s="66">
        <f>'[2]LVG VALUES'!AL19</f>
        <v>280</v>
      </c>
      <c r="AEO28" s="66">
        <f>'[2]LVG VALUES'!AL20</f>
        <v>280</v>
      </c>
      <c r="AEP28" s="66">
        <f>'[2]LVG VALUES'!AL21</f>
        <v>280</v>
      </c>
      <c r="AEQ28" s="66">
        <f>'[2]LVG VALUES'!AL23</f>
        <v>280</v>
      </c>
      <c r="AER28" s="66">
        <f>'[2]LVG VALUES'!AL24</f>
        <v>280</v>
      </c>
      <c r="AES28" s="66">
        <f>'[2]LVG VALUES'!AL25</f>
        <v>280</v>
      </c>
      <c r="AET28" s="66">
        <f>'[2]LVG VALUES'!AL26</f>
        <v>280</v>
      </c>
      <c r="AEU28" s="66">
        <f>'[2]LVG VALUES'!AL27</f>
        <v>280</v>
      </c>
      <c r="AEV28" s="66">
        <f>'[2]LVG VALUES'!AL28</f>
        <v>280</v>
      </c>
      <c r="AEW28" s="66">
        <f>'[2]LVG VALUES'!AL29</f>
        <v>280</v>
      </c>
      <c r="AEX28" s="66">
        <f>'[2]LVG VALUES'!AL30</f>
        <v>280</v>
      </c>
      <c r="AEY28" s="66">
        <f>'[2]LVG VALUES'!AL32</f>
        <v>280</v>
      </c>
      <c r="AEZ28" s="66">
        <f>'[2]LVG VALUES'!AL33</f>
        <v>280</v>
      </c>
      <c r="AFA28" s="66">
        <f>'[2]LVG VALUES'!AL34</f>
        <v>280</v>
      </c>
      <c r="AFB28" s="66">
        <f>'[2]LVG VALUES'!AL35</f>
        <v>280</v>
      </c>
      <c r="AFC28" s="66">
        <f>'[2]LVG VALUES'!AL36</f>
        <v>280</v>
      </c>
      <c r="AFD28" s="66">
        <f>'[2]LVG VALUES'!AL37</f>
        <v>280</v>
      </c>
      <c r="AFE28" s="66">
        <f>'[2]LVG VALUES'!AL38</f>
        <v>280</v>
      </c>
      <c r="AFF28" s="66">
        <f>'[2]LVG VALUES'!AL39</f>
        <v>280</v>
      </c>
      <c r="AFG28" s="66">
        <f>'[2]LVG VALUES'!AL45</f>
        <v>280</v>
      </c>
      <c r="AFH28" s="66">
        <f>'[2]LVG VALUES'!AL46</f>
        <v>280</v>
      </c>
      <c r="AFI28" s="66">
        <f>'[2]LVG VALUES'!AL47</f>
        <v>280</v>
      </c>
      <c r="AFJ28" s="66">
        <f>'[2]LVG VALUES'!AL48</f>
        <v>280</v>
      </c>
      <c r="AFK28" s="66">
        <f>'[2]LVG VALUES'!AL50</f>
        <v>280</v>
      </c>
      <c r="AFL28" s="66">
        <f>'[2]LVG VALUES'!AL51</f>
        <v>280</v>
      </c>
      <c r="AFM28" s="66">
        <f>'[2]LVG VALUES'!AL52</f>
        <v>280</v>
      </c>
      <c r="AFN28" s="66">
        <f>'[2]LVG VALUES'!AL53</f>
        <v>280</v>
      </c>
      <c r="AFO28" s="66">
        <f>'[2]LVG VALUES'!AL55</f>
        <v>280</v>
      </c>
      <c r="AFP28" s="66">
        <f>'[2]LVG VALUES'!AL56</f>
        <v>280</v>
      </c>
      <c r="AFQ28" s="66">
        <f>'[2]LVG VALUES'!AL57</f>
        <v>280</v>
      </c>
      <c r="AFR28" s="66">
        <f>'[2]LVG VALUES'!AL58</f>
        <v>280</v>
      </c>
      <c r="AFS28" s="66">
        <f>'[2]LVG VALUES'!AL60</f>
        <v>280</v>
      </c>
      <c r="AFT28" s="66">
        <f>'[2]LVG VALUES'!AL61</f>
        <v>280</v>
      </c>
      <c r="AFU28" s="66">
        <f>'[2]LVG VALUES'!AL63</f>
        <v>280</v>
      </c>
      <c r="AFV28" s="66">
        <f>'[2]LVG VALUES'!AL65</f>
        <v>280</v>
      </c>
      <c r="AFW28" s="66">
        <f>'[2]LVG VALUES'!AL67</f>
        <v>280</v>
      </c>
      <c r="AFX28" s="66">
        <f>'[2]LVG VALUES'!AS5</f>
        <v>0</v>
      </c>
      <c r="AFY28" s="66">
        <f>'[2]LVG VALUES'!AS6</f>
        <v>5000</v>
      </c>
      <c r="AFZ28" s="66">
        <f>'[2]LVG VALUES'!AS7</f>
        <v>13840</v>
      </c>
      <c r="AGA28" s="66">
        <f>'[2]LVG VALUES'!AS8</f>
        <v>13840</v>
      </c>
      <c r="AGB28" s="66">
        <f>'[2]LVG VALUES'!AS9</f>
        <v>11430</v>
      </c>
      <c r="AGC28" s="66">
        <f>'[2]LVG VALUES'!AS10</f>
        <v>13840</v>
      </c>
      <c r="AGD28" s="66">
        <f>'[2]LVG VALUES'!AS11</f>
        <v>13840</v>
      </c>
      <c r="AGE28" s="66">
        <f>'[2]LVG VALUES'!AS12</f>
        <v>13840</v>
      </c>
      <c r="AGF28" s="66">
        <f>'[2]LVG VALUES'!AS13</f>
        <v>7080</v>
      </c>
      <c r="AGG28" s="66">
        <f>'[2]LVG VALUES'!AS14</f>
        <v>7080</v>
      </c>
      <c r="AGH28" s="66">
        <f>'[2]LVG VALUES'!AS15</f>
        <v>4680</v>
      </c>
      <c r="AGI28" s="66">
        <f>'[2]LVG VALUES'!AS16</f>
        <v>7080</v>
      </c>
      <c r="AGJ28" s="66">
        <f>'[2]LVG VALUES'!AS17</f>
        <v>7080</v>
      </c>
      <c r="AGK28" s="66">
        <f>'[2]LVG VALUES'!AS18</f>
        <v>7080</v>
      </c>
      <c r="AGL28" s="66">
        <f>'[2]LVG VALUES'!AS21</f>
        <v>25000</v>
      </c>
      <c r="AGM28" s="66">
        <f>'[2]LVG VALUES'!AS22</f>
        <v>25000</v>
      </c>
      <c r="AGN28" s="66">
        <f>'[2]LVG VALUES'!AS23</f>
        <v>12000</v>
      </c>
      <c r="AGO28" s="66">
        <f>'[2]LVG VALUES'!AS24</f>
        <v>25000</v>
      </c>
      <c r="AGP28" s="66">
        <f>'[2]LVG VALUES'!AS25</f>
        <v>25000</v>
      </c>
      <c r="AGQ28" s="66">
        <f>'[2]LVG VALUES'!AS26</f>
        <v>25000</v>
      </c>
      <c r="AGR28" s="66">
        <f>'[2]LVG VALUES'!AS27</f>
        <v>9655</v>
      </c>
      <c r="AGS28" s="66">
        <f>'[2]LVG VALUES'!AS28</f>
        <v>6000</v>
      </c>
      <c r="AGT28" s="66">
        <f>'[2]LVG VALUES'!AS29</f>
        <v>9655</v>
      </c>
      <c r="AGU28" s="66">
        <f>'[2]LVG VALUES'!AS30</f>
        <v>9655</v>
      </c>
      <c r="AGV28" s="66">
        <f>'[2]LVG VALUES'!AS31</f>
        <v>7425</v>
      </c>
      <c r="AGW28" s="66">
        <f>'[2]LVG VALUES'!AS33</f>
        <v>25000</v>
      </c>
      <c r="AGX28" s="66">
        <f>'[2]LVG VALUES'!AS34</f>
        <v>17570</v>
      </c>
      <c r="AGY28" s="66">
        <f>'[2]LVG VALUES'!AS35</f>
        <v>12050</v>
      </c>
      <c r="AGZ28" s="66">
        <f>'[2]LVG VALUES'!AS36</f>
        <v>22185</v>
      </c>
      <c r="AHA28" s="66">
        <f>'[2]LVG VALUES'!AS37</f>
        <v>15750</v>
      </c>
      <c r="AHB28" s="66">
        <f>'[2]LVG VALUES'!AS38</f>
        <v>3120</v>
      </c>
      <c r="AHC28" s="66">
        <f>'[2]LVG VALUES'!AS39</f>
        <v>3120</v>
      </c>
      <c r="AHD28" s="66">
        <f>'[2]LVG VALUES'!AS45</f>
        <v>3120</v>
      </c>
      <c r="AHE28" s="66">
        <f>'[2]LVG VALUES'!AS19</f>
        <v>8170</v>
      </c>
      <c r="AHF28" s="66">
        <f>'[2]LVG VALUES'!AS20</f>
        <v>500</v>
      </c>
      <c r="AHG28" s="66">
        <f>'[2]LVG VALUES'!AS46</f>
        <v>0</v>
      </c>
      <c r="AHH28" s="66">
        <f>'[2]LVG VALUES'!AS47</f>
        <v>0</v>
      </c>
      <c r="AHI28" s="66">
        <f>'[2]LVG VALUES'!AS48</f>
        <v>0</v>
      </c>
      <c r="AHJ28" s="66">
        <f>'[2]LVG VALUES'!AS49</f>
        <v>0</v>
      </c>
      <c r="AHK28" s="66">
        <f>'[2]LVG VALUES'!AS50</f>
        <v>0</v>
      </c>
      <c r="AHL28" s="66">
        <f>'[2]LVG VALUES'!AS51</f>
        <v>0</v>
      </c>
      <c r="AHM28" s="66">
        <f>'[2]LVG VALUES'!AS52</f>
        <v>0</v>
      </c>
      <c r="AHN28" s="66">
        <f>'[2]LVG VALUES'!AS58</f>
        <v>0</v>
      </c>
      <c r="AHO28" s="66">
        <f>'[2]LVG VALUES'!AS59</f>
        <v>0</v>
      </c>
      <c r="AHP28" s="66">
        <f>'[2]LVG VALUES'!AS60</f>
        <v>0</v>
      </c>
      <c r="AHQ28" s="66">
        <f>'[2]LVG VALUES'!AS61</f>
        <v>0</v>
      </c>
      <c r="AII28" s="22" t="s">
        <v>13</v>
      </c>
    </row>
    <row r="29" spans="1:927" ht="12.75" customHeight="1" x14ac:dyDescent="0.2">
      <c r="AS29" s="88" t="s">
        <v>589</v>
      </c>
      <c r="AT29" s="88"/>
      <c r="AU29" s="88"/>
      <c r="AV29" s="88"/>
      <c r="AW29" s="88"/>
      <c r="AX29" s="88"/>
      <c r="AY29" s="88"/>
      <c r="AZ29" s="88"/>
      <c r="BA29" s="88" t="s">
        <v>590</v>
      </c>
      <c r="BB29" s="88"/>
      <c r="BC29" s="88"/>
      <c r="BD29" s="88"/>
      <c r="BE29" s="88"/>
      <c r="BF29" s="88"/>
      <c r="BG29" s="88"/>
      <c r="BH29" s="88"/>
      <c r="BI29" s="88" t="s">
        <v>591</v>
      </c>
      <c r="BJ29" s="88"/>
      <c r="BK29" s="88"/>
      <c r="BL29" s="88"/>
      <c r="BM29" s="88"/>
      <c r="BN29" s="88"/>
      <c r="BO29" s="88"/>
      <c r="BP29" s="88"/>
      <c r="BQ29" s="88" t="s">
        <v>592</v>
      </c>
      <c r="BR29" s="88"/>
      <c r="BS29" s="88"/>
      <c r="BT29" s="88"/>
      <c r="BU29" s="88"/>
      <c r="BV29" s="88"/>
      <c r="BW29" s="88"/>
      <c r="BX29" s="88"/>
      <c r="BY29" s="88" t="s">
        <v>593</v>
      </c>
      <c r="BZ29" s="88"/>
      <c r="CA29" s="88"/>
      <c r="CB29" s="88"/>
      <c r="CC29" s="88"/>
      <c r="CD29" s="88"/>
      <c r="CE29" s="88"/>
      <c r="CF29" s="88"/>
      <c r="CG29" s="88" t="s">
        <v>594</v>
      </c>
      <c r="CH29" s="88"/>
      <c r="CI29" s="88"/>
      <c r="CJ29" s="88"/>
      <c r="CK29" s="88"/>
      <c r="CL29" s="88"/>
      <c r="CM29" s="88"/>
      <c r="CN29" s="88"/>
      <c r="CO29" s="88" t="s">
        <v>595</v>
      </c>
      <c r="CP29" s="88"/>
      <c r="CQ29" s="88"/>
      <c r="CR29" s="88"/>
      <c r="CS29" s="88"/>
      <c r="CT29" s="88"/>
      <c r="CU29" s="88"/>
      <c r="CV29" s="88"/>
      <c r="CW29" s="88" t="s">
        <v>596</v>
      </c>
      <c r="CX29" s="88"/>
      <c r="CY29" s="88"/>
      <c r="CZ29" s="88"/>
      <c r="DA29" s="88"/>
      <c r="DB29" s="88"/>
      <c r="DC29" s="88"/>
      <c r="DD29" s="88"/>
      <c r="DE29" s="88" t="s">
        <v>597</v>
      </c>
      <c r="DF29" s="88"/>
      <c r="DG29" s="88"/>
      <c r="DH29" s="88"/>
      <c r="DI29" s="88"/>
      <c r="DJ29" s="88"/>
      <c r="DK29" s="88"/>
      <c r="DL29" s="88"/>
      <c r="DM29" s="88" t="s">
        <v>598</v>
      </c>
      <c r="DN29" s="88"/>
      <c r="DO29" s="88"/>
      <c r="DP29" s="88"/>
      <c r="DQ29" s="88"/>
      <c r="DR29" s="88"/>
      <c r="DS29" s="88"/>
      <c r="DT29" s="88"/>
      <c r="DU29" s="88" t="s">
        <v>599</v>
      </c>
      <c r="DV29" s="88"/>
      <c r="DW29" s="88"/>
      <c r="DX29" s="88"/>
      <c r="DY29" s="88"/>
      <c r="DZ29" s="88"/>
      <c r="EA29" s="88"/>
      <c r="EB29" s="88"/>
      <c r="EC29" s="88" t="s">
        <v>600</v>
      </c>
      <c r="ED29" s="88"/>
      <c r="EE29" s="88"/>
      <c r="EF29" s="88"/>
      <c r="EG29" s="88"/>
      <c r="EH29" s="88"/>
      <c r="EI29" s="88"/>
      <c r="EJ29" s="88"/>
      <c r="EK29" s="88" t="s">
        <v>601</v>
      </c>
      <c r="EL29" s="89"/>
      <c r="EM29" s="89"/>
      <c r="EN29" s="89"/>
      <c r="EO29" s="89"/>
      <c r="EP29" s="89"/>
      <c r="EQ29" s="89"/>
      <c r="ER29" s="89"/>
      <c r="ES29" s="88" t="s">
        <v>602</v>
      </c>
      <c r="ET29" s="89"/>
      <c r="EU29" s="89"/>
      <c r="EV29" s="89"/>
      <c r="EW29" s="89"/>
      <c r="EX29" s="89"/>
      <c r="EY29" s="89"/>
      <c r="EZ29" s="89"/>
      <c r="FA29" s="88" t="s">
        <v>603</v>
      </c>
      <c r="FB29" s="89"/>
      <c r="FC29" s="89"/>
      <c r="FD29" s="89"/>
      <c r="FE29" s="89"/>
      <c r="FF29" s="89"/>
      <c r="FG29" s="89"/>
      <c r="FH29" s="89"/>
      <c r="FI29" s="88" t="s">
        <v>604</v>
      </c>
      <c r="FJ29" s="89"/>
      <c r="FK29" s="89"/>
      <c r="FL29" s="89"/>
      <c r="FM29" s="89"/>
      <c r="FN29" s="89"/>
      <c r="FO29" s="89"/>
      <c r="FP29" s="89"/>
      <c r="FQ29" s="88" t="s">
        <v>605</v>
      </c>
      <c r="FR29" s="89"/>
      <c r="FS29" s="89"/>
      <c r="FT29" s="89"/>
      <c r="FU29" s="89"/>
      <c r="FV29" s="89"/>
      <c r="FW29" s="89"/>
      <c r="FX29" s="89"/>
      <c r="FY29" s="88" t="s">
        <v>606</v>
      </c>
      <c r="FZ29" s="89"/>
      <c r="GA29" s="89"/>
      <c r="GB29" s="89"/>
      <c r="GC29" s="89"/>
      <c r="GD29" s="89"/>
      <c r="GE29" s="89"/>
      <c r="GF29" s="89"/>
      <c r="GG29" s="88" t="s">
        <v>607</v>
      </c>
      <c r="GH29" s="89"/>
      <c r="GI29" s="89"/>
      <c r="GJ29" s="89"/>
      <c r="GK29" s="89"/>
      <c r="GL29" s="89"/>
      <c r="GM29" s="89"/>
      <c r="GN29" s="89"/>
      <c r="GO29" s="88" t="s">
        <v>608</v>
      </c>
      <c r="GP29" s="89"/>
      <c r="GQ29" s="89"/>
      <c r="GR29" s="89"/>
      <c r="GS29" s="89"/>
      <c r="GT29" s="89"/>
      <c r="GU29" s="89"/>
      <c r="GV29" s="89"/>
      <c r="GW29" s="88" t="s">
        <v>609</v>
      </c>
      <c r="GX29" s="89"/>
      <c r="GY29" s="89"/>
      <c r="GZ29" s="89"/>
      <c r="HA29" s="89"/>
      <c r="HB29" s="89"/>
      <c r="HC29" s="89"/>
      <c r="HD29" s="89"/>
      <c r="HE29" s="88" t="s">
        <v>610</v>
      </c>
      <c r="HF29" s="89"/>
      <c r="HG29" s="89"/>
      <c r="HH29" s="89"/>
      <c r="HI29" s="89"/>
      <c r="HJ29" s="89"/>
      <c r="HK29" s="89"/>
      <c r="HL29" s="89"/>
      <c r="HM29" s="88" t="s">
        <v>611</v>
      </c>
      <c r="HN29" s="89"/>
      <c r="HO29" s="89"/>
      <c r="HP29" s="89"/>
      <c r="HQ29" s="89"/>
      <c r="HR29" s="89"/>
      <c r="HS29" s="89"/>
      <c r="HT29" s="89"/>
      <c r="HU29" s="88" t="s">
        <v>612</v>
      </c>
      <c r="HV29" s="89"/>
      <c r="HW29" s="89"/>
      <c r="HX29" s="89"/>
      <c r="HY29" s="89"/>
      <c r="HZ29" s="89"/>
      <c r="IA29" s="89"/>
      <c r="IB29" s="89"/>
      <c r="IC29" s="88" t="s">
        <v>613</v>
      </c>
      <c r="ID29" s="89"/>
      <c r="IE29" s="89"/>
      <c r="IF29" s="89"/>
      <c r="IG29" s="89"/>
      <c r="IH29" s="89"/>
      <c r="II29" s="89"/>
      <c r="IJ29" s="89"/>
      <c r="IK29" s="88" t="s">
        <v>614</v>
      </c>
      <c r="IL29" s="89"/>
      <c r="IM29" s="89"/>
      <c r="IN29" s="89"/>
      <c r="IO29" s="89"/>
      <c r="IP29" s="89"/>
      <c r="IQ29" s="89"/>
      <c r="IR29" s="89"/>
      <c r="IS29" s="88" t="s">
        <v>615</v>
      </c>
      <c r="IT29" s="89"/>
      <c r="IU29" s="89"/>
      <c r="IV29" s="89"/>
      <c r="IW29" s="89"/>
      <c r="IX29" s="89"/>
      <c r="IY29" s="89"/>
      <c r="IZ29" s="89"/>
      <c r="JA29" s="88" t="s">
        <v>616</v>
      </c>
      <c r="JB29" s="89"/>
      <c r="JC29" s="89"/>
      <c r="JD29" s="89"/>
      <c r="JE29" s="89"/>
      <c r="JF29" s="89"/>
      <c r="JG29" s="89"/>
      <c r="JH29" s="89"/>
      <c r="JI29" s="88" t="s">
        <v>617</v>
      </c>
      <c r="JJ29" s="88"/>
      <c r="JK29" s="88"/>
      <c r="JL29" s="88"/>
      <c r="JM29" s="88"/>
      <c r="JN29" s="88"/>
      <c r="JO29" s="88"/>
      <c r="JP29" s="88"/>
      <c r="JQ29" s="88" t="s">
        <v>618</v>
      </c>
      <c r="JR29" s="88"/>
      <c r="JS29" s="88"/>
      <c r="JT29" s="88"/>
      <c r="JU29" s="88"/>
      <c r="JV29" s="88"/>
      <c r="JW29" s="88"/>
      <c r="JX29" s="88"/>
      <c r="JY29" s="88" t="s">
        <v>619</v>
      </c>
      <c r="JZ29" s="88"/>
      <c r="KA29" s="88"/>
      <c r="KB29" s="88"/>
      <c r="KC29" s="88"/>
      <c r="KD29" s="88"/>
      <c r="KE29" s="88"/>
      <c r="KF29" s="88"/>
      <c r="KG29" s="88" t="s">
        <v>620</v>
      </c>
      <c r="KH29" s="88"/>
      <c r="KI29" s="88"/>
      <c r="KJ29" s="88"/>
      <c r="KK29" s="88"/>
      <c r="KL29" s="88"/>
      <c r="KM29" s="88"/>
      <c r="KN29" s="88"/>
      <c r="KO29" s="88" t="s">
        <v>10</v>
      </c>
      <c r="KP29" s="88"/>
      <c r="KQ29" s="88"/>
      <c r="KR29" s="88"/>
      <c r="KS29" s="88"/>
      <c r="KT29" s="88"/>
      <c r="KU29" s="88"/>
      <c r="KV29" s="88"/>
      <c r="KW29" s="88" t="s">
        <v>582</v>
      </c>
      <c r="KX29" s="88"/>
      <c r="KY29" s="88"/>
      <c r="KZ29" s="88"/>
      <c r="LA29" s="88"/>
      <c r="LB29" s="88"/>
      <c r="LC29" s="88"/>
      <c r="LD29" s="88"/>
      <c r="LE29" s="88"/>
      <c r="LF29" s="88"/>
      <c r="LG29" s="88" t="s">
        <v>621</v>
      </c>
      <c r="LH29" s="88"/>
      <c r="LI29" s="88"/>
      <c r="LJ29" s="88"/>
      <c r="LK29" s="88"/>
      <c r="LL29" s="88"/>
      <c r="LM29" s="88"/>
      <c r="LN29" s="88"/>
      <c r="LO29" s="88" t="s">
        <v>622</v>
      </c>
      <c r="LP29" s="88"/>
      <c r="LQ29" s="88"/>
      <c r="LR29" s="88"/>
      <c r="LS29" s="88"/>
      <c r="LT29" s="88"/>
      <c r="LU29" s="88"/>
      <c r="LV29" s="88"/>
      <c r="LW29" s="88" t="s">
        <v>623</v>
      </c>
      <c r="LX29" s="88"/>
      <c r="LY29" s="88"/>
      <c r="LZ29" s="88"/>
      <c r="MA29" s="88"/>
      <c r="MB29" s="88"/>
      <c r="MC29" s="88"/>
      <c r="MD29" s="88"/>
      <c r="ME29" s="88" t="s">
        <v>308</v>
      </c>
      <c r="MF29" s="88"/>
      <c r="MG29" s="88"/>
      <c r="MH29" s="88"/>
      <c r="MI29" s="88"/>
      <c r="MJ29" s="88"/>
      <c r="MK29" s="88"/>
      <c r="ML29" s="88"/>
      <c r="MM29" s="88"/>
      <c r="MN29" s="88"/>
      <c r="MO29" s="88" t="s">
        <v>394</v>
      </c>
      <c r="MP29" s="88"/>
      <c r="MQ29" s="88"/>
      <c r="MR29" s="88"/>
      <c r="MS29" s="88"/>
      <c r="MT29" s="88"/>
      <c r="MU29" s="88"/>
      <c r="MV29" s="88"/>
      <c r="MW29" s="88" t="s">
        <v>459</v>
      </c>
      <c r="MX29" s="88"/>
      <c r="MY29" s="88"/>
      <c r="MZ29" s="88"/>
      <c r="NA29" s="88"/>
      <c r="NB29" s="88"/>
      <c r="NC29" s="88"/>
      <c r="ND29" s="88"/>
      <c r="NE29" s="88" t="s">
        <v>512</v>
      </c>
      <c r="NF29" s="88"/>
      <c r="NG29" s="88"/>
      <c r="NH29" s="88"/>
      <c r="NI29" s="88"/>
      <c r="NJ29" s="88"/>
      <c r="NK29" s="88"/>
      <c r="NL29" s="88"/>
      <c r="NM29" s="88" t="s">
        <v>12</v>
      </c>
      <c r="NN29" s="88"/>
      <c r="NO29" s="88"/>
      <c r="NP29" s="88"/>
      <c r="NQ29" s="88"/>
      <c r="NR29" s="88"/>
      <c r="NS29" s="88"/>
      <c r="NT29" s="88"/>
      <c r="NU29" s="88" t="s">
        <v>91</v>
      </c>
      <c r="NV29" s="88"/>
      <c r="NW29" s="88"/>
      <c r="NX29" s="88"/>
      <c r="NY29" s="88"/>
      <c r="NZ29" s="88"/>
      <c r="OA29" s="88"/>
      <c r="OB29" s="88"/>
      <c r="OC29" s="88" t="s">
        <v>163</v>
      </c>
      <c r="OD29" s="88"/>
      <c r="OE29" s="88"/>
      <c r="OF29" s="88"/>
      <c r="OG29" s="88"/>
      <c r="OH29" s="88"/>
      <c r="OI29" s="88"/>
      <c r="OJ29" s="88"/>
      <c r="OK29" s="88" t="s">
        <v>443</v>
      </c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39"/>
      <c r="PI29" s="39"/>
      <c r="PJ29" s="39"/>
      <c r="PK29" s="39"/>
      <c r="PL29" s="88" t="s">
        <v>624</v>
      </c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 t="s">
        <v>625</v>
      </c>
      <c r="PY29" s="88"/>
      <c r="PZ29" s="88"/>
      <c r="QA29" s="88"/>
      <c r="QB29" s="88"/>
      <c r="QC29" s="88"/>
      <c r="QD29" s="88"/>
      <c r="QE29" s="88"/>
      <c r="QF29" s="88"/>
      <c r="QG29" s="88"/>
      <c r="QH29" s="88" t="s">
        <v>626</v>
      </c>
      <c r="QI29" s="88"/>
      <c r="QJ29" s="88"/>
      <c r="QK29" s="88"/>
      <c r="QL29" s="88"/>
      <c r="QM29" s="88"/>
      <c r="QN29" s="88" t="s">
        <v>627</v>
      </c>
      <c r="QO29" s="88"/>
      <c r="QP29" s="88"/>
      <c r="QQ29" s="39"/>
      <c r="QR29" s="39"/>
      <c r="QS29" s="39"/>
      <c r="QT29" s="39"/>
      <c r="QU29" s="39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  <c r="AHR29" s="62" t="s">
        <v>587</v>
      </c>
    </row>
    <row r="30" spans="1:927" s="69" customFormat="1" ht="25.5" customHeight="1" x14ac:dyDescent="0.25">
      <c r="J30" s="69" t="s">
        <v>628</v>
      </c>
      <c r="K30" s="69" t="s">
        <v>629</v>
      </c>
      <c r="L30" s="69" t="s">
        <v>630</v>
      </c>
      <c r="M30" s="69" t="s">
        <v>631</v>
      </c>
      <c r="N30" s="69" t="s">
        <v>632</v>
      </c>
      <c r="O30" s="69" t="s">
        <v>633</v>
      </c>
      <c r="P30" s="69" t="s">
        <v>634</v>
      </c>
      <c r="Q30" s="69" t="s">
        <v>635</v>
      </c>
      <c r="R30" s="70" t="s">
        <v>636</v>
      </c>
      <c r="S30" s="70" t="s">
        <v>637</v>
      </c>
      <c r="T30" s="70" t="s">
        <v>638</v>
      </c>
      <c r="U30" s="69" t="s">
        <v>639</v>
      </c>
      <c r="V30" s="69" t="s">
        <v>640</v>
      </c>
      <c r="W30" s="69" t="s">
        <v>641</v>
      </c>
      <c r="X30" s="69" t="s">
        <v>642</v>
      </c>
      <c r="Y30" s="69" t="s">
        <v>643</v>
      </c>
      <c r="Z30" s="69" t="s">
        <v>644</v>
      </c>
      <c r="AA30" s="69" t="s">
        <v>645</v>
      </c>
      <c r="AB30" s="69" t="s">
        <v>646</v>
      </c>
      <c r="AC30" s="69" t="s">
        <v>647</v>
      </c>
      <c r="AD30" s="69" t="s">
        <v>648</v>
      </c>
      <c r="AE30" s="69" t="s">
        <v>649</v>
      </c>
      <c r="AF30" s="69" t="s">
        <v>650</v>
      </c>
      <c r="AG30" s="69" t="s">
        <v>651</v>
      </c>
      <c r="AH30" s="69" t="s">
        <v>652</v>
      </c>
      <c r="AI30" s="69" t="s">
        <v>653</v>
      </c>
      <c r="AJ30" s="69" t="s">
        <v>654</v>
      </c>
      <c r="AK30" s="69" t="s">
        <v>655</v>
      </c>
      <c r="AL30" s="71" t="s">
        <v>656</v>
      </c>
      <c r="AM30" s="69" t="s">
        <v>657</v>
      </c>
      <c r="AN30" s="69" t="s">
        <v>658</v>
      </c>
      <c r="AO30" s="69" t="s">
        <v>659</v>
      </c>
      <c r="AP30" s="69" t="s">
        <v>660</v>
      </c>
      <c r="AQ30" s="69" t="s">
        <v>661</v>
      </c>
      <c r="AR30" s="69" t="s">
        <v>662</v>
      </c>
      <c r="AS30" s="69" t="s">
        <v>14</v>
      </c>
      <c r="AT30" s="69" t="s">
        <v>663</v>
      </c>
      <c r="AU30" s="69" t="s">
        <v>32</v>
      </c>
      <c r="AV30" s="69" t="s">
        <v>41</v>
      </c>
      <c r="AW30" s="69" t="s">
        <v>50</v>
      </c>
      <c r="AX30" s="69" t="s">
        <v>59</v>
      </c>
      <c r="AY30" s="69" t="s">
        <v>68</v>
      </c>
      <c r="AZ30" s="69" t="s">
        <v>77</v>
      </c>
      <c r="BA30" s="69" t="s">
        <v>94</v>
      </c>
      <c r="BB30" s="69" t="s">
        <v>102</v>
      </c>
      <c r="BC30" s="69" t="s">
        <v>110</v>
      </c>
      <c r="BD30" s="69" t="s">
        <v>118</v>
      </c>
      <c r="BE30" s="69" t="s">
        <v>126</v>
      </c>
      <c r="BF30" s="69" t="s">
        <v>134</v>
      </c>
      <c r="BG30" s="69" t="s">
        <v>142</v>
      </c>
      <c r="BH30" s="69" t="s">
        <v>150</v>
      </c>
      <c r="BI30" s="69" t="s">
        <v>166</v>
      </c>
      <c r="BJ30" s="69" t="s">
        <v>174</v>
      </c>
      <c r="BK30" s="69" t="s">
        <v>182</v>
      </c>
      <c r="BL30" s="69" t="s">
        <v>190</v>
      </c>
      <c r="BM30" s="69" t="s">
        <v>198</v>
      </c>
      <c r="BN30" s="69" t="s">
        <v>206</v>
      </c>
      <c r="BO30" s="69" t="s">
        <v>214</v>
      </c>
      <c r="BP30" s="69" t="s">
        <v>222</v>
      </c>
      <c r="BQ30" s="69" t="s">
        <v>238</v>
      </c>
      <c r="BR30" s="69" t="s">
        <v>246</v>
      </c>
      <c r="BS30" s="69" t="s">
        <v>254</v>
      </c>
      <c r="BT30" s="69" t="s">
        <v>262</v>
      </c>
      <c r="BU30" s="69" t="s">
        <v>270</v>
      </c>
      <c r="BV30" s="69" t="s">
        <v>278</v>
      </c>
      <c r="BW30" s="69" t="s">
        <v>286</v>
      </c>
      <c r="BX30" s="69" t="s">
        <v>294</v>
      </c>
      <c r="BY30" s="69" t="s">
        <v>312</v>
      </c>
      <c r="BZ30" s="69" t="s">
        <v>319</v>
      </c>
      <c r="CA30" s="69" t="s">
        <v>327</v>
      </c>
      <c r="CB30" s="69" t="s">
        <v>335</v>
      </c>
      <c r="CC30" s="69" t="s">
        <v>343</v>
      </c>
      <c r="CD30" s="69" t="s">
        <v>350</v>
      </c>
      <c r="CE30" s="69" t="s">
        <v>358</v>
      </c>
      <c r="CF30" s="69" t="s">
        <v>366</v>
      </c>
      <c r="CG30" s="69" t="s">
        <v>382</v>
      </c>
      <c r="CH30" s="69" t="s">
        <v>390</v>
      </c>
      <c r="CI30" s="69" t="s">
        <v>398</v>
      </c>
      <c r="CJ30" s="69" t="s">
        <v>406</v>
      </c>
      <c r="CK30" s="69" t="s">
        <v>414</v>
      </c>
      <c r="CL30" s="69" t="s">
        <v>422</v>
      </c>
      <c r="CM30" s="69" t="s">
        <v>430</v>
      </c>
      <c r="CN30" s="69" t="s">
        <v>438</v>
      </c>
      <c r="CO30" s="69" t="s">
        <v>449</v>
      </c>
      <c r="CP30" s="69" t="s">
        <v>455</v>
      </c>
      <c r="CQ30" s="69" t="s">
        <v>461</v>
      </c>
      <c r="CR30" s="69" t="s">
        <v>467</v>
      </c>
      <c r="CS30" s="69" t="s">
        <v>473</v>
      </c>
      <c r="CT30" s="69" t="s">
        <v>478</v>
      </c>
      <c r="CU30" s="69" t="s">
        <v>484</v>
      </c>
      <c r="CV30" s="69" t="s">
        <v>490</v>
      </c>
      <c r="CW30" s="69" t="s">
        <v>502</v>
      </c>
      <c r="CX30" s="69" t="s">
        <v>508</v>
      </c>
      <c r="CY30" s="69" t="s">
        <v>514</v>
      </c>
      <c r="CZ30" s="69" t="s">
        <v>520</v>
      </c>
      <c r="DA30" s="69" t="s">
        <v>526</v>
      </c>
      <c r="DB30" s="69" t="s">
        <v>531</v>
      </c>
      <c r="DC30" s="69" t="s">
        <v>536</v>
      </c>
      <c r="DD30" s="69" t="s">
        <v>541</v>
      </c>
      <c r="DE30" s="69" t="s">
        <v>15</v>
      </c>
      <c r="DF30" s="69" t="s">
        <v>24</v>
      </c>
      <c r="DG30" s="69" t="s">
        <v>33</v>
      </c>
      <c r="DH30" s="69" t="s">
        <v>42</v>
      </c>
      <c r="DI30" s="69" t="s">
        <v>51</v>
      </c>
      <c r="DJ30" s="69" t="s">
        <v>60</v>
      </c>
      <c r="DK30" s="69" t="s">
        <v>69</v>
      </c>
      <c r="DL30" s="69" t="s">
        <v>78</v>
      </c>
      <c r="DM30" s="69" t="s">
        <v>95</v>
      </c>
      <c r="DN30" s="69" t="s">
        <v>103</v>
      </c>
      <c r="DO30" s="69" t="s">
        <v>111</v>
      </c>
      <c r="DP30" s="69" t="s">
        <v>119</v>
      </c>
      <c r="DQ30" s="69" t="s">
        <v>127</v>
      </c>
      <c r="DR30" s="69" t="s">
        <v>135</v>
      </c>
      <c r="DS30" s="69" t="s">
        <v>143</v>
      </c>
      <c r="DT30" s="69" t="s">
        <v>151</v>
      </c>
      <c r="DU30" s="69" t="s">
        <v>167</v>
      </c>
      <c r="DV30" s="69" t="s">
        <v>175</v>
      </c>
      <c r="DW30" s="69" t="s">
        <v>183</v>
      </c>
      <c r="DX30" s="69" t="s">
        <v>191</v>
      </c>
      <c r="DY30" s="69" t="s">
        <v>199</v>
      </c>
      <c r="DZ30" s="69" t="s">
        <v>207</v>
      </c>
      <c r="EA30" s="69" t="s">
        <v>215</v>
      </c>
      <c r="EB30" s="69" t="s">
        <v>223</v>
      </c>
      <c r="EC30" s="69" t="s">
        <v>239</v>
      </c>
      <c r="ED30" s="69" t="s">
        <v>247</v>
      </c>
      <c r="EE30" s="69" t="s">
        <v>255</v>
      </c>
      <c r="EF30" s="69" t="s">
        <v>263</v>
      </c>
      <c r="EG30" s="69" t="s">
        <v>271</v>
      </c>
      <c r="EH30" s="69" t="s">
        <v>279</v>
      </c>
      <c r="EI30" s="69" t="s">
        <v>287</v>
      </c>
      <c r="EJ30" s="69" t="s">
        <v>295</v>
      </c>
      <c r="EK30" s="69" t="s">
        <v>313</v>
      </c>
      <c r="EL30" s="69" t="s">
        <v>320</v>
      </c>
      <c r="EM30" s="69" t="s">
        <v>328</v>
      </c>
      <c r="EN30" s="69" t="s">
        <v>336</v>
      </c>
      <c r="EO30" s="69" t="s">
        <v>344</v>
      </c>
      <c r="EP30" s="69" t="s">
        <v>351</v>
      </c>
      <c r="EQ30" s="69" t="s">
        <v>359</v>
      </c>
      <c r="ER30" s="69" t="s">
        <v>367</v>
      </c>
      <c r="ES30" s="69" t="s">
        <v>383</v>
      </c>
      <c r="ET30" s="69" t="s">
        <v>391</v>
      </c>
      <c r="EU30" s="69" t="s">
        <v>399</v>
      </c>
      <c r="EV30" s="69" t="s">
        <v>407</v>
      </c>
      <c r="EW30" s="69" t="s">
        <v>415</v>
      </c>
      <c r="EX30" s="69" t="s">
        <v>423</v>
      </c>
      <c r="EY30" s="69" t="s">
        <v>431</v>
      </c>
      <c r="EZ30" s="69" t="s">
        <v>439</v>
      </c>
      <c r="FA30" s="69" t="s">
        <v>450</v>
      </c>
      <c r="FB30" s="69" t="s">
        <v>456</v>
      </c>
      <c r="FC30" s="69" t="s">
        <v>462</v>
      </c>
      <c r="FD30" s="69" t="s">
        <v>468</v>
      </c>
      <c r="FE30" s="69" t="s">
        <v>474</v>
      </c>
      <c r="FF30" s="69" t="s">
        <v>479</v>
      </c>
      <c r="FG30" s="69" t="s">
        <v>485</v>
      </c>
      <c r="FH30" s="69" t="s">
        <v>491</v>
      </c>
      <c r="FI30" s="69" t="s">
        <v>503</v>
      </c>
      <c r="FJ30" s="69" t="s">
        <v>509</v>
      </c>
      <c r="FK30" s="69" t="s">
        <v>515</v>
      </c>
      <c r="FL30" s="69" t="s">
        <v>521</v>
      </c>
      <c r="FM30" s="69" t="s">
        <v>527</v>
      </c>
      <c r="FN30" s="69" t="s">
        <v>532</v>
      </c>
      <c r="FO30" s="69" t="s">
        <v>537</v>
      </c>
      <c r="FP30" s="69" t="s">
        <v>542</v>
      </c>
      <c r="FQ30" s="69" t="s">
        <v>16</v>
      </c>
      <c r="FR30" s="69" t="s">
        <v>25</v>
      </c>
      <c r="FS30" s="69" t="s">
        <v>34</v>
      </c>
      <c r="FT30" s="69" t="s">
        <v>43</v>
      </c>
      <c r="FU30" s="69" t="s">
        <v>52</v>
      </c>
      <c r="FV30" s="69" t="s">
        <v>61</v>
      </c>
      <c r="FW30" s="69" t="s">
        <v>70</v>
      </c>
      <c r="FX30" s="69" t="s">
        <v>79</v>
      </c>
      <c r="FY30" s="69" t="s">
        <v>96</v>
      </c>
      <c r="FZ30" s="69" t="s">
        <v>104</v>
      </c>
      <c r="GA30" s="69" t="s">
        <v>112</v>
      </c>
      <c r="GB30" s="69" t="s">
        <v>120</v>
      </c>
      <c r="GC30" s="69" t="s">
        <v>128</v>
      </c>
      <c r="GD30" s="69" t="s">
        <v>136</v>
      </c>
      <c r="GE30" s="69" t="s">
        <v>144</v>
      </c>
      <c r="GF30" s="69" t="s">
        <v>152</v>
      </c>
      <c r="GG30" s="69" t="s">
        <v>168</v>
      </c>
      <c r="GH30" s="69" t="s">
        <v>176</v>
      </c>
      <c r="GI30" s="69" t="s">
        <v>184</v>
      </c>
      <c r="GJ30" s="69" t="s">
        <v>192</v>
      </c>
      <c r="GK30" s="69" t="s">
        <v>200</v>
      </c>
      <c r="GL30" s="69" t="s">
        <v>208</v>
      </c>
      <c r="GM30" s="69" t="s">
        <v>216</v>
      </c>
      <c r="GN30" s="69" t="s">
        <v>224</v>
      </c>
      <c r="GO30" s="69" t="s">
        <v>240</v>
      </c>
      <c r="GP30" s="69" t="s">
        <v>248</v>
      </c>
      <c r="GQ30" s="69" t="s">
        <v>256</v>
      </c>
      <c r="GR30" s="69" t="s">
        <v>264</v>
      </c>
      <c r="GS30" s="69" t="s">
        <v>272</v>
      </c>
      <c r="GT30" s="69" t="s">
        <v>280</v>
      </c>
      <c r="GU30" s="69" t="s">
        <v>288</v>
      </c>
      <c r="GV30" s="69" t="s">
        <v>296</v>
      </c>
      <c r="GW30" s="69" t="s">
        <v>314</v>
      </c>
      <c r="GX30" s="69" t="s">
        <v>321</v>
      </c>
      <c r="GY30" s="69" t="s">
        <v>329</v>
      </c>
      <c r="GZ30" s="69" t="s">
        <v>337</v>
      </c>
      <c r="HA30" s="69" t="s">
        <v>345</v>
      </c>
      <c r="HB30" s="69" t="s">
        <v>352</v>
      </c>
      <c r="HC30" s="69" t="s">
        <v>360</v>
      </c>
      <c r="HD30" s="69" t="s">
        <v>368</v>
      </c>
      <c r="HE30" s="69" t="s">
        <v>384</v>
      </c>
      <c r="HF30" s="69" t="s">
        <v>392</v>
      </c>
      <c r="HG30" s="69" t="s">
        <v>400</v>
      </c>
      <c r="HH30" s="69" t="s">
        <v>408</v>
      </c>
      <c r="HI30" s="69" t="s">
        <v>416</v>
      </c>
      <c r="HJ30" s="69" t="s">
        <v>424</v>
      </c>
      <c r="HK30" s="69" t="s">
        <v>432</v>
      </c>
      <c r="HL30" s="69" t="s">
        <v>440</v>
      </c>
      <c r="HM30" s="69" t="s">
        <v>451</v>
      </c>
      <c r="HN30" s="69" t="s">
        <v>457</v>
      </c>
      <c r="HO30" s="69" t="s">
        <v>463</v>
      </c>
      <c r="HP30" s="69" t="s">
        <v>469</v>
      </c>
      <c r="HQ30" s="69" t="s">
        <v>475</v>
      </c>
      <c r="HR30" s="69" t="s">
        <v>480</v>
      </c>
      <c r="HS30" s="69" t="s">
        <v>486</v>
      </c>
      <c r="HT30" s="69" t="s">
        <v>492</v>
      </c>
      <c r="HU30" s="69" t="s">
        <v>504</v>
      </c>
      <c r="HV30" s="69" t="s">
        <v>510</v>
      </c>
      <c r="HW30" s="69" t="s">
        <v>516</v>
      </c>
      <c r="HX30" s="69" t="s">
        <v>522</v>
      </c>
      <c r="HY30" s="69" t="s">
        <v>528</v>
      </c>
      <c r="HZ30" s="69" t="s">
        <v>533</v>
      </c>
      <c r="IA30" s="69" t="s">
        <v>538</v>
      </c>
      <c r="IB30" s="69" t="s">
        <v>543</v>
      </c>
      <c r="IC30" s="69" t="s">
        <v>17</v>
      </c>
      <c r="ID30" s="69" t="s">
        <v>26</v>
      </c>
      <c r="IE30" s="69" t="s">
        <v>35</v>
      </c>
      <c r="IF30" s="69" t="s">
        <v>44</v>
      </c>
      <c r="IG30" s="69" t="s">
        <v>53</v>
      </c>
      <c r="IH30" s="69" t="s">
        <v>62</v>
      </c>
      <c r="II30" s="69" t="s">
        <v>71</v>
      </c>
      <c r="IJ30" s="69" t="s">
        <v>80</v>
      </c>
      <c r="IK30" s="69" t="s">
        <v>97</v>
      </c>
      <c r="IL30" s="69" t="s">
        <v>105</v>
      </c>
      <c r="IM30" s="69" t="s">
        <v>113</v>
      </c>
      <c r="IN30" s="69" t="s">
        <v>121</v>
      </c>
      <c r="IO30" s="69" t="s">
        <v>129</v>
      </c>
      <c r="IP30" s="69" t="s">
        <v>137</v>
      </c>
      <c r="IQ30" s="69" t="s">
        <v>145</v>
      </c>
      <c r="IR30" s="69" t="s">
        <v>153</v>
      </c>
      <c r="IS30" s="69" t="s">
        <v>169</v>
      </c>
      <c r="IT30" s="69" t="s">
        <v>177</v>
      </c>
      <c r="IU30" s="69" t="s">
        <v>185</v>
      </c>
      <c r="IV30" s="69" t="s">
        <v>193</v>
      </c>
      <c r="IW30" s="69" t="s">
        <v>201</v>
      </c>
      <c r="IX30" s="69" t="s">
        <v>209</v>
      </c>
      <c r="IY30" s="69" t="s">
        <v>217</v>
      </c>
      <c r="IZ30" s="69" t="s">
        <v>225</v>
      </c>
      <c r="JA30" s="69" t="s">
        <v>241</v>
      </c>
      <c r="JB30" s="69" t="s">
        <v>249</v>
      </c>
      <c r="JC30" s="69" t="s">
        <v>257</v>
      </c>
      <c r="JD30" s="69" t="s">
        <v>265</v>
      </c>
      <c r="JE30" s="69" t="s">
        <v>273</v>
      </c>
      <c r="JF30" s="69" t="s">
        <v>281</v>
      </c>
      <c r="JG30" s="69" t="s">
        <v>289</v>
      </c>
      <c r="JH30" s="69" t="s">
        <v>297</v>
      </c>
      <c r="JI30" s="69" t="s">
        <v>315</v>
      </c>
      <c r="JJ30" s="69" t="s">
        <v>322</v>
      </c>
      <c r="JK30" s="69" t="s">
        <v>330</v>
      </c>
      <c r="JL30" s="69" t="s">
        <v>338</v>
      </c>
      <c r="JM30" s="69" t="s">
        <v>346</v>
      </c>
      <c r="JN30" s="69" t="s">
        <v>353</v>
      </c>
      <c r="JO30" s="69" t="s">
        <v>361</v>
      </c>
      <c r="JP30" s="69" t="s">
        <v>369</v>
      </c>
      <c r="JQ30" s="69" t="s">
        <v>385</v>
      </c>
      <c r="JR30" s="69" t="s">
        <v>393</v>
      </c>
      <c r="JS30" s="69" t="s">
        <v>401</v>
      </c>
      <c r="JT30" s="69" t="s">
        <v>409</v>
      </c>
      <c r="JU30" s="69" t="s">
        <v>417</v>
      </c>
      <c r="JV30" s="69" t="s">
        <v>425</v>
      </c>
      <c r="JW30" s="69" t="s">
        <v>433</v>
      </c>
      <c r="JX30" s="69" t="s">
        <v>441</v>
      </c>
      <c r="JY30" s="69" t="s">
        <v>452</v>
      </c>
      <c r="JZ30" s="69" t="s">
        <v>458</v>
      </c>
      <c r="KA30" s="69" t="s">
        <v>464</v>
      </c>
      <c r="KB30" s="69" t="s">
        <v>470</v>
      </c>
      <c r="KC30" s="69" t="s">
        <v>476</v>
      </c>
      <c r="KD30" s="69" t="s">
        <v>481</v>
      </c>
      <c r="KE30" s="69" t="s">
        <v>487</v>
      </c>
      <c r="KF30" s="69" t="s">
        <v>493</v>
      </c>
      <c r="KG30" s="69" t="s">
        <v>505</v>
      </c>
      <c r="KH30" s="69" t="s">
        <v>511</v>
      </c>
      <c r="KI30" s="69" t="s">
        <v>517</v>
      </c>
      <c r="KJ30" s="69" t="s">
        <v>523</v>
      </c>
      <c r="KK30" s="69" t="s">
        <v>529</v>
      </c>
      <c r="KL30" s="69" t="s">
        <v>534</v>
      </c>
      <c r="KM30" s="69" t="s">
        <v>539</v>
      </c>
      <c r="KN30" s="69" t="s">
        <v>544</v>
      </c>
      <c r="KO30" s="69" t="s">
        <v>18</v>
      </c>
      <c r="KP30" s="69" t="s">
        <v>27</v>
      </c>
      <c r="KQ30" s="69" t="s">
        <v>36</v>
      </c>
      <c r="KR30" s="69" t="s">
        <v>45</v>
      </c>
      <c r="KS30" s="69" t="s">
        <v>54</v>
      </c>
      <c r="KT30" s="69" t="s">
        <v>63</v>
      </c>
      <c r="KU30" s="69" t="s">
        <v>72</v>
      </c>
      <c r="KV30" s="69" t="s">
        <v>81</v>
      </c>
      <c r="KW30" s="69" t="s">
        <v>19</v>
      </c>
      <c r="KX30" s="69" t="s">
        <v>28</v>
      </c>
      <c r="KY30" s="69" t="s">
        <v>37</v>
      </c>
      <c r="KZ30" s="69" t="s">
        <v>46</v>
      </c>
      <c r="LA30" s="69" t="s">
        <v>55</v>
      </c>
      <c r="LB30" s="69" t="s">
        <v>64</v>
      </c>
      <c r="LC30" s="69" t="s">
        <v>73</v>
      </c>
      <c r="LD30" s="69" t="s">
        <v>82</v>
      </c>
      <c r="LE30" s="69" t="s">
        <v>90</v>
      </c>
      <c r="LF30" s="69" t="s">
        <v>98</v>
      </c>
      <c r="LG30" s="69" t="s">
        <v>114</v>
      </c>
      <c r="LH30" s="69" t="s">
        <v>122</v>
      </c>
      <c r="LI30" s="69" t="s">
        <v>130</v>
      </c>
      <c r="LJ30" s="69" t="s">
        <v>138</v>
      </c>
      <c r="LK30" s="69" t="s">
        <v>146</v>
      </c>
      <c r="LL30" s="69" t="s">
        <v>154</v>
      </c>
      <c r="LM30" s="69" t="s">
        <v>162</v>
      </c>
      <c r="LN30" s="69" t="s">
        <v>170</v>
      </c>
      <c r="LO30" s="69" t="s">
        <v>186</v>
      </c>
      <c r="LP30" s="69" t="s">
        <v>194</v>
      </c>
      <c r="LQ30" s="69" t="s">
        <v>202</v>
      </c>
      <c r="LR30" s="69" t="s">
        <v>210</v>
      </c>
      <c r="LS30" s="69" t="s">
        <v>218</v>
      </c>
      <c r="LT30" s="69" t="s">
        <v>226</v>
      </c>
      <c r="LU30" s="69" t="s">
        <v>234</v>
      </c>
      <c r="LV30" s="69" t="s">
        <v>242</v>
      </c>
      <c r="LW30" s="69" t="s">
        <v>258</v>
      </c>
      <c r="LX30" s="69" t="s">
        <v>266</v>
      </c>
      <c r="LY30" s="69" t="s">
        <v>274</v>
      </c>
      <c r="LZ30" s="69" t="s">
        <v>282</v>
      </c>
      <c r="MA30" s="69" t="s">
        <v>290</v>
      </c>
      <c r="MB30" s="69" t="s">
        <v>298</v>
      </c>
      <c r="MC30" s="69" t="s">
        <v>302</v>
      </c>
      <c r="MD30" s="69" t="s">
        <v>303</v>
      </c>
      <c r="ME30" s="69" t="s">
        <v>316</v>
      </c>
      <c r="MF30" s="69" t="s">
        <v>664</v>
      </c>
      <c r="MG30" s="69" t="s">
        <v>331</v>
      </c>
      <c r="MH30" s="69" t="s">
        <v>665</v>
      </c>
      <c r="MI30" s="69" t="s">
        <v>347</v>
      </c>
      <c r="MJ30" s="69" t="s">
        <v>354</v>
      </c>
      <c r="MK30" s="69" t="s">
        <v>362</v>
      </c>
      <c r="ML30" s="69" t="s">
        <v>370</v>
      </c>
      <c r="MM30" s="69" t="s">
        <v>378</v>
      </c>
      <c r="MN30" s="69" t="s">
        <v>386</v>
      </c>
      <c r="MO30" s="69" t="s">
        <v>402</v>
      </c>
      <c r="MP30" s="69" t="s">
        <v>410</v>
      </c>
      <c r="MQ30" s="69" t="s">
        <v>418</v>
      </c>
      <c r="MR30" s="69" t="s">
        <v>426</v>
      </c>
      <c r="MS30" s="69" t="s">
        <v>434</v>
      </c>
      <c r="MT30" s="69" t="s">
        <v>442</v>
      </c>
      <c r="MU30" s="69" t="s">
        <v>448</v>
      </c>
      <c r="MV30" s="69" t="s">
        <v>453</v>
      </c>
      <c r="MW30" s="69" t="s">
        <v>465</v>
      </c>
      <c r="MX30" s="69" t="s">
        <v>471</v>
      </c>
      <c r="MY30" s="69" t="s">
        <v>477</v>
      </c>
      <c r="MZ30" s="69" t="s">
        <v>482</v>
      </c>
      <c r="NA30" s="69" t="s">
        <v>488</v>
      </c>
      <c r="NB30" s="69" t="s">
        <v>494</v>
      </c>
      <c r="NC30" s="69" t="s">
        <v>500</v>
      </c>
      <c r="ND30" s="69" t="s">
        <v>506</v>
      </c>
      <c r="NE30" s="69" t="s">
        <v>518</v>
      </c>
      <c r="NF30" s="69" t="s">
        <v>524</v>
      </c>
      <c r="NG30" s="69" t="s">
        <v>530</v>
      </c>
      <c r="NH30" s="69" t="s">
        <v>535</v>
      </c>
      <c r="NI30" s="69" t="s">
        <v>540</v>
      </c>
      <c r="NJ30" s="69" t="s">
        <v>545</v>
      </c>
      <c r="NK30" s="69" t="s">
        <v>546</v>
      </c>
      <c r="NL30" s="69" t="s">
        <v>547</v>
      </c>
      <c r="NM30" s="69" t="s">
        <v>20</v>
      </c>
      <c r="NN30" s="69" t="s">
        <v>29</v>
      </c>
      <c r="NO30" s="69" t="s">
        <v>38</v>
      </c>
      <c r="NP30" s="69" t="s">
        <v>47</v>
      </c>
      <c r="NQ30" s="69" t="s">
        <v>56</v>
      </c>
      <c r="NR30" s="69" t="s">
        <v>65</v>
      </c>
      <c r="NS30" s="69" t="s">
        <v>74</v>
      </c>
      <c r="NT30" s="69" t="s">
        <v>83</v>
      </c>
      <c r="NU30" s="69" t="s">
        <v>99</v>
      </c>
      <c r="NV30" s="69" t="s">
        <v>666</v>
      </c>
      <c r="NW30" s="69" t="s">
        <v>115</v>
      </c>
      <c r="NX30" s="69" t="s">
        <v>123</v>
      </c>
      <c r="NY30" s="69" t="s">
        <v>131</v>
      </c>
      <c r="NZ30" s="69" t="s">
        <v>139</v>
      </c>
      <c r="OA30" s="69" t="s">
        <v>147</v>
      </c>
      <c r="OB30" s="69" t="s">
        <v>155</v>
      </c>
      <c r="OC30" s="69" t="s">
        <v>171</v>
      </c>
      <c r="OD30" s="69" t="s">
        <v>667</v>
      </c>
      <c r="OE30" s="69" t="s">
        <v>187</v>
      </c>
      <c r="OF30" s="69" t="s">
        <v>195</v>
      </c>
      <c r="OG30" s="69" t="s">
        <v>203</v>
      </c>
      <c r="OH30" s="69" t="s">
        <v>211</v>
      </c>
      <c r="OI30" s="69" t="s">
        <v>219</v>
      </c>
      <c r="OJ30" s="69" t="s">
        <v>227</v>
      </c>
      <c r="OK30" s="69" t="s">
        <v>243</v>
      </c>
      <c r="OL30" s="69" t="s">
        <v>251</v>
      </c>
      <c r="OM30" s="69" t="s">
        <v>259</v>
      </c>
      <c r="ON30" s="69" t="s">
        <v>267</v>
      </c>
      <c r="OO30" s="69" t="s">
        <v>275</v>
      </c>
      <c r="OP30" s="69" t="s">
        <v>668</v>
      </c>
      <c r="OQ30" s="69" t="s">
        <v>291</v>
      </c>
      <c r="OR30" s="69" t="s">
        <v>299</v>
      </c>
      <c r="OS30" s="69" t="s">
        <v>309</v>
      </c>
      <c r="OT30" s="69" t="s">
        <v>317</v>
      </c>
      <c r="OU30" s="69" t="s">
        <v>324</v>
      </c>
      <c r="OV30" s="69" t="s">
        <v>324</v>
      </c>
      <c r="OW30" s="69" t="s">
        <v>348</v>
      </c>
      <c r="OX30" s="69" t="s">
        <v>355</v>
      </c>
      <c r="OY30" s="69" t="s">
        <v>363</v>
      </c>
      <c r="OZ30" s="69" t="s">
        <v>371</v>
      </c>
      <c r="PA30" s="69" t="s">
        <v>387</v>
      </c>
      <c r="PB30" s="69" t="s">
        <v>395</v>
      </c>
      <c r="PC30" s="69" t="s">
        <v>403</v>
      </c>
      <c r="PD30" s="69" t="s">
        <v>411</v>
      </c>
      <c r="PE30" s="69" t="s">
        <v>427</v>
      </c>
      <c r="PF30" s="69" t="s">
        <v>435</v>
      </c>
      <c r="PG30" s="69" t="s">
        <v>443</v>
      </c>
      <c r="PH30" s="69" t="s">
        <v>669</v>
      </c>
      <c r="PI30" s="69" t="s">
        <v>670</v>
      </c>
      <c r="PJ30" s="69" t="s">
        <v>21</v>
      </c>
      <c r="PK30" s="69" t="s">
        <v>671</v>
      </c>
      <c r="PL30" s="69" t="s">
        <v>39</v>
      </c>
      <c r="PM30" s="69" t="s">
        <v>48</v>
      </c>
      <c r="PN30" s="69" t="s">
        <v>57</v>
      </c>
      <c r="PO30" s="69" t="s">
        <v>66</v>
      </c>
      <c r="PP30" s="69" t="s">
        <v>75</v>
      </c>
      <c r="PQ30" s="69" t="s">
        <v>84</v>
      </c>
      <c r="PR30" s="69" t="s">
        <v>92</v>
      </c>
      <c r="PS30" s="69" t="s">
        <v>100</v>
      </c>
      <c r="PT30" s="69" t="s">
        <v>108</v>
      </c>
      <c r="PU30" s="69" t="s">
        <v>116</v>
      </c>
      <c r="PV30" s="69" t="s">
        <v>124</v>
      </c>
      <c r="PW30" s="69" t="s">
        <v>132</v>
      </c>
      <c r="PX30" s="69" t="s">
        <v>156</v>
      </c>
      <c r="PY30" s="69" t="s">
        <v>672</v>
      </c>
      <c r="PZ30" s="69" t="s">
        <v>172</v>
      </c>
      <c r="QA30" s="69" t="s">
        <v>180</v>
      </c>
      <c r="QB30" s="69" t="s">
        <v>188</v>
      </c>
      <c r="QC30" s="69" t="s">
        <v>196</v>
      </c>
      <c r="QD30" s="69" t="s">
        <v>204</v>
      </c>
      <c r="QE30" s="69" t="s">
        <v>212</v>
      </c>
      <c r="QF30" s="69" t="s">
        <v>220</v>
      </c>
      <c r="QG30" s="69" t="s">
        <v>228</v>
      </c>
      <c r="QH30" s="69" t="s">
        <v>236</v>
      </c>
      <c r="QI30" s="69" t="s">
        <v>244</v>
      </c>
      <c r="QJ30" s="69" t="s">
        <v>252</v>
      </c>
      <c r="QK30" s="69" t="s">
        <v>260</v>
      </c>
      <c r="QL30" s="69" t="s">
        <v>268</v>
      </c>
      <c r="QM30" s="69" t="s">
        <v>276</v>
      </c>
      <c r="QN30" s="69" t="s">
        <v>292</v>
      </c>
      <c r="QO30" s="69" t="s">
        <v>300</v>
      </c>
      <c r="QP30" s="69" t="s">
        <v>310</v>
      </c>
      <c r="QQ30" s="69" t="s">
        <v>140</v>
      </c>
      <c r="QR30" s="69" t="s">
        <v>148</v>
      </c>
      <c r="QS30" s="69" t="s">
        <v>318</v>
      </c>
      <c r="QT30" s="69" t="s">
        <v>326</v>
      </c>
      <c r="QU30" s="69" t="s">
        <v>334</v>
      </c>
      <c r="QV30" s="69" t="s">
        <v>342</v>
      </c>
      <c r="QW30" s="70" t="s">
        <v>349</v>
      </c>
      <c r="QX30" s="70" t="s">
        <v>357</v>
      </c>
      <c r="QY30" s="70" t="s">
        <v>673</v>
      </c>
      <c r="QZ30" s="70" t="s">
        <v>413</v>
      </c>
      <c r="RA30" s="70" t="s">
        <v>421</v>
      </c>
      <c r="RB30" s="70" t="s">
        <v>429</v>
      </c>
      <c r="RC30" s="70" t="s">
        <v>437</v>
      </c>
      <c r="RD30" s="70"/>
      <c r="RE30" s="70" t="s">
        <v>674</v>
      </c>
      <c r="RF30" s="70" t="s">
        <v>675</v>
      </c>
      <c r="RG30" s="69" t="s">
        <v>14</v>
      </c>
      <c r="RH30" s="69" t="s">
        <v>663</v>
      </c>
      <c r="RI30" s="69" t="s">
        <v>32</v>
      </c>
      <c r="RJ30" s="69" t="s">
        <v>41</v>
      </c>
      <c r="RK30" s="69" t="s">
        <v>50</v>
      </c>
      <c r="RL30" s="69" t="s">
        <v>59</v>
      </c>
      <c r="RM30" s="69" t="s">
        <v>68</v>
      </c>
      <c r="RN30" s="69" t="s">
        <v>77</v>
      </c>
      <c r="RO30" s="69" t="s">
        <v>94</v>
      </c>
      <c r="RP30" s="69" t="s">
        <v>102</v>
      </c>
      <c r="RQ30" s="69" t="s">
        <v>110</v>
      </c>
      <c r="RR30" s="69" t="s">
        <v>118</v>
      </c>
      <c r="RS30" s="69" t="s">
        <v>126</v>
      </c>
      <c r="RT30" s="69" t="s">
        <v>134</v>
      </c>
      <c r="RU30" s="69" t="s">
        <v>142</v>
      </c>
      <c r="RV30" s="69" t="s">
        <v>150</v>
      </c>
      <c r="RW30" s="69" t="s">
        <v>166</v>
      </c>
      <c r="RX30" s="69" t="s">
        <v>174</v>
      </c>
      <c r="RY30" s="69" t="s">
        <v>182</v>
      </c>
      <c r="RZ30" s="69" t="s">
        <v>190</v>
      </c>
      <c r="SA30" s="69" t="s">
        <v>198</v>
      </c>
      <c r="SB30" s="69" t="s">
        <v>206</v>
      </c>
      <c r="SC30" s="69" t="s">
        <v>214</v>
      </c>
      <c r="SD30" s="69" t="s">
        <v>222</v>
      </c>
      <c r="SE30" s="69" t="s">
        <v>238</v>
      </c>
      <c r="SF30" s="69" t="s">
        <v>246</v>
      </c>
      <c r="SG30" s="69" t="s">
        <v>254</v>
      </c>
      <c r="SH30" s="69" t="s">
        <v>262</v>
      </c>
      <c r="SI30" s="69" t="s">
        <v>270</v>
      </c>
      <c r="SJ30" s="69" t="s">
        <v>278</v>
      </c>
      <c r="SK30" s="69" t="s">
        <v>286</v>
      </c>
      <c r="SL30" s="69" t="s">
        <v>294</v>
      </c>
      <c r="SM30" s="69" t="s">
        <v>312</v>
      </c>
      <c r="SN30" s="69" t="s">
        <v>319</v>
      </c>
      <c r="SO30" s="69" t="s">
        <v>327</v>
      </c>
      <c r="SP30" s="69" t="s">
        <v>335</v>
      </c>
      <c r="SQ30" s="69" t="s">
        <v>343</v>
      </c>
      <c r="SR30" s="69" t="s">
        <v>350</v>
      </c>
      <c r="SS30" s="69" t="s">
        <v>358</v>
      </c>
      <c r="ST30" s="69" t="s">
        <v>366</v>
      </c>
      <c r="SU30" s="69" t="s">
        <v>382</v>
      </c>
      <c r="SV30" s="69" t="s">
        <v>390</v>
      </c>
      <c r="SW30" s="69" t="s">
        <v>398</v>
      </c>
      <c r="SX30" s="69" t="s">
        <v>406</v>
      </c>
      <c r="SY30" s="69" t="s">
        <v>414</v>
      </c>
      <c r="SZ30" s="69" t="s">
        <v>422</v>
      </c>
      <c r="TA30" s="69" t="s">
        <v>430</v>
      </c>
      <c r="TB30" s="69" t="s">
        <v>438</v>
      </c>
      <c r="TC30" s="69" t="s">
        <v>449</v>
      </c>
      <c r="TD30" s="69" t="s">
        <v>455</v>
      </c>
      <c r="TE30" s="69" t="s">
        <v>461</v>
      </c>
      <c r="TF30" s="69" t="s">
        <v>467</v>
      </c>
      <c r="TG30" s="69" t="s">
        <v>473</v>
      </c>
      <c r="TH30" s="69" t="s">
        <v>478</v>
      </c>
      <c r="TI30" s="69" t="s">
        <v>484</v>
      </c>
      <c r="TJ30" s="69" t="s">
        <v>490</v>
      </c>
      <c r="TK30" s="69" t="s">
        <v>502</v>
      </c>
      <c r="TL30" s="69" t="s">
        <v>508</v>
      </c>
      <c r="TM30" s="69" t="s">
        <v>514</v>
      </c>
      <c r="TN30" s="69" t="s">
        <v>520</v>
      </c>
      <c r="TO30" s="69" t="s">
        <v>526</v>
      </c>
      <c r="TP30" s="69" t="s">
        <v>531</v>
      </c>
      <c r="TQ30" s="69" t="s">
        <v>536</v>
      </c>
      <c r="TR30" s="69" t="s">
        <v>541</v>
      </c>
      <c r="TS30" s="69" t="s">
        <v>15</v>
      </c>
      <c r="TT30" s="69" t="s">
        <v>24</v>
      </c>
      <c r="TU30" s="69" t="s">
        <v>33</v>
      </c>
      <c r="TV30" s="69" t="s">
        <v>42</v>
      </c>
      <c r="TW30" s="69" t="s">
        <v>51</v>
      </c>
      <c r="TX30" s="69" t="s">
        <v>60</v>
      </c>
      <c r="TY30" s="69" t="s">
        <v>69</v>
      </c>
      <c r="TZ30" s="69" t="s">
        <v>78</v>
      </c>
      <c r="UA30" s="69" t="s">
        <v>95</v>
      </c>
      <c r="UB30" s="69" t="s">
        <v>103</v>
      </c>
      <c r="UC30" s="69" t="s">
        <v>111</v>
      </c>
      <c r="UD30" s="69" t="s">
        <v>119</v>
      </c>
      <c r="UE30" s="69" t="s">
        <v>127</v>
      </c>
      <c r="UF30" s="69" t="s">
        <v>135</v>
      </c>
      <c r="UG30" s="69" t="s">
        <v>143</v>
      </c>
      <c r="UH30" s="69" t="s">
        <v>151</v>
      </c>
      <c r="UI30" s="69" t="s">
        <v>167</v>
      </c>
      <c r="UJ30" s="69" t="s">
        <v>175</v>
      </c>
      <c r="UK30" s="69" t="s">
        <v>183</v>
      </c>
      <c r="UL30" s="69" t="s">
        <v>191</v>
      </c>
      <c r="UM30" s="69" t="s">
        <v>199</v>
      </c>
      <c r="UN30" s="69" t="s">
        <v>207</v>
      </c>
      <c r="UO30" s="69" t="s">
        <v>215</v>
      </c>
      <c r="UP30" s="69" t="s">
        <v>223</v>
      </c>
      <c r="UQ30" s="69" t="s">
        <v>239</v>
      </c>
      <c r="UR30" s="69" t="s">
        <v>247</v>
      </c>
      <c r="US30" s="69" t="s">
        <v>255</v>
      </c>
      <c r="UT30" s="69" t="s">
        <v>263</v>
      </c>
      <c r="UU30" s="69" t="s">
        <v>271</v>
      </c>
      <c r="UV30" s="69" t="s">
        <v>279</v>
      </c>
      <c r="UW30" s="69" t="s">
        <v>287</v>
      </c>
      <c r="UX30" s="69" t="s">
        <v>295</v>
      </c>
      <c r="UY30" s="69" t="s">
        <v>313</v>
      </c>
      <c r="UZ30" s="69" t="s">
        <v>320</v>
      </c>
      <c r="VA30" s="69" t="s">
        <v>328</v>
      </c>
      <c r="VB30" s="69" t="s">
        <v>336</v>
      </c>
      <c r="VC30" s="69" t="s">
        <v>344</v>
      </c>
      <c r="VD30" s="69" t="s">
        <v>351</v>
      </c>
      <c r="VE30" s="69" t="s">
        <v>359</v>
      </c>
      <c r="VF30" s="69" t="s">
        <v>367</v>
      </c>
      <c r="VG30" s="69" t="s">
        <v>383</v>
      </c>
      <c r="VH30" s="69" t="s">
        <v>391</v>
      </c>
      <c r="VI30" s="69" t="s">
        <v>399</v>
      </c>
      <c r="VJ30" s="69" t="s">
        <v>407</v>
      </c>
      <c r="VK30" s="69" t="s">
        <v>415</v>
      </c>
      <c r="VL30" s="69" t="s">
        <v>423</v>
      </c>
      <c r="VM30" s="69" t="s">
        <v>431</v>
      </c>
      <c r="VN30" s="69" t="s">
        <v>439</v>
      </c>
      <c r="VO30" s="69" t="s">
        <v>450</v>
      </c>
      <c r="VP30" s="69" t="s">
        <v>456</v>
      </c>
      <c r="VQ30" s="69" t="s">
        <v>462</v>
      </c>
      <c r="VR30" s="69" t="s">
        <v>468</v>
      </c>
      <c r="VS30" s="69" t="s">
        <v>474</v>
      </c>
      <c r="VT30" s="69" t="s">
        <v>479</v>
      </c>
      <c r="VU30" s="69" t="s">
        <v>485</v>
      </c>
      <c r="VV30" s="69" t="s">
        <v>491</v>
      </c>
      <c r="VW30" s="69" t="s">
        <v>503</v>
      </c>
      <c r="VX30" s="69" t="s">
        <v>509</v>
      </c>
      <c r="VY30" s="69" t="s">
        <v>515</v>
      </c>
      <c r="VZ30" s="69" t="s">
        <v>521</v>
      </c>
      <c r="WA30" s="69" t="s">
        <v>527</v>
      </c>
      <c r="WB30" s="69" t="s">
        <v>532</v>
      </c>
      <c r="WC30" s="69" t="s">
        <v>537</v>
      </c>
      <c r="WD30" s="69" t="s">
        <v>542</v>
      </c>
      <c r="WE30" s="69" t="s">
        <v>16</v>
      </c>
      <c r="WF30" s="69" t="s">
        <v>25</v>
      </c>
      <c r="WG30" s="69" t="s">
        <v>34</v>
      </c>
      <c r="WH30" s="69" t="s">
        <v>43</v>
      </c>
      <c r="WI30" s="69" t="s">
        <v>52</v>
      </c>
      <c r="WJ30" s="69" t="s">
        <v>61</v>
      </c>
      <c r="WK30" s="69" t="s">
        <v>70</v>
      </c>
      <c r="WL30" s="69" t="s">
        <v>79</v>
      </c>
      <c r="WM30" s="69" t="s">
        <v>96</v>
      </c>
      <c r="WN30" s="69" t="s">
        <v>104</v>
      </c>
      <c r="WO30" s="69" t="s">
        <v>112</v>
      </c>
      <c r="WP30" s="69" t="s">
        <v>120</v>
      </c>
      <c r="WQ30" s="69" t="s">
        <v>128</v>
      </c>
      <c r="WR30" s="69" t="s">
        <v>136</v>
      </c>
      <c r="WS30" s="69" t="s">
        <v>144</v>
      </c>
      <c r="WT30" s="69" t="s">
        <v>152</v>
      </c>
      <c r="WU30" s="69" t="s">
        <v>168</v>
      </c>
      <c r="WV30" s="69" t="s">
        <v>176</v>
      </c>
      <c r="WW30" s="69" t="s">
        <v>184</v>
      </c>
      <c r="WX30" s="69" t="s">
        <v>192</v>
      </c>
      <c r="WY30" s="69" t="s">
        <v>200</v>
      </c>
      <c r="WZ30" s="69" t="s">
        <v>208</v>
      </c>
      <c r="XA30" s="69" t="s">
        <v>216</v>
      </c>
      <c r="XB30" s="69" t="s">
        <v>224</v>
      </c>
      <c r="XC30" s="69" t="s">
        <v>240</v>
      </c>
      <c r="XD30" s="69" t="s">
        <v>248</v>
      </c>
      <c r="XE30" s="69" t="s">
        <v>256</v>
      </c>
      <c r="XF30" s="69" t="s">
        <v>264</v>
      </c>
      <c r="XG30" s="69" t="s">
        <v>272</v>
      </c>
      <c r="XH30" s="69" t="s">
        <v>280</v>
      </c>
      <c r="XI30" s="69" t="s">
        <v>288</v>
      </c>
      <c r="XJ30" s="69" t="s">
        <v>296</v>
      </c>
      <c r="XK30" s="69" t="s">
        <v>314</v>
      </c>
      <c r="XL30" s="69" t="s">
        <v>321</v>
      </c>
      <c r="XM30" s="69" t="s">
        <v>329</v>
      </c>
      <c r="XN30" s="69" t="s">
        <v>337</v>
      </c>
      <c r="XO30" s="69" t="s">
        <v>345</v>
      </c>
      <c r="XP30" s="69" t="s">
        <v>352</v>
      </c>
      <c r="XQ30" s="69" t="s">
        <v>360</v>
      </c>
      <c r="XR30" s="69" t="s">
        <v>368</v>
      </c>
      <c r="XS30" s="69" t="s">
        <v>384</v>
      </c>
      <c r="XT30" s="69" t="s">
        <v>392</v>
      </c>
      <c r="XU30" s="69" t="s">
        <v>400</v>
      </c>
      <c r="XV30" s="69" t="s">
        <v>408</v>
      </c>
      <c r="XW30" s="69" t="s">
        <v>416</v>
      </c>
      <c r="XX30" s="69" t="s">
        <v>424</v>
      </c>
      <c r="XY30" s="69" t="s">
        <v>432</v>
      </c>
      <c r="XZ30" s="69" t="s">
        <v>440</v>
      </c>
      <c r="YA30" s="69" t="s">
        <v>451</v>
      </c>
      <c r="YB30" s="69" t="s">
        <v>457</v>
      </c>
      <c r="YC30" s="69" t="s">
        <v>463</v>
      </c>
      <c r="YD30" s="69" t="s">
        <v>469</v>
      </c>
      <c r="YE30" s="69" t="s">
        <v>475</v>
      </c>
      <c r="YF30" s="69" t="s">
        <v>480</v>
      </c>
      <c r="YG30" s="69" t="s">
        <v>486</v>
      </c>
      <c r="YH30" s="69" t="s">
        <v>492</v>
      </c>
      <c r="YI30" s="69" t="s">
        <v>504</v>
      </c>
      <c r="YJ30" s="69" t="s">
        <v>510</v>
      </c>
      <c r="YK30" s="69" t="s">
        <v>516</v>
      </c>
      <c r="YL30" s="69" t="s">
        <v>522</v>
      </c>
      <c r="YM30" s="69" t="s">
        <v>528</v>
      </c>
      <c r="YN30" s="69" t="s">
        <v>533</v>
      </c>
      <c r="YO30" s="69" t="s">
        <v>538</v>
      </c>
      <c r="YP30" s="69" t="s">
        <v>543</v>
      </c>
      <c r="YQ30" s="69" t="s">
        <v>17</v>
      </c>
      <c r="YR30" s="69" t="s">
        <v>26</v>
      </c>
      <c r="YS30" s="69" t="s">
        <v>35</v>
      </c>
      <c r="YT30" s="69" t="s">
        <v>44</v>
      </c>
      <c r="YU30" s="69" t="s">
        <v>53</v>
      </c>
      <c r="YV30" s="69" t="s">
        <v>62</v>
      </c>
      <c r="YW30" s="69" t="s">
        <v>71</v>
      </c>
      <c r="YX30" s="69" t="s">
        <v>80</v>
      </c>
      <c r="YY30" s="69" t="s">
        <v>97</v>
      </c>
      <c r="YZ30" s="69" t="s">
        <v>105</v>
      </c>
      <c r="ZA30" s="69" t="s">
        <v>113</v>
      </c>
      <c r="ZB30" s="69" t="s">
        <v>121</v>
      </c>
      <c r="ZC30" s="69" t="s">
        <v>129</v>
      </c>
      <c r="ZD30" s="69" t="s">
        <v>137</v>
      </c>
      <c r="ZE30" s="69" t="s">
        <v>145</v>
      </c>
      <c r="ZF30" s="69" t="s">
        <v>153</v>
      </c>
      <c r="ZG30" s="69" t="s">
        <v>169</v>
      </c>
      <c r="ZH30" s="69" t="s">
        <v>177</v>
      </c>
      <c r="ZI30" s="69" t="s">
        <v>185</v>
      </c>
      <c r="ZJ30" s="69" t="s">
        <v>193</v>
      </c>
      <c r="ZK30" s="69" t="s">
        <v>201</v>
      </c>
      <c r="ZL30" s="69" t="s">
        <v>209</v>
      </c>
      <c r="ZM30" s="69" t="s">
        <v>217</v>
      </c>
      <c r="ZN30" s="69" t="s">
        <v>225</v>
      </c>
      <c r="ZO30" s="69" t="s">
        <v>241</v>
      </c>
      <c r="ZP30" s="69" t="s">
        <v>249</v>
      </c>
      <c r="ZQ30" s="69" t="s">
        <v>257</v>
      </c>
      <c r="ZR30" s="69" t="s">
        <v>265</v>
      </c>
      <c r="ZS30" s="69" t="s">
        <v>273</v>
      </c>
      <c r="ZT30" s="69" t="s">
        <v>281</v>
      </c>
      <c r="ZU30" s="69" t="s">
        <v>289</v>
      </c>
      <c r="ZV30" s="69" t="s">
        <v>297</v>
      </c>
      <c r="ZW30" s="69" t="s">
        <v>315</v>
      </c>
      <c r="ZX30" s="69" t="s">
        <v>322</v>
      </c>
      <c r="ZY30" s="69" t="s">
        <v>330</v>
      </c>
      <c r="ZZ30" s="69" t="s">
        <v>338</v>
      </c>
      <c r="AAA30" s="69" t="s">
        <v>346</v>
      </c>
      <c r="AAB30" s="69" t="s">
        <v>353</v>
      </c>
      <c r="AAC30" s="69" t="s">
        <v>361</v>
      </c>
      <c r="AAD30" s="69" t="s">
        <v>369</v>
      </c>
      <c r="AAE30" s="69" t="s">
        <v>385</v>
      </c>
      <c r="AAF30" s="69" t="s">
        <v>393</v>
      </c>
      <c r="AAG30" s="69" t="s">
        <v>401</v>
      </c>
      <c r="AAH30" s="69" t="s">
        <v>409</v>
      </c>
      <c r="AAI30" s="69" t="s">
        <v>417</v>
      </c>
      <c r="AAJ30" s="69" t="s">
        <v>425</v>
      </c>
      <c r="AAK30" s="69" t="s">
        <v>433</v>
      </c>
      <c r="AAL30" s="69" t="s">
        <v>441</v>
      </c>
      <c r="AAM30" s="69" t="s">
        <v>452</v>
      </c>
      <c r="AAN30" s="69" t="s">
        <v>458</v>
      </c>
      <c r="AAO30" s="69" t="s">
        <v>464</v>
      </c>
      <c r="AAP30" s="69" t="s">
        <v>470</v>
      </c>
      <c r="AAQ30" s="69" t="s">
        <v>476</v>
      </c>
      <c r="AAR30" s="69" t="s">
        <v>481</v>
      </c>
      <c r="AAS30" s="69" t="s">
        <v>487</v>
      </c>
      <c r="AAT30" s="69" t="s">
        <v>493</v>
      </c>
      <c r="AAU30" s="69" t="s">
        <v>505</v>
      </c>
      <c r="AAV30" s="69" t="s">
        <v>511</v>
      </c>
      <c r="AAW30" s="69" t="s">
        <v>517</v>
      </c>
      <c r="AAX30" s="69" t="s">
        <v>523</v>
      </c>
      <c r="AAY30" s="69" t="s">
        <v>529</v>
      </c>
      <c r="AAZ30" s="69" t="s">
        <v>534</v>
      </c>
      <c r="ABA30" s="69" t="s">
        <v>539</v>
      </c>
      <c r="ABB30" s="69" t="s">
        <v>544</v>
      </c>
      <c r="ABC30" s="69" t="s">
        <v>18</v>
      </c>
      <c r="ABD30" s="69" t="s">
        <v>27</v>
      </c>
      <c r="ABE30" s="69" t="s">
        <v>36</v>
      </c>
      <c r="ABF30" s="69" t="s">
        <v>45</v>
      </c>
      <c r="ABG30" s="69" t="s">
        <v>54</v>
      </c>
      <c r="ABH30" s="69" t="s">
        <v>63</v>
      </c>
      <c r="ABI30" s="69" t="s">
        <v>72</v>
      </c>
      <c r="ABJ30" s="69" t="s">
        <v>81</v>
      </c>
      <c r="ABK30" s="69" t="s">
        <v>19</v>
      </c>
      <c r="ABL30" s="69" t="s">
        <v>28</v>
      </c>
      <c r="ABM30" s="69" t="s">
        <v>37</v>
      </c>
      <c r="ABN30" s="69" t="s">
        <v>46</v>
      </c>
      <c r="ABO30" s="69" t="s">
        <v>55</v>
      </c>
      <c r="ABP30" s="69" t="s">
        <v>64</v>
      </c>
      <c r="ABQ30" s="69" t="s">
        <v>73</v>
      </c>
      <c r="ABR30" s="69" t="s">
        <v>82</v>
      </c>
      <c r="ABS30" s="69" t="s">
        <v>90</v>
      </c>
      <c r="ABT30" s="69" t="s">
        <v>98</v>
      </c>
      <c r="ABU30" s="69" t="s">
        <v>114</v>
      </c>
      <c r="ABV30" s="69" t="s">
        <v>122</v>
      </c>
      <c r="ABW30" s="69" t="s">
        <v>130</v>
      </c>
      <c r="ABX30" s="69" t="s">
        <v>138</v>
      </c>
      <c r="ABY30" s="69" t="s">
        <v>146</v>
      </c>
      <c r="ABZ30" s="69" t="s">
        <v>154</v>
      </c>
      <c r="ACA30" s="69" t="s">
        <v>162</v>
      </c>
      <c r="ACB30" s="69" t="s">
        <v>170</v>
      </c>
      <c r="ACC30" s="69" t="s">
        <v>186</v>
      </c>
      <c r="ACD30" s="69" t="s">
        <v>194</v>
      </c>
      <c r="ACE30" s="69" t="s">
        <v>202</v>
      </c>
      <c r="ACF30" s="69" t="s">
        <v>210</v>
      </c>
      <c r="ACG30" s="69" t="s">
        <v>218</v>
      </c>
      <c r="ACH30" s="69" t="s">
        <v>226</v>
      </c>
      <c r="ACI30" s="69" t="s">
        <v>234</v>
      </c>
      <c r="ACJ30" s="69" t="s">
        <v>242</v>
      </c>
      <c r="ACK30" s="69" t="s">
        <v>258</v>
      </c>
      <c r="ACL30" s="69" t="s">
        <v>266</v>
      </c>
      <c r="ACM30" s="69" t="s">
        <v>274</v>
      </c>
      <c r="ACN30" s="69" t="s">
        <v>282</v>
      </c>
      <c r="ACO30" s="69" t="s">
        <v>290</v>
      </c>
      <c r="ACP30" s="69" t="s">
        <v>298</v>
      </c>
      <c r="ACQ30" s="69" t="s">
        <v>302</v>
      </c>
      <c r="ACR30" s="69" t="s">
        <v>303</v>
      </c>
      <c r="ACS30" s="69" t="s">
        <v>316</v>
      </c>
      <c r="ACT30" s="69" t="s">
        <v>664</v>
      </c>
      <c r="ACU30" s="69" t="s">
        <v>331</v>
      </c>
      <c r="ACV30" s="69" t="s">
        <v>665</v>
      </c>
      <c r="ACW30" s="69" t="s">
        <v>347</v>
      </c>
      <c r="ACX30" s="69" t="s">
        <v>354</v>
      </c>
      <c r="ACY30" s="69" t="s">
        <v>362</v>
      </c>
      <c r="ACZ30" s="69" t="s">
        <v>370</v>
      </c>
      <c r="ADA30" s="69" t="s">
        <v>378</v>
      </c>
      <c r="ADB30" s="69" t="s">
        <v>386</v>
      </c>
      <c r="ADC30" s="69" t="s">
        <v>402</v>
      </c>
      <c r="ADD30" s="69" t="s">
        <v>410</v>
      </c>
      <c r="ADE30" s="69" t="s">
        <v>418</v>
      </c>
      <c r="ADF30" s="69" t="s">
        <v>426</v>
      </c>
      <c r="ADG30" s="69" t="s">
        <v>434</v>
      </c>
      <c r="ADH30" s="69" t="s">
        <v>442</v>
      </c>
      <c r="ADI30" s="69" t="s">
        <v>448</v>
      </c>
      <c r="ADJ30" s="69" t="s">
        <v>453</v>
      </c>
      <c r="ADK30" s="69" t="s">
        <v>465</v>
      </c>
      <c r="ADL30" s="69" t="s">
        <v>471</v>
      </c>
      <c r="ADM30" s="69" t="s">
        <v>477</v>
      </c>
      <c r="ADN30" s="69" t="s">
        <v>482</v>
      </c>
      <c r="ADO30" s="69" t="s">
        <v>488</v>
      </c>
      <c r="ADP30" s="69" t="s">
        <v>494</v>
      </c>
      <c r="ADQ30" s="69" t="s">
        <v>500</v>
      </c>
      <c r="ADR30" s="69" t="s">
        <v>506</v>
      </c>
      <c r="ADS30" s="69" t="s">
        <v>518</v>
      </c>
      <c r="ADT30" s="69" t="s">
        <v>524</v>
      </c>
      <c r="ADU30" s="69" t="s">
        <v>530</v>
      </c>
      <c r="ADV30" s="69" t="s">
        <v>535</v>
      </c>
      <c r="ADW30" s="69" t="s">
        <v>540</v>
      </c>
      <c r="ADX30" s="69" t="s">
        <v>545</v>
      </c>
      <c r="ADY30" s="69" t="s">
        <v>546</v>
      </c>
      <c r="ADZ30" s="69" t="s">
        <v>547</v>
      </c>
      <c r="AEA30" s="69" t="s">
        <v>20</v>
      </c>
      <c r="AEB30" s="69" t="s">
        <v>29</v>
      </c>
      <c r="AEC30" s="69" t="s">
        <v>38</v>
      </c>
      <c r="AED30" s="69" t="s">
        <v>47</v>
      </c>
      <c r="AEE30" s="69" t="s">
        <v>56</v>
      </c>
      <c r="AEF30" s="69" t="s">
        <v>65</v>
      </c>
      <c r="AEG30" s="69" t="s">
        <v>74</v>
      </c>
      <c r="AEH30" s="69" t="s">
        <v>83</v>
      </c>
      <c r="AEI30" s="69" t="s">
        <v>99</v>
      </c>
      <c r="AEJ30" s="69" t="s">
        <v>666</v>
      </c>
      <c r="AEK30" s="69" t="s">
        <v>115</v>
      </c>
      <c r="AEL30" s="69" t="s">
        <v>123</v>
      </c>
      <c r="AEM30" s="69" t="s">
        <v>131</v>
      </c>
      <c r="AEN30" s="69" t="s">
        <v>139</v>
      </c>
      <c r="AEO30" s="69" t="s">
        <v>147</v>
      </c>
      <c r="AEP30" s="69" t="s">
        <v>155</v>
      </c>
      <c r="AEQ30" s="69" t="s">
        <v>171</v>
      </c>
      <c r="AER30" s="69" t="s">
        <v>667</v>
      </c>
      <c r="AES30" s="69" t="s">
        <v>187</v>
      </c>
      <c r="AET30" s="69" t="s">
        <v>195</v>
      </c>
      <c r="AEU30" s="69" t="s">
        <v>203</v>
      </c>
      <c r="AEV30" s="69" t="s">
        <v>211</v>
      </c>
      <c r="AEW30" s="69" t="s">
        <v>219</v>
      </c>
      <c r="AEX30" s="69" t="s">
        <v>227</v>
      </c>
      <c r="AEY30" s="69" t="s">
        <v>243</v>
      </c>
      <c r="AEZ30" s="69" t="s">
        <v>251</v>
      </c>
      <c r="AFA30" s="69" t="s">
        <v>259</v>
      </c>
      <c r="AFB30" s="69" t="s">
        <v>267</v>
      </c>
      <c r="AFC30" s="69" t="s">
        <v>275</v>
      </c>
      <c r="AFD30" s="69" t="s">
        <v>668</v>
      </c>
      <c r="AFE30" s="69" t="s">
        <v>291</v>
      </c>
      <c r="AFF30" s="69" t="s">
        <v>299</v>
      </c>
      <c r="AFG30" s="69" t="s">
        <v>309</v>
      </c>
      <c r="AFH30" s="69" t="s">
        <v>317</v>
      </c>
      <c r="AFI30" s="69" t="s">
        <v>324</v>
      </c>
      <c r="AFJ30" s="69" t="s">
        <v>324</v>
      </c>
      <c r="AFK30" s="69" t="s">
        <v>348</v>
      </c>
      <c r="AFL30" s="69" t="s">
        <v>355</v>
      </c>
      <c r="AFM30" s="69" t="s">
        <v>363</v>
      </c>
      <c r="AFN30" s="69" t="s">
        <v>371</v>
      </c>
      <c r="AFO30" s="69" t="s">
        <v>387</v>
      </c>
      <c r="AFP30" s="69" t="s">
        <v>395</v>
      </c>
      <c r="AFQ30" s="69" t="s">
        <v>403</v>
      </c>
      <c r="AFR30" s="69" t="s">
        <v>411</v>
      </c>
      <c r="AFS30" s="69" t="s">
        <v>427</v>
      </c>
      <c r="AFT30" s="69" t="s">
        <v>435</v>
      </c>
      <c r="AFU30" s="69" t="s">
        <v>443</v>
      </c>
      <c r="AFV30" s="69" t="s">
        <v>669</v>
      </c>
      <c r="AFW30" s="69" t="s">
        <v>670</v>
      </c>
      <c r="AFX30" s="69" t="s">
        <v>21</v>
      </c>
      <c r="AFY30" s="69" t="s">
        <v>671</v>
      </c>
      <c r="AFZ30" s="69" t="s">
        <v>39</v>
      </c>
      <c r="AGA30" s="69" t="s">
        <v>48</v>
      </c>
      <c r="AGB30" s="69" t="s">
        <v>57</v>
      </c>
      <c r="AGC30" s="69" t="s">
        <v>66</v>
      </c>
      <c r="AGD30" s="69" t="s">
        <v>75</v>
      </c>
      <c r="AGE30" s="69" t="s">
        <v>84</v>
      </c>
      <c r="AGF30" s="69" t="s">
        <v>92</v>
      </c>
      <c r="AGG30" s="69" t="s">
        <v>100</v>
      </c>
      <c r="AGH30" s="69" t="s">
        <v>108</v>
      </c>
      <c r="AGI30" s="69" t="s">
        <v>116</v>
      </c>
      <c r="AGJ30" s="69" t="s">
        <v>124</v>
      </c>
      <c r="AGK30" s="69" t="s">
        <v>132</v>
      </c>
      <c r="AGL30" s="69" t="s">
        <v>156</v>
      </c>
      <c r="AGM30" s="69" t="s">
        <v>672</v>
      </c>
      <c r="AGN30" s="69" t="s">
        <v>172</v>
      </c>
      <c r="AGO30" s="69" t="s">
        <v>180</v>
      </c>
      <c r="AGP30" s="69" t="s">
        <v>188</v>
      </c>
      <c r="AGQ30" s="69" t="s">
        <v>196</v>
      </c>
      <c r="AGR30" s="69" t="s">
        <v>204</v>
      </c>
      <c r="AGS30" s="69" t="s">
        <v>212</v>
      </c>
      <c r="AGT30" s="69" t="s">
        <v>220</v>
      </c>
      <c r="AGU30" s="69" t="s">
        <v>228</v>
      </c>
      <c r="AGV30" s="69" t="s">
        <v>236</v>
      </c>
      <c r="AGW30" s="69" t="s">
        <v>244</v>
      </c>
      <c r="AGX30" s="69" t="s">
        <v>252</v>
      </c>
      <c r="AGY30" s="69" t="s">
        <v>260</v>
      </c>
      <c r="AGZ30" s="69" t="s">
        <v>268</v>
      </c>
      <c r="AHA30" s="69" t="s">
        <v>276</v>
      </c>
      <c r="AHB30" s="69" t="s">
        <v>292</v>
      </c>
      <c r="AHC30" s="69" t="s">
        <v>300</v>
      </c>
      <c r="AHD30" s="69" t="s">
        <v>310</v>
      </c>
      <c r="AHE30" s="69" t="s">
        <v>140</v>
      </c>
      <c r="AHF30" s="69" t="s">
        <v>148</v>
      </c>
      <c r="AHG30" s="69" t="s">
        <v>318</v>
      </c>
      <c r="AHH30" s="69" t="s">
        <v>326</v>
      </c>
      <c r="AHI30" s="69" t="s">
        <v>334</v>
      </c>
      <c r="AHJ30" s="69" t="s">
        <v>342</v>
      </c>
      <c r="AHK30" s="70" t="s">
        <v>349</v>
      </c>
      <c r="AHL30" s="70" t="s">
        <v>357</v>
      </c>
      <c r="AHM30" s="70" t="s">
        <v>673</v>
      </c>
      <c r="AHN30" s="70" t="s">
        <v>413</v>
      </c>
      <c r="AHO30" s="70" t="s">
        <v>421</v>
      </c>
      <c r="AHP30" s="70" t="s">
        <v>429</v>
      </c>
      <c r="AHQ30" s="70" t="s">
        <v>437</v>
      </c>
      <c r="AHR30" s="69" t="s">
        <v>628</v>
      </c>
      <c r="AHS30" s="69" t="s">
        <v>629</v>
      </c>
      <c r="AHT30" s="70" t="s">
        <v>676</v>
      </c>
      <c r="AHU30" s="70" t="s">
        <v>677</v>
      </c>
      <c r="AHV30" s="70" t="s">
        <v>678</v>
      </c>
      <c r="AHW30" s="70" t="s">
        <v>679</v>
      </c>
      <c r="AHX30" s="70" t="s">
        <v>680</v>
      </c>
      <c r="AHY30" s="70" t="s">
        <v>681</v>
      </c>
      <c r="AHZ30" s="70" t="s">
        <v>682</v>
      </c>
      <c r="AIA30" s="70" t="s">
        <v>675</v>
      </c>
      <c r="AIB30" s="70" t="s">
        <v>683</v>
      </c>
      <c r="AIC30" s="70" t="s">
        <v>684</v>
      </c>
      <c r="AID30" s="70" t="s">
        <v>685</v>
      </c>
      <c r="AIE30" s="70" t="s">
        <v>686</v>
      </c>
      <c r="AIF30" s="70" t="s">
        <v>687</v>
      </c>
      <c r="AIG30" s="70" t="s">
        <v>688</v>
      </c>
      <c r="AIH30" s="69" t="s">
        <v>689</v>
      </c>
      <c r="AII30" s="70" t="s">
        <v>690</v>
      </c>
      <c r="AIJ30" s="70"/>
      <c r="AIK30" s="70" t="s">
        <v>691</v>
      </c>
      <c r="AIL30" s="70" t="s">
        <v>692</v>
      </c>
      <c r="AIM30" s="70" t="s">
        <v>693</v>
      </c>
      <c r="AIN30" s="70" t="s">
        <v>694</v>
      </c>
      <c r="AIO30" s="70" t="s">
        <v>695</v>
      </c>
      <c r="AIP30" s="70" t="s">
        <v>696</v>
      </c>
      <c r="AIQ30" s="70"/>
    </row>
    <row r="31" spans="1:927" ht="23.25" customHeight="1" x14ac:dyDescent="0.2">
      <c r="E31" s="72"/>
      <c r="J31" s="20">
        <v>2018</v>
      </c>
      <c r="K31" s="20">
        <v>2135</v>
      </c>
      <c r="L31" s="73">
        <v>43390</v>
      </c>
      <c r="M31" s="20">
        <v>1413800</v>
      </c>
      <c r="O31" s="21" t="s">
        <v>697</v>
      </c>
      <c r="P31" s="21" t="s">
        <v>758</v>
      </c>
      <c r="Q31" s="68" t="s">
        <v>759</v>
      </c>
      <c r="R31" s="22">
        <v>33</v>
      </c>
      <c r="S31" s="22">
        <v>1</v>
      </c>
      <c r="T31" s="22">
        <v>10</v>
      </c>
      <c r="U31" s="68" t="s">
        <v>698</v>
      </c>
      <c r="V31" s="22" t="s">
        <v>699</v>
      </c>
      <c r="X31" s="22">
        <v>79.83</v>
      </c>
      <c r="Y31" s="74">
        <f>SUM(AK31/X31)</f>
        <v>2004.2590504822749</v>
      </c>
      <c r="Z31" s="75">
        <v>122190</v>
      </c>
      <c r="AA31" s="75">
        <v>0</v>
      </c>
      <c r="AB31" s="75">
        <v>0</v>
      </c>
      <c r="AC31" s="75">
        <f>SUM(Z31:AB31)</f>
        <v>122190</v>
      </c>
      <c r="AD31" s="75">
        <v>122190</v>
      </c>
      <c r="AE31" s="75">
        <v>0</v>
      </c>
      <c r="AF31" s="75">
        <v>0</v>
      </c>
      <c r="AG31" s="75">
        <f>SUM(AD31:AF31)</f>
        <v>122190</v>
      </c>
      <c r="AH31" s="74">
        <v>160000</v>
      </c>
      <c r="AI31" s="74">
        <v>0</v>
      </c>
      <c r="AJ31" s="74">
        <v>0</v>
      </c>
      <c r="AK31" s="76">
        <f>SUM(AH31-(AI31+AJ31))</f>
        <v>160000</v>
      </c>
      <c r="AL31" s="23">
        <f>SUM(AD31/AK31)</f>
        <v>0.76368749999999996</v>
      </c>
      <c r="AM31" s="77">
        <f>ABS(AL31-$A$7)</f>
        <v>6.6556249999999983E-2</v>
      </c>
      <c r="AN31" s="77">
        <f>ABS(AL31-$A$9)</f>
        <v>6.7615164189406607E-2</v>
      </c>
      <c r="AO31" s="77">
        <f>SUMSQ(AN31)</f>
        <v>4.5718104283604139E-3</v>
      </c>
      <c r="AP31" s="75">
        <f>AK31^2</f>
        <v>25600000000</v>
      </c>
      <c r="AQ31" s="74">
        <f>AG31^2</f>
        <v>14930396100</v>
      </c>
      <c r="AR31" s="75">
        <f>AG31*AK31</f>
        <v>19550400000</v>
      </c>
      <c r="KX31" s="22">
        <v>21.48</v>
      </c>
      <c r="KZ31" s="22">
        <v>17.12</v>
      </c>
      <c r="LD31" s="22">
        <v>12.46</v>
      </c>
      <c r="ME31" s="22">
        <v>2.85</v>
      </c>
      <c r="MG31" s="22">
        <v>1.1000000000000001</v>
      </c>
      <c r="MH31" s="22">
        <v>2.88</v>
      </c>
      <c r="NZ31" s="22">
        <v>0.76</v>
      </c>
      <c r="OB31" s="22">
        <v>12.63</v>
      </c>
      <c r="OD31" s="22">
        <v>0.35</v>
      </c>
      <c r="OH31" s="22">
        <v>0.33</v>
      </c>
      <c r="OJ31" s="22">
        <v>5.86</v>
      </c>
      <c r="RB31" s="22">
        <v>2</v>
      </c>
      <c r="RE31" s="22">
        <f>SUM(AS31:PG31)</f>
        <v>77.819999999999993</v>
      </c>
      <c r="RF31" s="22">
        <f>SUM(AS31:RC31)</f>
        <v>79.819999999999993</v>
      </c>
      <c r="RG31" s="75">
        <f>SUM(AS31*$RG$28)</f>
        <v>0</v>
      </c>
      <c r="RH31" s="75">
        <f>SUM(AT31*$RH$28)</f>
        <v>0</v>
      </c>
      <c r="RI31" s="75">
        <f>SUM(AU31*$RI$28)</f>
        <v>0</v>
      </c>
      <c r="RJ31" s="75">
        <f>SUM(AV31*$RJ$28)</f>
        <v>0</v>
      </c>
      <c r="RK31" s="75">
        <f>SUM(AW31*$RK$28)</f>
        <v>0</v>
      </c>
      <c r="RL31" s="75">
        <f>SUM(AX31*$RL$28)</f>
        <v>0</v>
      </c>
      <c r="RM31" s="75">
        <f>SUM(AY31*$RM$28)</f>
        <v>0</v>
      </c>
      <c r="RN31" s="75">
        <f>SUM(AZ31*$RN$28)</f>
        <v>0</v>
      </c>
      <c r="RO31" s="75">
        <f>SUM(BA31*$RO$28)</f>
        <v>0</v>
      </c>
      <c r="RP31" s="75">
        <f>SUM(BB31*$RP$28)</f>
        <v>0</v>
      </c>
      <c r="RQ31" s="75">
        <f>SUM(BC31*$RQ$28)</f>
        <v>0</v>
      </c>
      <c r="RR31" s="75">
        <f>SUM(BD31*$RR$28)</f>
        <v>0</v>
      </c>
      <c r="RS31" s="75">
        <f>SUM(BE31*$RS$28)</f>
        <v>0</v>
      </c>
      <c r="RT31" s="75">
        <f>SUM(BF31*$RT$28)</f>
        <v>0</v>
      </c>
      <c r="RU31" s="75">
        <f>SUM(BG31*$RU$28)</f>
        <v>0</v>
      </c>
      <c r="RV31" s="75">
        <f>SUM(BH31*$RV$28)</f>
        <v>0</v>
      </c>
      <c r="RW31" s="75">
        <f>SUM(BI31*$RW$28)</f>
        <v>0</v>
      </c>
      <c r="RX31" s="75">
        <f>SUM(BJ31*$RX$28)</f>
        <v>0</v>
      </c>
      <c r="RY31" s="75">
        <f>SUM(BK31*$RY$28)</f>
        <v>0</v>
      </c>
      <c r="RZ31" s="75">
        <f>SUM(BL31*$RZ$28)</f>
        <v>0</v>
      </c>
      <c r="SA31" s="75">
        <f>SUM(BM31*$SA$28)</f>
        <v>0</v>
      </c>
      <c r="SB31" s="75">
        <f>SUM(BN31*$SB$28)</f>
        <v>0</v>
      </c>
      <c r="SC31" s="75">
        <f>SUM(BO31*$SC$28)</f>
        <v>0</v>
      </c>
      <c r="SD31" s="75">
        <f>SUM(BP31*$SD$28)</f>
        <v>0</v>
      </c>
      <c r="SE31" s="75">
        <f>SUM(BQ31*$SE$28)</f>
        <v>0</v>
      </c>
      <c r="SF31" s="75">
        <f>SUM(BR31*$SF$28)</f>
        <v>0</v>
      </c>
      <c r="SG31" s="75">
        <f>SUM(BS31*$SG$28)</f>
        <v>0</v>
      </c>
      <c r="SH31" s="75">
        <f>SUM(BT31*$SH$28)</f>
        <v>0</v>
      </c>
      <c r="SI31" s="75">
        <f>SUM(BU31*$SI$28)</f>
        <v>0</v>
      </c>
      <c r="SJ31" s="75">
        <f>SUM(BV31*$SJ$28)</f>
        <v>0</v>
      </c>
      <c r="SK31" s="75">
        <f>SUM(BW31*$SK$28)</f>
        <v>0</v>
      </c>
      <c r="SL31" s="75">
        <f>SUM(BX31*$SL$28)</f>
        <v>0</v>
      </c>
      <c r="SM31" s="75">
        <f>SUM(BY31*$SM$28)</f>
        <v>0</v>
      </c>
      <c r="SN31" s="75">
        <f>SUM(BZ31*$SN$28)</f>
        <v>0</v>
      </c>
      <c r="SO31" s="75">
        <f>SUM(CA31*$SO$28)</f>
        <v>0</v>
      </c>
      <c r="SP31" s="75">
        <f>SUM(CB31*$SP$28)</f>
        <v>0</v>
      </c>
      <c r="SQ31" s="75">
        <f>SUM(CC31*$SQ$28)</f>
        <v>0</v>
      </c>
      <c r="SR31" s="75">
        <f>SUM(CD31*$SR$28)</f>
        <v>0</v>
      </c>
      <c r="SS31" s="75">
        <f>SUM(CE31*$SS$28)</f>
        <v>0</v>
      </c>
      <c r="ST31" s="75">
        <f>SUM(CF31*$ST$28)</f>
        <v>0</v>
      </c>
      <c r="SU31" s="75">
        <f>SUM(CG31*$SU$28)</f>
        <v>0</v>
      </c>
      <c r="SV31" s="75">
        <f>SUM(CH31*$SV$28)</f>
        <v>0</v>
      </c>
      <c r="SW31" s="75">
        <f>SUM(CI31*$SW$28)</f>
        <v>0</v>
      </c>
      <c r="SX31" s="75">
        <f>SUM(CJ31*$SX$28)</f>
        <v>0</v>
      </c>
      <c r="SY31" s="75">
        <f>SUM(CK31*$SY$28)</f>
        <v>0</v>
      </c>
      <c r="SZ31" s="75">
        <f>SUM(CL31*$SZ$28)</f>
        <v>0</v>
      </c>
      <c r="TA31" s="75">
        <f>SUM(CM31*$TA$28)</f>
        <v>0</v>
      </c>
      <c r="TB31" s="75">
        <f>SUM(CN31*$TB$28)</f>
        <v>0</v>
      </c>
      <c r="TC31" s="75">
        <f>SUM(CO31*$TC$28)</f>
        <v>0</v>
      </c>
      <c r="TD31" s="75">
        <f>SUM(CP31*$TD$28)</f>
        <v>0</v>
      </c>
      <c r="TE31" s="75">
        <f>SUM(CQ31*$TE$28)</f>
        <v>0</v>
      </c>
      <c r="TF31" s="75">
        <f>SUM(CR31*$TF$28)</f>
        <v>0</v>
      </c>
      <c r="TG31" s="75">
        <f>SUM(CS31*$TG$28)</f>
        <v>0</v>
      </c>
      <c r="TH31" s="75">
        <f>SUM(CT31*$TH$28)</f>
        <v>0</v>
      </c>
      <c r="TI31" s="75">
        <f>SUM(CU31*$TI$28)</f>
        <v>0</v>
      </c>
      <c r="TJ31" s="75">
        <f>SUM(CV31*$TJ$28)</f>
        <v>0</v>
      </c>
      <c r="TK31" s="75">
        <f>SUM(CW31*$TK$28)</f>
        <v>0</v>
      </c>
      <c r="TL31" s="75">
        <f>SUM(CX31*$TL$28)</f>
        <v>0</v>
      </c>
      <c r="TM31" s="75">
        <f>SUM(CY31*$TM$28)</f>
        <v>0</v>
      </c>
      <c r="TN31" s="75">
        <f>SUM(CZ31*$TN$28)</f>
        <v>0</v>
      </c>
      <c r="TO31" s="75">
        <f>SUM(DA31*$TO$28)</f>
        <v>0</v>
      </c>
      <c r="TP31" s="75">
        <f>SUM(DB31*$TP$28)</f>
        <v>0</v>
      </c>
      <c r="TQ31" s="75">
        <f>SUM(DC31*$TQ$28)</f>
        <v>0</v>
      </c>
      <c r="TR31" s="75">
        <f>SUM(DD31*$TR$28)</f>
        <v>0</v>
      </c>
      <c r="TS31" s="75">
        <f>SUM(DE31*$TS$28)</f>
        <v>0</v>
      </c>
      <c r="TT31" s="75">
        <f>SUM(DF31*$TT$28)</f>
        <v>0</v>
      </c>
      <c r="TU31" s="75">
        <f>SUM(DG31*$TU$28)</f>
        <v>0</v>
      </c>
      <c r="TV31" s="75">
        <f>SUM(DH31*$TV$28)</f>
        <v>0</v>
      </c>
      <c r="TW31" s="75">
        <f>SUM(DI31*$TW$28)</f>
        <v>0</v>
      </c>
      <c r="TX31" s="75">
        <f>SUM(DJ31*$TX$28)</f>
        <v>0</v>
      </c>
      <c r="TY31" s="75">
        <f>SUM(DK31*$TY$28)</f>
        <v>0</v>
      </c>
      <c r="TZ31" s="75">
        <f>SUM(DL31*$TZ$28)</f>
        <v>0</v>
      </c>
      <c r="UA31" s="75">
        <f>SUM(DM31*$UA$28)</f>
        <v>0</v>
      </c>
      <c r="UB31" s="75">
        <f>SUM(DN31*$UB$28)</f>
        <v>0</v>
      </c>
      <c r="UC31" s="75">
        <f>SUM(DO31*$UC$28)</f>
        <v>0</v>
      </c>
      <c r="UD31" s="75">
        <f>SUM(DP31*$UD$28)</f>
        <v>0</v>
      </c>
      <c r="UE31" s="75">
        <f>SUM(DQ31*$UE$28)</f>
        <v>0</v>
      </c>
      <c r="UF31" s="75">
        <f>SUM(DR31*$UF$28)</f>
        <v>0</v>
      </c>
      <c r="UG31" s="75">
        <f>SUM(DS31*$UG$28)</f>
        <v>0</v>
      </c>
      <c r="UH31" s="75">
        <f>SUM(DT31*$UH$28)</f>
        <v>0</v>
      </c>
      <c r="UI31" s="75">
        <f>SUM(DU31*$UI$28)</f>
        <v>0</v>
      </c>
      <c r="UJ31" s="75">
        <f>SUM(DV31*$UJ$28)</f>
        <v>0</v>
      </c>
      <c r="UK31" s="75">
        <f>SUM(DW31*$UK$28)</f>
        <v>0</v>
      </c>
      <c r="UL31" s="75">
        <f>SUM(DX31*$UL$28)</f>
        <v>0</v>
      </c>
      <c r="UM31" s="75">
        <f>SUM(DY31*$UM$28)</f>
        <v>0</v>
      </c>
      <c r="UN31" s="75">
        <f>SUM(DZ31*$UN$28)</f>
        <v>0</v>
      </c>
      <c r="UO31" s="75">
        <f>SUM(EA31*$UO$28)</f>
        <v>0</v>
      </c>
      <c r="UP31" s="75">
        <f>SUM(EB31*$UP$28)</f>
        <v>0</v>
      </c>
      <c r="UQ31" s="75">
        <f>SUM(EC31*$UQ$28)</f>
        <v>0</v>
      </c>
      <c r="UR31" s="75">
        <f>SUM(ED31*$UR$28)</f>
        <v>0</v>
      </c>
      <c r="US31" s="75">
        <f>SUM(EE31*$US$28)</f>
        <v>0</v>
      </c>
      <c r="UT31" s="75">
        <f>SUM(EF31*$UT$28)</f>
        <v>0</v>
      </c>
      <c r="UU31" s="75">
        <f>SUM(EG31*$UU$28)</f>
        <v>0</v>
      </c>
      <c r="UV31" s="75">
        <f>SUM(EH31*$UV$28)</f>
        <v>0</v>
      </c>
      <c r="UW31" s="75">
        <f>SUM(EI31*$UW$28)</f>
        <v>0</v>
      </c>
      <c r="UX31" s="75">
        <f>SUM(EJ31*$UX$28)</f>
        <v>0</v>
      </c>
      <c r="UY31" s="75">
        <f>SUM(EK31*$UY$28)</f>
        <v>0</v>
      </c>
      <c r="UZ31" s="75">
        <f>SUM(EL31*$UZ$28)</f>
        <v>0</v>
      </c>
      <c r="VA31" s="75">
        <f>SUM(EM31*$VA$28)</f>
        <v>0</v>
      </c>
      <c r="VB31" s="75">
        <f>SUM(EN31*$VB$28)</f>
        <v>0</v>
      </c>
      <c r="VC31" s="75">
        <f>SUM(EO31*$VC$28)</f>
        <v>0</v>
      </c>
      <c r="VD31" s="75">
        <f>SUM(EP31*$VD$28)</f>
        <v>0</v>
      </c>
      <c r="VE31" s="75">
        <f>SUM(EQ31*$VE$28)</f>
        <v>0</v>
      </c>
      <c r="VF31" s="75">
        <f>SUM(ER31*$VF$28)</f>
        <v>0</v>
      </c>
      <c r="VG31" s="75">
        <f>SUM(ES31*$VG$28)</f>
        <v>0</v>
      </c>
      <c r="VH31" s="75">
        <f>SUM(ET31*$VH$28)</f>
        <v>0</v>
      </c>
      <c r="VI31" s="75">
        <f>SUM(EU31*$VI$28)</f>
        <v>0</v>
      </c>
      <c r="VJ31" s="75">
        <f>SUM(EV31*$VJ$28)</f>
        <v>0</v>
      </c>
      <c r="VK31" s="75">
        <f>SUM(EW31*$VK$28)</f>
        <v>0</v>
      </c>
      <c r="VL31" s="75">
        <f>SUM(EX31*$VL$28)</f>
        <v>0</v>
      </c>
      <c r="VM31" s="75">
        <f>SUM(EY31*$VM$28)</f>
        <v>0</v>
      </c>
      <c r="VN31" s="75">
        <f>SUM(EZ31*$VND$28)</f>
        <v>0</v>
      </c>
      <c r="VO31" s="75">
        <f>SUM(FA31*$VO$28)</f>
        <v>0</v>
      </c>
      <c r="VP31" s="75">
        <f>SUM(FB31*$VP$28)</f>
        <v>0</v>
      </c>
      <c r="VQ31" s="75">
        <f>SUM(FC31*$VQ$28)</f>
        <v>0</v>
      </c>
      <c r="VR31" s="75">
        <f>SUM(FD31*$VR$28)</f>
        <v>0</v>
      </c>
      <c r="VS31" s="75">
        <f>SUM(FE31*$VS$28)</f>
        <v>0</v>
      </c>
      <c r="VT31" s="75">
        <f>SUM(FF31*$VT$28)</f>
        <v>0</v>
      </c>
      <c r="VU31" s="75">
        <f>SUM(FG31*$VU$28)</f>
        <v>0</v>
      </c>
      <c r="VV31" s="75">
        <f>SUM(FH31*$VV$28)</f>
        <v>0</v>
      </c>
      <c r="VW31" s="75">
        <f>SUM(FI31*$VW$28)</f>
        <v>0</v>
      </c>
      <c r="VX31" s="75">
        <f>SUM(FJ31*$VX$28)</f>
        <v>0</v>
      </c>
      <c r="VY31" s="75">
        <f>SUM(FK31*$VY$28)</f>
        <v>0</v>
      </c>
      <c r="VZ31" s="75">
        <f>SUM(FL31*$VZ$28)</f>
        <v>0</v>
      </c>
      <c r="WA31" s="75">
        <f>SUM(FM31*$WA$28)</f>
        <v>0</v>
      </c>
      <c r="WB31" s="75">
        <f>SUM(FN31*$WB$28)</f>
        <v>0</v>
      </c>
      <c r="WC31" s="75">
        <f>SUM(FO31*$WC$28)</f>
        <v>0</v>
      </c>
      <c r="WD31" s="75">
        <f>SUM(FP31*$WD$28)</f>
        <v>0</v>
      </c>
      <c r="WE31" s="75">
        <f>SUM(FQ31*$WE$28)</f>
        <v>0</v>
      </c>
      <c r="WF31" s="75">
        <f>SUM(FR31*$WF$28)</f>
        <v>0</v>
      </c>
      <c r="WG31" s="75">
        <f>SUM(FS31*$WG$28)</f>
        <v>0</v>
      </c>
      <c r="WH31" s="75">
        <f>SUM(FT31*$WH$28)</f>
        <v>0</v>
      </c>
      <c r="WI31" s="75">
        <f>SUM(FU31*$WI$28)</f>
        <v>0</v>
      </c>
      <c r="WJ31" s="75">
        <f>SUM(FV31*$WJ$28)</f>
        <v>0</v>
      </c>
      <c r="WK31" s="75">
        <f>SUM(FW31*$WK$28)</f>
        <v>0</v>
      </c>
      <c r="WL31" s="75">
        <f>SUM(FX31*$WL$28)</f>
        <v>0</v>
      </c>
      <c r="WM31" s="75">
        <f>SUM(FY31*$WM$28)</f>
        <v>0</v>
      </c>
      <c r="WN31" s="75">
        <f>SUM(FZ31*$WN$28)</f>
        <v>0</v>
      </c>
      <c r="WO31" s="75">
        <f>SUM(GA31*$WO$28)</f>
        <v>0</v>
      </c>
      <c r="WP31" s="75">
        <f>SUM(GB31*$WP$28)</f>
        <v>0</v>
      </c>
      <c r="WQ31" s="75">
        <f>SUM(GC31*$WQ$28)</f>
        <v>0</v>
      </c>
      <c r="WR31" s="75">
        <f>SUM(GD31*$WR$28)</f>
        <v>0</v>
      </c>
      <c r="WS31" s="75">
        <f>SUM(GE31*$WS$28)</f>
        <v>0</v>
      </c>
      <c r="WT31" s="75">
        <f>SUM(GF31*$WT$28)</f>
        <v>0</v>
      </c>
      <c r="WU31" s="75">
        <f>SUM(GG31*$WU$28)</f>
        <v>0</v>
      </c>
      <c r="WV31" s="75">
        <f>SUM(GH31*$WV$28)</f>
        <v>0</v>
      </c>
      <c r="WW31" s="75">
        <f>SUM(GI31*$WW$28)</f>
        <v>0</v>
      </c>
      <c r="WX31" s="75">
        <f>SUM(GJ31*$WX$28)</f>
        <v>0</v>
      </c>
      <c r="WY31" s="75">
        <f>SUM(GK31*$WY$28)</f>
        <v>0</v>
      </c>
      <c r="WZ31" s="75">
        <f>SUM(GL31*$WZ$28)</f>
        <v>0</v>
      </c>
      <c r="XA31" s="75">
        <f>SUM(GM31*$XA$28)</f>
        <v>0</v>
      </c>
      <c r="XB31" s="75">
        <f>SUM(GN31*$XB$28)</f>
        <v>0</v>
      </c>
      <c r="XC31" s="75">
        <f>SUM(GO31*$XC$28)</f>
        <v>0</v>
      </c>
      <c r="XD31" s="75">
        <f>SUM(GP31*$XD$28)</f>
        <v>0</v>
      </c>
      <c r="XE31" s="75">
        <f>SUM(GQ31*$XE$28)</f>
        <v>0</v>
      </c>
      <c r="XF31" s="75">
        <f>SUM(GR31*$XF$28)</f>
        <v>0</v>
      </c>
      <c r="XG31" s="75">
        <f>SUM(GS31*$XG$28)</f>
        <v>0</v>
      </c>
      <c r="XH31" s="75">
        <f>SUM(GT31*$XH$28)</f>
        <v>0</v>
      </c>
      <c r="XI31" s="75">
        <f>SUM(GU31*$XI$28)</f>
        <v>0</v>
      </c>
      <c r="XJ31" s="75">
        <f>SUM(GV31*$XJ$28)</f>
        <v>0</v>
      </c>
      <c r="XK31" s="75">
        <f>SUM(GW31*$XK$28)</f>
        <v>0</v>
      </c>
      <c r="XL31" s="75">
        <f>SUM(GX31*$XL$28)</f>
        <v>0</v>
      </c>
      <c r="XM31" s="75">
        <f>SUM(GY31*$XM$28)</f>
        <v>0</v>
      </c>
      <c r="XN31" s="75">
        <f>SUM(GZ31*$XN$28)</f>
        <v>0</v>
      </c>
      <c r="XO31" s="75">
        <f>SUM(HA31*$XO$28)</f>
        <v>0</v>
      </c>
      <c r="XP31" s="75">
        <f>SUM(HB31*$XP$28)</f>
        <v>0</v>
      </c>
      <c r="XQ31" s="75">
        <f>SUM(HC31*$XQ$28)</f>
        <v>0</v>
      </c>
      <c r="XR31" s="75">
        <f>SUM(HD31*$XR$28)</f>
        <v>0</v>
      </c>
      <c r="XS31" s="75">
        <f>SUM(HE31*$XS$28)</f>
        <v>0</v>
      </c>
      <c r="XT31" s="75">
        <f>SUM(HF31*$XT$28)</f>
        <v>0</v>
      </c>
      <c r="XU31" s="75">
        <f>SUM(HG31*$XU$28)</f>
        <v>0</v>
      </c>
      <c r="XV31" s="75">
        <f>SUM(HH31*$XV$28)</f>
        <v>0</v>
      </c>
      <c r="XW31" s="75">
        <f>SUM(HI31*$XW$28)</f>
        <v>0</v>
      </c>
      <c r="XX31" s="75">
        <f>SUM(HJ31*$XX$28)</f>
        <v>0</v>
      </c>
      <c r="XY31" s="75">
        <f>SUM(HK31*$XY$28)</f>
        <v>0</v>
      </c>
      <c r="XZ31" s="75">
        <f>SUM(HL31*$XZ$28)</f>
        <v>0</v>
      </c>
      <c r="YA31" s="75">
        <f>SUM(HM31*$YA$28)</f>
        <v>0</v>
      </c>
      <c r="YB31" s="75">
        <f>SUM(HN31*$YB$28)</f>
        <v>0</v>
      </c>
      <c r="YC31" s="75">
        <f>SUM(HO31*$YC$28)</f>
        <v>0</v>
      </c>
      <c r="YD31" s="75">
        <f>SUM(HP31*$YD$28)</f>
        <v>0</v>
      </c>
      <c r="YE31" s="75">
        <f>SUM(HQ31*$YE$28)</f>
        <v>0</v>
      </c>
      <c r="YF31" s="75">
        <f>SUM(HR31*$YF$28)</f>
        <v>0</v>
      </c>
      <c r="YG31" s="75">
        <f>SUM(HS31*$YG$28)</f>
        <v>0</v>
      </c>
      <c r="YH31" s="75">
        <f>SUM(HT31*$YH$28)</f>
        <v>0</v>
      </c>
      <c r="YI31" s="75">
        <f>SUM(HU31*$YI$28)</f>
        <v>0</v>
      </c>
      <c r="YJ31" s="75">
        <f>SUM(HV31*$YJ$28)</f>
        <v>0</v>
      </c>
      <c r="YK31" s="75">
        <f>SUM(HW31*$YK$28)</f>
        <v>0</v>
      </c>
      <c r="YL31" s="75">
        <f>SUM(HX31*$YL$28)</f>
        <v>0</v>
      </c>
      <c r="YM31" s="75">
        <f>SUM(HY31*$YM$28)</f>
        <v>0</v>
      </c>
      <c r="YN31" s="75">
        <f>SUM(HZ31*$YN$28)</f>
        <v>0</v>
      </c>
      <c r="YO31" s="75">
        <f>SUM(IA31*$YO$28)</f>
        <v>0</v>
      </c>
      <c r="YP31" s="75">
        <f>SUM(IB31*$YP$28)</f>
        <v>0</v>
      </c>
      <c r="YQ31" s="75">
        <f>SUM(IC31*$YQ$28)</f>
        <v>0</v>
      </c>
      <c r="YR31" s="75">
        <f>SUM(ID31*$YR$28)</f>
        <v>0</v>
      </c>
      <c r="YS31" s="75">
        <f>SUM(IE31*$YS$28)</f>
        <v>0</v>
      </c>
      <c r="YT31" s="75">
        <f>SUM(IF31*$YT$28)</f>
        <v>0</v>
      </c>
      <c r="YU31" s="75">
        <f>SUM(IG31*$YU$28)</f>
        <v>0</v>
      </c>
      <c r="YV31" s="75">
        <f>SUM(IH31*$YV$28)</f>
        <v>0</v>
      </c>
      <c r="YW31" s="75">
        <f>SUM(II31*$YW$28)</f>
        <v>0</v>
      </c>
      <c r="YX31" s="75">
        <f>SUM(IJ31*$YX$28)</f>
        <v>0</v>
      </c>
      <c r="YY31" s="75">
        <f>SUM(IK31*$YY$28)</f>
        <v>0</v>
      </c>
      <c r="YZ31" s="75">
        <f>SUM(IL31*$YZ$28)</f>
        <v>0</v>
      </c>
      <c r="ZA31" s="75">
        <f>SUM(IM31*$ZA$28)</f>
        <v>0</v>
      </c>
      <c r="ZB31" s="75">
        <f>SUM(IN31*$ZB$28)</f>
        <v>0</v>
      </c>
      <c r="ZC31" s="75">
        <f>SUM(IO31*$ZC$28)</f>
        <v>0</v>
      </c>
      <c r="ZD31" s="75">
        <f>SUM(IP31*$ZD$28)</f>
        <v>0</v>
      </c>
      <c r="ZE31" s="75">
        <f>SUM(IQ31*$ZE$28)</f>
        <v>0</v>
      </c>
      <c r="ZF31" s="75">
        <f>SUM(IR31*$ZF$28)</f>
        <v>0</v>
      </c>
      <c r="ZG31" s="75">
        <f>SUM(IS31*$ZG$28)</f>
        <v>0</v>
      </c>
      <c r="ZH31" s="75">
        <f>SUM(IT31*$ZH$28)</f>
        <v>0</v>
      </c>
      <c r="ZI31" s="75">
        <f>SUM(IU31*$ZI$28)</f>
        <v>0</v>
      </c>
      <c r="ZJ31" s="75">
        <f>SUM(IV31*$ZJ$28)</f>
        <v>0</v>
      </c>
      <c r="ZK31" s="75">
        <f>SUM(IW31*$ZK$28)</f>
        <v>0</v>
      </c>
      <c r="ZL31" s="75">
        <f>SUM(IX31*$ZL$28)</f>
        <v>0</v>
      </c>
      <c r="ZM31" s="75">
        <f>SUM(IY31*$ZM$28)</f>
        <v>0</v>
      </c>
      <c r="ZN31" s="75">
        <f>SUM(IZ31*$ZN$28)</f>
        <v>0</v>
      </c>
      <c r="ZO31" s="75">
        <f>SUM(JA31*$ZO$28)</f>
        <v>0</v>
      </c>
      <c r="ZP31" s="75">
        <f>SUM(JB31*$ZP$28)</f>
        <v>0</v>
      </c>
      <c r="ZQ31" s="75">
        <f>SUM(JC31*$ZQ$28)</f>
        <v>0</v>
      </c>
      <c r="ZR31" s="75">
        <f>SUM(JD31*$ZR$28)</f>
        <v>0</v>
      </c>
      <c r="ZS31" s="75">
        <f>SUM(JE31*$ZS$28)</f>
        <v>0</v>
      </c>
      <c r="ZT31" s="75">
        <f>SUM(JF31*$ZT$28)</f>
        <v>0</v>
      </c>
      <c r="ZU31" s="75">
        <f>SUM(JG31*$ZU$28)</f>
        <v>0</v>
      </c>
      <c r="ZV31" s="75">
        <f>SUM(JH31*$ZV$28)</f>
        <v>0</v>
      </c>
      <c r="ZW31" s="75">
        <f>SUM(JI31*$ZW$28)</f>
        <v>0</v>
      </c>
      <c r="ZX31" s="75">
        <f>SUM(JJ31*$ZX$28)</f>
        <v>0</v>
      </c>
      <c r="ZY31" s="75">
        <f>SUM(JK31*$ZY$28)</f>
        <v>0</v>
      </c>
      <c r="ZZ31" s="75">
        <f>SUM(JL31*$ZZ$28)</f>
        <v>0</v>
      </c>
      <c r="AAA31" s="75">
        <f>SUM(JM31*$AAA$28)</f>
        <v>0</v>
      </c>
      <c r="AAB31" s="75">
        <f>SUM(JN31*$AAB$28)</f>
        <v>0</v>
      </c>
      <c r="AAC31" s="75">
        <f>SUM(JO31*$AAC$28)</f>
        <v>0</v>
      </c>
      <c r="AAD31" s="75">
        <f>SUM(JP31*$AAD$28)</f>
        <v>0</v>
      </c>
      <c r="AAE31" s="75">
        <f>SUM(JQ31*$AAE$28)</f>
        <v>0</v>
      </c>
      <c r="AAF31" s="75">
        <f>SUM(JR31*$AAF$28)</f>
        <v>0</v>
      </c>
      <c r="AAG31" s="75">
        <f>SUM(JS31*$AAG$28)</f>
        <v>0</v>
      </c>
      <c r="AAH31" s="75">
        <f>SUM(JT31*$AAH$28)</f>
        <v>0</v>
      </c>
      <c r="AAI31" s="75">
        <f>SUM(JU31*$AAI$28)</f>
        <v>0</v>
      </c>
      <c r="AAJ31" s="75">
        <f>SUM(JV31*$AAJ$28)</f>
        <v>0</v>
      </c>
      <c r="AAK31" s="75">
        <f>SUM(JW31*$AAK$28)</f>
        <v>0</v>
      </c>
      <c r="AAL31" s="75">
        <f>SUM(JX31*$AAL$28)</f>
        <v>0</v>
      </c>
      <c r="AAM31" s="75">
        <f>SUM(JY31*$AAM$28)</f>
        <v>0</v>
      </c>
      <c r="AAN31" s="75">
        <f>SUM(JZ31*$AAN$28)</f>
        <v>0</v>
      </c>
      <c r="AAO31" s="75">
        <f>SUM(KA31*$AAO$28)</f>
        <v>0</v>
      </c>
      <c r="AAP31" s="75">
        <f>SUM(KB31*$AAP$28)</f>
        <v>0</v>
      </c>
      <c r="AAQ31" s="75">
        <f>SUM(KC31*$AAQ$28)</f>
        <v>0</v>
      </c>
      <c r="AAR31" s="75">
        <f>SUM(KD31*$AAR$28)</f>
        <v>0</v>
      </c>
      <c r="AAS31" s="75">
        <f>SUM(KE31*$AAS$28)</f>
        <v>0</v>
      </c>
      <c r="AAT31" s="75">
        <f>SUM(KF31*$AAT$28)</f>
        <v>0</v>
      </c>
      <c r="AAU31" s="75">
        <f>SUM(KG31*$AAU$28)</f>
        <v>0</v>
      </c>
      <c r="AAV31" s="75">
        <f>SUM(KH31*$AAV$28)</f>
        <v>0</v>
      </c>
      <c r="AAW31" s="75">
        <f>SUM(KI31*$AAW$28)</f>
        <v>0</v>
      </c>
      <c r="AAX31" s="75">
        <f>SUM(KJ31*$AAX$28)</f>
        <v>0</v>
      </c>
      <c r="AAY31" s="75">
        <f>SUM(KK31*$AAY$28)</f>
        <v>0</v>
      </c>
      <c r="AAZ31" s="75">
        <f>SUM(KL31*$AAZ$28)</f>
        <v>0</v>
      </c>
      <c r="ABA31" s="75">
        <f>SUM(KM31*$ABA$28)</f>
        <v>0</v>
      </c>
      <c r="ABB31" s="75">
        <f>SUM(KN31*$ABB$28)</f>
        <v>0</v>
      </c>
      <c r="ABC31" s="75">
        <f>SUM(KO31*$ABC$28)</f>
        <v>0</v>
      </c>
      <c r="ABD31" s="75">
        <f>SUM(KP31*$ABD$28)</f>
        <v>0</v>
      </c>
      <c r="ABE31" s="75">
        <f>SUM(KQ31*$ABE$28)</f>
        <v>0</v>
      </c>
      <c r="ABF31" s="75">
        <f>SUM(KR31*$ABF$28)</f>
        <v>0</v>
      </c>
      <c r="ABG31" s="75">
        <f>SUM(KS31*$ABG$28)</f>
        <v>0</v>
      </c>
      <c r="ABH31" s="75">
        <f>SUM(KT31*$ABH$28)</f>
        <v>0</v>
      </c>
      <c r="ABI31" s="75">
        <f>SUM(KU31*$ABI$28)</f>
        <v>0</v>
      </c>
      <c r="ABJ31" s="75">
        <f>SUM(KV31*$ABJ$28)</f>
        <v>0</v>
      </c>
      <c r="ABK31" s="75">
        <f>SUM(KW31*$ABK$28)</f>
        <v>0</v>
      </c>
      <c r="ABL31" s="75">
        <f>SUM(KX31*$ABL$28)</f>
        <v>58962.6</v>
      </c>
      <c r="ABM31" s="75">
        <f>SUM(KY31*$ABM$28)</f>
        <v>0</v>
      </c>
      <c r="ABN31" s="75">
        <f>SUM(KZ31*$ABN$28)</f>
        <v>41344.800000000003</v>
      </c>
      <c r="ABO31" s="75">
        <f>SUM(LA31*$ABO$28)</f>
        <v>0</v>
      </c>
      <c r="ABP31" s="75">
        <f>SUM(LB31*$ABP$28)</f>
        <v>0</v>
      </c>
      <c r="ABQ31" s="75">
        <f>SUM(LC31*$ABQ$28)</f>
        <v>0</v>
      </c>
      <c r="ABR31" s="75">
        <f>SUM(LD31*$ABR$28)</f>
        <v>21431.200000000001</v>
      </c>
      <c r="ABS31" s="75">
        <f>SUM(LE31*$ABS$28)</f>
        <v>0</v>
      </c>
      <c r="ABT31" s="75">
        <f>SUM(LF31*$ABT$28)</f>
        <v>0</v>
      </c>
      <c r="ABU31" s="75">
        <f>SUM(LG31*$ABU$28)</f>
        <v>0</v>
      </c>
      <c r="ABV31" s="75">
        <f>SUM(LH31*$ABV$28)</f>
        <v>0</v>
      </c>
      <c r="ABW31" s="75">
        <f>SUM(LI31*$ABW$28)</f>
        <v>0</v>
      </c>
      <c r="ABX31" s="75">
        <f>SUM(LJ31*$ABX$28)</f>
        <v>0</v>
      </c>
      <c r="ABY31" s="75">
        <f>SUM(LK31*$ABY$28)</f>
        <v>0</v>
      </c>
      <c r="ABZ31" s="75">
        <f>SUM(LL31*$ABZ$28)</f>
        <v>0</v>
      </c>
      <c r="ACA31" s="75">
        <f>SUM(LM31*$ACA$28)</f>
        <v>0</v>
      </c>
      <c r="ACB31" s="75">
        <f>SUM(LN31*$ACB$28)</f>
        <v>0</v>
      </c>
      <c r="ACC31" s="75">
        <f>SUM(LO31*$ACC$28)</f>
        <v>0</v>
      </c>
      <c r="ACD31" s="75">
        <f>SUM(LP31*$ACD$28)</f>
        <v>0</v>
      </c>
      <c r="ACE31" s="75">
        <f>SUM(LQ31*$ACE$28)</f>
        <v>0</v>
      </c>
      <c r="ACF31" s="75">
        <f>SUM(LR31*$ACF$28)</f>
        <v>0</v>
      </c>
      <c r="ACG31" s="75">
        <f>SUM(LS31*$ACG$28)</f>
        <v>0</v>
      </c>
      <c r="ACH31" s="75">
        <f>SUM(LT31*$ACH$28)</f>
        <v>0</v>
      </c>
      <c r="ACI31" s="75">
        <f>SUM(LU31*$ACI$28)</f>
        <v>0</v>
      </c>
      <c r="ACJ31" s="75">
        <f>SUM(LV31*$ACJ$28)</f>
        <v>0</v>
      </c>
      <c r="ACK31" s="75">
        <f>SUM(LW31*$ACK$28)</f>
        <v>0</v>
      </c>
      <c r="ACL31" s="75">
        <f>SUM(LX31*$ACL$28)</f>
        <v>0</v>
      </c>
      <c r="ACM31" s="75">
        <f>SUM(LY31*$ACM$28)</f>
        <v>0</v>
      </c>
      <c r="ACN31" s="75">
        <f>SUM(LZ31*$ACN$28)</f>
        <v>0</v>
      </c>
      <c r="ACO31" s="75">
        <f>SUM(MA31*$ACO$28)</f>
        <v>0</v>
      </c>
      <c r="ACP31" s="75">
        <f>SUM(MB31*$ACP$28)</f>
        <v>0</v>
      </c>
      <c r="ACQ31" s="75">
        <f>SUM(MC31*$ACQ$28)</f>
        <v>0</v>
      </c>
      <c r="ACR31" s="75">
        <f>SUM(MD31*$ACR$28)</f>
        <v>0</v>
      </c>
      <c r="ACS31" s="75">
        <f>SUM(ME31*$ACS$28)</f>
        <v>3990</v>
      </c>
      <c r="ACT31" s="75">
        <f>SUM(MF31*$ACT$28)</f>
        <v>0</v>
      </c>
      <c r="ACU31" s="75">
        <f>SUM(MG31*$ACU$28)</f>
        <v>1540.0000000000002</v>
      </c>
      <c r="ACV31" s="75">
        <f>SUM(MH31*$ACV$28)</f>
        <v>4032</v>
      </c>
      <c r="ACW31" s="75">
        <f>SUM(MI31*$ACW$28)</f>
        <v>0</v>
      </c>
      <c r="ACX31" s="75">
        <f>SUM(MJ31*$ACX$28)</f>
        <v>0</v>
      </c>
      <c r="ACY31" s="75">
        <f>SUM(MK31*$ACY$28)</f>
        <v>0</v>
      </c>
      <c r="ACZ31" s="75">
        <f>SUM(ML31*$ACZ$28)</f>
        <v>0</v>
      </c>
      <c r="ADA31" s="75">
        <f>SUM(MM31*$ADA$28)</f>
        <v>0</v>
      </c>
      <c r="ADB31" s="75">
        <f>SUM(MN31*$ADB$28)</f>
        <v>0</v>
      </c>
      <c r="ADC31" s="75">
        <f>SUM(MO31*$ADC$28)</f>
        <v>0</v>
      </c>
      <c r="ADD31" s="75">
        <f>SUM(MP31*$ADD$28)</f>
        <v>0</v>
      </c>
      <c r="ADE31" s="75">
        <f>SUM(MQ31*$ADE$28)</f>
        <v>0</v>
      </c>
      <c r="ADF31" s="75">
        <f>SUM(MR31*$ADF$28)</f>
        <v>0</v>
      </c>
      <c r="ADG31" s="75">
        <f>SUM(MS31*$ADG$28)</f>
        <v>0</v>
      </c>
      <c r="ADH31" s="75">
        <f>SUM(MT31*$ADH$28)</f>
        <v>0</v>
      </c>
      <c r="ADI31" s="75">
        <f>SUM(MU31*$ADI$28)</f>
        <v>0</v>
      </c>
      <c r="ADJ31" s="75">
        <f>SUM(MV31*$ADJ$28)</f>
        <v>0</v>
      </c>
      <c r="ADK31" s="75">
        <f>SUM(MW31*$ADK$28)</f>
        <v>0</v>
      </c>
      <c r="ADL31" s="75">
        <f>SUM(MX31*$ADL$28)</f>
        <v>0</v>
      </c>
      <c r="ADM31" s="75">
        <f>SUM(MY31*$ADM$28)</f>
        <v>0</v>
      </c>
      <c r="ADN31" s="75">
        <f>SUM(MZ31*$ADN$28)</f>
        <v>0</v>
      </c>
      <c r="ADO31" s="75">
        <f>SUM(NA31*$ADO$28)</f>
        <v>0</v>
      </c>
      <c r="ADP31" s="75">
        <f>SUM(NB31*$ADP$28)</f>
        <v>0</v>
      </c>
      <c r="ADQ31" s="75">
        <f>SUM(NC31*$ADQ$28)</f>
        <v>0</v>
      </c>
      <c r="ADR31" s="75">
        <f>SUM(ND31*$ADR$28)</f>
        <v>0</v>
      </c>
      <c r="ADS31" s="75">
        <f>SUM(NE31*$ADS$28)</f>
        <v>0</v>
      </c>
      <c r="ADT31" s="75">
        <f>SUM(NF31*$ADT$28)</f>
        <v>0</v>
      </c>
      <c r="ADU31" s="75">
        <f>SUM(NG31*$ADU$28)</f>
        <v>0</v>
      </c>
      <c r="ADV31" s="75">
        <f>SUM(NH31*$ADV$28)</f>
        <v>0</v>
      </c>
      <c r="ADW31" s="75">
        <f>SUM(NI31*$ADW$28)</f>
        <v>0</v>
      </c>
      <c r="ADX31" s="75">
        <f>SUM(NJ31*$ADX$28)</f>
        <v>0</v>
      </c>
      <c r="ADY31" s="75">
        <f>SUM(NK31*$ADY$28)</f>
        <v>0</v>
      </c>
      <c r="ADZ31" s="75">
        <f>SUM(NL31*$ADZ$28)</f>
        <v>0</v>
      </c>
      <c r="AEA31" s="75">
        <f>SUM(NM31*$AEA$28)</f>
        <v>0</v>
      </c>
      <c r="AEB31" s="75">
        <f>SUM(NN31*$AEB$28)</f>
        <v>0</v>
      </c>
      <c r="AEC31" s="75">
        <f>SUM(NO31*$AEC$28)</f>
        <v>0</v>
      </c>
      <c r="AED31" s="75">
        <f>SUM(NP31*$AED$28)</f>
        <v>0</v>
      </c>
      <c r="AEE31" s="75">
        <f>SUM(NQ31*$AEE$28)</f>
        <v>0</v>
      </c>
      <c r="AEF31" s="75">
        <f>SUM(NR31*$AEF$28)</f>
        <v>0</v>
      </c>
      <c r="AEG31" s="75">
        <f>SUM(NS31*$AEG$28)</f>
        <v>0</v>
      </c>
      <c r="AEH31" s="75">
        <f>SUM(NT31*$AEH$28)</f>
        <v>0</v>
      </c>
      <c r="AEI31" s="75">
        <f>SUM(NU31*$AEI$28)</f>
        <v>0</v>
      </c>
      <c r="AEJ31" s="75">
        <f>SUM(NV31*$AEJ$28)</f>
        <v>0</v>
      </c>
      <c r="AEK31" s="75">
        <f>SUM(NW31*$AEK$28)</f>
        <v>0</v>
      </c>
      <c r="AEL31" s="75">
        <f>SUM(NX31*$AEL$28)</f>
        <v>0</v>
      </c>
      <c r="AEM31" s="75">
        <f>SUM(NY31*$AEM$28)</f>
        <v>0</v>
      </c>
      <c r="AEN31" s="75">
        <f>SUM(NZ31*$AEN$28)</f>
        <v>212.8</v>
      </c>
      <c r="AEO31" s="75">
        <f>SUM(OA31*$AEO$28)</f>
        <v>0</v>
      </c>
      <c r="AEP31" s="75">
        <f>SUM(OB31*$AEP$28)</f>
        <v>3536.4</v>
      </c>
      <c r="AEQ31" s="75">
        <f>SUM(OC31*$AEQ$28)</f>
        <v>0</v>
      </c>
      <c r="AER31" s="75">
        <f>SUM(OD31*$AER$28)</f>
        <v>98</v>
      </c>
      <c r="AES31" s="75">
        <f>SUM(OE31*$AES$28)</f>
        <v>0</v>
      </c>
      <c r="AET31" s="75">
        <f>SUM(OF31*$AET$28)</f>
        <v>0</v>
      </c>
      <c r="AEU31" s="75">
        <f>SUM(OG31*$AEU$28)</f>
        <v>0</v>
      </c>
      <c r="AEV31" s="75">
        <f>SUM(OH31*$AEV$28)</f>
        <v>92.4</v>
      </c>
      <c r="AEW31" s="75">
        <f>SUM(OI31*$AEW$28)</f>
        <v>0</v>
      </c>
      <c r="AEX31" s="75">
        <f>SUM(OJ31*$AEX$28)</f>
        <v>1640.8000000000002</v>
      </c>
      <c r="AEY31" s="75">
        <f>SUM(OK31*$AEY$28)</f>
        <v>0</v>
      </c>
      <c r="AEZ31" s="75">
        <f>SUM(OL31*$AEZ$28)</f>
        <v>0</v>
      </c>
      <c r="AFA31" s="75">
        <f>SUM(OM31*$AFA$28)</f>
        <v>0</v>
      </c>
      <c r="AFB31" s="75">
        <f>SUM(ON31*$AFB$28)</f>
        <v>0</v>
      </c>
      <c r="AFC31" s="75">
        <f>SUM(OO31*$AFC$28)</f>
        <v>0</v>
      </c>
      <c r="AFD31" s="75">
        <f>SUM(OP31*$AFD$28)</f>
        <v>0</v>
      </c>
      <c r="AFE31" s="75">
        <f>SUM(OQ31*$AFE$28)</f>
        <v>0</v>
      </c>
      <c r="AFF31" s="75">
        <f>SUM(OR31*$AFF$28)</f>
        <v>0</v>
      </c>
      <c r="AFG31" s="75">
        <f>SUM(OS31*$AFG$28)</f>
        <v>0</v>
      </c>
      <c r="AFH31" s="75">
        <f>SUM(OT31*$AFH$28)</f>
        <v>0</v>
      </c>
      <c r="AFI31" s="75">
        <f>SUM(OU31*$AFI$28)</f>
        <v>0</v>
      </c>
      <c r="AFJ31" s="75">
        <f>SUM(OV31*$AFJ$28)</f>
        <v>0</v>
      </c>
      <c r="AFK31" s="75">
        <f>SUM(OW31*$AFK$28)</f>
        <v>0</v>
      </c>
      <c r="AFL31" s="75">
        <f>SUM(OX31*$AFL$28)</f>
        <v>0</v>
      </c>
      <c r="AFM31" s="75">
        <f>SUM(OY31*$AFM$28)</f>
        <v>0</v>
      </c>
      <c r="AFN31" s="75">
        <f>SUM(OZ31*$AFN$28)</f>
        <v>0</v>
      </c>
      <c r="AFO31" s="75">
        <f>SUM(PA31*$AFO$28)</f>
        <v>0</v>
      </c>
      <c r="AFP31" s="75">
        <f>SUM(PB31*$AFP$28)</f>
        <v>0</v>
      </c>
      <c r="AFQ31" s="75">
        <f>SUM(PC31*$AFQ$28)</f>
        <v>0</v>
      </c>
      <c r="AFR31" s="75">
        <f>SUM(PD31*$AFR$28)</f>
        <v>0</v>
      </c>
      <c r="AFS31" s="75">
        <f>SUM(PE31*$AFS$28)</f>
        <v>0</v>
      </c>
      <c r="AFT31" s="75">
        <f>SUM(PF31*$AFT$28)</f>
        <v>0</v>
      </c>
      <c r="AFU31" s="75">
        <f>SUM(PG31*$AFU$28)</f>
        <v>0</v>
      </c>
      <c r="AFV31" s="75">
        <f>SUM(PH31*$AFV$28)</f>
        <v>0</v>
      </c>
      <c r="AFW31" s="75">
        <f>SUM(PI31*$AFW$28)</f>
        <v>0</v>
      </c>
      <c r="AFX31" s="75">
        <f>SUM(PJ31*$AFX$28)</f>
        <v>0</v>
      </c>
      <c r="AFY31" s="75">
        <f>SUM(PK31*$AFY$28)</f>
        <v>0</v>
      </c>
      <c r="AFZ31" s="75">
        <f>SUM(PL31*$AFZ$28)</f>
        <v>0</v>
      </c>
      <c r="AGA31" s="75">
        <f>SUM(PM31*$AGA$28)</f>
        <v>0</v>
      </c>
      <c r="AGB31" s="75">
        <f>SUM(PN31*$AGB$28)</f>
        <v>0</v>
      </c>
      <c r="AGC31" s="75">
        <f>SUM(PO31*$AGC$28)</f>
        <v>0</v>
      </c>
      <c r="AGD31" s="75">
        <f>SUM(PP31*$AGD$28)</f>
        <v>0</v>
      </c>
      <c r="AGE31" s="75">
        <f>SUM(PQ31*$AGE$28)</f>
        <v>0</v>
      </c>
      <c r="AGF31" s="75">
        <f>SUM(PR31*$AGF$28)</f>
        <v>0</v>
      </c>
      <c r="AGG31" s="75">
        <f>SUM(PS31*$AGG$28)</f>
        <v>0</v>
      </c>
      <c r="AGH31" s="75">
        <f>SUM(PT31*$AGH$28)</f>
        <v>0</v>
      </c>
      <c r="AGI31" s="75">
        <f>SUM(PU31*$AGI$28)</f>
        <v>0</v>
      </c>
      <c r="AGJ31" s="75">
        <f>SUM(PV31*$AGJ$28)</f>
        <v>0</v>
      </c>
      <c r="AGK31" s="75">
        <f>SUM(PW31*$AGK$28)</f>
        <v>0</v>
      </c>
      <c r="AGL31" s="75">
        <f>SUM(PX31*$AGL$28)</f>
        <v>0</v>
      </c>
      <c r="AGM31" s="75">
        <f>SUM(PY31*$AGM$28)</f>
        <v>0</v>
      </c>
      <c r="AGN31" s="75">
        <f>SUM(PZ31*$AGN$28)</f>
        <v>0</v>
      </c>
      <c r="AGO31" s="75">
        <f>SUM(QA31*$AGO$28)</f>
        <v>0</v>
      </c>
      <c r="AGP31" s="75">
        <f>SUM(QB31*$AGP$28)</f>
        <v>0</v>
      </c>
      <c r="AGQ31" s="75">
        <f>SUM(QC31*$AGQ$28)</f>
        <v>0</v>
      </c>
      <c r="AGR31" s="75">
        <f>SUM(QD31*$AGR$28)</f>
        <v>0</v>
      </c>
      <c r="AGS31" s="75">
        <f>SUM(QE31*$AGS$28)</f>
        <v>0</v>
      </c>
      <c r="AGT31" s="75">
        <f>SUM(QF31*$AGT$28)</f>
        <v>0</v>
      </c>
      <c r="AGU31" s="75">
        <f>SUM(QG31*$AGU$28)</f>
        <v>0</v>
      </c>
      <c r="AGV31" s="75">
        <f>SUM(QH31*$AGV$28)</f>
        <v>0</v>
      </c>
      <c r="AGW31" s="75">
        <f>SUM(QI31*$AGW$28)</f>
        <v>0</v>
      </c>
      <c r="AGX31" s="75">
        <f>SUM(QJ31*$AGX$28)</f>
        <v>0</v>
      </c>
      <c r="AGY31" s="75">
        <f>SUM(QK31*$AGY$28)</f>
        <v>0</v>
      </c>
      <c r="AGZ31" s="75">
        <f>SUM(QL31*$AGZ$28)</f>
        <v>0</v>
      </c>
      <c r="AHA31" s="75">
        <f>SUM(QM31*$AHA$28)</f>
        <v>0</v>
      </c>
      <c r="AHB31" s="75">
        <f>SUM(QN31*$AHB$28)</f>
        <v>0</v>
      </c>
      <c r="AHC31" s="75">
        <f>SUM(QO31*$AHC$28)</f>
        <v>0</v>
      </c>
      <c r="AHD31" s="75">
        <f>SUM(QP31*$AHD$28)</f>
        <v>0</v>
      </c>
      <c r="AHE31" s="75">
        <f>SUM(QQ31*$AHE$28)</f>
        <v>0</v>
      </c>
      <c r="AHF31" s="75">
        <f>SUM(QR31*$AHF$28)</f>
        <v>0</v>
      </c>
      <c r="AHG31" s="75">
        <f>SUM(QS31*$AHG$28)</f>
        <v>0</v>
      </c>
      <c r="AHH31" s="75">
        <f>SUM(QT31*$AHH$28)</f>
        <v>0</v>
      </c>
      <c r="AHI31" s="75">
        <f>SUM(QU31*$AHI$28)</f>
        <v>0</v>
      </c>
      <c r="AHJ31" s="75">
        <f>SUM(QV31*$AHJ$28)</f>
        <v>0</v>
      </c>
      <c r="AHK31" s="75">
        <f>SUM(QW31*$AHK$28)</f>
        <v>0</v>
      </c>
      <c r="AHL31" s="75">
        <f>SUM(QX31*$AHL$28)</f>
        <v>0</v>
      </c>
      <c r="AHM31" s="75">
        <f>SUM(QY31*$AHM$28)</f>
        <v>0</v>
      </c>
      <c r="AHN31" s="75">
        <f>SUM(QZ31*$AHN$28)</f>
        <v>0</v>
      </c>
      <c r="AHO31" s="75">
        <f>SUM(RA31*$AHO$28)</f>
        <v>0</v>
      </c>
      <c r="AHP31" s="75">
        <f>SUM(RB31*$AHP$28)</f>
        <v>0</v>
      </c>
      <c r="AHQ31" s="75">
        <f>SUM(RC31*$AHQ$28)</f>
        <v>0</v>
      </c>
      <c r="AHT31" s="22">
        <f>SUM(AS31:KN31)</f>
        <v>0</v>
      </c>
      <c r="AHU31" s="22">
        <f>SUM(KO31:KV31)</f>
        <v>0</v>
      </c>
      <c r="AHV31" s="22">
        <f>SUM(KW31:MD31)</f>
        <v>51.06</v>
      </c>
      <c r="AHW31" s="22">
        <f>SUM(ME31:NL31)</f>
        <v>6.83</v>
      </c>
      <c r="AHX31" s="22">
        <f>SUM(NM31:NT31)</f>
        <v>0</v>
      </c>
      <c r="AHY31" s="22">
        <f>SUM(NU31:OJ31)</f>
        <v>19.93</v>
      </c>
      <c r="AHZ31" s="22">
        <f>SUM(OK31:RC31)</f>
        <v>2</v>
      </c>
      <c r="AIA31" s="22">
        <f>SUM(AHT31:AHZ31)</f>
        <v>79.819999999999993</v>
      </c>
      <c r="AIB31" s="77">
        <f>SUM(AHT31/AIA31)</f>
        <v>0</v>
      </c>
      <c r="AIC31" s="77">
        <f>SUM(AHU31/AIA31)</f>
        <v>0</v>
      </c>
      <c r="AID31" s="77">
        <f>SUM(AHV31/AIA31)</f>
        <v>0.63968930092708598</v>
      </c>
      <c r="AIE31" s="77">
        <f>SUM(AHW31/AIA31)</f>
        <v>8.5567526935605126E-2</v>
      </c>
      <c r="AIF31" s="77">
        <f>SUM(AHX31/AIA31)</f>
        <v>0</v>
      </c>
      <c r="AIG31" s="77">
        <f>SUM(AHY31/AIA31)</f>
        <v>0.24968679528940116</v>
      </c>
      <c r="AIH31" s="77">
        <f>SUM(AHZ31/AIA31)</f>
        <v>2.5056376847907794E-2</v>
      </c>
      <c r="AII31" s="22" t="s">
        <v>582</v>
      </c>
      <c r="AIK31" s="75">
        <f>SUM(RG31:AHQ31)</f>
        <v>136880.99999999994</v>
      </c>
      <c r="AIL31" s="75">
        <f>AE31</f>
        <v>0</v>
      </c>
      <c r="AIM31" s="75">
        <f>SUM(AFZ31:AHD31)</f>
        <v>0</v>
      </c>
      <c r="AIN31" s="75">
        <f>SUM(AIK31-AIM31)</f>
        <v>136880.99999999994</v>
      </c>
      <c r="AIO31" s="75">
        <f>SUM(AIL31+AIM31)</f>
        <v>0</v>
      </c>
      <c r="AIP31" s="23">
        <f>SUM(AIO31/AIN31)</f>
        <v>0</v>
      </c>
    </row>
    <row r="32" spans="1:927" ht="23.25" customHeight="1" x14ac:dyDescent="0.2">
      <c r="E32" s="72"/>
      <c r="J32" s="20">
        <v>2019</v>
      </c>
      <c r="K32" s="20">
        <v>50</v>
      </c>
      <c r="L32" s="73">
        <v>43476</v>
      </c>
      <c r="M32" s="20">
        <v>1316600</v>
      </c>
      <c r="O32" s="21" t="s">
        <v>697</v>
      </c>
      <c r="P32" s="21" t="s">
        <v>746</v>
      </c>
      <c r="Q32" s="68" t="s">
        <v>747</v>
      </c>
      <c r="R32" s="22">
        <v>35</v>
      </c>
      <c r="S32" s="22">
        <v>4</v>
      </c>
      <c r="T32" s="22">
        <v>9</v>
      </c>
      <c r="U32" s="68" t="s">
        <v>698</v>
      </c>
      <c r="V32" s="22" t="s">
        <v>734</v>
      </c>
      <c r="X32" s="22">
        <v>57.25</v>
      </c>
      <c r="Y32" s="74">
        <f>SUM(AK32/X32)</f>
        <v>2688.2096069868994</v>
      </c>
      <c r="Z32" s="75">
        <f>SUM(RC32:AHM32)</f>
        <v>128043.12999999999</v>
      </c>
      <c r="AA32" s="75">
        <v>0</v>
      </c>
      <c r="AB32" s="75">
        <v>0</v>
      </c>
      <c r="AC32" s="75">
        <f>SUM(Z32:AB32)</f>
        <v>128043.12999999999</v>
      </c>
      <c r="AD32" s="75">
        <f>SUM(RG32:AHQ32)</f>
        <v>127915.65</v>
      </c>
      <c r="AE32" s="75">
        <v>0</v>
      </c>
      <c r="AF32" s="75">
        <v>0</v>
      </c>
      <c r="AG32" s="75">
        <f>SUM(AD32:AF32)</f>
        <v>127915.65</v>
      </c>
      <c r="AH32" s="74">
        <v>153900</v>
      </c>
      <c r="AI32" s="74">
        <v>0</v>
      </c>
      <c r="AJ32" s="74">
        <v>0</v>
      </c>
      <c r="AK32" s="76">
        <f>SUM(AH32-(AI32+AJ32))</f>
        <v>153900</v>
      </c>
      <c r="AL32" s="23">
        <f>SUM(AD32/AK32)</f>
        <v>0.83116081871345027</v>
      </c>
      <c r="AM32" s="77">
        <f>ABS(AL32-$A$7)</f>
        <v>0.13402956871345029</v>
      </c>
      <c r="AN32" s="77">
        <f>ABS(AL32-$A$9)</f>
        <v>0.13508848290285691</v>
      </c>
      <c r="AO32" s="77">
        <f>SUMSQ(AN32)</f>
        <v>1.8248898212995465E-2</v>
      </c>
      <c r="AP32" s="75">
        <f>AK32^2</f>
        <v>23685210000</v>
      </c>
      <c r="AQ32" s="74">
        <f>AG32^2</f>
        <v>16362413514.922499</v>
      </c>
      <c r="AR32" s="75">
        <f>AG32*AK32</f>
        <v>19686218535</v>
      </c>
      <c r="KX32" s="22">
        <v>27.9</v>
      </c>
      <c r="KZ32" s="22">
        <v>18.57</v>
      </c>
      <c r="LD32" s="22">
        <v>1.37</v>
      </c>
      <c r="OD32" s="22">
        <v>0.14000000000000001</v>
      </c>
      <c r="OH32" s="22">
        <v>0.35</v>
      </c>
      <c r="OJ32" s="22">
        <v>6.6</v>
      </c>
      <c r="PG32" s="22">
        <v>7.65</v>
      </c>
      <c r="RB32" s="22">
        <v>2.3199999999999998</v>
      </c>
      <c r="RE32" s="22">
        <f>SUM(AS32:PG32)</f>
        <v>62.58</v>
      </c>
      <c r="RF32" s="22">
        <f>SUM(AS32:RC32)</f>
        <v>64.899999999999991</v>
      </c>
      <c r="RG32" s="75">
        <f>SUM(AS32*$RG$28)</f>
        <v>0</v>
      </c>
      <c r="RH32" s="75">
        <f>SUM(AT32*$RH$28)</f>
        <v>0</v>
      </c>
      <c r="RI32" s="75">
        <f>SUM(AU32*$RI$28)</f>
        <v>0</v>
      </c>
      <c r="RJ32" s="75">
        <f>SUM(AV32*$RJ$28)</f>
        <v>0</v>
      </c>
      <c r="RK32" s="75">
        <f>SUM(AW32*$RK$28)</f>
        <v>0</v>
      </c>
      <c r="RL32" s="75">
        <f>SUM(AX32*$RL$28)</f>
        <v>0</v>
      </c>
      <c r="RM32" s="75">
        <f>SUM(AY32*$RM$28)</f>
        <v>0</v>
      </c>
      <c r="RN32" s="75">
        <f>SUM(AZ32*$RN$28)</f>
        <v>0</v>
      </c>
      <c r="RO32" s="75">
        <f>SUM(BA32*$RO$28)</f>
        <v>0</v>
      </c>
      <c r="RP32" s="75">
        <f>SUM(BB32*$RP$28)</f>
        <v>0</v>
      </c>
      <c r="RQ32" s="75">
        <f>SUM(BC32*$RQ$28)</f>
        <v>0</v>
      </c>
      <c r="RR32" s="75">
        <f>SUM(BD32*$RR$28)</f>
        <v>0</v>
      </c>
      <c r="RS32" s="75">
        <f>SUM(BE32*$RS$28)</f>
        <v>0</v>
      </c>
      <c r="RT32" s="75">
        <f>SUM(BF32*$RT$28)</f>
        <v>0</v>
      </c>
      <c r="RU32" s="75">
        <f>SUM(BG32*$RU$28)</f>
        <v>0</v>
      </c>
      <c r="RV32" s="75">
        <f>SUM(BH32*$RV$28)</f>
        <v>0</v>
      </c>
      <c r="RW32" s="75">
        <f>SUM(BI32*$RW$28)</f>
        <v>0</v>
      </c>
      <c r="RX32" s="75">
        <f>SUM(BJ32*$RX$28)</f>
        <v>0</v>
      </c>
      <c r="RY32" s="75">
        <f>SUM(BK32*$RY$28)</f>
        <v>0</v>
      </c>
      <c r="RZ32" s="75">
        <f>SUM(BL32*$RZ$28)</f>
        <v>0</v>
      </c>
      <c r="SA32" s="75">
        <f>SUM(BM32*$SA$28)</f>
        <v>0</v>
      </c>
      <c r="SB32" s="75">
        <f>SUM(BN32*$SB$28)</f>
        <v>0</v>
      </c>
      <c r="SC32" s="75">
        <f>SUM(BO32*$SC$28)</f>
        <v>0</v>
      </c>
      <c r="SD32" s="75">
        <f>SUM(BP32*$SD$28)</f>
        <v>0</v>
      </c>
      <c r="SE32" s="75">
        <f>SUM(BQ32*$SE$28)</f>
        <v>0</v>
      </c>
      <c r="SF32" s="75">
        <f>SUM(BR32*$SF$28)</f>
        <v>0</v>
      </c>
      <c r="SG32" s="75">
        <f>SUM(BS32*$SG$28)</f>
        <v>0</v>
      </c>
      <c r="SH32" s="75">
        <f>SUM(BT32*$SH$28)</f>
        <v>0</v>
      </c>
      <c r="SI32" s="75">
        <f>SUM(BU32*$SI$28)</f>
        <v>0</v>
      </c>
      <c r="SJ32" s="75">
        <f>SUM(BV32*$SJ$28)</f>
        <v>0</v>
      </c>
      <c r="SK32" s="75">
        <f>SUM(BW32*$SK$28)</f>
        <v>0</v>
      </c>
      <c r="SL32" s="75">
        <f>SUM(BX32*$SL$28)</f>
        <v>0</v>
      </c>
      <c r="SM32" s="75">
        <f>SUM(BY32*$SM$28)</f>
        <v>0</v>
      </c>
      <c r="SN32" s="75">
        <f>SUM(BZ32*$SN$28)</f>
        <v>0</v>
      </c>
      <c r="SO32" s="75">
        <f>SUM(CA32*$SO$28)</f>
        <v>0</v>
      </c>
      <c r="SP32" s="75">
        <f>SUM(CB32*$SP$28)</f>
        <v>0</v>
      </c>
      <c r="SQ32" s="75">
        <f>SUM(CC32*$SQ$28)</f>
        <v>0</v>
      </c>
      <c r="SR32" s="75">
        <f>SUM(CD32*$SR$28)</f>
        <v>0</v>
      </c>
      <c r="SS32" s="75">
        <f>SUM(CE32*$SS$28)</f>
        <v>0</v>
      </c>
      <c r="ST32" s="75">
        <f>SUM(CF32*$ST$28)</f>
        <v>0</v>
      </c>
      <c r="SU32" s="75">
        <f>SUM(CG32*$SU$28)</f>
        <v>0</v>
      </c>
      <c r="SV32" s="75">
        <f>SUM(CH32*$SV$28)</f>
        <v>0</v>
      </c>
      <c r="SW32" s="75">
        <f>SUM(CI32*$SW$28)</f>
        <v>0</v>
      </c>
      <c r="SX32" s="75">
        <f>SUM(CJ32*$SX$28)</f>
        <v>0</v>
      </c>
      <c r="SY32" s="75">
        <f>SUM(CK32*$SY$28)</f>
        <v>0</v>
      </c>
      <c r="SZ32" s="75">
        <f>SUM(CL32*$SZ$28)</f>
        <v>0</v>
      </c>
      <c r="TA32" s="75">
        <f>SUM(CM32*$TA$28)</f>
        <v>0</v>
      </c>
      <c r="TB32" s="75">
        <f>SUM(CN32*$TB$28)</f>
        <v>0</v>
      </c>
      <c r="TC32" s="75">
        <f>SUM(CO32*$TC$28)</f>
        <v>0</v>
      </c>
      <c r="TD32" s="75">
        <f>SUM(CP32*$TD$28)</f>
        <v>0</v>
      </c>
      <c r="TE32" s="75">
        <f>SUM(CQ32*$TE$28)</f>
        <v>0</v>
      </c>
      <c r="TF32" s="75">
        <f>SUM(CR32*$TF$28)</f>
        <v>0</v>
      </c>
      <c r="TG32" s="75">
        <f>SUM(CS32*$TG$28)</f>
        <v>0</v>
      </c>
      <c r="TH32" s="75">
        <f>SUM(CT32*$TH$28)</f>
        <v>0</v>
      </c>
      <c r="TI32" s="75">
        <f>SUM(CU32*$TI$28)</f>
        <v>0</v>
      </c>
      <c r="TJ32" s="75">
        <f>SUM(CV32*$TJ$28)</f>
        <v>0</v>
      </c>
      <c r="TK32" s="75">
        <f>SUM(CW32*$TK$28)</f>
        <v>0</v>
      </c>
      <c r="TL32" s="75">
        <f>SUM(CX32*$TL$28)</f>
        <v>0</v>
      </c>
      <c r="TM32" s="75">
        <f>SUM(CY32*$TM$28)</f>
        <v>0</v>
      </c>
      <c r="TN32" s="75">
        <f>SUM(CZ32*$TN$28)</f>
        <v>0</v>
      </c>
      <c r="TO32" s="75">
        <f>SUM(DA32*$TO$28)</f>
        <v>0</v>
      </c>
      <c r="TP32" s="75">
        <f>SUM(DB32*$TP$28)</f>
        <v>0</v>
      </c>
      <c r="TQ32" s="75">
        <f>SUM(DC32*$TQ$28)</f>
        <v>0</v>
      </c>
      <c r="TR32" s="75">
        <f>SUM(DD32*$TR$28)</f>
        <v>0</v>
      </c>
      <c r="TS32" s="75">
        <f>SUM(DE32*$TS$28)</f>
        <v>0</v>
      </c>
      <c r="TT32" s="75">
        <f>SUM(DF32*$TT$28)</f>
        <v>0</v>
      </c>
      <c r="TU32" s="75">
        <f>SUM(DG32*$TU$28)</f>
        <v>0</v>
      </c>
      <c r="TV32" s="75">
        <f>SUM(DH32*$TV$28)</f>
        <v>0</v>
      </c>
      <c r="TW32" s="75">
        <f>SUM(DI32*$TW$28)</f>
        <v>0</v>
      </c>
      <c r="TX32" s="75">
        <f>SUM(DJ32*$TX$28)</f>
        <v>0</v>
      </c>
      <c r="TY32" s="75">
        <f>SUM(DK32*$TY$28)</f>
        <v>0</v>
      </c>
      <c r="TZ32" s="75">
        <f>SUM(DL32*$TZ$28)</f>
        <v>0</v>
      </c>
      <c r="UA32" s="75">
        <f>SUM(DM32*$UA$28)</f>
        <v>0</v>
      </c>
      <c r="UB32" s="75">
        <f>SUM(DN32*$UB$28)</f>
        <v>0</v>
      </c>
      <c r="UC32" s="75">
        <f>SUM(DO32*$UC$28)</f>
        <v>0</v>
      </c>
      <c r="UD32" s="75">
        <f>SUM(DP32*$UD$28)</f>
        <v>0</v>
      </c>
      <c r="UE32" s="75">
        <f>SUM(DQ32*$UE$28)</f>
        <v>0</v>
      </c>
      <c r="UF32" s="75">
        <f>SUM(DR32*$UF$28)</f>
        <v>0</v>
      </c>
      <c r="UG32" s="75">
        <f>SUM(DS32*$UG$28)</f>
        <v>0</v>
      </c>
      <c r="UH32" s="75">
        <f>SUM(DT32*$UH$28)</f>
        <v>0</v>
      </c>
      <c r="UI32" s="75">
        <f>SUM(DU32*$UI$28)</f>
        <v>0</v>
      </c>
      <c r="UJ32" s="75">
        <f>SUM(DV32*$UJ$28)</f>
        <v>0</v>
      </c>
      <c r="UK32" s="75">
        <f>SUM(DW32*$UK$28)</f>
        <v>0</v>
      </c>
      <c r="UL32" s="75">
        <f>SUM(DX32*$UL$28)</f>
        <v>0</v>
      </c>
      <c r="UM32" s="75">
        <f>SUM(DY32*$UM$28)</f>
        <v>0</v>
      </c>
      <c r="UN32" s="75">
        <f>SUM(DZ32*$UN$28)</f>
        <v>0</v>
      </c>
      <c r="UO32" s="75">
        <f>SUM(EA32*$UO$28)</f>
        <v>0</v>
      </c>
      <c r="UP32" s="75">
        <f>SUM(EB32*$UP$28)</f>
        <v>0</v>
      </c>
      <c r="UQ32" s="75">
        <f>SUM(EC32*$UQ$28)</f>
        <v>0</v>
      </c>
      <c r="UR32" s="75">
        <f>SUM(ED32*$UR$28)</f>
        <v>0</v>
      </c>
      <c r="US32" s="75">
        <f>SUM(EE32*$US$28)</f>
        <v>0</v>
      </c>
      <c r="UT32" s="75">
        <f>SUM(EF32*$UT$28)</f>
        <v>0</v>
      </c>
      <c r="UU32" s="75">
        <f>SUM(EG32*$UU$28)</f>
        <v>0</v>
      </c>
      <c r="UV32" s="75">
        <f>SUM(EH32*$UV$28)</f>
        <v>0</v>
      </c>
      <c r="UW32" s="75">
        <f>SUM(EI32*$UW$28)</f>
        <v>0</v>
      </c>
      <c r="UX32" s="75">
        <f>SUM(EJ32*$UX$28)</f>
        <v>0</v>
      </c>
      <c r="UY32" s="75">
        <f>SUM(EK32*$UY$28)</f>
        <v>0</v>
      </c>
      <c r="UZ32" s="75">
        <f>SUM(EL32*$UZ$28)</f>
        <v>0</v>
      </c>
      <c r="VA32" s="75">
        <f>SUM(EM32*$VA$28)</f>
        <v>0</v>
      </c>
      <c r="VB32" s="75">
        <f>SUM(EN32*$VB$28)</f>
        <v>0</v>
      </c>
      <c r="VC32" s="75">
        <f>SUM(EO32*$VC$28)</f>
        <v>0</v>
      </c>
      <c r="VD32" s="75">
        <f>SUM(EP32*$VD$28)</f>
        <v>0</v>
      </c>
      <c r="VE32" s="75">
        <f>SUM(EQ32*$VE$28)</f>
        <v>0</v>
      </c>
      <c r="VF32" s="75">
        <f>SUM(ER32*$VF$28)</f>
        <v>0</v>
      </c>
      <c r="VG32" s="75">
        <f>SUM(ES32*$VG$28)</f>
        <v>0</v>
      </c>
      <c r="VH32" s="75">
        <f>SUM(ET32*$VH$28)</f>
        <v>0</v>
      </c>
      <c r="VI32" s="75">
        <f>SUM(EU32*$VI$28)</f>
        <v>0</v>
      </c>
      <c r="VJ32" s="75">
        <f>SUM(EV32*$VJ$28)</f>
        <v>0</v>
      </c>
      <c r="VK32" s="75">
        <f>SUM(EW32*$VK$28)</f>
        <v>0</v>
      </c>
      <c r="VL32" s="75">
        <f>SUM(EX32*$VL$28)</f>
        <v>0</v>
      </c>
      <c r="VM32" s="75">
        <f>SUM(EY32*$VM$28)</f>
        <v>0</v>
      </c>
      <c r="VN32" s="75">
        <f>SUM(EZ32*$VND$28)</f>
        <v>0</v>
      </c>
      <c r="VO32" s="75">
        <f>SUM(FA32*$VO$28)</f>
        <v>0</v>
      </c>
      <c r="VP32" s="75">
        <f>SUM(FB32*$VP$28)</f>
        <v>0</v>
      </c>
      <c r="VQ32" s="75">
        <f>SUM(FC32*$VQ$28)</f>
        <v>0</v>
      </c>
      <c r="VR32" s="75">
        <f>SUM(FD32*$VR$28)</f>
        <v>0</v>
      </c>
      <c r="VS32" s="75">
        <f>SUM(FE32*$VS$28)</f>
        <v>0</v>
      </c>
      <c r="VT32" s="75">
        <f>SUM(FF32*$VT$28)</f>
        <v>0</v>
      </c>
      <c r="VU32" s="75">
        <f>SUM(FG32*$VU$28)</f>
        <v>0</v>
      </c>
      <c r="VV32" s="75">
        <f>SUM(FH32*$VV$28)</f>
        <v>0</v>
      </c>
      <c r="VW32" s="75">
        <f>SUM(FI32*$VW$28)</f>
        <v>0</v>
      </c>
      <c r="VX32" s="75">
        <f>SUM(FJ32*$VX$28)</f>
        <v>0</v>
      </c>
      <c r="VY32" s="75">
        <f>SUM(FK32*$VY$28)</f>
        <v>0</v>
      </c>
      <c r="VZ32" s="75">
        <f>SUM(FL32*$VZ$28)</f>
        <v>0</v>
      </c>
      <c r="WA32" s="75">
        <f>SUM(FM32*$WA$28)</f>
        <v>0</v>
      </c>
      <c r="WB32" s="75">
        <f>SUM(FN32*$WB$28)</f>
        <v>0</v>
      </c>
      <c r="WC32" s="75">
        <f>SUM(FO32*$WC$28)</f>
        <v>0</v>
      </c>
      <c r="WD32" s="75">
        <f>SUM(FP32*$WD$28)</f>
        <v>0</v>
      </c>
      <c r="WE32" s="75">
        <f>SUM(FQ32*$WE$28)</f>
        <v>0</v>
      </c>
      <c r="WF32" s="75">
        <f>SUM(FR32*$WF$28)</f>
        <v>0</v>
      </c>
      <c r="WG32" s="75">
        <f>SUM(FS32*$WG$28)</f>
        <v>0</v>
      </c>
      <c r="WH32" s="75">
        <f>SUM(FT32*$WH$28)</f>
        <v>0</v>
      </c>
      <c r="WI32" s="75">
        <f>SUM(FU32*$WI$28)</f>
        <v>0</v>
      </c>
      <c r="WJ32" s="75">
        <f>SUM(FV32*$WJ$28)</f>
        <v>0</v>
      </c>
      <c r="WK32" s="75">
        <f>SUM(FW32*$WK$28)</f>
        <v>0</v>
      </c>
      <c r="WL32" s="75">
        <f>SUM(FX32*$WL$28)</f>
        <v>0</v>
      </c>
      <c r="WM32" s="75">
        <f>SUM(FY32*$WM$28)</f>
        <v>0</v>
      </c>
      <c r="WN32" s="75">
        <f>SUM(FZ32*$WN$28)</f>
        <v>0</v>
      </c>
      <c r="WO32" s="75">
        <f>SUM(GA32*$WO$28)</f>
        <v>0</v>
      </c>
      <c r="WP32" s="75">
        <f>SUM(GB32*$WP$28)</f>
        <v>0</v>
      </c>
      <c r="WQ32" s="75">
        <f>SUM(GC32*$WQ$28)</f>
        <v>0</v>
      </c>
      <c r="WR32" s="75">
        <f>SUM(GD32*$WR$28)</f>
        <v>0</v>
      </c>
      <c r="WS32" s="75">
        <f>SUM(GE32*$WS$28)</f>
        <v>0</v>
      </c>
      <c r="WT32" s="75">
        <f>SUM(GF32*$WT$28)</f>
        <v>0</v>
      </c>
      <c r="WU32" s="75">
        <f>SUM(GG32*$WU$28)</f>
        <v>0</v>
      </c>
      <c r="WV32" s="75">
        <f>SUM(GH32*$WV$28)</f>
        <v>0</v>
      </c>
      <c r="WW32" s="75">
        <f>SUM(GI32*$WW$28)</f>
        <v>0</v>
      </c>
      <c r="WX32" s="75">
        <f>SUM(GJ32*$WX$28)</f>
        <v>0</v>
      </c>
      <c r="WY32" s="75">
        <f>SUM(GK32*$WY$28)</f>
        <v>0</v>
      </c>
      <c r="WZ32" s="75">
        <f>SUM(GL32*$WZ$28)</f>
        <v>0</v>
      </c>
      <c r="XA32" s="75">
        <f>SUM(GM32*$XA$28)</f>
        <v>0</v>
      </c>
      <c r="XB32" s="75">
        <f>SUM(GN32*$XB$28)</f>
        <v>0</v>
      </c>
      <c r="XC32" s="75">
        <f>SUM(GO32*$XC$28)</f>
        <v>0</v>
      </c>
      <c r="XD32" s="75">
        <f>SUM(GP32*$XD$28)</f>
        <v>0</v>
      </c>
      <c r="XE32" s="75">
        <f>SUM(GQ32*$XE$28)</f>
        <v>0</v>
      </c>
      <c r="XF32" s="75">
        <f>SUM(GR32*$XF$28)</f>
        <v>0</v>
      </c>
      <c r="XG32" s="75">
        <f>SUM(GS32*$XG$28)</f>
        <v>0</v>
      </c>
      <c r="XH32" s="75">
        <f>SUM(GT32*$XH$28)</f>
        <v>0</v>
      </c>
      <c r="XI32" s="75">
        <f>SUM(GU32*$XI$28)</f>
        <v>0</v>
      </c>
      <c r="XJ32" s="75">
        <f>SUM(GV32*$XJ$28)</f>
        <v>0</v>
      </c>
      <c r="XK32" s="75">
        <f>SUM(GW32*$XK$28)</f>
        <v>0</v>
      </c>
      <c r="XL32" s="75">
        <f>SUM(GX32*$XL$28)</f>
        <v>0</v>
      </c>
      <c r="XM32" s="75">
        <f>SUM(GY32*$XM$28)</f>
        <v>0</v>
      </c>
      <c r="XN32" s="75">
        <f>SUM(GZ32*$XN$28)</f>
        <v>0</v>
      </c>
      <c r="XO32" s="75">
        <f>SUM(HA32*$XO$28)</f>
        <v>0</v>
      </c>
      <c r="XP32" s="75">
        <f>SUM(HB32*$XP$28)</f>
        <v>0</v>
      </c>
      <c r="XQ32" s="75">
        <f>SUM(HC32*$XQ$28)</f>
        <v>0</v>
      </c>
      <c r="XR32" s="75">
        <f>SUM(HD32*$XR$28)</f>
        <v>0</v>
      </c>
      <c r="XS32" s="75">
        <f>SUM(HE32*$XS$28)</f>
        <v>0</v>
      </c>
      <c r="XT32" s="75">
        <f>SUM(HF32*$XT$28)</f>
        <v>0</v>
      </c>
      <c r="XU32" s="75">
        <f>SUM(HG32*$XU$28)</f>
        <v>0</v>
      </c>
      <c r="XV32" s="75">
        <f>SUM(HH32*$XV$28)</f>
        <v>0</v>
      </c>
      <c r="XW32" s="75">
        <f>SUM(HI32*$XW$28)</f>
        <v>0</v>
      </c>
      <c r="XX32" s="75">
        <f>SUM(HJ32*$XX$28)</f>
        <v>0</v>
      </c>
      <c r="XY32" s="75">
        <f>SUM(HK32*$XY$28)</f>
        <v>0</v>
      </c>
      <c r="XZ32" s="75">
        <f>SUM(HL32*$XZ$28)</f>
        <v>0</v>
      </c>
      <c r="YA32" s="75">
        <f>SUM(HM32*$YA$28)</f>
        <v>0</v>
      </c>
      <c r="YB32" s="75">
        <f>SUM(HN32*$YB$28)</f>
        <v>0</v>
      </c>
      <c r="YC32" s="75">
        <f>SUM(HO32*$YC$28)</f>
        <v>0</v>
      </c>
      <c r="YD32" s="75">
        <f>SUM(HP32*$YD$28)</f>
        <v>0</v>
      </c>
      <c r="YE32" s="75">
        <f>SUM(HQ32*$YE$28)</f>
        <v>0</v>
      </c>
      <c r="YF32" s="75">
        <f>SUM(HR32*$YF$28)</f>
        <v>0</v>
      </c>
      <c r="YG32" s="75">
        <f>SUM(HS32*$YG$28)</f>
        <v>0</v>
      </c>
      <c r="YH32" s="75">
        <f>SUM(HT32*$YH$28)</f>
        <v>0</v>
      </c>
      <c r="YI32" s="75">
        <f>SUM(HU32*$YI$28)</f>
        <v>0</v>
      </c>
      <c r="YJ32" s="75">
        <f>SUM(HV32*$YJ$28)</f>
        <v>0</v>
      </c>
      <c r="YK32" s="75">
        <f>SUM(HW32*$YK$28)</f>
        <v>0</v>
      </c>
      <c r="YL32" s="75">
        <f>SUM(HX32*$YL$28)</f>
        <v>0</v>
      </c>
      <c r="YM32" s="75">
        <f>SUM(HY32*$YM$28)</f>
        <v>0</v>
      </c>
      <c r="YN32" s="75">
        <f>SUM(HZ32*$YN$28)</f>
        <v>0</v>
      </c>
      <c r="YO32" s="75">
        <f>SUM(IA32*$YO$28)</f>
        <v>0</v>
      </c>
      <c r="YP32" s="75">
        <f>SUM(IB32*$YP$28)</f>
        <v>0</v>
      </c>
      <c r="YQ32" s="75">
        <f>SUM(IC32*$YQ$28)</f>
        <v>0</v>
      </c>
      <c r="YR32" s="75">
        <f>SUM(ID32*$YR$28)</f>
        <v>0</v>
      </c>
      <c r="YS32" s="75">
        <f>SUM(IE32*$YS$28)</f>
        <v>0</v>
      </c>
      <c r="YT32" s="75">
        <f>SUM(IF32*$YT$28)</f>
        <v>0</v>
      </c>
      <c r="YU32" s="75">
        <f>SUM(IG32*$YU$28)</f>
        <v>0</v>
      </c>
      <c r="YV32" s="75">
        <f>SUM(IH32*$YV$28)</f>
        <v>0</v>
      </c>
      <c r="YW32" s="75">
        <f>SUM(II32*$YW$28)</f>
        <v>0</v>
      </c>
      <c r="YX32" s="75">
        <f>SUM(IJ32*$YX$28)</f>
        <v>0</v>
      </c>
      <c r="YY32" s="75">
        <f>SUM(IK32*$YY$28)</f>
        <v>0</v>
      </c>
      <c r="YZ32" s="75">
        <f>SUM(IL32*$YZ$28)</f>
        <v>0</v>
      </c>
      <c r="ZA32" s="75">
        <f>SUM(IM32*$ZA$28)</f>
        <v>0</v>
      </c>
      <c r="ZB32" s="75">
        <f>SUM(IN32*$ZB$28)</f>
        <v>0</v>
      </c>
      <c r="ZC32" s="75">
        <f>SUM(IO32*$ZC$28)</f>
        <v>0</v>
      </c>
      <c r="ZD32" s="75">
        <f>SUM(IP32*$ZD$28)</f>
        <v>0</v>
      </c>
      <c r="ZE32" s="75">
        <f>SUM(IQ32*$ZE$28)</f>
        <v>0</v>
      </c>
      <c r="ZF32" s="75">
        <f>SUM(IR32*$ZF$28)</f>
        <v>0</v>
      </c>
      <c r="ZG32" s="75">
        <f>SUM(IS32*$ZG$28)</f>
        <v>0</v>
      </c>
      <c r="ZH32" s="75">
        <f>SUM(IT32*$ZH$28)</f>
        <v>0</v>
      </c>
      <c r="ZI32" s="75">
        <f>SUM(IU32*$ZI$28)</f>
        <v>0</v>
      </c>
      <c r="ZJ32" s="75">
        <f>SUM(IV32*$ZJ$28)</f>
        <v>0</v>
      </c>
      <c r="ZK32" s="75">
        <f>SUM(IW32*$ZK$28)</f>
        <v>0</v>
      </c>
      <c r="ZL32" s="75">
        <f>SUM(IX32*$ZL$28)</f>
        <v>0</v>
      </c>
      <c r="ZM32" s="75">
        <f>SUM(IY32*$ZM$28)</f>
        <v>0</v>
      </c>
      <c r="ZN32" s="75">
        <f>SUM(IZ32*$ZN$28)</f>
        <v>0</v>
      </c>
      <c r="ZO32" s="75">
        <f>SUM(JA32*$ZO$28)</f>
        <v>0</v>
      </c>
      <c r="ZP32" s="75">
        <f>SUM(JB32*$ZP$28)</f>
        <v>0</v>
      </c>
      <c r="ZQ32" s="75">
        <f>SUM(JC32*$ZQ$28)</f>
        <v>0</v>
      </c>
      <c r="ZR32" s="75">
        <f>SUM(JD32*$ZR$28)</f>
        <v>0</v>
      </c>
      <c r="ZS32" s="75">
        <f>SUM(JE32*$ZS$28)</f>
        <v>0</v>
      </c>
      <c r="ZT32" s="75">
        <f>SUM(JF32*$ZT$28)</f>
        <v>0</v>
      </c>
      <c r="ZU32" s="75">
        <f>SUM(JG32*$ZU$28)</f>
        <v>0</v>
      </c>
      <c r="ZV32" s="75">
        <f>SUM(JH32*$ZV$28)</f>
        <v>0</v>
      </c>
      <c r="ZW32" s="75">
        <f>SUM(JI32*$ZW$28)</f>
        <v>0</v>
      </c>
      <c r="ZX32" s="75">
        <f>SUM(JJ32*$ZX$28)</f>
        <v>0</v>
      </c>
      <c r="ZY32" s="75">
        <f>SUM(JK32*$ZY$28)</f>
        <v>0</v>
      </c>
      <c r="ZZ32" s="75">
        <f>SUM(JL32*$ZZ$28)</f>
        <v>0</v>
      </c>
      <c r="AAA32" s="75">
        <f>SUM(JM32*$AAA$28)</f>
        <v>0</v>
      </c>
      <c r="AAB32" s="75">
        <f>SUM(JN32*$AAB$28)</f>
        <v>0</v>
      </c>
      <c r="AAC32" s="75">
        <f>SUM(JO32*$AAC$28)</f>
        <v>0</v>
      </c>
      <c r="AAD32" s="75">
        <f>SUM(JP32*$AAD$28)</f>
        <v>0</v>
      </c>
      <c r="AAE32" s="75">
        <f>SUM(JQ32*$AAE$28)</f>
        <v>0</v>
      </c>
      <c r="AAF32" s="75">
        <f>SUM(JR32*$AAF$28)</f>
        <v>0</v>
      </c>
      <c r="AAG32" s="75">
        <f>SUM(JS32*$AAG$28)</f>
        <v>0</v>
      </c>
      <c r="AAH32" s="75">
        <f>SUM(JT32*$AAH$28)</f>
        <v>0</v>
      </c>
      <c r="AAI32" s="75">
        <f>SUM(JU32*$AAI$28)</f>
        <v>0</v>
      </c>
      <c r="AAJ32" s="75">
        <f>SUM(JV32*$AAJ$28)</f>
        <v>0</v>
      </c>
      <c r="AAK32" s="75">
        <f>SUM(JW32*$AAK$28)</f>
        <v>0</v>
      </c>
      <c r="AAL32" s="75">
        <f>SUM(JX32*$AAL$28)</f>
        <v>0</v>
      </c>
      <c r="AAM32" s="75">
        <f>SUM(JY32*$AAM$28)</f>
        <v>0</v>
      </c>
      <c r="AAN32" s="75">
        <f>SUM(JZ32*$AAN$28)</f>
        <v>0</v>
      </c>
      <c r="AAO32" s="75">
        <f>SUM(KA32*$AAO$28)</f>
        <v>0</v>
      </c>
      <c r="AAP32" s="75">
        <f>SUM(KB32*$AAP$28)</f>
        <v>0</v>
      </c>
      <c r="AAQ32" s="75">
        <f>SUM(KC32*$AAQ$28)</f>
        <v>0</v>
      </c>
      <c r="AAR32" s="75">
        <f>SUM(KD32*$AAR$28)</f>
        <v>0</v>
      </c>
      <c r="AAS32" s="75">
        <f>SUM(KE32*$AAS$28)</f>
        <v>0</v>
      </c>
      <c r="AAT32" s="75">
        <f>SUM(KF32*$AAT$28)</f>
        <v>0</v>
      </c>
      <c r="AAU32" s="75">
        <f>SUM(KG32*$AAU$28)</f>
        <v>0</v>
      </c>
      <c r="AAV32" s="75">
        <f>SUM(KH32*$AAV$28)</f>
        <v>0</v>
      </c>
      <c r="AAW32" s="75">
        <f>SUM(KI32*$AAW$28)</f>
        <v>0</v>
      </c>
      <c r="AAX32" s="75">
        <f>SUM(KJ32*$AAX$28)</f>
        <v>0</v>
      </c>
      <c r="AAY32" s="75">
        <f>SUM(KK32*$AAY$28)</f>
        <v>0</v>
      </c>
      <c r="AAZ32" s="75">
        <f>SUM(KL32*$AAZ$28)</f>
        <v>0</v>
      </c>
      <c r="ABA32" s="75">
        <f>SUM(KM32*$ABA$28)</f>
        <v>0</v>
      </c>
      <c r="ABB32" s="75">
        <f>SUM(KN32*$ABB$28)</f>
        <v>0</v>
      </c>
      <c r="ABC32" s="75">
        <f>SUM(KO32*$ABC$28)</f>
        <v>0</v>
      </c>
      <c r="ABD32" s="75">
        <f>SUM(KP32*$ABD$28)</f>
        <v>0</v>
      </c>
      <c r="ABE32" s="75">
        <f>SUM(KQ32*$ABE$28)</f>
        <v>0</v>
      </c>
      <c r="ABF32" s="75">
        <f>SUM(KR32*$ABF$28)</f>
        <v>0</v>
      </c>
      <c r="ABG32" s="75">
        <f>SUM(KS32*$ABG$28)</f>
        <v>0</v>
      </c>
      <c r="ABH32" s="75">
        <f>SUM(KT32*$ABH$28)</f>
        <v>0</v>
      </c>
      <c r="ABI32" s="75">
        <f>SUM(KU32*$ABI$28)</f>
        <v>0</v>
      </c>
      <c r="ABJ32" s="75">
        <f>SUM(KV32*$ABJ$28)</f>
        <v>0</v>
      </c>
      <c r="ABK32" s="75">
        <f>SUM(KW32*$ABK$28)</f>
        <v>0</v>
      </c>
      <c r="ABL32" s="75">
        <f>SUM(KX32*$ABL$28)</f>
        <v>76585.5</v>
      </c>
      <c r="ABM32" s="75">
        <f>SUM(KY32*$ABM$28)</f>
        <v>0</v>
      </c>
      <c r="ABN32" s="75">
        <f>SUM(KZ32*$ABN$28)</f>
        <v>44846.55</v>
      </c>
      <c r="ABO32" s="75">
        <f>SUM(LA32*$ABO$28)</f>
        <v>0</v>
      </c>
      <c r="ABP32" s="75">
        <f>SUM(LB32*$ABP$28)</f>
        <v>0</v>
      </c>
      <c r="ABQ32" s="75">
        <f>SUM(LC32*$ABQ$28)</f>
        <v>0</v>
      </c>
      <c r="ABR32" s="75">
        <f>SUM(LD32*$ABR$28)</f>
        <v>2356.4</v>
      </c>
      <c r="ABS32" s="75">
        <f>SUM(LE32*$ABS$28)</f>
        <v>0</v>
      </c>
      <c r="ABT32" s="75">
        <f>SUM(LF32*$ABT$28)</f>
        <v>0</v>
      </c>
      <c r="ABU32" s="75">
        <f>SUM(LG32*$ABU$28)</f>
        <v>0</v>
      </c>
      <c r="ABV32" s="75">
        <f>SUM(LH32*$ABV$28)</f>
        <v>0</v>
      </c>
      <c r="ABW32" s="75">
        <f>SUM(LI32*$ABW$28)</f>
        <v>0</v>
      </c>
      <c r="ABX32" s="75">
        <f>SUM(LJ32*$ABX$28)</f>
        <v>0</v>
      </c>
      <c r="ABY32" s="75">
        <f>SUM(LK32*$ABY$28)</f>
        <v>0</v>
      </c>
      <c r="ABZ32" s="75">
        <f>SUM(LL32*$ABZ$28)</f>
        <v>0</v>
      </c>
      <c r="ACA32" s="75">
        <f>SUM(LM32*$ACA$28)</f>
        <v>0</v>
      </c>
      <c r="ACB32" s="75">
        <f>SUM(LN32*$ACB$28)</f>
        <v>0</v>
      </c>
      <c r="ACC32" s="75">
        <f>SUM(LO32*$ACC$28)</f>
        <v>0</v>
      </c>
      <c r="ACD32" s="75">
        <f>SUM(LP32*$ACD$28)</f>
        <v>0</v>
      </c>
      <c r="ACE32" s="75">
        <f>SUM(LQ32*$ACE$28)</f>
        <v>0</v>
      </c>
      <c r="ACF32" s="75">
        <f>SUM(LR32*$ACF$28)</f>
        <v>0</v>
      </c>
      <c r="ACG32" s="75">
        <f>SUM(LS32*$ACG$28)</f>
        <v>0</v>
      </c>
      <c r="ACH32" s="75">
        <f>SUM(LT32*$ACH$28)</f>
        <v>0</v>
      </c>
      <c r="ACI32" s="75">
        <f>SUM(LU32*$ACI$28)</f>
        <v>0</v>
      </c>
      <c r="ACJ32" s="75">
        <f>SUM(LV32*$ACJ$28)</f>
        <v>0</v>
      </c>
      <c r="ACK32" s="75">
        <f>SUM(LW32*$ACK$28)</f>
        <v>0</v>
      </c>
      <c r="ACL32" s="75">
        <f>SUM(LX32*$ACL$28)</f>
        <v>0</v>
      </c>
      <c r="ACM32" s="75">
        <f>SUM(LY32*$ACM$28)</f>
        <v>0</v>
      </c>
      <c r="ACN32" s="75">
        <f>SUM(LZ32*$ACN$28)</f>
        <v>0</v>
      </c>
      <c r="ACO32" s="75">
        <f>SUM(MA32*$ACO$28)</f>
        <v>0</v>
      </c>
      <c r="ACP32" s="75">
        <f>SUM(MB32*$ACP$28)</f>
        <v>0</v>
      </c>
      <c r="ACQ32" s="75">
        <f>SUM(MC32*$ACQ$28)</f>
        <v>0</v>
      </c>
      <c r="ACR32" s="75">
        <f>SUM(MD32*$ACR$28)</f>
        <v>0</v>
      </c>
      <c r="ACS32" s="75">
        <f>SUM(ME32*$ACS$28)</f>
        <v>0</v>
      </c>
      <c r="ACT32" s="75">
        <f>SUM(MF32*$ACT$28)</f>
        <v>0</v>
      </c>
      <c r="ACU32" s="75">
        <f>SUM(MG32*$ACU$28)</f>
        <v>0</v>
      </c>
      <c r="ACV32" s="75">
        <f>SUM(MH32*$ACV$28)</f>
        <v>0</v>
      </c>
      <c r="ACW32" s="75">
        <f>SUM(MI32*$ACW$28)</f>
        <v>0</v>
      </c>
      <c r="ACX32" s="75">
        <f>SUM(MJ32*$ACX$28)</f>
        <v>0</v>
      </c>
      <c r="ACY32" s="75">
        <f>SUM(MK32*$ACY$28)</f>
        <v>0</v>
      </c>
      <c r="ACZ32" s="75">
        <f>SUM(ML32*$ACZ$28)</f>
        <v>0</v>
      </c>
      <c r="ADA32" s="75">
        <f>SUM(MM32*$ADA$28)</f>
        <v>0</v>
      </c>
      <c r="ADB32" s="75">
        <f>SUM(MN32*$ADB$28)</f>
        <v>0</v>
      </c>
      <c r="ADC32" s="75">
        <f>SUM(MO32*$ADC$28)</f>
        <v>0</v>
      </c>
      <c r="ADD32" s="75">
        <f>SUM(MP32*$ADD$28)</f>
        <v>0</v>
      </c>
      <c r="ADE32" s="75">
        <f>SUM(MQ32*$ADE$28)</f>
        <v>0</v>
      </c>
      <c r="ADF32" s="75">
        <f>SUM(MR32*$ADF$28)</f>
        <v>0</v>
      </c>
      <c r="ADG32" s="75">
        <f>SUM(MS32*$ADG$28)</f>
        <v>0</v>
      </c>
      <c r="ADH32" s="75">
        <f>SUM(MT32*$ADH$28)</f>
        <v>0</v>
      </c>
      <c r="ADI32" s="75">
        <f>SUM(MU32*$ADI$28)</f>
        <v>0</v>
      </c>
      <c r="ADJ32" s="75">
        <f>SUM(MV32*$ADJ$28)</f>
        <v>0</v>
      </c>
      <c r="ADK32" s="75">
        <f>SUM(MW32*$ADK$28)</f>
        <v>0</v>
      </c>
      <c r="ADL32" s="75">
        <f>SUM(MX32*$ADL$28)</f>
        <v>0</v>
      </c>
      <c r="ADM32" s="75">
        <f>SUM(MY32*$ADM$28)</f>
        <v>0</v>
      </c>
      <c r="ADN32" s="75">
        <f>SUM(MZ32*$ADN$28)</f>
        <v>0</v>
      </c>
      <c r="ADO32" s="75">
        <f>SUM(NA32*$ADO$28)</f>
        <v>0</v>
      </c>
      <c r="ADP32" s="75">
        <f>SUM(NB32*$ADP$28)</f>
        <v>0</v>
      </c>
      <c r="ADQ32" s="75">
        <f>SUM(NC32*$ADQ$28)</f>
        <v>0</v>
      </c>
      <c r="ADR32" s="75">
        <f>SUM(ND32*$ADR$28)</f>
        <v>0</v>
      </c>
      <c r="ADS32" s="75">
        <f>SUM(NE32*$ADS$28)</f>
        <v>0</v>
      </c>
      <c r="ADT32" s="75">
        <f>SUM(NF32*$ADT$28)</f>
        <v>0</v>
      </c>
      <c r="ADU32" s="75">
        <f>SUM(NG32*$ADU$28)</f>
        <v>0</v>
      </c>
      <c r="ADV32" s="75">
        <f>SUM(NH32*$ADV$28)</f>
        <v>0</v>
      </c>
      <c r="ADW32" s="75">
        <f>SUM(NI32*$ADW$28)</f>
        <v>0</v>
      </c>
      <c r="ADX32" s="75">
        <f>SUM(NJ32*$ADX$28)</f>
        <v>0</v>
      </c>
      <c r="ADY32" s="75">
        <f>SUM(NK32*$ADY$28)</f>
        <v>0</v>
      </c>
      <c r="ADZ32" s="75">
        <f>SUM(NL32*$ADZ$28)</f>
        <v>0</v>
      </c>
      <c r="AEA32" s="75">
        <f>SUM(NM32*$AEA$28)</f>
        <v>0</v>
      </c>
      <c r="AEB32" s="75">
        <f>SUM(NN32*$AEB$28)</f>
        <v>0</v>
      </c>
      <c r="AEC32" s="75">
        <f>SUM(NO32*$AEC$28)</f>
        <v>0</v>
      </c>
      <c r="AED32" s="75">
        <f>SUM(NP32*$AED$28)</f>
        <v>0</v>
      </c>
      <c r="AEE32" s="75">
        <f>SUM(NQ32*$AEE$28)</f>
        <v>0</v>
      </c>
      <c r="AEF32" s="75">
        <f>SUM(NR32*$AEF$28)</f>
        <v>0</v>
      </c>
      <c r="AEG32" s="75">
        <f>SUM(NS32*$AEG$28)</f>
        <v>0</v>
      </c>
      <c r="AEH32" s="75">
        <f>SUM(NT32*$AEH$28)</f>
        <v>0</v>
      </c>
      <c r="AEI32" s="75">
        <f>SUM(NU32*$AEI$28)</f>
        <v>0</v>
      </c>
      <c r="AEJ32" s="75">
        <f>SUM(NV32*$AEJ$28)</f>
        <v>0</v>
      </c>
      <c r="AEK32" s="75">
        <f>SUM(NW32*$AEK$28)</f>
        <v>0</v>
      </c>
      <c r="AEL32" s="75">
        <f>SUM(NX32*$AEL$28)</f>
        <v>0</v>
      </c>
      <c r="AEM32" s="75">
        <f>SUM(NY32*$AEM$28)</f>
        <v>0</v>
      </c>
      <c r="AEN32" s="75">
        <f>SUM(NZ32*$AEN$28)</f>
        <v>0</v>
      </c>
      <c r="AEO32" s="75">
        <f>SUM(OA32*$AEO$28)</f>
        <v>0</v>
      </c>
      <c r="AEP32" s="75">
        <f>SUM(OB32*$AEP$28)</f>
        <v>0</v>
      </c>
      <c r="AEQ32" s="75">
        <f>SUM(OC32*$AEQ$28)</f>
        <v>0</v>
      </c>
      <c r="AER32" s="75">
        <f>SUM(OD32*$AER$28)</f>
        <v>39.200000000000003</v>
      </c>
      <c r="AES32" s="75">
        <f>SUM(OE32*$AES$28)</f>
        <v>0</v>
      </c>
      <c r="AET32" s="75">
        <f>SUM(OF32*$AET$28)</f>
        <v>0</v>
      </c>
      <c r="AEU32" s="75">
        <f>SUM(OG32*$AEU$28)</f>
        <v>0</v>
      </c>
      <c r="AEV32" s="75">
        <f>SUM(OH32*$AEV$28)</f>
        <v>98</v>
      </c>
      <c r="AEW32" s="75">
        <f>SUM(OI32*$AEW$28)</f>
        <v>0</v>
      </c>
      <c r="AEX32" s="75">
        <f>SUM(OJ32*$AEX$28)</f>
        <v>1848</v>
      </c>
      <c r="AEY32" s="75">
        <f>SUM(OK32*$AEY$28)</f>
        <v>0</v>
      </c>
      <c r="AEZ32" s="75">
        <f>SUM(OL32*$AEZ$28)</f>
        <v>0</v>
      </c>
      <c r="AFA32" s="75">
        <f>SUM(OM32*$AFA$28)</f>
        <v>0</v>
      </c>
      <c r="AFB32" s="75">
        <f>SUM(ON32*$AFB$28)</f>
        <v>0</v>
      </c>
      <c r="AFC32" s="75">
        <f>SUM(OO32*$AFC$28)</f>
        <v>0</v>
      </c>
      <c r="AFD32" s="75">
        <f>SUM(OP32*$AFD$28)</f>
        <v>0</v>
      </c>
      <c r="AFE32" s="75">
        <f>SUM(OQ32*$AFE$28)</f>
        <v>0</v>
      </c>
      <c r="AFF32" s="75">
        <f>SUM(OR32*$AFF$28)</f>
        <v>0</v>
      </c>
      <c r="AFG32" s="75">
        <f>SUM(OS32*$AFG$28)</f>
        <v>0</v>
      </c>
      <c r="AFH32" s="75">
        <f>SUM(OT32*$AFH$28)</f>
        <v>0</v>
      </c>
      <c r="AFI32" s="75">
        <f>SUM(OU32*$AFI$28)</f>
        <v>0</v>
      </c>
      <c r="AFJ32" s="75">
        <f>SUM(OV32*$AFJ$28)</f>
        <v>0</v>
      </c>
      <c r="AFK32" s="75">
        <f>SUM(OW32*$AFK$28)</f>
        <v>0</v>
      </c>
      <c r="AFL32" s="75">
        <f>SUM(OX32*$AFL$28)</f>
        <v>0</v>
      </c>
      <c r="AFM32" s="75">
        <f>SUM(OY32*$AFM$28)</f>
        <v>0</v>
      </c>
      <c r="AFN32" s="75">
        <f>SUM(OZ32*$AFN$28)</f>
        <v>0</v>
      </c>
      <c r="AFO32" s="75">
        <f>SUM(PA32*$AFO$28)</f>
        <v>0</v>
      </c>
      <c r="AFP32" s="75">
        <f>SUM(PB32*$AFP$28)</f>
        <v>0</v>
      </c>
      <c r="AFQ32" s="75">
        <f>SUM(PC32*$AFQ$28)</f>
        <v>0</v>
      </c>
      <c r="AFR32" s="75">
        <f>SUM(PD32*$AFR$28)</f>
        <v>0</v>
      </c>
      <c r="AFS32" s="75">
        <f>SUM(PE32*$AFS$28)</f>
        <v>0</v>
      </c>
      <c r="AFT32" s="75">
        <f>SUM(PF32*$AFT$28)</f>
        <v>0</v>
      </c>
      <c r="AFU32" s="75">
        <f>SUM(PG32*$AFU$28)</f>
        <v>2142</v>
      </c>
      <c r="AFV32" s="75">
        <f>SUM(PH32*$AFV$28)</f>
        <v>0</v>
      </c>
      <c r="AFW32" s="75">
        <f>SUM(PI32*$AFW$28)</f>
        <v>0</v>
      </c>
      <c r="AFX32" s="75">
        <f>SUM(PJ32*$AFX$28)</f>
        <v>0</v>
      </c>
      <c r="AFY32" s="75">
        <f>SUM(PK32*$AFY$28)</f>
        <v>0</v>
      </c>
      <c r="AFZ32" s="75">
        <f>SUM(PL32*$AFZ$28)</f>
        <v>0</v>
      </c>
      <c r="AGA32" s="75">
        <f>SUM(PM32*$AGA$28)</f>
        <v>0</v>
      </c>
      <c r="AGB32" s="75">
        <f>SUM(PN32*$AGB$28)</f>
        <v>0</v>
      </c>
      <c r="AGC32" s="75">
        <f>SUM(PO32*$AGC$28)</f>
        <v>0</v>
      </c>
      <c r="AGD32" s="75">
        <f>SUM(PP32*$AGD$28)</f>
        <v>0</v>
      </c>
      <c r="AGE32" s="75">
        <f>SUM(PQ32*$AGE$28)</f>
        <v>0</v>
      </c>
      <c r="AGF32" s="75">
        <f>SUM(PR32*$AGF$28)</f>
        <v>0</v>
      </c>
      <c r="AGG32" s="75">
        <f>SUM(PS32*$AGG$28)</f>
        <v>0</v>
      </c>
      <c r="AGH32" s="75">
        <f>SUM(PT32*$AGH$28)</f>
        <v>0</v>
      </c>
      <c r="AGI32" s="75">
        <f>SUM(PU32*$AGI$28)</f>
        <v>0</v>
      </c>
      <c r="AGJ32" s="75">
        <f>SUM(PV32*$AGJ$28)</f>
        <v>0</v>
      </c>
      <c r="AGK32" s="75">
        <f>SUM(PW32*$AGK$28)</f>
        <v>0</v>
      </c>
      <c r="AGL32" s="75">
        <f>SUM(PX32*$AGL$28)</f>
        <v>0</v>
      </c>
      <c r="AGM32" s="75">
        <f>SUM(PY32*$AGM$28)</f>
        <v>0</v>
      </c>
      <c r="AGN32" s="75">
        <f>SUM(PZ32*$AGN$28)</f>
        <v>0</v>
      </c>
      <c r="AGO32" s="75">
        <f>SUM(QA32*$AGO$28)</f>
        <v>0</v>
      </c>
      <c r="AGP32" s="75">
        <f>SUM(QB32*$AGP$28)</f>
        <v>0</v>
      </c>
      <c r="AGQ32" s="75">
        <f>SUM(QC32*$AGQ$28)</f>
        <v>0</v>
      </c>
      <c r="AGR32" s="75">
        <f>SUM(QD32*$AGR$28)</f>
        <v>0</v>
      </c>
      <c r="AGS32" s="75">
        <f>SUM(QE32*$AGS$28)</f>
        <v>0</v>
      </c>
      <c r="AGT32" s="75">
        <f>SUM(QF32*$AGT$28)</f>
        <v>0</v>
      </c>
      <c r="AGU32" s="75">
        <f>SUM(QG32*$AGU$28)</f>
        <v>0</v>
      </c>
      <c r="AGV32" s="75">
        <f>SUM(QH32*$AGV$28)</f>
        <v>0</v>
      </c>
      <c r="AGW32" s="75">
        <f>SUM(QI32*$AGW$28)</f>
        <v>0</v>
      </c>
      <c r="AGX32" s="75">
        <f>SUM(QJ32*$AGX$28)</f>
        <v>0</v>
      </c>
      <c r="AGY32" s="75">
        <f>SUM(QK32*$AGY$28)</f>
        <v>0</v>
      </c>
      <c r="AGZ32" s="75">
        <f>SUM(QL32*$AGZ$28)</f>
        <v>0</v>
      </c>
      <c r="AHA32" s="75">
        <f>SUM(QM32*$AHA$28)</f>
        <v>0</v>
      </c>
      <c r="AHB32" s="75">
        <f>SUM(QN32*$AHB$28)</f>
        <v>0</v>
      </c>
      <c r="AHC32" s="75">
        <f>SUM(QO32*$AHC$28)</f>
        <v>0</v>
      </c>
      <c r="AHD32" s="75">
        <f>SUM(QP32*$AHD$28)</f>
        <v>0</v>
      </c>
      <c r="AHE32" s="75">
        <f>SUM(QQ32*$AHE$28)</f>
        <v>0</v>
      </c>
      <c r="AHF32" s="75">
        <f>SUM(QR32*$AHF$28)</f>
        <v>0</v>
      </c>
      <c r="AHG32" s="75">
        <f>SUM(QS32*$AHG$28)</f>
        <v>0</v>
      </c>
      <c r="AHH32" s="75">
        <f>SUM(QT32*$AHH$28)</f>
        <v>0</v>
      </c>
      <c r="AHI32" s="75">
        <f>SUM(QU32*$AHI$28)</f>
        <v>0</v>
      </c>
      <c r="AHJ32" s="75">
        <f>SUM(QV32*$AHJ$28)</f>
        <v>0</v>
      </c>
      <c r="AHK32" s="75">
        <f>SUM(QW32*$AHK$28)</f>
        <v>0</v>
      </c>
      <c r="AHL32" s="75">
        <f>SUM(QX32*$AHL$28)</f>
        <v>0</v>
      </c>
      <c r="AHM32" s="75">
        <f>SUM(QY32*$AHM$28)</f>
        <v>0</v>
      </c>
      <c r="AHN32" s="75">
        <f>SUM(QZ32*$AHN$28)</f>
        <v>0</v>
      </c>
      <c r="AHO32" s="75">
        <f>SUM(RA32*$AHO$28)</f>
        <v>0</v>
      </c>
      <c r="AHP32" s="75">
        <f>SUM(RB32*$AHP$28)</f>
        <v>0</v>
      </c>
      <c r="AHQ32" s="75">
        <f>SUM(RC32*$AHQ$28)</f>
        <v>0</v>
      </c>
      <c r="AHT32" s="22">
        <f>SUM(AS32:KN32)</f>
        <v>0</v>
      </c>
      <c r="AHU32" s="22">
        <f>SUM(KO32:KV32)</f>
        <v>0</v>
      </c>
      <c r="AHV32" s="22">
        <f>SUM(KW32:MD32)</f>
        <v>47.839999999999996</v>
      </c>
      <c r="AHW32" s="22">
        <f>SUM(ME32:NL32)</f>
        <v>0</v>
      </c>
      <c r="AHX32" s="22">
        <f>SUM(NM32:NT32)</f>
        <v>0</v>
      </c>
      <c r="AHY32" s="22">
        <f>SUM(NU32:OJ32)</f>
        <v>7.09</v>
      </c>
      <c r="AHZ32" s="22">
        <f>SUM(OK32:RC32)</f>
        <v>9.9700000000000006</v>
      </c>
      <c r="AIA32" s="22">
        <f>SUM(AHT32:AHZ32)</f>
        <v>64.899999999999991</v>
      </c>
      <c r="AIB32" s="77">
        <f>SUM(AHT32/AIA32)</f>
        <v>0</v>
      </c>
      <c r="AIC32" s="77">
        <f>SUM(AHU32/AIA32)</f>
        <v>0</v>
      </c>
      <c r="AID32" s="77">
        <f>SUM(AHV32/AIA32)</f>
        <v>0.73713405238828966</v>
      </c>
      <c r="AIE32" s="77">
        <f>SUM(AHW32/AIA32)</f>
        <v>0</v>
      </c>
      <c r="AIF32" s="77">
        <f>SUM(AHX32/AIA32)</f>
        <v>0</v>
      </c>
      <c r="AIG32" s="77">
        <f>SUM(AHY32/AIA32)</f>
        <v>0.10924499229583977</v>
      </c>
      <c r="AIH32" s="77">
        <f>SUM(AHZ32/AIA32)</f>
        <v>0.15362095531587061</v>
      </c>
      <c r="AII32" s="22" t="s">
        <v>582</v>
      </c>
      <c r="AIK32" s="75">
        <f>SUM(RG32:AHQ32)</f>
        <v>127915.65</v>
      </c>
      <c r="AIL32" s="75">
        <f>AE32</f>
        <v>0</v>
      </c>
      <c r="AIM32" s="75">
        <f>SUM(AFZ32:AHD32)</f>
        <v>0</v>
      </c>
      <c r="AIN32" s="75">
        <f>SUM(AIK32-AIM32)</f>
        <v>127915.65</v>
      </c>
      <c r="AIO32" s="75">
        <f>SUM(AIL32+AIM32)</f>
        <v>0</v>
      </c>
      <c r="AIP32" s="23">
        <f>SUM(AIO32/AIN32)</f>
        <v>0</v>
      </c>
    </row>
    <row r="33" spans="5:926" ht="23.25" customHeight="1" x14ac:dyDescent="0.2">
      <c r="E33" s="72"/>
      <c r="J33" s="20">
        <v>2019</v>
      </c>
      <c r="K33" s="20">
        <v>56</v>
      </c>
      <c r="L33" s="73">
        <v>43476</v>
      </c>
      <c r="M33" s="20">
        <v>1306600</v>
      </c>
      <c r="N33" s="21">
        <v>1306701</v>
      </c>
      <c r="O33" s="21" t="s">
        <v>697</v>
      </c>
      <c r="P33" s="21" t="s">
        <v>732</v>
      </c>
      <c r="Q33" s="68" t="s">
        <v>733</v>
      </c>
      <c r="R33" s="22">
        <v>13</v>
      </c>
      <c r="S33" s="22">
        <v>4</v>
      </c>
      <c r="T33" s="22">
        <v>9</v>
      </c>
      <c r="U33" s="68" t="s">
        <v>698</v>
      </c>
      <c r="V33" s="22" t="s">
        <v>734</v>
      </c>
      <c r="X33" s="22">
        <v>294.52999999999997</v>
      </c>
      <c r="Y33" s="74">
        <f>SUM(AK33/X33)</f>
        <v>3109.7214205683636</v>
      </c>
      <c r="Z33" s="75">
        <v>614510</v>
      </c>
      <c r="AA33" s="75">
        <v>0</v>
      </c>
      <c r="AB33" s="75">
        <v>0</v>
      </c>
      <c r="AC33" s="75">
        <f>SUM(Z33:AB33)</f>
        <v>614510</v>
      </c>
      <c r="AD33" s="75">
        <v>614510</v>
      </c>
      <c r="AE33" s="75">
        <v>0</v>
      </c>
      <c r="AF33" s="75">
        <v>0</v>
      </c>
      <c r="AG33" s="75">
        <f>SUM(AD33:AF33)</f>
        <v>614510</v>
      </c>
      <c r="AH33" s="74">
        <v>915906.25</v>
      </c>
      <c r="AI33" s="74">
        <v>0</v>
      </c>
      <c r="AJ33" s="74">
        <v>0</v>
      </c>
      <c r="AK33" s="76">
        <f>SUM(AH33-(AI33+AJ33))</f>
        <v>915906.25</v>
      </c>
      <c r="AL33" s="23">
        <f>SUM(AD33/AK33)</f>
        <v>0.67093111330990485</v>
      </c>
      <c r="AM33" s="77">
        <f>ABS(AL33-$A$7)</f>
        <v>2.6200136690095133E-2</v>
      </c>
      <c r="AN33" s="77">
        <f>ABS(AL33-$A$9)</f>
        <v>2.5141222500688509E-2</v>
      </c>
      <c r="AO33" s="77">
        <f>SUMSQ(AN33)</f>
        <v>6.3208106882912615E-4</v>
      </c>
      <c r="AP33" s="75">
        <f>AK33^2</f>
        <v>838884258789.0625</v>
      </c>
      <c r="AQ33" s="74">
        <f>AG33^2</f>
        <v>377622540100</v>
      </c>
      <c r="AR33" s="75">
        <f>AG33*AK33</f>
        <v>562833549687.5</v>
      </c>
      <c r="KW33" s="22">
        <v>109.35</v>
      </c>
      <c r="KX33" s="22">
        <v>72.27</v>
      </c>
      <c r="KY33" s="22">
        <v>15.23</v>
      </c>
      <c r="KZ33" s="22">
        <v>17.11</v>
      </c>
      <c r="LD33" s="22">
        <v>2.73</v>
      </c>
      <c r="ME33" s="22">
        <v>7.79</v>
      </c>
      <c r="MF33" s="22">
        <v>41</v>
      </c>
      <c r="MG33" s="22">
        <v>29.6</v>
      </c>
      <c r="PA33" s="22">
        <v>7.06</v>
      </c>
      <c r="RB33" s="22">
        <v>7.05</v>
      </c>
      <c r="RE33" s="22">
        <f>SUM(AS33:PG33)</f>
        <v>302.14</v>
      </c>
      <c r="RF33" s="22">
        <f>SUM(AS33:RC33)</f>
        <v>309.19</v>
      </c>
      <c r="RG33" s="75">
        <f>SUM(AS33*$RG$28)</f>
        <v>0</v>
      </c>
      <c r="RH33" s="75">
        <f>SUM(AT33*$RH$28)</f>
        <v>0</v>
      </c>
      <c r="RI33" s="75">
        <f>SUM(AU33*$RI$28)</f>
        <v>0</v>
      </c>
      <c r="RJ33" s="75">
        <f>SUM(AV33*$RJ$28)</f>
        <v>0</v>
      </c>
      <c r="RK33" s="75">
        <f>SUM(AW33*$RK$28)</f>
        <v>0</v>
      </c>
      <c r="RL33" s="75">
        <f>SUM(AX33*$RL$28)</f>
        <v>0</v>
      </c>
      <c r="RM33" s="75">
        <f>SUM(AY33*$RM$28)</f>
        <v>0</v>
      </c>
      <c r="RN33" s="75">
        <f>SUM(AZ33*$RN$28)</f>
        <v>0</v>
      </c>
      <c r="RO33" s="75">
        <f>SUM(BA33*$RO$28)</f>
        <v>0</v>
      </c>
      <c r="RP33" s="75">
        <f>SUM(BB33*$RP$28)</f>
        <v>0</v>
      </c>
      <c r="RQ33" s="75">
        <f>SUM(BC33*$RQ$28)</f>
        <v>0</v>
      </c>
      <c r="RR33" s="75">
        <f>SUM(BD33*$RR$28)</f>
        <v>0</v>
      </c>
      <c r="RS33" s="75">
        <f>SUM(BE33*$RS$28)</f>
        <v>0</v>
      </c>
      <c r="RT33" s="75">
        <f>SUM(BF33*$RT$28)</f>
        <v>0</v>
      </c>
      <c r="RU33" s="75">
        <f>SUM(BG33*$RU$28)</f>
        <v>0</v>
      </c>
      <c r="RV33" s="75">
        <f>SUM(BH33*$RV$28)</f>
        <v>0</v>
      </c>
      <c r="RW33" s="75">
        <f>SUM(BI33*$RW$28)</f>
        <v>0</v>
      </c>
      <c r="RX33" s="75">
        <f>SUM(BJ33*$RX$28)</f>
        <v>0</v>
      </c>
      <c r="RY33" s="75">
        <f>SUM(BK33*$RY$28)</f>
        <v>0</v>
      </c>
      <c r="RZ33" s="75">
        <f>SUM(BL33*$RZ$28)</f>
        <v>0</v>
      </c>
      <c r="SA33" s="75">
        <f>SUM(BM33*$SA$28)</f>
        <v>0</v>
      </c>
      <c r="SB33" s="75">
        <f>SUM(BN33*$SB$28)</f>
        <v>0</v>
      </c>
      <c r="SC33" s="75">
        <f>SUM(BO33*$SC$28)</f>
        <v>0</v>
      </c>
      <c r="SD33" s="75">
        <f>SUM(BP33*$SD$28)</f>
        <v>0</v>
      </c>
      <c r="SE33" s="75">
        <f>SUM(BQ33*$SE$28)</f>
        <v>0</v>
      </c>
      <c r="SF33" s="75">
        <f>SUM(BR33*$SF$28)</f>
        <v>0</v>
      </c>
      <c r="SG33" s="75">
        <f>SUM(BS33*$SG$28)</f>
        <v>0</v>
      </c>
      <c r="SH33" s="75">
        <f>SUM(BT33*$SH$28)</f>
        <v>0</v>
      </c>
      <c r="SI33" s="75">
        <f>SUM(BU33*$SI$28)</f>
        <v>0</v>
      </c>
      <c r="SJ33" s="75">
        <f>SUM(BV33*$SJ$28)</f>
        <v>0</v>
      </c>
      <c r="SK33" s="75">
        <f>SUM(BW33*$SK$28)</f>
        <v>0</v>
      </c>
      <c r="SL33" s="75">
        <f>SUM(BX33*$SL$28)</f>
        <v>0</v>
      </c>
      <c r="SM33" s="75">
        <f>SUM(BY33*$SM$28)</f>
        <v>0</v>
      </c>
      <c r="SN33" s="75">
        <f>SUM(BZ33*$SN$28)</f>
        <v>0</v>
      </c>
      <c r="SO33" s="75">
        <f>SUM(CA33*$SO$28)</f>
        <v>0</v>
      </c>
      <c r="SP33" s="75">
        <f>SUM(CB33*$SP$28)</f>
        <v>0</v>
      </c>
      <c r="SQ33" s="75">
        <f>SUM(CC33*$SQ$28)</f>
        <v>0</v>
      </c>
      <c r="SR33" s="75">
        <f>SUM(CD33*$SR$28)</f>
        <v>0</v>
      </c>
      <c r="SS33" s="75">
        <f>SUM(CE33*$SS$28)</f>
        <v>0</v>
      </c>
      <c r="ST33" s="75">
        <f>SUM(CF33*$ST$28)</f>
        <v>0</v>
      </c>
      <c r="SU33" s="75">
        <f>SUM(CG33*$SU$28)</f>
        <v>0</v>
      </c>
      <c r="SV33" s="75">
        <f>SUM(CH33*$SV$28)</f>
        <v>0</v>
      </c>
      <c r="SW33" s="75">
        <f>SUM(CI33*$SW$28)</f>
        <v>0</v>
      </c>
      <c r="SX33" s="75">
        <f>SUM(CJ33*$SX$28)</f>
        <v>0</v>
      </c>
      <c r="SY33" s="75">
        <f>SUM(CK33*$SY$28)</f>
        <v>0</v>
      </c>
      <c r="SZ33" s="75">
        <f>SUM(CL33*$SZ$28)</f>
        <v>0</v>
      </c>
      <c r="TA33" s="75">
        <f>SUM(CM33*$TA$28)</f>
        <v>0</v>
      </c>
      <c r="TB33" s="75">
        <f>SUM(CN33*$TB$28)</f>
        <v>0</v>
      </c>
      <c r="TC33" s="75">
        <f>SUM(CO33*$TC$28)</f>
        <v>0</v>
      </c>
      <c r="TD33" s="75">
        <f>SUM(CP33*$TD$28)</f>
        <v>0</v>
      </c>
      <c r="TE33" s="75">
        <f>SUM(CQ33*$TE$28)</f>
        <v>0</v>
      </c>
      <c r="TF33" s="75">
        <f>SUM(CR33*$TF$28)</f>
        <v>0</v>
      </c>
      <c r="TG33" s="75">
        <f>SUM(CS33*$TG$28)</f>
        <v>0</v>
      </c>
      <c r="TH33" s="75">
        <f>SUM(CT33*$TH$28)</f>
        <v>0</v>
      </c>
      <c r="TI33" s="75">
        <f>SUM(CU33*$TI$28)</f>
        <v>0</v>
      </c>
      <c r="TJ33" s="75">
        <f>SUM(CV33*$TJ$28)</f>
        <v>0</v>
      </c>
      <c r="TK33" s="75">
        <f>SUM(CW33*$TK$28)</f>
        <v>0</v>
      </c>
      <c r="TL33" s="75">
        <f>SUM(CX33*$TL$28)</f>
        <v>0</v>
      </c>
      <c r="TM33" s="75">
        <f>SUM(CY33*$TM$28)</f>
        <v>0</v>
      </c>
      <c r="TN33" s="75">
        <f>SUM(CZ33*$TN$28)</f>
        <v>0</v>
      </c>
      <c r="TO33" s="75">
        <f>SUM(DA33*$TO$28)</f>
        <v>0</v>
      </c>
      <c r="TP33" s="75">
        <f>SUM(DB33*$TP$28)</f>
        <v>0</v>
      </c>
      <c r="TQ33" s="75">
        <f>SUM(DC33*$TQ$28)</f>
        <v>0</v>
      </c>
      <c r="TR33" s="75">
        <f>SUM(DD33*$TR$28)</f>
        <v>0</v>
      </c>
      <c r="TS33" s="75">
        <f>SUM(DE33*$TS$28)</f>
        <v>0</v>
      </c>
      <c r="TT33" s="75">
        <f>SUM(DF33*$TT$28)</f>
        <v>0</v>
      </c>
      <c r="TU33" s="75">
        <f>SUM(DG33*$TU$28)</f>
        <v>0</v>
      </c>
      <c r="TV33" s="75">
        <f>SUM(DH33*$TV$28)</f>
        <v>0</v>
      </c>
      <c r="TW33" s="75">
        <f>SUM(DI33*$TW$28)</f>
        <v>0</v>
      </c>
      <c r="TX33" s="75">
        <f>SUM(DJ33*$TX$28)</f>
        <v>0</v>
      </c>
      <c r="TY33" s="75">
        <f>SUM(DK33*$TY$28)</f>
        <v>0</v>
      </c>
      <c r="TZ33" s="75">
        <f>SUM(DL33*$TZ$28)</f>
        <v>0</v>
      </c>
      <c r="UA33" s="75">
        <f>SUM(DM33*$UA$28)</f>
        <v>0</v>
      </c>
      <c r="UB33" s="75">
        <f>SUM(DN33*$UB$28)</f>
        <v>0</v>
      </c>
      <c r="UC33" s="75">
        <f>SUM(DO33*$UC$28)</f>
        <v>0</v>
      </c>
      <c r="UD33" s="75">
        <f>SUM(DP33*$UD$28)</f>
        <v>0</v>
      </c>
      <c r="UE33" s="75">
        <f>SUM(DQ33*$UE$28)</f>
        <v>0</v>
      </c>
      <c r="UF33" s="75">
        <f>SUM(DR33*$UF$28)</f>
        <v>0</v>
      </c>
      <c r="UG33" s="75">
        <f>SUM(DS33*$UG$28)</f>
        <v>0</v>
      </c>
      <c r="UH33" s="75">
        <f>SUM(DT33*$UH$28)</f>
        <v>0</v>
      </c>
      <c r="UI33" s="75">
        <f>SUM(DU33*$UI$28)</f>
        <v>0</v>
      </c>
      <c r="UJ33" s="75">
        <f>SUM(DV33*$UJ$28)</f>
        <v>0</v>
      </c>
      <c r="UK33" s="75">
        <f>SUM(DW33*$UK$28)</f>
        <v>0</v>
      </c>
      <c r="UL33" s="75">
        <f>SUM(DX33*$UL$28)</f>
        <v>0</v>
      </c>
      <c r="UM33" s="75">
        <f>SUM(DY33*$UM$28)</f>
        <v>0</v>
      </c>
      <c r="UN33" s="75">
        <f>SUM(DZ33*$UN$28)</f>
        <v>0</v>
      </c>
      <c r="UO33" s="75">
        <f>SUM(EA33*$UO$28)</f>
        <v>0</v>
      </c>
      <c r="UP33" s="75">
        <f>SUM(EB33*$UP$28)</f>
        <v>0</v>
      </c>
      <c r="UQ33" s="75">
        <f>SUM(EC33*$UQ$28)</f>
        <v>0</v>
      </c>
      <c r="UR33" s="75">
        <f>SUM(ED33*$UR$28)</f>
        <v>0</v>
      </c>
      <c r="US33" s="75">
        <f>SUM(EE33*$US$28)</f>
        <v>0</v>
      </c>
      <c r="UT33" s="75">
        <f>SUM(EF33*$UT$28)</f>
        <v>0</v>
      </c>
      <c r="UU33" s="75">
        <f>SUM(EG33*$UU$28)</f>
        <v>0</v>
      </c>
      <c r="UV33" s="75">
        <f>SUM(EH33*$UV$28)</f>
        <v>0</v>
      </c>
      <c r="UW33" s="75">
        <f>SUM(EI33*$UW$28)</f>
        <v>0</v>
      </c>
      <c r="UX33" s="75">
        <f>SUM(EJ33*$UX$28)</f>
        <v>0</v>
      </c>
      <c r="UY33" s="75">
        <f>SUM(EK33*$UY$28)</f>
        <v>0</v>
      </c>
      <c r="UZ33" s="75">
        <f>SUM(EL33*$UZ$28)</f>
        <v>0</v>
      </c>
      <c r="VA33" s="75">
        <f>SUM(EM33*$VA$28)</f>
        <v>0</v>
      </c>
      <c r="VB33" s="75">
        <f>SUM(EN33*$VB$28)</f>
        <v>0</v>
      </c>
      <c r="VC33" s="75">
        <f>SUM(EO33*$VC$28)</f>
        <v>0</v>
      </c>
      <c r="VD33" s="75">
        <f>SUM(EP33*$VD$28)</f>
        <v>0</v>
      </c>
      <c r="VE33" s="75">
        <f>SUM(EQ33*$VE$28)</f>
        <v>0</v>
      </c>
      <c r="VF33" s="75">
        <f>SUM(ER33*$VF$28)</f>
        <v>0</v>
      </c>
      <c r="VG33" s="75">
        <f>SUM(ES33*$VG$28)</f>
        <v>0</v>
      </c>
      <c r="VH33" s="75">
        <f>SUM(ET33*$VH$28)</f>
        <v>0</v>
      </c>
      <c r="VI33" s="75">
        <f>SUM(EU33*$VI$28)</f>
        <v>0</v>
      </c>
      <c r="VJ33" s="75">
        <f>SUM(EV33*$VJ$28)</f>
        <v>0</v>
      </c>
      <c r="VK33" s="75">
        <f>SUM(EW33*$VK$28)</f>
        <v>0</v>
      </c>
      <c r="VL33" s="75">
        <f>SUM(EX33*$VL$28)</f>
        <v>0</v>
      </c>
      <c r="VM33" s="75">
        <f>SUM(EY33*$VM$28)</f>
        <v>0</v>
      </c>
      <c r="VN33" s="75">
        <f>SUM(EZ33*$VND$28)</f>
        <v>0</v>
      </c>
      <c r="VO33" s="75">
        <f>SUM(FA33*$VO$28)</f>
        <v>0</v>
      </c>
      <c r="VP33" s="75">
        <f>SUM(FB33*$VP$28)</f>
        <v>0</v>
      </c>
      <c r="VQ33" s="75">
        <f>SUM(FC33*$VQ$28)</f>
        <v>0</v>
      </c>
      <c r="VR33" s="75">
        <f>SUM(FD33*$VR$28)</f>
        <v>0</v>
      </c>
      <c r="VS33" s="75">
        <f>SUM(FE33*$VS$28)</f>
        <v>0</v>
      </c>
      <c r="VT33" s="75">
        <f>SUM(FF33*$VT$28)</f>
        <v>0</v>
      </c>
      <c r="VU33" s="75">
        <f>SUM(FG33*$VU$28)</f>
        <v>0</v>
      </c>
      <c r="VV33" s="75">
        <f>SUM(FH33*$VV$28)</f>
        <v>0</v>
      </c>
      <c r="VW33" s="75">
        <f>SUM(FI33*$VW$28)</f>
        <v>0</v>
      </c>
      <c r="VX33" s="75">
        <f>SUM(FJ33*$VX$28)</f>
        <v>0</v>
      </c>
      <c r="VY33" s="75">
        <f>SUM(FK33*$VY$28)</f>
        <v>0</v>
      </c>
      <c r="VZ33" s="75">
        <f>SUM(FL33*$VZ$28)</f>
        <v>0</v>
      </c>
      <c r="WA33" s="75">
        <f>SUM(FM33*$WA$28)</f>
        <v>0</v>
      </c>
      <c r="WB33" s="75">
        <f>SUM(FN33*$WB$28)</f>
        <v>0</v>
      </c>
      <c r="WC33" s="75">
        <f>SUM(FO33*$WC$28)</f>
        <v>0</v>
      </c>
      <c r="WD33" s="75">
        <f>SUM(FP33*$WD$28)</f>
        <v>0</v>
      </c>
      <c r="WE33" s="75">
        <f>SUM(FQ33*$WE$28)</f>
        <v>0</v>
      </c>
      <c r="WF33" s="75">
        <f>SUM(FR33*$WF$28)</f>
        <v>0</v>
      </c>
      <c r="WG33" s="75">
        <f>SUM(FS33*$WG$28)</f>
        <v>0</v>
      </c>
      <c r="WH33" s="75">
        <f>SUM(FT33*$WH$28)</f>
        <v>0</v>
      </c>
      <c r="WI33" s="75">
        <f>SUM(FU33*$WI$28)</f>
        <v>0</v>
      </c>
      <c r="WJ33" s="75">
        <f>SUM(FV33*$WJ$28)</f>
        <v>0</v>
      </c>
      <c r="WK33" s="75">
        <f>SUM(FW33*$WK$28)</f>
        <v>0</v>
      </c>
      <c r="WL33" s="75">
        <f>SUM(FX33*$WL$28)</f>
        <v>0</v>
      </c>
      <c r="WM33" s="75">
        <f>SUM(FY33*$WM$28)</f>
        <v>0</v>
      </c>
      <c r="WN33" s="75">
        <f>SUM(FZ33*$WN$28)</f>
        <v>0</v>
      </c>
      <c r="WO33" s="75">
        <f>SUM(GA33*$WO$28)</f>
        <v>0</v>
      </c>
      <c r="WP33" s="75">
        <f>SUM(GB33*$WP$28)</f>
        <v>0</v>
      </c>
      <c r="WQ33" s="75">
        <f>SUM(GC33*$WQ$28)</f>
        <v>0</v>
      </c>
      <c r="WR33" s="75">
        <f>SUM(GD33*$WR$28)</f>
        <v>0</v>
      </c>
      <c r="WS33" s="75">
        <f>SUM(GE33*$WS$28)</f>
        <v>0</v>
      </c>
      <c r="WT33" s="75">
        <f>SUM(GF33*$WT$28)</f>
        <v>0</v>
      </c>
      <c r="WU33" s="75">
        <f>SUM(GG33*$WU$28)</f>
        <v>0</v>
      </c>
      <c r="WV33" s="75">
        <f>SUM(GH33*$WV$28)</f>
        <v>0</v>
      </c>
      <c r="WW33" s="75">
        <f>SUM(GI33*$WW$28)</f>
        <v>0</v>
      </c>
      <c r="WX33" s="75">
        <f>SUM(GJ33*$WX$28)</f>
        <v>0</v>
      </c>
      <c r="WY33" s="75">
        <f>SUM(GK33*$WY$28)</f>
        <v>0</v>
      </c>
      <c r="WZ33" s="75">
        <f>SUM(GL33*$WZ$28)</f>
        <v>0</v>
      </c>
      <c r="XA33" s="75">
        <f>SUM(GM33*$XA$28)</f>
        <v>0</v>
      </c>
      <c r="XB33" s="75">
        <f>SUM(GN33*$XB$28)</f>
        <v>0</v>
      </c>
      <c r="XC33" s="75">
        <f>SUM(GO33*$XC$28)</f>
        <v>0</v>
      </c>
      <c r="XD33" s="75">
        <f>SUM(GP33*$XD$28)</f>
        <v>0</v>
      </c>
      <c r="XE33" s="75">
        <f>SUM(GQ33*$XE$28)</f>
        <v>0</v>
      </c>
      <c r="XF33" s="75">
        <f>SUM(GR33*$XF$28)</f>
        <v>0</v>
      </c>
      <c r="XG33" s="75">
        <f>SUM(GS33*$XG$28)</f>
        <v>0</v>
      </c>
      <c r="XH33" s="75">
        <f>SUM(GT33*$XH$28)</f>
        <v>0</v>
      </c>
      <c r="XI33" s="75">
        <f>SUM(GU33*$XI$28)</f>
        <v>0</v>
      </c>
      <c r="XJ33" s="75">
        <f>SUM(GV33*$XJ$28)</f>
        <v>0</v>
      </c>
      <c r="XK33" s="75">
        <f>SUM(GW33*$XK$28)</f>
        <v>0</v>
      </c>
      <c r="XL33" s="75">
        <f>SUM(GX33*$XL$28)</f>
        <v>0</v>
      </c>
      <c r="XM33" s="75">
        <f>SUM(GY33*$XM$28)</f>
        <v>0</v>
      </c>
      <c r="XN33" s="75">
        <f>SUM(GZ33*$XN$28)</f>
        <v>0</v>
      </c>
      <c r="XO33" s="75">
        <f>SUM(HA33*$XO$28)</f>
        <v>0</v>
      </c>
      <c r="XP33" s="75">
        <f>SUM(HB33*$XP$28)</f>
        <v>0</v>
      </c>
      <c r="XQ33" s="75">
        <f>SUM(HC33*$XQ$28)</f>
        <v>0</v>
      </c>
      <c r="XR33" s="75">
        <f>SUM(HD33*$XR$28)</f>
        <v>0</v>
      </c>
      <c r="XS33" s="75">
        <f>SUM(HE33*$XS$28)</f>
        <v>0</v>
      </c>
      <c r="XT33" s="75">
        <f>SUM(HF33*$XT$28)</f>
        <v>0</v>
      </c>
      <c r="XU33" s="75">
        <f>SUM(HG33*$XU$28)</f>
        <v>0</v>
      </c>
      <c r="XV33" s="75">
        <f>SUM(HH33*$XV$28)</f>
        <v>0</v>
      </c>
      <c r="XW33" s="75">
        <f>SUM(HI33*$XW$28)</f>
        <v>0</v>
      </c>
      <c r="XX33" s="75">
        <f>SUM(HJ33*$XX$28)</f>
        <v>0</v>
      </c>
      <c r="XY33" s="75">
        <f>SUM(HK33*$XY$28)</f>
        <v>0</v>
      </c>
      <c r="XZ33" s="75">
        <f>SUM(HL33*$XZ$28)</f>
        <v>0</v>
      </c>
      <c r="YA33" s="75">
        <f>SUM(HM33*$YA$28)</f>
        <v>0</v>
      </c>
      <c r="YB33" s="75">
        <f>SUM(HN33*$YB$28)</f>
        <v>0</v>
      </c>
      <c r="YC33" s="75">
        <f>SUM(HO33*$YC$28)</f>
        <v>0</v>
      </c>
      <c r="YD33" s="75">
        <f>SUM(HP33*$YD$28)</f>
        <v>0</v>
      </c>
      <c r="YE33" s="75">
        <f>SUM(HQ33*$YE$28)</f>
        <v>0</v>
      </c>
      <c r="YF33" s="75">
        <f>SUM(HR33*$YF$28)</f>
        <v>0</v>
      </c>
      <c r="YG33" s="75">
        <f>SUM(HS33*$YG$28)</f>
        <v>0</v>
      </c>
      <c r="YH33" s="75">
        <f>SUM(HT33*$YH$28)</f>
        <v>0</v>
      </c>
      <c r="YI33" s="75">
        <f>SUM(HU33*$YI$28)</f>
        <v>0</v>
      </c>
      <c r="YJ33" s="75">
        <f>SUM(HV33*$YJ$28)</f>
        <v>0</v>
      </c>
      <c r="YK33" s="75">
        <f>SUM(HW33*$YK$28)</f>
        <v>0</v>
      </c>
      <c r="YL33" s="75">
        <f>SUM(HX33*$YL$28)</f>
        <v>0</v>
      </c>
      <c r="YM33" s="75">
        <f>SUM(HY33*$YM$28)</f>
        <v>0</v>
      </c>
      <c r="YN33" s="75">
        <f>SUM(HZ33*$YN$28)</f>
        <v>0</v>
      </c>
      <c r="YO33" s="75">
        <f>SUM(IA33*$YO$28)</f>
        <v>0</v>
      </c>
      <c r="YP33" s="75">
        <f>SUM(IB33*$YP$28)</f>
        <v>0</v>
      </c>
      <c r="YQ33" s="75">
        <f>SUM(IC33*$YQ$28)</f>
        <v>0</v>
      </c>
      <c r="YR33" s="75">
        <f>SUM(ID33*$YR$28)</f>
        <v>0</v>
      </c>
      <c r="YS33" s="75">
        <f>SUM(IE33*$YS$28)</f>
        <v>0</v>
      </c>
      <c r="YT33" s="75">
        <f>SUM(IF33*$YT$28)</f>
        <v>0</v>
      </c>
      <c r="YU33" s="75">
        <f>SUM(IG33*$YU$28)</f>
        <v>0</v>
      </c>
      <c r="YV33" s="75">
        <f>SUM(IH33*$YV$28)</f>
        <v>0</v>
      </c>
      <c r="YW33" s="75">
        <f>SUM(II33*$YW$28)</f>
        <v>0</v>
      </c>
      <c r="YX33" s="75">
        <f>SUM(IJ33*$YX$28)</f>
        <v>0</v>
      </c>
      <c r="YY33" s="75">
        <f>SUM(IK33*$YY$28)</f>
        <v>0</v>
      </c>
      <c r="YZ33" s="75">
        <f>SUM(IL33*$YZ$28)</f>
        <v>0</v>
      </c>
      <c r="ZA33" s="75">
        <f>SUM(IM33*$ZA$28)</f>
        <v>0</v>
      </c>
      <c r="ZB33" s="75">
        <f>SUM(IN33*$ZB$28)</f>
        <v>0</v>
      </c>
      <c r="ZC33" s="75">
        <f>SUM(IO33*$ZC$28)</f>
        <v>0</v>
      </c>
      <c r="ZD33" s="75">
        <f>SUM(IP33*$ZD$28)</f>
        <v>0</v>
      </c>
      <c r="ZE33" s="75">
        <f>SUM(IQ33*$ZE$28)</f>
        <v>0</v>
      </c>
      <c r="ZF33" s="75">
        <f>SUM(IR33*$ZF$28)</f>
        <v>0</v>
      </c>
      <c r="ZG33" s="75">
        <f>SUM(IS33*$ZG$28)</f>
        <v>0</v>
      </c>
      <c r="ZH33" s="75">
        <f>SUM(IT33*$ZH$28)</f>
        <v>0</v>
      </c>
      <c r="ZI33" s="75">
        <f>SUM(IU33*$ZI$28)</f>
        <v>0</v>
      </c>
      <c r="ZJ33" s="75">
        <f>SUM(IV33*$ZJ$28)</f>
        <v>0</v>
      </c>
      <c r="ZK33" s="75">
        <f>SUM(IW33*$ZK$28)</f>
        <v>0</v>
      </c>
      <c r="ZL33" s="75">
        <f>SUM(IX33*$ZL$28)</f>
        <v>0</v>
      </c>
      <c r="ZM33" s="75">
        <f>SUM(IY33*$ZM$28)</f>
        <v>0</v>
      </c>
      <c r="ZN33" s="75">
        <f>SUM(IZ33*$ZN$28)</f>
        <v>0</v>
      </c>
      <c r="ZO33" s="75">
        <f>SUM(JA33*$ZO$28)</f>
        <v>0</v>
      </c>
      <c r="ZP33" s="75">
        <f>SUM(JB33*$ZP$28)</f>
        <v>0</v>
      </c>
      <c r="ZQ33" s="75">
        <f>SUM(JC33*$ZQ$28)</f>
        <v>0</v>
      </c>
      <c r="ZR33" s="75">
        <f>SUM(JD33*$ZR$28)</f>
        <v>0</v>
      </c>
      <c r="ZS33" s="75">
        <f>SUM(JE33*$ZS$28)</f>
        <v>0</v>
      </c>
      <c r="ZT33" s="75">
        <f>SUM(JF33*$ZT$28)</f>
        <v>0</v>
      </c>
      <c r="ZU33" s="75">
        <f>SUM(JG33*$ZU$28)</f>
        <v>0</v>
      </c>
      <c r="ZV33" s="75">
        <f>SUM(JH33*$ZV$28)</f>
        <v>0</v>
      </c>
      <c r="ZW33" s="75">
        <f>SUM(JI33*$ZW$28)</f>
        <v>0</v>
      </c>
      <c r="ZX33" s="75">
        <f>SUM(JJ33*$ZX$28)</f>
        <v>0</v>
      </c>
      <c r="ZY33" s="75">
        <f>SUM(JK33*$ZY$28)</f>
        <v>0</v>
      </c>
      <c r="ZZ33" s="75">
        <f>SUM(JL33*$ZZ$28)</f>
        <v>0</v>
      </c>
      <c r="AAA33" s="75">
        <f>SUM(JM33*$AAA$28)</f>
        <v>0</v>
      </c>
      <c r="AAB33" s="75">
        <f>SUM(JN33*$AAB$28)</f>
        <v>0</v>
      </c>
      <c r="AAC33" s="75">
        <f>SUM(JO33*$AAC$28)</f>
        <v>0</v>
      </c>
      <c r="AAD33" s="75">
        <f>SUM(JP33*$AAD$28)</f>
        <v>0</v>
      </c>
      <c r="AAE33" s="75">
        <f>SUM(JQ33*$AAE$28)</f>
        <v>0</v>
      </c>
      <c r="AAF33" s="75">
        <f>SUM(JR33*$AAF$28)</f>
        <v>0</v>
      </c>
      <c r="AAG33" s="75">
        <f>SUM(JS33*$AAG$28)</f>
        <v>0</v>
      </c>
      <c r="AAH33" s="75">
        <f>SUM(JT33*$AAH$28)</f>
        <v>0</v>
      </c>
      <c r="AAI33" s="75">
        <f>SUM(JU33*$AAI$28)</f>
        <v>0</v>
      </c>
      <c r="AAJ33" s="75">
        <f>SUM(JV33*$AAJ$28)</f>
        <v>0</v>
      </c>
      <c r="AAK33" s="75">
        <f>SUM(JW33*$AAK$28)</f>
        <v>0</v>
      </c>
      <c r="AAL33" s="75">
        <f>SUM(JX33*$AAL$28)</f>
        <v>0</v>
      </c>
      <c r="AAM33" s="75">
        <f>SUM(JY33*$AAM$28)</f>
        <v>0</v>
      </c>
      <c r="AAN33" s="75">
        <f>SUM(JZ33*$AAN$28)</f>
        <v>0</v>
      </c>
      <c r="AAO33" s="75">
        <f>SUM(KA33*$AAO$28)</f>
        <v>0</v>
      </c>
      <c r="AAP33" s="75">
        <f>SUM(KB33*$AAP$28)</f>
        <v>0</v>
      </c>
      <c r="AAQ33" s="75">
        <f>SUM(KC33*$AAQ$28)</f>
        <v>0</v>
      </c>
      <c r="AAR33" s="75">
        <f>SUM(KD33*$AAR$28)</f>
        <v>0</v>
      </c>
      <c r="AAS33" s="75">
        <f>SUM(KE33*$AAS$28)</f>
        <v>0</v>
      </c>
      <c r="AAT33" s="75">
        <f>SUM(KF33*$AAT$28)</f>
        <v>0</v>
      </c>
      <c r="AAU33" s="75">
        <f>SUM(KG33*$AAU$28)</f>
        <v>0</v>
      </c>
      <c r="AAV33" s="75">
        <f>SUM(KH33*$AAV$28)</f>
        <v>0</v>
      </c>
      <c r="AAW33" s="75">
        <f>SUM(KI33*$AAW$28)</f>
        <v>0</v>
      </c>
      <c r="AAX33" s="75">
        <f>SUM(KJ33*$AAX$28)</f>
        <v>0</v>
      </c>
      <c r="AAY33" s="75">
        <f>SUM(KK33*$AAY$28)</f>
        <v>0</v>
      </c>
      <c r="AAZ33" s="75">
        <f>SUM(KL33*$AAZ$28)</f>
        <v>0</v>
      </c>
      <c r="ABA33" s="75">
        <f>SUM(KM33*$ABA$28)</f>
        <v>0</v>
      </c>
      <c r="ABB33" s="75">
        <f>SUM(KN33*$ABB$28)</f>
        <v>0</v>
      </c>
      <c r="ABC33" s="75">
        <f>SUM(KO33*$ABC$28)</f>
        <v>0</v>
      </c>
      <c r="ABD33" s="75">
        <f>SUM(KP33*$ABD$28)</f>
        <v>0</v>
      </c>
      <c r="ABE33" s="75">
        <f>SUM(KQ33*$ABE$28)</f>
        <v>0</v>
      </c>
      <c r="ABF33" s="75">
        <f>SUM(KR33*$ABF$28)</f>
        <v>0</v>
      </c>
      <c r="ABG33" s="75">
        <f>SUM(KS33*$ABG$28)</f>
        <v>0</v>
      </c>
      <c r="ABH33" s="75">
        <f>SUM(KT33*$ABH$28)</f>
        <v>0</v>
      </c>
      <c r="ABI33" s="75">
        <f>SUM(KU33*$ABI$28)</f>
        <v>0</v>
      </c>
      <c r="ABJ33" s="75">
        <f>SUM(KV33*$ABJ$28)</f>
        <v>0</v>
      </c>
      <c r="ABK33" s="75">
        <f>SUM(KW33*$ABK$28)</f>
        <v>300165.75</v>
      </c>
      <c r="ABL33" s="75">
        <f>SUM(KX33*$ABL$28)</f>
        <v>198381.15</v>
      </c>
      <c r="ABM33" s="75">
        <f>SUM(KY33*$ABM$28)</f>
        <v>41806.35</v>
      </c>
      <c r="ABN33" s="75">
        <f>SUM(KZ33*$ABN$28)</f>
        <v>41320.65</v>
      </c>
      <c r="ABO33" s="75">
        <f>SUM(LA33*$ABO$28)</f>
        <v>0</v>
      </c>
      <c r="ABP33" s="75">
        <f>SUM(LB33*$ABP$28)</f>
        <v>0</v>
      </c>
      <c r="ABQ33" s="75">
        <f>SUM(LC33*$ABQ$28)</f>
        <v>0</v>
      </c>
      <c r="ABR33" s="75">
        <f>SUM(LD33*$ABR$28)</f>
        <v>4695.6000000000004</v>
      </c>
      <c r="ABS33" s="75">
        <f>SUM(LE33*$ABS$28)</f>
        <v>0</v>
      </c>
      <c r="ABT33" s="75">
        <f>SUM(LF33*$ABT$28)</f>
        <v>0</v>
      </c>
      <c r="ABU33" s="75">
        <f>SUM(LG33*$ABU$28)</f>
        <v>0</v>
      </c>
      <c r="ABV33" s="75">
        <f>SUM(LH33*$ABV$28)</f>
        <v>0</v>
      </c>
      <c r="ABW33" s="75">
        <f>SUM(LI33*$ABW$28)</f>
        <v>0</v>
      </c>
      <c r="ABX33" s="75">
        <f>SUM(LJ33*$ABX$28)</f>
        <v>0</v>
      </c>
      <c r="ABY33" s="75">
        <f>SUM(LK33*$ABY$28)</f>
        <v>0</v>
      </c>
      <c r="ABZ33" s="75">
        <f>SUM(LL33*$ABZ$28)</f>
        <v>0</v>
      </c>
      <c r="ACA33" s="75">
        <f>SUM(LM33*$ACA$28)</f>
        <v>0</v>
      </c>
      <c r="ACB33" s="75">
        <f>SUM(LN33*$ACB$28)</f>
        <v>0</v>
      </c>
      <c r="ACC33" s="75">
        <f>SUM(LO33*$ACC$28)</f>
        <v>0</v>
      </c>
      <c r="ACD33" s="75">
        <f>SUM(LP33*$ACD$28)</f>
        <v>0</v>
      </c>
      <c r="ACE33" s="75">
        <f>SUM(LQ33*$ACE$28)</f>
        <v>0</v>
      </c>
      <c r="ACF33" s="75">
        <f>SUM(LR33*$ACF$28)</f>
        <v>0</v>
      </c>
      <c r="ACG33" s="75">
        <f>SUM(LS33*$ACG$28)</f>
        <v>0</v>
      </c>
      <c r="ACH33" s="75">
        <f>SUM(LT33*$ACH$28)</f>
        <v>0</v>
      </c>
      <c r="ACI33" s="75">
        <f>SUM(LU33*$ACI$28)</f>
        <v>0</v>
      </c>
      <c r="ACJ33" s="75">
        <f>SUM(LV33*$ACJ$28)</f>
        <v>0</v>
      </c>
      <c r="ACK33" s="75">
        <f>SUM(LW33*$ACK$28)</f>
        <v>0</v>
      </c>
      <c r="ACL33" s="75">
        <f>SUM(LX33*$ACL$28)</f>
        <v>0</v>
      </c>
      <c r="ACM33" s="75">
        <f>SUM(LY33*$ACM$28)</f>
        <v>0</v>
      </c>
      <c r="ACN33" s="75">
        <f>SUM(LZ33*$ACN$28)</f>
        <v>0</v>
      </c>
      <c r="ACO33" s="75">
        <f>SUM(MA33*$ACO$28)</f>
        <v>0</v>
      </c>
      <c r="ACP33" s="75">
        <f>SUM(MB33*$ACP$28)</f>
        <v>0</v>
      </c>
      <c r="ACQ33" s="75">
        <f>SUM(MC33*$ACQ$28)</f>
        <v>0</v>
      </c>
      <c r="ACR33" s="75">
        <f>SUM(MD33*$ACR$28)</f>
        <v>0</v>
      </c>
      <c r="ACS33" s="75">
        <f>SUM(ME33*$ACS$28)</f>
        <v>10906</v>
      </c>
      <c r="ACT33" s="75">
        <f>SUM(MF33*$ACT$28)</f>
        <v>57400</v>
      </c>
      <c r="ACU33" s="75">
        <f>SUM(MG33*$ACU$28)</f>
        <v>41440</v>
      </c>
      <c r="ACV33" s="75">
        <f>SUM(MH33*$ACV$28)</f>
        <v>0</v>
      </c>
      <c r="ACW33" s="75">
        <f>SUM(MI33*$ACW$28)</f>
        <v>0</v>
      </c>
      <c r="ACX33" s="75">
        <f>SUM(MJ33*$ACX$28)</f>
        <v>0</v>
      </c>
      <c r="ACY33" s="75">
        <f>SUM(MK33*$ACY$28)</f>
        <v>0</v>
      </c>
      <c r="ACZ33" s="75">
        <f>SUM(ML33*$ACZ$28)</f>
        <v>0</v>
      </c>
      <c r="ADA33" s="75">
        <f>SUM(MM33*$ADA$28)</f>
        <v>0</v>
      </c>
      <c r="ADB33" s="75">
        <f>SUM(MN33*$ADB$28)</f>
        <v>0</v>
      </c>
      <c r="ADC33" s="75">
        <f>SUM(MO33*$ADC$28)</f>
        <v>0</v>
      </c>
      <c r="ADD33" s="75">
        <f>SUM(MP33*$ADD$28)</f>
        <v>0</v>
      </c>
      <c r="ADE33" s="75">
        <f>SUM(MQ33*$ADE$28)</f>
        <v>0</v>
      </c>
      <c r="ADF33" s="75">
        <f>SUM(MR33*$ADF$28)</f>
        <v>0</v>
      </c>
      <c r="ADG33" s="75">
        <f>SUM(MS33*$ADG$28)</f>
        <v>0</v>
      </c>
      <c r="ADH33" s="75">
        <f>SUM(MT33*$ADH$28)</f>
        <v>0</v>
      </c>
      <c r="ADI33" s="75">
        <f>SUM(MU33*$ADI$28)</f>
        <v>0</v>
      </c>
      <c r="ADJ33" s="75">
        <f>SUM(MV33*$ADJ$28)</f>
        <v>0</v>
      </c>
      <c r="ADK33" s="75">
        <f>SUM(MW33*$ADK$28)</f>
        <v>0</v>
      </c>
      <c r="ADL33" s="75">
        <f>SUM(MX33*$ADL$28)</f>
        <v>0</v>
      </c>
      <c r="ADM33" s="75">
        <f>SUM(MY33*$ADM$28)</f>
        <v>0</v>
      </c>
      <c r="ADN33" s="75">
        <f>SUM(MZ33*$ADN$28)</f>
        <v>0</v>
      </c>
      <c r="ADO33" s="75">
        <f>SUM(NA33*$ADO$28)</f>
        <v>0</v>
      </c>
      <c r="ADP33" s="75">
        <f>SUM(NB33*$ADP$28)</f>
        <v>0</v>
      </c>
      <c r="ADQ33" s="75">
        <f>SUM(NC33*$ADQ$28)</f>
        <v>0</v>
      </c>
      <c r="ADR33" s="75">
        <f>SUM(ND33*$ADR$28)</f>
        <v>0</v>
      </c>
      <c r="ADS33" s="75">
        <f>SUM(NE33*$ADS$28)</f>
        <v>0</v>
      </c>
      <c r="ADT33" s="75">
        <f>SUM(NF33*$ADT$28)</f>
        <v>0</v>
      </c>
      <c r="ADU33" s="75">
        <f>SUM(NG33*$ADU$28)</f>
        <v>0</v>
      </c>
      <c r="ADV33" s="75">
        <f>SUM(NH33*$ADV$28)</f>
        <v>0</v>
      </c>
      <c r="ADW33" s="75">
        <f>SUM(NI33*$ADW$28)</f>
        <v>0</v>
      </c>
      <c r="ADX33" s="75">
        <f>SUM(NJ33*$ADX$28)</f>
        <v>0</v>
      </c>
      <c r="ADY33" s="75">
        <f>SUM(NK33*$ADY$28)</f>
        <v>0</v>
      </c>
      <c r="ADZ33" s="75">
        <f>SUM(NL33*$ADZ$28)</f>
        <v>0</v>
      </c>
      <c r="AEA33" s="75">
        <f>SUM(NM33*$AEA$28)</f>
        <v>0</v>
      </c>
      <c r="AEB33" s="75">
        <f>SUM(NN33*$AEB$28)</f>
        <v>0</v>
      </c>
      <c r="AEC33" s="75">
        <f>SUM(NO33*$AEC$28)</f>
        <v>0</v>
      </c>
      <c r="AED33" s="75">
        <f>SUM(NP33*$AED$28)</f>
        <v>0</v>
      </c>
      <c r="AEE33" s="75">
        <f>SUM(NQ33*$AEE$28)</f>
        <v>0</v>
      </c>
      <c r="AEF33" s="75">
        <f>SUM(NR33*$AEF$28)</f>
        <v>0</v>
      </c>
      <c r="AEG33" s="75">
        <f>SUM(NS33*$AEG$28)</f>
        <v>0</v>
      </c>
      <c r="AEH33" s="75">
        <f>SUM(NT33*$AEH$28)</f>
        <v>0</v>
      </c>
      <c r="AEI33" s="75">
        <f>SUM(NU33*$AEI$28)</f>
        <v>0</v>
      </c>
      <c r="AEJ33" s="75">
        <f>SUM(NV33*$AEJ$28)</f>
        <v>0</v>
      </c>
      <c r="AEK33" s="75">
        <f>SUM(NW33*$AEK$28)</f>
        <v>0</v>
      </c>
      <c r="AEL33" s="75">
        <f>SUM(NX33*$AEL$28)</f>
        <v>0</v>
      </c>
      <c r="AEM33" s="75">
        <f>SUM(NY33*$AEM$28)</f>
        <v>0</v>
      </c>
      <c r="AEN33" s="75">
        <f>SUM(NZ33*$AEN$28)</f>
        <v>0</v>
      </c>
      <c r="AEO33" s="75">
        <f>SUM(OA33*$AEO$28)</f>
        <v>0</v>
      </c>
      <c r="AEP33" s="75">
        <f>SUM(OB33*$AEP$28)</f>
        <v>0</v>
      </c>
      <c r="AEQ33" s="75">
        <f>SUM(OC33*$AEQ$28)</f>
        <v>0</v>
      </c>
      <c r="AER33" s="75">
        <f>SUM(OD33*$AER$28)</f>
        <v>0</v>
      </c>
      <c r="AES33" s="75">
        <f>SUM(OE33*$AES$28)</f>
        <v>0</v>
      </c>
      <c r="AET33" s="75">
        <f>SUM(OF33*$AET$28)</f>
        <v>0</v>
      </c>
      <c r="AEU33" s="75">
        <f>SUM(OG33*$AEU$28)</f>
        <v>0</v>
      </c>
      <c r="AEV33" s="75">
        <f>SUM(OH33*$AEV$28)</f>
        <v>0</v>
      </c>
      <c r="AEW33" s="75">
        <f>SUM(OI33*$AEW$28)</f>
        <v>0</v>
      </c>
      <c r="AEX33" s="75">
        <f>SUM(OJ33*$AEX$28)</f>
        <v>0</v>
      </c>
      <c r="AEY33" s="75">
        <f>SUM(OK33*$AEY$28)</f>
        <v>0</v>
      </c>
      <c r="AEZ33" s="75">
        <f>SUM(OL33*$AEZ$28)</f>
        <v>0</v>
      </c>
      <c r="AFA33" s="75">
        <f>SUM(OM33*$AFA$28)</f>
        <v>0</v>
      </c>
      <c r="AFB33" s="75">
        <f>SUM(ON33*$AFB$28)</f>
        <v>0</v>
      </c>
      <c r="AFC33" s="75">
        <f>SUM(OO33*$AFC$28)</f>
        <v>0</v>
      </c>
      <c r="AFD33" s="75">
        <f>SUM(OP33*$AFD$28)</f>
        <v>0</v>
      </c>
      <c r="AFE33" s="75">
        <f>SUM(OQ33*$AFE$28)</f>
        <v>0</v>
      </c>
      <c r="AFF33" s="75">
        <f>SUM(OR33*$AFF$28)</f>
        <v>0</v>
      </c>
      <c r="AFG33" s="75">
        <f>SUM(OS33*$AFG$28)</f>
        <v>0</v>
      </c>
      <c r="AFH33" s="75">
        <f>SUM(OT33*$AFH$28)</f>
        <v>0</v>
      </c>
      <c r="AFI33" s="75">
        <f>SUM(OU33*$AFI$28)</f>
        <v>0</v>
      </c>
      <c r="AFJ33" s="75">
        <f>SUM(OV33*$AFJ$28)</f>
        <v>0</v>
      </c>
      <c r="AFK33" s="75">
        <f>SUM(OW33*$AFK$28)</f>
        <v>0</v>
      </c>
      <c r="AFL33" s="75">
        <f>SUM(OX33*$AFL$28)</f>
        <v>0</v>
      </c>
      <c r="AFM33" s="75">
        <f>SUM(OY33*$AFM$28)</f>
        <v>0</v>
      </c>
      <c r="AFN33" s="75">
        <f>SUM(OZ33*$AFN$28)</f>
        <v>0</v>
      </c>
      <c r="AFO33" s="75">
        <f>SUM(PA33*$AFO$28)</f>
        <v>1976.8</v>
      </c>
      <c r="AFP33" s="75">
        <f>SUM(PB33*$AFP$28)</f>
        <v>0</v>
      </c>
      <c r="AFQ33" s="75">
        <f>SUM(PC33*$AFQ$28)</f>
        <v>0</v>
      </c>
      <c r="AFR33" s="75">
        <f>SUM(PD33*$AFR$28)</f>
        <v>0</v>
      </c>
      <c r="AFS33" s="75">
        <f>SUM(PE33*$AFS$28)</f>
        <v>0</v>
      </c>
      <c r="AFT33" s="75">
        <f>SUM(PF33*$AFT$28)</f>
        <v>0</v>
      </c>
      <c r="AFU33" s="75">
        <f>SUM(PG33*$AFU$28)</f>
        <v>0</v>
      </c>
      <c r="AFV33" s="75">
        <f>SUM(PH33*$AFV$28)</f>
        <v>0</v>
      </c>
      <c r="AFW33" s="75">
        <f>SUM(PI33*$AFW$28)</f>
        <v>0</v>
      </c>
      <c r="AFX33" s="75">
        <f>SUM(PJ33*$AFX$28)</f>
        <v>0</v>
      </c>
      <c r="AFY33" s="75">
        <f>SUM(PK33*$AFY$28)</f>
        <v>0</v>
      </c>
      <c r="AFZ33" s="75">
        <f>SUM(PL33*$AFZ$28)</f>
        <v>0</v>
      </c>
      <c r="AGA33" s="75">
        <f>SUM(PM33*$AGA$28)</f>
        <v>0</v>
      </c>
      <c r="AGB33" s="75">
        <f>SUM(PN33*$AGB$28)</f>
        <v>0</v>
      </c>
      <c r="AGC33" s="75">
        <f>SUM(PO33*$AGC$28)</f>
        <v>0</v>
      </c>
      <c r="AGD33" s="75">
        <f>SUM(PP33*$AGD$28)</f>
        <v>0</v>
      </c>
      <c r="AGE33" s="75">
        <f>SUM(PQ33*$AGE$28)</f>
        <v>0</v>
      </c>
      <c r="AGF33" s="75">
        <f>SUM(PR33*$AGF$28)</f>
        <v>0</v>
      </c>
      <c r="AGG33" s="75">
        <f>SUM(PS33*$AGG$28)</f>
        <v>0</v>
      </c>
      <c r="AGH33" s="75">
        <f>SUM(PT33*$AGH$28)</f>
        <v>0</v>
      </c>
      <c r="AGI33" s="75">
        <f>SUM(PU33*$AGI$28)</f>
        <v>0</v>
      </c>
      <c r="AGJ33" s="75">
        <f>SUM(PV33*$AGJ$28)</f>
        <v>0</v>
      </c>
      <c r="AGK33" s="75">
        <f>SUM(PW33*$AGK$28)</f>
        <v>0</v>
      </c>
      <c r="AGL33" s="75">
        <f>SUM(PX33*$AGL$28)</f>
        <v>0</v>
      </c>
      <c r="AGM33" s="75">
        <f>SUM(PY33*$AGM$28)</f>
        <v>0</v>
      </c>
      <c r="AGN33" s="75">
        <f>SUM(PZ33*$AGN$28)</f>
        <v>0</v>
      </c>
      <c r="AGO33" s="75">
        <f>SUM(QA33*$AGO$28)</f>
        <v>0</v>
      </c>
      <c r="AGP33" s="75">
        <f>SUM(QB33*$AGP$28)</f>
        <v>0</v>
      </c>
      <c r="AGQ33" s="75">
        <f>SUM(QC33*$AGQ$28)</f>
        <v>0</v>
      </c>
      <c r="AGR33" s="75">
        <f>SUM(QD33*$AGR$28)</f>
        <v>0</v>
      </c>
      <c r="AGS33" s="75">
        <f>SUM(QE33*$AGS$28)</f>
        <v>0</v>
      </c>
      <c r="AGT33" s="75">
        <f>SUM(QF33*$AGT$28)</f>
        <v>0</v>
      </c>
      <c r="AGU33" s="75">
        <f>SUM(QG33*$AGU$28)</f>
        <v>0</v>
      </c>
      <c r="AGV33" s="75">
        <f>SUM(QH33*$AGV$28)</f>
        <v>0</v>
      </c>
      <c r="AGW33" s="75">
        <f>SUM(QI33*$AGW$28)</f>
        <v>0</v>
      </c>
      <c r="AGX33" s="75">
        <f>SUM(QJ33*$AGX$28)</f>
        <v>0</v>
      </c>
      <c r="AGY33" s="75">
        <f>SUM(QK33*$AGY$28)</f>
        <v>0</v>
      </c>
      <c r="AGZ33" s="75">
        <f>SUM(QL33*$AGZ$28)</f>
        <v>0</v>
      </c>
      <c r="AHA33" s="75">
        <f>SUM(QM33*$AHA$28)</f>
        <v>0</v>
      </c>
      <c r="AHB33" s="75">
        <f>SUM(QN33*$AHB$28)</f>
        <v>0</v>
      </c>
      <c r="AHC33" s="75">
        <f>SUM(QO33*$AHC$28)</f>
        <v>0</v>
      </c>
      <c r="AHD33" s="75">
        <f>SUM(QP33*$AHD$28)</f>
        <v>0</v>
      </c>
      <c r="AHE33" s="75">
        <f>SUM(QQ33*$AHE$28)</f>
        <v>0</v>
      </c>
      <c r="AHF33" s="75">
        <f>SUM(QR33*$AHF$28)</f>
        <v>0</v>
      </c>
      <c r="AHG33" s="75">
        <f>SUM(QS33*$AHG$28)</f>
        <v>0</v>
      </c>
      <c r="AHH33" s="75">
        <f>SUM(QT33*$AHH$28)</f>
        <v>0</v>
      </c>
      <c r="AHI33" s="75">
        <f>SUM(QU33*$AHI$28)</f>
        <v>0</v>
      </c>
      <c r="AHJ33" s="75">
        <f>SUM(QV33*$AHJ$28)</f>
        <v>0</v>
      </c>
      <c r="AHK33" s="75">
        <f>SUM(QW33*$AHK$28)</f>
        <v>0</v>
      </c>
      <c r="AHL33" s="75">
        <f>SUM(QX33*$AHL$28)</f>
        <v>0</v>
      </c>
      <c r="AHM33" s="75">
        <f>SUM(QY33*$AHM$28)</f>
        <v>0</v>
      </c>
      <c r="AHN33" s="75">
        <f>SUM(QZ33*$AHN$28)</f>
        <v>0</v>
      </c>
      <c r="AHO33" s="75">
        <f>SUM(RA33*$AHO$28)</f>
        <v>0</v>
      </c>
      <c r="AHP33" s="75">
        <f>SUM(RB33*$AHP$28)</f>
        <v>0</v>
      </c>
      <c r="AHQ33" s="75">
        <f>SUM(RC33*$AHQ$28)</f>
        <v>0</v>
      </c>
      <c r="AHT33" s="22">
        <f>SUM(AS33:KN33)</f>
        <v>0</v>
      </c>
      <c r="AHU33" s="22">
        <f>SUM(KO33:KV33)</f>
        <v>0</v>
      </c>
      <c r="AHV33" s="22">
        <f>SUM(KW33:MD33)</f>
        <v>216.68999999999997</v>
      </c>
      <c r="AHW33" s="22">
        <f>SUM(ME33:NL33)</f>
        <v>78.39</v>
      </c>
      <c r="AHX33" s="22">
        <f>SUM(NM33:NT33)</f>
        <v>0</v>
      </c>
      <c r="AHY33" s="22">
        <f>SUM(NU33:OJ33)</f>
        <v>0</v>
      </c>
      <c r="AHZ33" s="22">
        <f>SUM(OK33:RC33)</f>
        <v>14.11</v>
      </c>
      <c r="AIA33" s="22">
        <f>SUM(AHT33:AHZ33)</f>
        <v>309.19</v>
      </c>
      <c r="AIB33" s="77">
        <f>SUM(AHT33/AIA33)</f>
        <v>0</v>
      </c>
      <c r="AIC33" s="77">
        <f>SUM(AHU33/AIA33)</f>
        <v>0</v>
      </c>
      <c r="AID33" s="77">
        <f>SUM(AHV33/AIA33)</f>
        <v>0.70083120411397515</v>
      </c>
      <c r="AIE33" s="77">
        <f>SUM(AHW33/AIA33)</f>
        <v>0.25353342604870793</v>
      </c>
      <c r="AIF33" s="77">
        <f>SUM(AHX33/AIA33)</f>
        <v>0</v>
      </c>
      <c r="AIG33" s="77">
        <f>SUM(AHY33/AIA33)</f>
        <v>0</v>
      </c>
      <c r="AIH33" s="77">
        <f>SUM(AHZ33/AIA33)</f>
        <v>4.5635369837316857E-2</v>
      </c>
      <c r="AII33" s="22" t="s">
        <v>582</v>
      </c>
      <c r="AIK33" s="75">
        <f>SUM(RG33:AHQ33)</f>
        <v>698092.3</v>
      </c>
      <c r="AIL33" s="75">
        <f>AE33</f>
        <v>0</v>
      </c>
      <c r="AIM33" s="75">
        <f>SUM(AFZ33:AHD33)</f>
        <v>0</v>
      </c>
      <c r="AIN33" s="75">
        <f>SUM(AIK33-AIM33)</f>
        <v>698092.3</v>
      </c>
      <c r="AIO33" s="75">
        <f>SUM(AIL33+AIM33)</f>
        <v>0</v>
      </c>
      <c r="AIP33" s="23">
        <f>SUM(AIO33/AIN33)</f>
        <v>0</v>
      </c>
    </row>
    <row r="34" spans="5:926" ht="23.25" customHeight="1" x14ac:dyDescent="0.2">
      <c r="E34" s="72"/>
      <c r="J34" s="20">
        <v>2019</v>
      </c>
      <c r="K34" s="20">
        <v>1039</v>
      </c>
      <c r="L34" s="73">
        <v>43586</v>
      </c>
      <c r="M34" s="20">
        <v>1710401</v>
      </c>
      <c r="O34" s="21" t="s">
        <v>697</v>
      </c>
      <c r="P34" s="21" t="s">
        <v>771</v>
      </c>
      <c r="Q34" s="68" t="s">
        <v>770</v>
      </c>
      <c r="R34" s="22">
        <v>28</v>
      </c>
      <c r="S34" s="22">
        <v>4</v>
      </c>
      <c r="T34" s="22">
        <v>10</v>
      </c>
      <c r="U34" s="68" t="s">
        <v>698</v>
      </c>
      <c r="V34" s="22" t="s">
        <v>737</v>
      </c>
      <c r="X34" s="22">
        <v>46.12</v>
      </c>
      <c r="Y34" s="74">
        <f>SUM(AK34/X34)</f>
        <v>3902.8620988725065</v>
      </c>
      <c r="Z34" s="75">
        <v>106045</v>
      </c>
      <c r="AA34" s="75">
        <v>0</v>
      </c>
      <c r="AB34" s="75">
        <v>0</v>
      </c>
      <c r="AC34" s="75">
        <f>SUM(Z34:AB34)</f>
        <v>106045</v>
      </c>
      <c r="AD34" s="75">
        <v>106045</v>
      </c>
      <c r="AE34" s="75">
        <v>0</v>
      </c>
      <c r="AF34" s="75">
        <v>0</v>
      </c>
      <c r="AG34" s="75">
        <f>SUM(AD34:AF34)</f>
        <v>106045</v>
      </c>
      <c r="AH34" s="74">
        <v>180000</v>
      </c>
      <c r="AI34" s="74">
        <v>0</v>
      </c>
      <c r="AJ34" s="74">
        <v>0</v>
      </c>
      <c r="AK34" s="76">
        <f>SUM(AH34-(AI34+AJ34))</f>
        <v>180000</v>
      </c>
      <c r="AL34" s="23">
        <f>SUM(AD34/AK34)</f>
        <v>0.58913888888888888</v>
      </c>
      <c r="AM34" s="77">
        <f>ABS(AL34-$A$7)</f>
        <v>0.1079923611111111</v>
      </c>
      <c r="AN34" s="77">
        <f>ABS(AL34-$A$9)</f>
        <v>0.10693344692170448</v>
      </c>
      <c r="AO34" s="77">
        <f>SUMSQ(AN34)</f>
        <v>1.1434762070556988E-2</v>
      </c>
      <c r="AP34" s="75">
        <f>AK34^2</f>
        <v>32400000000</v>
      </c>
      <c r="AQ34" s="74">
        <f>AG34^2</f>
        <v>11245542025</v>
      </c>
      <c r="AR34" s="75">
        <f>AG34*AK34</f>
        <v>19088100000</v>
      </c>
      <c r="KW34" s="22">
        <v>1.95</v>
      </c>
      <c r="KX34" s="22">
        <v>35.79</v>
      </c>
      <c r="LC34" s="22">
        <v>4.96</v>
      </c>
      <c r="LD34" s="22">
        <v>3.42</v>
      </c>
      <c r="RB34" s="22">
        <v>0</v>
      </c>
      <c r="RE34" s="22">
        <f>SUM(AS34:PG34)</f>
        <v>46.120000000000005</v>
      </c>
      <c r="RF34" s="22">
        <f>SUM(AS34:RC34)</f>
        <v>46.120000000000005</v>
      </c>
      <c r="RG34" s="75">
        <f>SUM(AS34*$RG$28)</f>
        <v>0</v>
      </c>
      <c r="RH34" s="75">
        <f>SUM(AT34*$RH$28)</f>
        <v>0</v>
      </c>
      <c r="RI34" s="75">
        <f>SUM(AU34*$RI$28)</f>
        <v>0</v>
      </c>
      <c r="RJ34" s="75">
        <f>SUM(AV34*$RJ$28)</f>
        <v>0</v>
      </c>
      <c r="RK34" s="75">
        <f>SUM(AW34*$RK$28)</f>
        <v>0</v>
      </c>
      <c r="RL34" s="75">
        <f>SUM(AX34*$RL$28)</f>
        <v>0</v>
      </c>
      <c r="RM34" s="75">
        <f>SUM(AY34*$RM$28)</f>
        <v>0</v>
      </c>
      <c r="RN34" s="75">
        <f>SUM(AZ34*$RN$28)</f>
        <v>0</v>
      </c>
      <c r="RO34" s="75">
        <f>SUM(BA34*$RO$28)</f>
        <v>0</v>
      </c>
      <c r="RP34" s="75">
        <f>SUM(BB34*$RP$28)</f>
        <v>0</v>
      </c>
      <c r="RQ34" s="75">
        <f>SUM(BC34*$RQ$28)</f>
        <v>0</v>
      </c>
      <c r="RR34" s="75">
        <f>SUM(BD34*$RR$28)</f>
        <v>0</v>
      </c>
      <c r="RS34" s="75">
        <f>SUM(BE34*$RS$28)</f>
        <v>0</v>
      </c>
      <c r="RT34" s="75">
        <f>SUM(BF34*$RT$28)</f>
        <v>0</v>
      </c>
      <c r="RU34" s="75">
        <f>SUM(BG34*$RU$28)</f>
        <v>0</v>
      </c>
      <c r="RV34" s="75">
        <f>SUM(BH34*$RV$28)</f>
        <v>0</v>
      </c>
      <c r="RW34" s="75">
        <f>SUM(BI34*$RW$28)</f>
        <v>0</v>
      </c>
      <c r="RX34" s="75">
        <f>SUM(BJ34*$RX$28)</f>
        <v>0</v>
      </c>
      <c r="RY34" s="75">
        <f>SUM(BK34*$RY$28)</f>
        <v>0</v>
      </c>
      <c r="RZ34" s="75">
        <f>SUM(BL34*$RZ$28)</f>
        <v>0</v>
      </c>
      <c r="SA34" s="75">
        <f>SUM(BM34*$SA$28)</f>
        <v>0</v>
      </c>
      <c r="SB34" s="75">
        <f>SUM(BN34*$SB$28)</f>
        <v>0</v>
      </c>
      <c r="SC34" s="75">
        <f>SUM(BO34*$SC$28)</f>
        <v>0</v>
      </c>
      <c r="SD34" s="75">
        <f>SUM(BP34*$SD$28)</f>
        <v>0</v>
      </c>
      <c r="SE34" s="75">
        <f>SUM(BQ34*$SE$28)</f>
        <v>0</v>
      </c>
      <c r="SF34" s="75">
        <f>SUM(BR34*$SF$28)</f>
        <v>0</v>
      </c>
      <c r="SG34" s="75">
        <f>SUM(BS34*$SG$28)</f>
        <v>0</v>
      </c>
      <c r="SH34" s="75">
        <f>SUM(BT34*$SH$28)</f>
        <v>0</v>
      </c>
      <c r="SI34" s="75">
        <f>SUM(BU34*$SI$28)</f>
        <v>0</v>
      </c>
      <c r="SJ34" s="75">
        <f>SUM(BV34*$SJ$28)</f>
        <v>0</v>
      </c>
      <c r="SK34" s="75">
        <f>SUM(BW34*$SK$28)</f>
        <v>0</v>
      </c>
      <c r="SL34" s="75">
        <f>SUM(BX34*$SL$28)</f>
        <v>0</v>
      </c>
      <c r="SM34" s="75">
        <f>SUM(BY34*$SM$28)</f>
        <v>0</v>
      </c>
      <c r="SN34" s="75">
        <f>SUM(BZ34*$SN$28)</f>
        <v>0</v>
      </c>
      <c r="SO34" s="75">
        <f>SUM(CA34*$SO$28)</f>
        <v>0</v>
      </c>
      <c r="SP34" s="75">
        <f>SUM(CB34*$SP$28)</f>
        <v>0</v>
      </c>
      <c r="SQ34" s="75">
        <f>SUM(CC34*$SQ$28)</f>
        <v>0</v>
      </c>
      <c r="SR34" s="75">
        <f>SUM(CD34*$SR$28)</f>
        <v>0</v>
      </c>
      <c r="SS34" s="75">
        <f>SUM(CE34*$SS$28)</f>
        <v>0</v>
      </c>
      <c r="ST34" s="75">
        <f>SUM(CF34*$ST$28)</f>
        <v>0</v>
      </c>
      <c r="SU34" s="75">
        <f>SUM(CG34*$SU$28)</f>
        <v>0</v>
      </c>
      <c r="SV34" s="75">
        <f>SUM(CH34*$SV$28)</f>
        <v>0</v>
      </c>
      <c r="SW34" s="75">
        <f>SUM(CI34*$SW$28)</f>
        <v>0</v>
      </c>
      <c r="SX34" s="75">
        <f>SUM(CJ34*$SX$28)</f>
        <v>0</v>
      </c>
      <c r="SY34" s="75">
        <f>SUM(CK34*$SY$28)</f>
        <v>0</v>
      </c>
      <c r="SZ34" s="75">
        <f>SUM(CL34*$SZ$28)</f>
        <v>0</v>
      </c>
      <c r="TA34" s="75">
        <f>SUM(CM34*$TA$28)</f>
        <v>0</v>
      </c>
      <c r="TB34" s="75">
        <f>SUM(CN34*$TB$28)</f>
        <v>0</v>
      </c>
      <c r="TC34" s="75">
        <f>SUM(CO34*$TC$28)</f>
        <v>0</v>
      </c>
      <c r="TD34" s="75">
        <f>SUM(CP34*$TD$28)</f>
        <v>0</v>
      </c>
      <c r="TE34" s="75">
        <f>SUM(CQ34*$TE$28)</f>
        <v>0</v>
      </c>
      <c r="TF34" s="75">
        <f>SUM(CR34*$TF$28)</f>
        <v>0</v>
      </c>
      <c r="TG34" s="75">
        <f>SUM(CS34*$TG$28)</f>
        <v>0</v>
      </c>
      <c r="TH34" s="75">
        <f>SUM(CT34*$TH$28)</f>
        <v>0</v>
      </c>
      <c r="TI34" s="75">
        <f>SUM(CU34*$TI$28)</f>
        <v>0</v>
      </c>
      <c r="TJ34" s="75">
        <f>SUM(CV34*$TJ$28)</f>
        <v>0</v>
      </c>
      <c r="TK34" s="75">
        <f>SUM(CW34*$TK$28)</f>
        <v>0</v>
      </c>
      <c r="TL34" s="75">
        <f>SUM(CX34*$TL$28)</f>
        <v>0</v>
      </c>
      <c r="TM34" s="75">
        <f>SUM(CY34*$TM$28)</f>
        <v>0</v>
      </c>
      <c r="TN34" s="75">
        <f>SUM(CZ34*$TN$28)</f>
        <v>0</v>
      </c>
      <c r="TO34" s="75">
        <f>SUM(DA34*$TO$28)</f>
        <v>0</v>
      </c>
      <c r="TP34" s="75">
        <f>SUM(DB34*$TP$28)</f>
        <v>0</v>
      </c>
      <c r="TQ34" s="75">
        <f>SUM(DC34*$TQ$28)</f>
        <v>0</v>
      </c>
      <c r="TR34" s="75">
        <f>SUM(DD34*$TR$28)</f>
        <v>0</v>
      </c>
      <c r="TS34" s="75">
        <f>SUM(DE34*$TS$28)</f>
        <v>0</v>
      </c>
      <c r="TT34" s="75">
        <f>SUM(DF34*$TT$28)</f>
        <v>0</v>
      </c>
      <c r="TU34" s="75">
        <f>SUM(DG34*$TU$28)</f>
        <v>0</v>
      </c>
      <c r="TV34" s="75">
        <f>SUM(DH34*$TV$28)</f>
        <v>0</v>
      </c>
      <c r="TW34" s="75">
        <f>SUM(DI34*$TW$28)</f>
        <v>0</v>
      </c>
      <c r="TX34" s="75">
        <f>SUM(DJ34*$TX$28)</f>
        <v>0</v>
      </c>
      <c r="TY34" s="75">
        <f>SUM(DK34*$TY$28)</f>
        <v>0</v>
      </c>
      <c r="TZ34" s="75">
        <f>SUM(DL34*$TZ$28)</f>
        <v>0</v>
      </c>
      <c r="UA34" s="75">
        <f>SUM(DM34*$UA$28)</f>
        <v>0</v>
      </c>
      <c r="UB34" s="75">
        <f>SUM(DN34*$UB$28)</f>
        <v>0</v>
      </c>
      <c r="UC34" s="75">
        <f>SUM(DO34*$UC$28)</f>
        <v>0</v>
      </c>
      <c r="UD34" s="75">
        <f>SUM(DP34*$UD$28)</f>
        <v>0</v>
      </c>
      <c r="UE34" s="75">
        <f>SUM(DQ34*$UE$28)</f>
        <v>0</v>
      </c>
      <c r="UF34" s="75">
        <f>SUM(DR34*$UF$28)</f>
        <v>0</v>
      </c>
      <c r="UG34" s="75">
        <f>SUM(DS34*$UG$28)</f>
        <v>0</v>
      </c>
      <c r="UH34" s="75">
        <f>SUM(DT34*$UH$28)</f>
        <v>0</v>
      </c>
      <c r="UI34" s="75">
        <f>SUM(DU34*$UI$28)</f>
        <v>0</v>
      </c>
      <c r="UJ34" s="75">
        <f>SUM(DV34*$UJ$28)</f>
        <v>0</v>
      </c>
      <c r="UK34" s="75">
        <f>SUM(DW34*$UK$28)</f>
        <v>0</v>
      </c>
      <c r="UL34" s="75">
        <f>SUM(DX34*$UL$28)</f>
        <v>0</v>
      </c>
      <c r="UM34" s="75">
        <f>SUM(DY34*$UM$28)</f>
        <v>0</v>
      </c>
      <c r="UN34" s="75">
        <f>SUM(DZ34*$UN$28)</f>
        <v>0</v>
      </c>
      <c r="UO34" s="75">
        <f>SUM(EA34*$UO$28)</f>
        <v>0</v>
      </c>
      <c r="UP34" s="75">
        <f>SUM(EB34*$UP$28)</f>
        <v>0</v>
      </c>
      <c r="UQ34" s="75">
        <f>SUM(EC34*$UQ$28)</f>
        <v>0</v>
      </c>
      <c r="UR34" s="75">
        <f>SUM(ED34*$UR$28)</f>
        <v>0</v>
      </c>
      <c r="US34" s="75">
        <f>SUM(EE34*$US$28)</f>
        <v>0</v>
      </c>
      <c r="UT34" s="75">
        <f>SUM(EF34*$UT$28)</f>
        <v>0</v>
      </c>
      <c r="UU34" s="75">
        <f>SUM(EG34*$UU$28)</f>
        <v>0</v>
      </c>
      <c r="UV34" s="75">
        <f>SUM(EH34*$UV$28)</f>
        <v>0</v>
      </c>
      <c r="UW34" s="75">
        <f>SUM(EI34*$UW$28)</f>
        <v>0</v>
      </c>
      <c r="UX34" s="75">
        <f>SUM(EJ34*$UX$28)</f>
        <v>0</v>
      </c>
      <c r="UY34" s="75">
        <f>SUM(EK34*$UY$28)</f>
        <v>0</v>
      </c>
      <c r="UZ34" s="75">
        <f>SUM(EL34*$UZ$28)</f>
        <v>0</v>
      </c>
      <c r="VA34" s="75">
        <f>SUM(EM34*$VA$28)</f>
        <v>0</v>
      </c>
      <c r="VB34" s="75">
        <f>SUM(EN34*$VB$28)</f>
        <v>0</v>
      </c>
      <c r="VC34" s="75">
        <f>SUM(EO34*$VC$28)</f>
        <v>0</v>
      </c>
      <c r="VD34" s="75">
        <f>SUM(EP34*$VD$28)</f>
        <v>0</v>
      </c>
      <c r="VE34" s="75">
        <f>SUM(EQ34*$VE$28)</f>
        <v>0</v>
      </c>
      <c r="VF34" s="75">
        <f>SUM(ER34*$VF$28)</f>
        <v>0</v>
      </c>
      <c r="VG34" s="75">
        <f>SUM(ES34*$VG$28)</f>
        <v>0</v>
      </c>
      <c r="VH34" s="75">
        <f>SUM(ET34*$VH$28)</f>
        <v>0</v>
      </c>
      <c r="VI34" s="75">
        <f>SUM(EU34*$VI$28)</f>
        <v>0</v>
      </c>
      <c r="VJ34" s="75">
        <f>SUM(EV34*$VJ$28)</f>
        <v>0</v>
      </c>
      <c r="VK34" s="75">
        <f>SUM(EW34*$VK$28)</f>
        <v>0</v>
      </c>
      <c r="VL34" s="75">
        <f>SUM(EX34*$VL$28)</f>
        <v>0</v>
      </c>
      <c r="VM34" s="75">
        <f>SUM(EY34*$VM$28)</f>
        <v>0</v>
      </c>
      <c r="VN34" s="75">
        <f>SUM(EZ34*$VND$28)</f>
        <v>0</v>
      </c>
      <c r="VO34" s="75">
        <f>SUM(FA34*$VO$28)</f>
        <v>0</v>
      </c>
      <c r="VP34" s="75">
        <f>SUM(FB34*$VP$28)</f>
        <v>0</v>
      </c>
      <c r="VQ34" s="75">
        <f>SUM(FC34*$VQ$28)</f>
        <v>0</v>
      </c>
      <c r="VR34" s="75">
        <f>SUM(FD34*$VR$28)</f>
        <v>0</v>
      </c>
      <c r="VS34" s="75">
        <f>SUM(FE34*$VS$28)</f>
        <v>0</v>
      </c>
      <c r="VT34" s="75">
        <f>SUM(FF34*$VT$28)</f>
        <v>0</v>
      </c>
      <c r="VU34" s="75">
        <f>SUM(FG34*$VU$28)</f>
        <v>0</v>
      </c>
      <c r="VV34" s="75">
        <f>SUM(FH34*$VV$28)</f>
        <v>0</v>
      </c>
      <c r="VW34" s="75">
        <f>SUM(FI34*$VW$28)</f>
        <v>0</v>
      </c>
      <c r="VX34" s="75">
        <f>SUM(FJ34*$VX$28)</f>
        <v>0</v>
      </c>
      <c r="VY34" s="75">
        <f>SUM(FK34*$VY$28)</f>
        <v>0</v>
      </c>
      <c r="VZ34" s="75">
        <f>SUM(FL34*$VZ$28)</f>
        <v>0</v>
      </c>
      <c r="WA34" s="75">
        <f>SUM(FM34*$WA$28)</f>
        <v>0</v>
      </c>
      <c r="WB34" s="75">
        <f>SUM(FN34*$WB$28)</f>
        <v>0</v>
      </c>
      <c r="WC34" s="75">
        <f>SUM(FO34*$WC$28)</f>
        <v>0</v>
      </c>
      <c r="WD34" s="75">
        <f>SUM(FP34*$WD$28)</f>
        <v>0</v>
      </c>
      <c r="WE34" s="75">
        <f>SUM(FQ34*$WE$28)</f>
        <v>0</v>
      </c>
      <c r="WF34" s="75">
        <f>SUM(FR34*$WF$28)</f>
        <v>0</v>
      </c>
      <c r="WG34" s="75">
        <f>SUM(FS34*$WG$28)</f>
        <v>0</v>
      </c>
      <c r="WH34" s="75">
        <f>SUM(FT34*$WH$28)</f>
        <v>0</v>
      </c>
      <c r="WI34" s="75">
        <f>SUM(FU34*$WI$28)</f>
        <v>0</v>
      </c>
      <c r="WJ34" s="75">
        <f>SUM(FV34*$WJ$28)</f>
        <v>0</v>
      </c>
      <c r="WK34" s="75">
        <f>SUM(FW34*$WK$28)</f>
        <v>0</v>
      </c>
      <c r="WL34" s="75">
        <f>SUM(FX34*$WL$28)</f>
        <v>0</v>
      </c>
      <c r="WM34" s="75">
        <f>SUM(FY34*$WM$28)</f>
        <v>0</v>
      </c>
      <c r="WN34" s="75">
        <f>SUM(FZ34*$WN$28)</f>
        <v>0</v>
      </c>
      <c r="WO34" s="75">
        <f>SUM(GA34*$WO$28)</f>
        <v>0</v>
      </c>
      <c r="WP34" s="75">
        <f>SUM(GB34*$WP$28)</f>
        <v>0</v>
      </c>
      <c r="WQ34" s="75">
        <f>SUM(GC34*$WQ$28)</f>
        <v>0</v>
      </c>
      <c r="WR34" s="75">
        <f>SUM(GD34*$WR$28)</f>
        <v>0</v>
      </c>
      <c r="WS34" s="75">
        <f>SUM(GE34*$WS$28)</f>
        <v>0</v>
      </c>
      <c r="WT34" s="75">
        <f>SUM(GF34*$WT$28)</f>
        <v>0</v>
      </c>
      <c r="WU34" s="75">
        <f>SUM(GG34*$WU$28)</f>
        <v>0</v>
      </c>
      <c r="WV34" s="75">
        <f>SUM(GH34*$WV$28)</f>
        <v>0</v>
      </c>
      <c r="WW34" s="75">
        <f>SUM(GI34*$WW$28)</f>
        <v>0</v>
      </c>
      <c r="WX34" s="75">
        <f>SUM(GJ34*$WX$28)</f>
        <v>0</v>
      </c>
      <c r="WY34" s="75">
        <f>SUM(GK34*$WY$28)</f>
        <v>0</v>
      </c>
      <c r="WZ34" s="75">
        <f>SUM(GL34*$WZ$28)</f>
        <v>0</v>
      </c>
      <c r="XA34" s="75">
        <f>SUM(GM34*$XA$28)</f>
        <v>0</v>
      </c>
      <c r="XB34" s="75">
        <f>SUM(GN34*$XB$28)</f>
        <v>0</v>
      </c>
      <c r="XC34" s="75">
        <f>SUM(GO34*$XC$28)</f>
        <v>0</v>
      </c>
      <c r="XD34" s="75">
        <f>SUM(GP34*$XD$28)</f>
        <v>0</v>
      </c>
      <c r="XE34" s="75">
        <f>SUM(GQ34*$XE$28)</f>
        <v>0</v>
      </c>
      <c r="XF34" s="75">
        <f>SUM(GR34*$XF$28)</f>
        <v>0</v>
      </c>
      <c r="XG34" s="75">
        <f>SUM(GS34*$XG$28)</f>
        <v>0</v>
      </c>
      <c r="XH34" s="75">
        <f>SUM(GT34*$XH$28)</f>
        <v>0</v>
      </c>
      <c r="XI34" s="75">
        <f>SUM(GU34*$XI$28)</f>
        <v>0</v>
      </c>
      <c r="XJ34" s="75">
        <f>SUM(GV34*$XJ$28)</f>
        <v>0</v>
      </c>
      <c r="XK34" s="75">
        <f>SUM(GW34*$XK$28)</f>
        <v>0</v>
      </c>
      <c r="XL34" s="75">
        <f>SUM(GX34*$XL$28)</f>
        <v>0</v>
      </c>
      <c r="XM34" s="75">
        <f>SUM(GY34*$XM$28)</f>
        <v>0</v>
      </c>
      <c r="XN34" s="75">
        <f>SUM(GZ34*$XN$28)</f>
        <v>0</v>
      </c>
      <c r="XO34" s="75">
        <f>SUM(HA34*$XO$28)</f>
        <v>0</v>
      </c>
      <c r="XP34" s="75">
        <f>SUM(HB34*$XP$28)</f>
        <v>0</v>
      </c>
      <c r="XQ34" s="75">
        <f>SUM(HC34*$XQ$28)</f>
        <v>0</v>
      </c>
      <c r="XR34" s="75">
        <f>SUM(HD34*$XR$28)</f>
        <v>0</v>
      </c>
      <c r="XS34" s="75">
        <f>SUM(HE34*$XS$28)</f>
        <v>0</v>
      </c>
      <c r="XT34" s="75">
        <f>SUM(HF34*$XT$28)</f>
        <v>0</v>
      </c>
      <c r="XU34" s="75">
        <f>SUM(HG34*$XU$28)</f>
        <v>0</v>
      </c>
      <c r="XV34" s="75">
        <f>SUM(HH34*$XV$28)</f>
        <v>0</v>
      </c>
      <c r="XW34" s="75">
        <f>SUM(HI34*$XW$28)</f>
        <v>0</v>
      </c>
      <c r="XX34" s="75">
        <f>SUM(HJ34*$XX$28)</f>
        <v>0</v>
      </c>
      <c r="XY34" s="75">
        <f>SUM(HK34*$XY$28)</f>
        <v>0</v>
      </c>
      <c r="XZ34" s="75">
        <f>SUM(HL34*$XZ$28)</f>
        <v>0</v>
      </c>
      <c r="YA34" s="75">
        <f>SUM(HM34*$YA$28)</f>
        <v>0</v>
      </c>
      <c r="YB34" s="75">
        <f>SUM(HN34*$YB$28)</f>
        <v>0</v>
      </c>
      <c r="YC34" s="75">
        <f>SUM(HO34*$YC$28)</f>
        <v>0</v>
      </c>
      <c r="YD34" s="75">
        <f>SUM(HP34*$YD$28)</f>
        <v>0</v>
      </c>
      <c r="YE34" s="75">
        <f>SUM(HQ34*$YE$28)</f>
        <v>0</v>
      </c>
      <c r="YF34" s="75">
        <f>SUM(HR34*$YF$28)</f>
        <v>0</v>
      </c>
      <c r="YG34" s="75">
        <f>SUM(HS34*$YG$28)</f>
        <v>0</v>
      </c>
      <c r="YH34" s="75">
        <f>SUM(HT34*$YH$28)</f>
        <v>0</v>
      </c>
      <c r="YI34" s="75">
        <f>SUM(HU34*$YI$28)</f>
        <v>0</v>
      </c>
      <c r="YJ34" s="75">
        <f>SUM(HV34*$YJ$28)</f>
        <v>0</v>
      </c>
      <c r="YK34" s="75">
        <f>SUM(HW34*$YK$28)</f>
        <v>0</v>
      </c>
      <c r="YL34" s="75">
        <f>SUM(HX34*$YL$28)</f>
        <v>0</v>
      </c>
      <c r="YM34" s="75">
        <f>SUM(HY34*$YM$28)</f>
        <v>0</v>
      </c>
      <c r="YN34" s="75">
        <f>SUM(HZ34*$YN$28)</f>
        <v>0</v>
      </c>
      <c r="YO34" s="75">
        <f>SUM(IA34*$YO$28)</f>
        <v>0</v>
      </c>
      <c r="YP34" s="75">
        <f>SUM(IB34*$YP$28)</f>
        <v>0</v>
      </c>
      <c r="YQ34" s="75">
        <f>SUM(IC34*$YQ$28)</f>
        <v>0</v>
      </c>
      <c r="YR34" s="75">
        <f>SUM(ID34*$YR$28)</f>
        <v>0</v>
      </c>
      <c r="YS34" s="75">
        <f>SUM(IE34*$YS$28)</f>
        <v>0</v>
      </c>
      <c r="YT34" s="75">
        <f>SUM(IF34*$YT$28)</f>
        <v>0</v>
      </c>
      <c r="YU34" s="75">
        <f>SUM(IG34*$YU$28)</f>
        <v>0</v>
      </c>
      <c r="YV34" s="75">
        <f>SUM(IH34*$YV$28)</f>
        <v>0</v>
      </c>
      <c r="YW34" s="75">
        <f>SUM(II34*$YW$28)</f>
        <v>0</v>
      </c>
      <c r="YX34" s="75">
        <f>SUM(IJ34*$YX$28)</f>
        <v>0</v>
      </c>
      <c r="YY34" s="75">
        <f>SUM(IK34*$YY$28)</f>
        <v>0</v>
      </c>
      <c r="YZ34" s="75">
        <f>SUM(IL34*$YZ$28)</f>
        <v>0</v>
      </c>
      <c r="ZA34" s="75">
        <f>SUM(IM34*$ZA$28)</f>
        <v>0</v>
      </c>
      <c r="ZB34" s="75">
        <f>SUM(IN34*$ZB$28)</f>
        <v>0</v>
      </c>
      <c r="ZC34" s="75">
        <f>SUM(IO34*$ZC$28)</f>
        <v>0</v>
      </c>
      <c r="ZD34" s="75">
        <f>SUM(IP34*$ZD$28)</f>
        <v>0</v>
      </c>
      <c r="ZE34" s="75">
        <f>SUM(IQ34*$ZE$28)</f>
        <v>0</v>
      </c>
      <c r="ZF34" s="75">
        <f>SUM(IR34*$ZF$28)</f>
        <v>0</v>
      </c>
      <c r="ZG34" s="75">
        <f>SUM(IS34*$ZG$28)</f>
        <v>0</v>
      </c>
      <c r="ZH34" s="75">
        <f>SUM(IT34*$ZH$28)</f>
        <v>0</v>
      </c>
      <c r="ZI34" s="75">
        <f>SUM(IU34*$ZI$28)</f>
        <v>0</v>
      </c>
      <c r="ZJ34" s="75">
        <f>SUM(IV34*$ZJ$28)</f>
        <v>0</v>
      </c>
      <c r="ZK34" s="75">
        <f>SUM(IW34*$ZK$28)</f>
        <v>0</v>
      </c>
      <c r="ZL34" s="75">
        <f>SUM(IX34*$ZL$28)</f>
        <v>0</v>
      </c>
      <c r="ZM34" s="75">
        <f>SUM(IY34*$ZM$28)</f>
        <v>0</v>
      </c>
      <c r="ZN34" s="75">
        <f>SUM(IZ34*$ZN$28)</f>
        <v>0</v>
      </c>
      <c r="ZO34" s="75">
        <f>SUM(JA34*$ZO$28)</f>
        <v>0</v>
      </c>
      <c r="ZP34" s="75">
        <f>SUM(JB34*$ZP$28)</f>
        <v>0</v>
      </c>
      <c r="ZQ34" s="75">
        <f>SUM(JC34*$ZQ$28)</f>
        <v>0</v>
      </c>
      <c r="ZR34" s="75">
        <f>SUM(JD34*$ZR$28)</f>
        <v>0</v>
      </c>
      <c r="ZS34" s="75">
        <f>SUM(JE34*$ZS$28)</f>
        <v>0</v>
      </c>
      <c r="ZT34" s="75">
        <f>SUM(JF34*$ZT$28)</f>
        <v>0</v>
      </c>
      <c r="ZU34" s="75">
        <f>SUM(JG34*$ZU$28)</f>
        <v>0</v>
      </c>
      <c r="ZV34" s="75">
        <f>SUM(JH34*$ZV$28)</f>
        <v>0</v>
      </c>
      <c r="ZW34" s="75">
        <f>SUM(JI34*$ZW$28)</f>
        <v>0</v>
      </c>
      <c r="ZX34" s="75">
        <f>SUM(JJ34*$ZX$28)</f>
        <v>0</v>
      </c>
      <c r="ZY34" s="75">
        <f>SUM(JK34*$ZY$28)</f>
        <v>0</v>
      </c>
      <c r="ZZ34" s="75">
        <f>SUM(JL34*$ZZ$28)</f>
        <v>0</v>
      </c>
      <c r="AAA34" s="75">
        <f>SUM(JM34*$AAA$28)</f>
        <v>0</v>
      </c>
      <c r="AAB34" s="75">
        <f>SUM(JN34*$AAB$28)</f>
        <v>0</v>
      </c>
      <c r="AAC34" s="75">
        <f>SUM(JO34*$AAC$28)</f>
        <v>0</v>
      </c>
      <c r="AAD34" s="75">
        <f>SUM(JP34*$AAD$28)</f>
        <v>0</v>
      </c>
      <c r="AAE34" s="75">
        <f>SUM(JQ34*$AAE$28)</f>
        <v>0</v>
      </c>
      <c r="AAF34" s="75">
        <f>SUM(JR34*$AAF$28)</f>
        <v>0</v>
      </c>
      <c r="AAG34" s="75">
        <f>SUM(JS34*$AAG$28)</f>
        <v>0</v>
      </c>
      <c r="AAH34" s="75">
        <f>SUM(JT34*$AAH$28)</f>
        <v>0</v>
      </c>
      <c r="AAI34" s="75">
        <f>SUM(JU34*$AAI$28)</f>
        <v>0</v>
      </c>
      <c r="AAJ34" s="75">
        <f>SUM(JV34*$AAJ$28)</f>
        <v>0</v>
      </c>
      <c r="AAK34" s="75">
        <f>SUM(JW34*$AAK$28)</f>
        <v>0</v>
      </c>
      <c r="AAL34" s="75">
        <f>SUM(JX34*$AAL$28)</f>
        <v>0</v>
      </c>
      <c r="AAM34" s="75">
        <f>SUM(JY34*$AAM$28)</f>
        <v>0</v>
      </c>
      <c r="AAN34" s="75">
        <f>SUM(JZ34*$AAN$28)</f>
        <v>0</v>
      </c>
      <c r="AAO34" s="75">
        <f>SUM(KA34*$AAO$28)</f>
        <v>0</v>
      </c>
      <c r="AAP34" s="75">
        <f>SUM(KB34*$AAP$28)</f>
        <v>0</v>
      </c>
      <c r="AAQ34" s="75">
        <f>SUM(KC34*$AAQ$28)</f>
        <v>0</v>
      </c>
      <c r="AAR34" s="75">
        <f>SUM(KD34*$AAR$28)</f>
        <v>0</v>
      </c>
      <c r="AAS34" s="75">
        <f>SUM(KE34*$AAS$28)</f>
        <v>0</v>
      </c>
      <c r="AAT34" s="75">
        <f>SUM(KF34*$AAT$28)</f>
        <v>0</v>
      </c>
      <c r="AAU34" s="75">
        <f>SUM(KG34*$AAU$28)</f>
        <v>0</v>
      </c>
      <c r="AAV34" s="75">
        <f>SUM(KH34*$AAV$28)</f>
        <v>0</v>
      </c>
      <c r="AAW34" s="75">
        <f>SUM(KI34*$AAW$28)</f>
        <v>0</v>
      </c>
      <c r="AAX34" s="75">
        <f>SUM(KJ34*$AAX$28)</f>
        <v>0</v>
      </c>
      <c r="AAY34" s="75">
        <f>SUM(KK34*$AAY$28)</f>
        <v>0</v>
      </c>
      <c r="AAZ34" s="75">
        <f>SUM(KL34*$AAZ$28)</f>
        <v>0</v>
      </c>
      <c r="ABA34" s="75">
        <f>SUM(KM34*$ABA$28)</f>
        <v>0</v>
      </c>
      <c r="ABB34" s="75">
        <f>SUM(KN34*$ABB$28)</f>
        <v>0</v>
      </c>
      <c r="ABC34" s="75">
        <f>SUM(KO34*$ABC$28)</f>
        <v>0</v>
      </c>
      <c r="ABD34" s="75">
        <f>SUM(KP34*$ABD$28)</f>
        <v>0</v>
      </c>
      <c r="ABE34" s="75">
        <f>SUM(KQ34*$ABE$28)</f>
        <v>0</v>
      </c>
      <c r="ABF34" s="75">
        <f>SUM(KR34*$ABF$28)</f>
        <v>0</v>
      </c>
      <c r="ABG34" s="75">
        <f>SUM(KS34*$ABG$28)</f>
        <v>0</v>
      </c>
      <c r="ABH34" s="75">
        <f>SUM(KT34*$ABH$28)</f>
        <v>0</v>
      </c>
      <c r="ABI34" s="75">
        <f>SUM(KU34*$ABI$28)</f>
        <v>0</v>
      </c>
      <c r="ABJ34" s="75">
        <f>SUM(KV34*$ABJ$28)</f>
        <v>0</v>
      </c>
      <c r="ABK34" s="75">
        <f>SUM(KW34*$ABK$28)</f>
        <v>5352.75</v>
      </c>
      <c r="ABL34" s="75">
        <f>SUM(KX34*$ABL$28)</f>
        <v>98243.55</v>
      </c>
      <c r="ABM34" s="75">
        <f>SUM(KY34*$ABM$28)</f>
        <v>0</v>
      </c>
      <c r="ABN34" s="75">
        <f>SUM(KZ34*$ABN$28)</f>
        <v>0</v>
      </c>
      <c r="ABO34" s="75">
        <f>SUM(LA34*$ABO$28)</f>
        <v>0</v>
      </c>
      <c r="ABP34" s="75">
        <f>SUM(LB34*$ABP$28)</f>
        <v>0</v>
      </c>
      <c r="ABQ34" s="75">
        <f>SUM(LC34*$ABQ$28)</f>
        <v>8531.2000000000007</v>
      </c>
      <c r="ABR34" s="75">
        <f>SUM(LD34*$ABR$28)</f>
        <v>5882.4</v>
      </c>
      <c r="ABS34" s="75">
        <f>SUM(LE34*$ABS$28)</f>
        <v>0</v>
      </c>
      <c r="ABT34" s="75">
        <f>SUM(LF34*$ABT$28)</f>
        <v>0</v>
      </c>
      <c r="ABU34" s="75">
        <f>SUM(LG34*$ABU$28)</f>
        <v>0</v>
      </c>
      <c r="ABV34" s="75">
        <f>SUM(LH34*$ABV$28)</f>
        <v>0</v>
      </c>
      <c r="ABW34" s="75">
        <f>SUM(LI34*$ABW$28)</f>
        <v>0</v>
      </c>
      <c r="ABX34" s="75">
        <f>SUM(LJ34*$ABX$28)</f>
        <v>0</v>
      </c>
      <c r="ABY34" s="75">
        <f>SUM(LK34*$ABY$28)</f>
        <v>0</v>
      </c>
      <c r="ABZ34" s="75">
        <f>SUM(LL34*$ABZ$28)</f>
        <v>0</v>
      </c>
      <c r="ACA34" s="75">
        <f>SUM(LM34*$ACA$28)</f>
        <v>0</v>
      </c>
      <c r="ACB34" s="75">
        <f>SUM(LN34*$ACB$28)</f>
        <v>0</v>
      </c>
      <c r="ACC34" s="75">
        <f>SUM(LO34*$ACC$28)</f>
        <v>0</v>
      </c>
      <c r="ACD34" s="75">
        <f>SUM(LP34*$ACD$28)</f>
        <v>0</v>
      </c>
      <c r="ACE34" s="75">
        <f>SUM(LQ34*$ACE$28)</f>
        <v>0</v>
      </c>
      <c r="ACF34" s="75">
        <f>SUM(LR34*$ACF$28)</f>
        <v>0</v>
      </c>
      <c r="ACG34" s="75">
        <f>SUM(LS34*$ACG$28)</f>
        <v>0</v>
      </c>
      <c r="ACH34" s="75">
        <f>SUM(LT34*$ACH$28)</f>
        <v>0</v>
      </c>
      <c r="ACI34" s="75">
        <f>SUM(LU34*$ACI$28)</f>
        <v>0</v>
      </c>
      <c r="ACJ34" s="75">
        <f>SUM(LV34*$ACJ$28)</f>
        <v>0</v>
      </c>
      <c r="ACK34" s="75">
        <f>SUM(LW34*$ACK$28)</f>
        <v>0</v>
      </c>
      <c r="ACL34" s="75">
        <f>SUM(LX34*$ACL$28)</f>
        <v>0</v>
      </c>
      <c r="ACM34" s="75">
        <f>SUM(LY34*$ACM$28)</f>
        <v>0</v>
      </c>
      <c r="ACN34" s="75">
        <f>SUM(LZ34*$ACN$28)</f>
        <v>0</v>
      </c>
      <c r="ACO34" s="75">
        <f>SUM(MA34*$ACO$28)</f>
        <v>0</v>
      </c>
      <c r="ACP34" s="75">
        <f>SUM(MB34*$ACP$28)</f>
        <v>0</v>
      </c>
      <c r="ACQ34" s="75">
        <f>SUM(MC34*$ACQ$28)</f>
        <v>0</v>
      </c>
      <c r="ACR34" s="75">
        <f>SUM(MD34*$ACR$28)</f>
        <v>0</v>
      </c>
      <c r="ACS34" s="75">
        <f>SUM(ME34*$ACS$28)</f>
        <v>0</v>
      </c>
      <c r="ACT34" s="75">
        <f>SUM(MF34*$ACT$28)</f>
        <v>0</v>
      </c>
      <c r="ACU34" s="75">
        <f>SUM(MG34*$ACU$28)</f>
        <v>0</v>
      </c>
      <c r="ACV34" s="75">
        <f>SUM(MH34*$ACV$28)</f>
        <v>0</v>
      </c>
      <c r="ACW34" s="75">
        <f>SUM(MI34*$ACW$28)</f>
        <v>0</v>
      </c>
      <c r="ACX34" s="75">
        <f>SUM(MJ34*$ACX$28)</f>
        <v>0</v>
      </c>
      <c r="ACY34" s="75">
        <f>SUM(MK34*$ACY$28)</f>
        <v>0</v>
      </c>
      <c r="ACZ34" s="75">
        <f>SUM(ML34*$ACZ$28)</f>
        <v>0</v>
      </c>
      <c r="ADA34" s="75">
        <f>SUM(MM34*$ADA$28)</f>
        <v>0</v>
      </c>
      <c r="ADB34" s="75">
        <f>SUM(MN34*$ADB$28)</f>
        <v>0</v>
      </c>
      <c r="ADC34" s="75">
        <f>SUM(MO34*$ADC$28)</f>
        <v>0</v>
      </c>
      <c r="ADD34" s="75">
        <f>SUM(MP34*$ADD$28)</f>
        <v>0</v>
      </c>
      <c r="ADE34" s="75">
        <f>SUM(MQ34*$ADE$28)</f>
        <v>0</v>
      </c>
      <c r="ADF34" s="75">
        <f>SUM(MR34*$ADF$28)</f>
        <v>0</v>
      </c>
      <c r="ADG34" s="75">
        <f>SUM(MS34*$ADG$28)</f>
        <v>0</v>
      </c>
      <c r="ADH34" s="75">
        <f>SUM(MT34*$ADH$28)</f>
        <v>0</v>
      </c>
      <c r="ADI34" s="75">
        <f>SUM(MU34*$ADI$28)</f>
        <v>0</v>
      </c>
      <c r="ADJ34" s="75">
        <f>SUM(MV34*$ADJ$28)</f>
        <v>0</v>
      </c>
      <c r="ADK34" s="75">
        <f>SUM(MW34*$ADK$28)</f>
        <v>0</v>
      </c>
      <c r="ADL34" s="75">
        <f>SUM(MX34*$ADL$28)</f>
        <v>0</v>
      </c>
      <c r="ADM34" s="75">
        <f>SUM(MY34*$ADM$28)</f>
        <v>0</v>
      </c>
      <c r="ADN34" s="75">
        <f>SUM(MZ34*$ADN$28)</f>
        <v>0</v>
      </c>
      <c r="ADO34" s="75">
        <f>SUM(NA34*$ADO$28)</f>
        <v>0</v>
      </c>
      <c r="ADP34" s="75">
        <f>SUM(NB34*$ADP$28)</f>
        <v>0</v>
      </c>
      <c r="ADQ34" s="75">
        <f>SUM(NC34*$ADQ$28)</f>
        <v>0</v>
      </c>
      <c r="ADR34" s="75">
        <f>SUM(ND34*$ADR$28)</f>
        <v>0</v>
      </c>
      <c r="ADS34" s="75">
        <f>SUM(NE34*$ADS$28)</f>
        <v>0</v>
      </c>
      <c r="ADT34" s="75">
        <f>SUM(NF34*$ADT$28)</f>
        <v>0</v>
      </c>
      <c r="ADU34" s="75">
        <f>SUM(NG34*$ADU$28)</f>
        <v>0</v>
      </c>
      <c r="ADV34" s="75">
        <f>SUM(NH34*$ADV$28)</f>
        <v>0</v>
      </c>
      <c r="ADW34" s="75">
        <f>SUM(NI34*$ADW$28)</f>
        <v>0</v>
      </c>
      <c r="ADX34" s="75">
        <f>SUM(NJ34*$ADX$28)</f>
        <v>0</v>
      </c>
      <c r="ADY34" s="75">
        <f>SUM(NK34*$ADY$28)</f>
        <v>0</v>
      </c>
      <c r="ADZ34" s="75">
        <f>SUM(NL34*$ADZ$28)</f>
        <v>0</v>
      </c>
      <c r="AEA34" s="75">
        <f>SUM(NM34*$AEA$28)</f>
        <v>0</v>
      </c>
      <c r="AEB34" s="75">
        <f>SUM(NN34*$AEB$28)</f>
        <v>0</v>
      </c>
      <c r="AEC34" s="75">
        <f>SUM(NO34*$AEC$28)</f>
        <v>0</v>
      </c>
      <c r="AED34" s="75">
        <f>SUM(NP34*$AED$28)</f>
        <v>0</v>
      </c>
      <c r="AEE34" s="75">
        <f>SUM(NQ34*$AEE$28)</f>
        <v>0</v>
      </c>
      <c r="AEF34" s="75">
        <f>SUM(NR34*$AEF$28)</f>
        <v>0</v>
      </c>
      <c r="AEG34" s="75">
        <f>SUM(NS34*$AEG$28)</f>
        <v>0</v>
      </c>
      <c r="AEH34" s="75">
        <f>SUM(NT34*$AEH$28)</f>
        <v>0</v>
      </c>
      <c r="AEI34" s="75">
        <f>SUM(NU34*$AEI$28)</f>
        <v>0</v>
      </c>
      <c r="AEJ34" s="75">
        <f>SUM(NV34*$AEJ$28)</f>
        <v>0</v>
      </c>
      <c r="AEK34" s="75">
        <f>SUM(NW34*$AEK$28)</f>
        <v>0</v>
      </c>
      <c r="AEL34" s="75">
        <f>SUM(NX34*$AEL$28)</f>
        <v>0</v>
      </c>
      <c r="AEM34" s="75">
        <f>SUM(NY34*$AEM$28)</f>
        <v>0</v>
      </c>
      <c r="AEN34" s="75">
        <f>SUM(NZ34*$AEN$28)</f>
        <v>0</v>
      </c>
      <c r="AEO34" s="75">
        <f>SUM(OA34*$AEO$28)</f>
        <v>0</v>
      </c>
      <c r="AEP34" s="75">
        <f>SUM(OB34*$AEP$28)</f>
        <v>0</v>
      </c>
      <c r="AEQ34" s="75">
        <f>SUM(OC34*$AEQ$28)</f>
        <v>0</v>
      </c>
      <c r="AER34" s="75">
        <f>SUM(OD34*$AER$28)</f>
        <v>0</v>
      </c>
      <c r="AES34" s="75">
        <f>SUM(OE34*$AES$28)</f>
        <v>0</v>
      </c>
      <c r="AET34" s="75">
        <f>SUM(OF34*$AET$28)</f>
        <v>0</v>
      </c>
      <c r="AEU34" s="75">
        <f>SUM(OG34*$AEU$28)</f>
        <v>0</v>
      </c>
      <c r="AEV34" s="75">
        <f>SUM(OH34*$AEV$28)</f>
        <v>0</v>
      </c>
      <c r="AEW34" s="75">
        <f>SUM(OI34*$AEW$28)</f>
        <v>0</v>
      </c>
      <c r="AEX34" s="75">
        <f>SUM(OJ34*$AEX$28)</f>
        <v>0</v>
      </c>
      <c r="AEY34" s="75">
        <f>SUM(OK34*$AEY$28)</f>
        <v>0</v>
      </c>
      <c r="AEZ34" s="75">
        <f>SUM(OL34*$AEZ$28)</f>
        <v>0</v>
      </c>
      <c r="AFA34" s="75">
        <f>SUM(OM34*$AFA$28)</f>
        <v>0</v>
      </c>
      <c r="AFB34" s="75">
        <f>SUM(ON34*$AFB$28)</f>
        <v>0</v>
      </c>
      <c r="AFC34" s="75">
        <f>SUM(OO34*$AFC$28)</f>
        <v>0</v>
      </c>
      <c r="AFD34" s="75">
        <f>SUM(OP34*$AFD$28)</f>
        <v>0</v>
      </c>
      <c r="AFE34" s="75">
        <f>SUM(OQ34*$AFE$28)</f>
        <v>0</v>
      </c>
      <c r="AFF34" s="75">
        <f>SUM(OR34*$AFF$28)</f>
        <v>0</v>
      </c>
      <c r="AFG34" s="75">
        <f>SUM(OS34*$AFG$28)</f>
        <v>0</v>
      </c>
      <c r="AFH34" s="75">
        <f>SUM(OT34*$AFH$28)</f>
        <v>0</v>
      </c>
      <c r="AFI34" s="75">
        <f>SUM(OU34*$AFI$28)</f>
        <v>0</v>
      </c>
      <c r="AFJ34" s="75">
        <f>SUM(OV34*$AFJ$28)</f>
        <v>0</v>
      </c>
      <c r="AFK34" s="75">
        <f>SUM(OW34*$AFK$28)</f>
        <v>0</v>
      </c>
      <c r="AFL34" s="75">
        <f>SUM(OX34*$AFL$28)</f>
        <v>0</v>
      </c>
      <c r="AFM34" s="75">
        <f>SUM(OY34*$AFM$28)</f>
        <v>0</v>
      </c>
      <c r="AFN34" s="75">
        <f>SUM(OZ34*$AFN$28)</f>
        <v>0</v>
      </c>
      <c r="AFO34" s="75">
        <f>SUM(PA34*$AFO$28)</f>
        <v>0</v>
      </c>
      <c r="AFP34" s="75">
        <f>SUM(PB34*$AFP$28)</f>
        <v>0</v>
      </c>
      <c r="AFQ34" s="75">
        <f>SUM(PC34*$AFQ$28)</f>
        <v>0</v>
      </c>
      <c r="AFR34" s="75">
        <f>SUM(PD34*$AFR$28)</f>
        <v>0</v>
      </c>
      <c r="AFS34" s="75">
        <f>SUM(PE34*$AFS$28)</f>
        <v>0</v>
      </c>
      <c r="AFT34" s="75">
        <f>SUM(PF34*$AFT$28)</f>
        <v>0</v>
      </c>
      <c r="AFU34" s="75">
        <f>SUM(PG34*$AFU$28)</f>
        <v>0</v>
      </c>
      <c r="AFV34" s="75">
        <f>SUM(PH34*$AFV$28)</f>
        <v>0</v>
      </c>
      <c r="AFW34" s="75">
        <f>SUM(PI34*$AFW$28)</f>
        <v>0</v>
      </c>
      <c r="AFX34" s="75">
        <f>SUM(PJ34*$AFX$28)</f>
        <v>0</v>
      </c>
      <c r="AFY34" s="75">
        <f>SUM(PK34*$AFY$28)</f>
        <v>0</v>
      </c>
      <c r="AFZ34" s="75">
        <f>SUM(PL34*$AFZ$28)</f>
        <v>0</v>
      </c>
      <c r="AGA34" s="75">
        <f>SUM(PM34*$AGA$28)</f>
        <v>0</v>
      </c>
      <c r="AGB34" s="75">
        <f>SUM(PN34*$AGB$28)</f>
        <v>0</v>
      </c>
      <c r="AGC34" s="75">
        <f>SUM(PO34*$AGC$28)</f>
        <v>0</v>
      </c>
      <c r="AGD34" s="75">
        <f>SUM(PP34*$AGD$28)</f>
        <v>0</v>
      </c>
      <c r="AGE34" s="75">
        <f>SUM(PQ34*$AGE$28)</f>
        <v>0</v>
      </c>
      <c r="AGF34" s="75">
        <f>SUM(PR34*$AGF$28)</f>
        <v>0</v>
      </c>
      <c r="AGG34" s="75">
        <f>SUM(PS34*$AGG$28)</f>
        <v>0</v>
      </c>
      <c r="AGH34" s="75">
        <f>SUM(PT34*$AGH$28)</f>
        <v>0</v>
      </c>
      <c r="AGI34" s="75">
        <f>SUM(PU34*$AGI$28)</f>
        <v>0</v>
      </c>
      <c r="AGJ34" s="75">
        <f>SUM(PV34*$AGJ$28)</f>
        <v>0</v>
      </c>
      <c r="AGK34" s="75">
        <f>SUM(PW34*$AGK$28)</f>
        <v>0</v>
      </c>
      <c r="AGL34" s="75">
        <f>SUM(PX34*$AGL$28)</f>
        <v>0</v>
      </c>
      <c r="AGM34" s="75">
        <f>SUM(PY34*$AGM$28)</f>
        <v>0</v>
      </c>
      <c r="AGN34" s="75">
        <f>SUM(PZ34*$AGN$28)</f>
        <v>0</v>
      </c>
      <c r="AGO34" s="75">
        <f>SUM(QA34*$AGO$28)</f>
        <v>0</v>
      </c>
      <c r="AGP34" s="75">
        <f>SUM(QB34*$AGP$28)</f>
        <v>0</v>
      </c>
      <c r="AGQ34" s="75">
        <f>SUM(QC34*$AGQ$28)</f>
        <v>0</v>
      </c>
      <c r="AGR34" s="75">
        <f>SUM(QD34*$AGR$28)</f>
        <v>0</v>
      </c>
      <c r="AGS34" s="75">
        <f>SUM(QE34*$AGS$28)</f>
        <v>0</v>
      </c>
      <c r="AGT34" s="75">
        <f>SUM(QF34*$AGT$28)</f>
        <v>0</v>
      </c>
      <c r="AGU34" s="75">
        <f>SUM(QG34*$AGU$28)</f>
        <v>0</v>
      </c>
      <c r="AGV34" s="75">
        <f>SUM(QH34*$AGV$28)</f>
        <v>0</v>
      </c>
      <c r="AGW34" s="75">
        <f>SUM(QI34*$AGW$28)</f>
        <v>0</v>
      </c>
      <c r="AGX34" s="75">
        <f>SUM(QJ34*$AGX$28)</f>
        <v>0</v>
      </c>
      <c r="AGY34" s="75">
        <f>SUM(QK34*$AGY$28)</f>
        <v>0</v>
      </c>
      <c r="AGZ34" s="75">
        <f>SUM(QL34*$AGZ$28)</f>
        <v>0</v>
      </c>
      <c r="AHA34" s="75">
        <f>SUM(QM34*$AHA$28)</f>
        <v>0</v>
      </c>
      <c r="AHB34" s="75">
        <f>SUM(QN34*$AHB$28)</f>
        <v>0</v>
      </c>
      <c r="AHC34" s="75">
        <f>SUM(QO34*$AHC$28)</f>
        <v>0</v>
      </c>
      <c r="AHD34" s="75">
        <f>SUM(QP34*$AHD$28)</f>
        <v>0</v>
      </c>
      <c r="AHE34" s="75">
        <f>SUM(QQ34*$AHE$28)</f>
        <v>0</v>
      </c>
      <c r="AHF34" s="75">
        <f>SUM(QR34*$AHF$28)</f>
        <v>0</v>
      </c>
      <c r="AHG34" s="75">
        <f>SUM(QS34*$AHG$28)</f>
        <v>0</v>
      </c>
      <c r="AHH34" s="75">
        <f>SUM(QT34*$AHH$28)</f>
        <v>0</v>
      </c>
      <c r="AHI34" s="75">
        <f>SUM(QU34*$AHI$28)</f>
        <v>0</v>
      </c>
      <c r="AHJ34" s="75">
        <f>SUM(QV34*$AHJ$28)</f>
        <v>0</v>
      </c>
      <c r="AHK34" s="75">
        <f>SUM(QW34*$AHK$28)</f>
        <v>0</v>
      </c>
      <c r="AHL34" s="75">
        <f>SUM(QX34*$AHL$28)</f>
        <v>0</v>
      </c>
      <c r="AHM34" s="75">
        <f>SUM(QY34*$AHM$28)</f>
        <v>0</v>
      </c>
      <c r="AHN34" s="75">
        <f>SUM(QZ34*$AHN$28)</f>
        <v>0</v>
      </c>
      <c r="AHO34" s="75">
        <f>SUM(RA34*$AHO$28)</f>
        <v>0</v>
      </c>
      <c r="AHP34" s="75">
        <f>SUM(RB34*$AHP$28)</f>
        <v>0</v>
      </c>
      <c r="AHQ34" s="75">
        <f>SUM(RC34*$AHQ$28)</f>
        <v>0</v>
      </c>
      <c r="AHT34" s="22">
        <f>SUM(AS34:KN34)</f>
        <v>0</v>
      </c>
      <c r="AHU34" s="22">
        <f>SUM(KO34:KV34)</f>
        <v>0</v>
      </c>
      <c r="AHV34" s="22">
        <f>SUM(KW34:MD34)</f>
        <v>46.120000000000005</v>
      </c>
      <c r="AHW34" s="22">
        <f>SUM(ME34:NL34)</f>
        <v>0</v>
      </c>
      <c r="AHX34" s="22">
        <f>SUM(NM34:NT34)</f>
        <v>0</v>
      </c>
      <c r="AHY34" s="22">
        <f>SUM(NU34:OJ34)</f>
        <v>0</v>
      </c>
      <c r="AHZ34" s="22">
        <f>SUM(OK34:RC34)</f>
        <v>0</v>
      </c>
      <c r="AIA34" s="22">
        <f>SUM(AHT34:AHZ34)</f>
        <v>46.120000000000005</v>
      </c>
      <c r="AIB34" s="77">
        <f>SUM(AHT34/AIA34)</f>
        <v>0</v>
      </c>
      <c r="AIC34" s="77">
        <f>SUM(AHU34/AIA34)</f>
        <v>0</v>
      </c>
      <c r="AID34" s="77">
        <f>SUM(AHV34/AIA34)</f>
        <v>1</v>
      </c>
      <c r="AIE34" s="77">
        <f>SUM(AHW34/AIA34)</f>
        <v>0</v>
      </c>
      <c r="AIF34" s="77">
        <f>SUM(AHX34/AIA34)</f>
        <v>0</v>
      </c>
      <c r="AIG34" s="77">
        <f>SUM(AHY34/AIA34)</f>
        <v>0</v>
      </c>
      <c r="AIH34" s="77">
        <f>SUM(AHZ34/AIA34)</f>
        <v>0</v>
      </c>
      <c r="AII34" s="22" t="s">
        <v>582</v>
      </c>
      <c r="AIK34" s="75">
        <f>SUM(RG34:AHQ34)</f>
        <v>118009.9</v>
      </c>
      <c r="AIL34" s="75">
        <f>AE34</f>
        <v>0</v>
      </c>
      <c r="AIM34" s="75">
        <f>SUM(AFZ34:AHD34)</f>
        <v>0</v>
      </c>
      <c r="AIN34" s="75">
        <f>SUM(AIK34-AIM34)</f>
        <v>118009.9</v>
      </c>
      <c r="AIO34" s="75">
        <f>SUM(AIL34+AIM34)</f>
        <v>0</v>
      </c>
      <c r="AIP34" s="23">
        <f>SUM(AIO34/AIN34)</f>
        <v>0</v>
      </c>
    </row>
    <row r="35" spans="5:926" ht="25.5" x14ac:dyDescent="0.2">
      <c r="E35" s="72"/>
      <c r="J35" s="20">
        <v>2019</v>
      </c>
      <c r="K35" s="20">
        <v>1041</v>
      </c>
      <c r="L35" s="73">
        <v>43586</v>
      </c>
      <c r="M35" s="20">
        <v>1710400</v>
      </c>
      <c r="O35" s="21" t="s">
        <v>697</v>
      </c>
      <c r="P35" s="21" t="s">
        <v>769</v>
      </c>
      <c r="Q35" s="68" t="s">
        <v>770</v>
      </c>
      <c r="R35" s="22">
        <v>28</v>
      </c>
      <c r="S35" s="22">
        <v>4</v>
      </c>
      <c r="T35" s="22">
        <v>10</v>
      </c>
      <c r="U35" s="68" t="s">
        <v>698</v>
      </c>
      <c r="V35" s="22" t="s">
        <v>737</v>
      </c>
      <c r="X35" s="22">
        <v>83.13</v>
      </c>
      <c r="Y35" s="74">
        <f>SUM(AK35/X35)</f>
        <v>2646.4573559485143</v>
      </c>
      <c r="Z35" s="75">
        <v>195485</v>
      </c>
      <c r="AA35" s="75">
        <v>0</v>
      </c>
      <c r="AB35" s="75">
        <v>0</v>
      </c>
      <c r="AC35" s="75">
        <f>SUM(Z35:AB35)</f>
        <v>195485</v>
      </c>
      <c r="AD35" s="75">
        <v>195485</v>
      </c>
      <c r="AE35" s="75">
        <v>0</v>
      </c>
      <c r="AF35" s="75">
        <v>0</v>
      </c>
      <c r="AG35" s="75">
        <f>SUM(AD35:AF35)</f>
        <v>195485</v>
      </c>
      <c r="AH35" s="74">
        <v>220000</v>
      </c>
      <c r="AI35" s="74">
        <v>0</v>
      </c>
      <c r="AJ35" s="74">
        <v>0</v>
      </c>
      <c r="AK35" s="76">
        <f>SUM(AH35-(AI35+AJ35))</f>
        <v>220000</v>
      </c>
      <c r="AL35" s="23">
        <f>SUM(AD35/AK35)</f>
        <v>0.88856818181818187</v>
      </c>
      <c r="AM35" s="77">
        <f>ABS(AL35-$A$7)</f>
        <v>0.19143693181818189</v>
      </c>
      <c r="AN35" s="77">
        <f>ABS(AL35-$A$9)</f>
        <v>0.19249584600758851</v>
      </c>
      <c r="AO35" s="77">
        <f>SUMSQ(AN35)</f>
        <v>3.7054650730177233E-2</v>
      </c>
      <c r="AP35" s="75">
        <f>AK35^2</f>
        <v>48400000000</v>
      </c>
      <c r="AQ35" s="74">
        <f>AG35^2</f>
        <v>38214385225</v>
      </c>
      <c r="AR35" s="75">
        <f>AG35*AK35</f>
        <v>43006700000</v>
      </c>
      <c r="KW35" s="22">
        <v>24.15</v>
      </c>
      <c r="KX35" s="22">
        <v>45.97</v>
      </c>
      <c r="KY35" s="22">
        <v>3.84</v>
      </c>
      <c r="KZ35" s="22">
        <v>2.71</v>
      </c>
      <c r="LD35" s="22">
        <v>4.5</v>
      </c>
      <c r="RB35" s="22">
        <v>1.96</v>
      </c>
      <c r="RE35" s="22">
        <f>SUM(AS35:PG35)</f>
        <v>81.17</v>
      </c>
      <c r="RF35" s="22">
        <f>SUM(AS35:RC35)</f>
        <v>83.13</v>
      </c>
      <c r="RG35" s="75">
        <f>SUM(AS35*$RG$28)</f>
        <v>0</v>
      </c>
      <c r="RH35" s="75">
        <f>SUM(AT35*$RH$28)</f>
        <v>0</v>
      </c>
      <c r="RI35" s="75">
        <f>SUM(AU35*$RI$28)</f>
        <v>0</v>
      </c>
      <c r="RJ35" s="75">
        <f>SUM(AV35*$RJ$28)</f>
        <v>0</v>
      </c>
      <c r="RK35" s="75">
        <f>SUM(AW35*$RK$28)</f>
        <v>0</v>
      </c>
      <c r="RL35" s="75">
        <f>SUM(AX35*$RL$28)</f>
        <v>0</v>
      </c>
      <c r="RM35" s="75">
        <f>SUM(AY35*$RM$28)</f>
        <v>0</v>
      </c>
      <c r="RN35" s="75">
        <f>SUM(AZ35*$RN$28)</f>
        <v>0</v>
      </c>
      <c r="RO35" s="75">
        <f>SUM(BA35*$RO$28)</f>
        <v>0</v>
      </c>
      <c r="RP35" s="75">
        <f>SUM(BB35*$RP$28)</f>
        <v>0</v>
      </c>
      <c r="RQ35" s="75">
        <f>SUM(BC35*$RQ$28)</f>
        <v>0</v>
      </c>
      <c r="RR35" s="75">
        <f>SUM(BD35*$RR$28)</f>
        <v>0</v>
      </c>
      <c r="RS35" s="75">
        <f>SUM(BE35*$RS$28)</f>
        <v>0</v>
      </c>
      <c r="RT35" s="75">
        <f>SUM(BF35*$RT$28)</f>
        <v>0</v>
      </c>
      <c r="RU35" s="75">
        <f>SUM(BG35*$RU$28)</f>
        <v>0</v>
      </c>
      <c r="RV35" s="75">
        <f>SUM(BH35*$RV$28)</f>
        <v>0</v>
      </c>
      <c r="RW35" s="75">
        <f>SUM(BI35*$RW$28)</f>
        <v>0</v>
      </c>
      <c r="RX35" s="75">
        <f>SUM(BJ35*$RX$28)</f>
        <v>0</v>
      </c>
      <c r="RY35" s="75">
        <f>SUM(BK35*$RY$28)</f>
        <v>0</v>
      </c>
      <c r="RZ35" s="75">
        <f>SUM(BL35*$RZ$28)</f>
        <v>0</v>
      </c>
      <c r="SA35" s="75">
        <f>SUM(BM35*$SA$28)</f>
        <v>0</v>
      </c>
      <c r="SB35" s="75">
        <f>SUM(BN35*$SB$28)</f>
        <v>0</v>
      </c>
      <c r="SC35" s="75">
        <f>SUM(BO35*$SC$28)</f>
        <v>0</v>
      </c>
      <c r="SD35" s="75">
        <f>SUM(BP35*$SD$28)</f>
        <v>0</v>
      </c>
      <c r="SE35" s="75">
        <f>SUM(BQ35*$SE$28)</f>
        <v>0</v>
      </c>
      <c r="SF35" s="75">
        <f>SUM(BR35*$SF$28)</f>
        <v>0</v>
      </c>
      <c r="SG35" s="75">
        <f>SUM(BS35*$SG$28)</f>
        <v>0</v>
      </c>
      <c r="SH35" s="75">
        <f>SUM(BT35*$SH$28)</f>
        <v>0</v>
      </c>
      <c r="SI35" s="75">
        <f>SUM(BU35*$SI$28)</f>
        <v>0</v>
      </c>
      <c r="SJ35" s="75">
        <f>SUM(BV35*$SJ$28)</f>
        <v>0</v>
      </c>
      <c r="SK35" s="75">
        <f>SUM(BW35*$SK$28)</f>
        <v>0</v>
      </c>
      <c r="SL35" s="75">
        <f>SUM(BX35*$SL$28)</f>
        <v>0</v>
      </c>
      <c r="SM35" s="75">
        <f>SUM(BY35*$SM$28)</f>
        <v>0</v>
      </c>
      <c r="SN35" s="75">
        <f>SUM(BZ35*$SN$28)</f>
        <v>0</v>
      </c>
      <c r="SO35" s="75">
        <f>SUM(CA35*$SO$28)</f>
        <v>0</v>
      </c>
      <c r="SP35" s="75">
        <f>SUM(CB35*$SP$28)</f>
        <v>0</v>
      </c>
      <c r="SQ35" s="75">
        <f>SUM(CC35*$SQ$28)</f>
        <v>0</v>
      </c>
      <c r="SR35" s="75">
        <f>SUM(CD35*$SR$28)</f>
        <v>0</v>
      </c>
      <c r="SS35" s="75">
        <f>SUM(CE35*$SS$28)</f>
        <v>0</v>
      </c>
      <c r="ST35" s="75">
        <f>SUM(CF35*$ST$28)</f>
        <v>0</v>
      </c>
      <c r="SU35" s="75">
        <f>SUM(CG35*$SU$28)</f>
        <v>0</v>
      </c>
      <c r="SV35" s="75">
        <f>SUM(CH35*$SV$28)</f>
        <v>0</v>
      </c>
      <c r="SW35" s="75">
        <f>SUM(CI35*$SW$28)</f>
        <v>0</v>
      </c>
      <c r="SX35" s="75">
        <f>SUM(CJ35*$SX$28)</f>
        <v>0</v>
      </c>
      <c r="SY35" s="75">
        <f>SUM(CK35*$SY$28)</f>
        <v>0</v>
      </c>
      <c r="SZ35" s="75">
        <f>SUM(CL35*$SZ$28)</f>
        <v>0</v>
      </c>
      <c r="TA35" s="75">
        <f>SUM(CM35*$TA$28)</f>
        <v>0</v>
      </c>
      <c r="TB35" s="75">
        <f>SUM(CN35*$TB$28)</f>
        <v>0</v>
      </c>
      <c r="TC35" s="75">
        <f>SUM(CO35*$TC$28)</f>
        <v>0</v>
      </c>
      <c r="TD35" s="75">
        <f>SUM(CP35*$TD$28)</f>
        <v>0</v>
      </c>
      <c r="TE35" s="75">
        <f>SUM(CQ35*$TE$28)</f>
        <v>0</v>
      </c>
      <c r="TF35" s="75">
        <f>SUM(CR35*$TF$28)</f>
        <v>0</v>
      </c>
      <c r="TG35" s="75">
        <f>SUM(CS35*$TG$28)</f>
        <v>0</v>
      </c>
      <c r="TH35" s="75">
        <f>SUM(CT35*$TH$28)</f>
        <v>0</v>
      </c>
      <c r="TI35" s="75">
        <f>SUM(CU35*$TI$28)</f>
        <v>0</v>
      </c>
      <c r="TJ35" s="75">
        <f>SUM(CV35*$TJ$28)</f>
        <v>0</v>
      </c>
      <c r="TK35" s="75">
        <f>SUM(CW35*$TK$28)</f>
        <v>0</v>
      </c>
      <c r="TL35" s="75">
        <f>SUM(CX35*$TL$28)</f>
        <v>0</v>
      </c>
      <c r="TM35" s="75">
        <f>SUM(CY35*$TM$28)</f>
        <v>0</v>
      </c>
      <c r="TN35" s="75">
        <f>SUM(CZ35*$TN$28)</f>
        <v>0</v>
      </c>
      <c r="TO35" s="75">
        <f>SUM(DA35*$TO$28)</f>
        <v>0</v>
      </c>
      <c r="TP35" s="75">
        <f>SUM(DB35*$TP$28)</f>
        <v>0</v>
      </c>
      <c r="TQ35" s="75">
        <f>SUM(DC35*$TQ$28)</f>
        <v>0</v>
      </c>
      <c r="TR35" s="75">
        <f>SUM(DD35*$TR$28)</f>
        <v>0</v>
      </c>
      <c r="TS35" s="75">
        <f>SUM(DE35*$TS$28)</f>
        <v>0</v>
      </c>
      <c r="TT35" s="75">
        <f>SUM(DF35*$TT$28)</f>
        <v>0</v>
      </c>
      <c r="TU35" s="75">
        <f>SUM(DG35*$TU$28)</f>
        <v>0</v>
      </c>
      <c r="TV35" s="75">
        <f>SUM(DH35*$TV$28)</f>
        <v>0</v>
      </c>
      <c r="TW35" s="75">
        <f>SUM(DI35*$TW$28)</f>
        <v>0</v>
      </c>
      <c r="TX35" s="75">
        <f>SUM(DJ35*$TX$28)</f>
        <v>0</v>
      </c>
      <c r="TY35" s="75">
        <f>SUM(DK35*$TY$28)</f>
        <v>0</v>
      </c>
      <c r="TZ35" s="75">
        <f>SUM(DL35*$TZ$28)</f>
        <v>0</v>
      </c>
      <c r="UA35" s="75">
        <f>SUM(DM35*$UA$28)</f>
        <v>0</v>
      </c>
      <c r="UB35" s="75">
        <f>SUM(DN35*$UB$28)</f>
        <v>0</v>
      </c>
      <c r="UC35" s="75">
        <f>SUM(DO35*$UC$28)</f>
        <v>0</v>
      </c>
      <c r="UD35" s="75">
        <f>SUM(DP35*$UD$28)</f>
        <v>0</v>
      </c>
      <c r="UE35" s="75">
        <f>SUM(DQ35*$UE$28)</f>
        <v>0</v>
      </c>
      <c r="UF35" s="75">
        <f>SUM(DR35*$UF$28)</f>
        <v>0</v>
      </c>
      <c r="UG35" s="75">
        <f>SUM(DS35*$UG$28)</f>
        <v>0</v>
      </c>
      <c r="UH35" s="75">
        <f>SUM(DT35*$UH$28)</f>
        <v>0</v>
      </c>
      <c r="UI35" s="75">
        <f>SUM(DU35*$UI$28)</f>
        <v>0</v>
      </c>
      <c r="UJ35" s="75">
        <f>SUM(DV35*$UJ$28)</f>
        <v>0</v>
      </c>
      <c r="UK35" s="75">
        <f>SUM(DW35*$UK$28)</f>
        <v>0</v>
      </c>
      <c r="UL35" s="75">
        <f>SUM(DX35*$UL$28)</f>
        <v>0</v>
      </c>
      <c r="UM35" s="75">
        <f>SUM(DY35*$UM$28)</f>
        <v>0</v>
      </c>
      <c r="UN35" s="75">
        <f>SUM(DZ35*$UN$28)</f>
        <v>0</v>
      </c>
      <c r="UO35" s="75">
        <f>SUM(EA35*$UO$28)</f>
        <v>0</v>
      </c>
      <c r="UP35" s="75">
        <f>SUM(EB35*$UP$28)</f>
        <v>0</v>
      </c>
      <c r="UQ35" s="75">
        <f>SUM(EC35*$UQ$28)</f>
        <v>0</v>
      </c>
      <c r="UR35" s="75">
        <f>SUM(ED35*$UR$28)</f>
        <v>0</v>
      </c>
      <c r="US35" s="75">
        <f>SUM(EE35*$US$28)</f>
        <v>0</v>
      </c>
      <c r="UT35" s="75">
        <f>SUM(EF35*$UT$28)</f>
        <v>0</v>
      </c>
      <c r="UU35" s="75">
        <f>SUM(EG35*$UU$28)</f>
        <v>0</v>
      </c>
      <c r="UV35" s="75">
        <f>SUM(EH35*$UV$28)</f>
        <v>0</v>
      </c>
      <c r="UW35" s="75">
        <f>SUM(EI35*$UW$28)</f>
        <v>0</v>
      </c>
      <c r="UX35" s="75">
        <f>SUM(EJ35*$UX$28)</f>
        <v>0</v>
      </c>
      <c r="UY35" s="75">
        <f>SUM(EK35*$UY$28)</f>
        <v>0</v>
      </c>
      <c r="UZ35" s="75">
        <f>SUM(EL35*$UZ$28)</f>
        <v>0</v>
      </c>
      <c r="VA35" s="75">
        <f>SUM(EM35*$VA$28)</f>
        <v>0</v>
      </c>
      <c r="VB35" s="75">
        <f>SUM(EN35*$VB$28)</f>
        <v>0</v>
      </c>
      <c r="VC35" s="75">
        <f>SUM(EO35*$VC$28)</f>
        <v>0</v>
      </c>
      <c r="VD35" s="75">
        <f>SUM(EP35*$VD$28)</f>
        <v>0</v>
      </c>
      <c r="VE35" s="75">
        <f>SUM(EQ35*$VE$28)</f>
        <v>0</v>
      </c>
      <c r="VF35" s="75">
        <f>SUM(ER35*$VF$28)</f>
        <v>0</v>
      </c>
      <c r="VG35" s="75">
        <f>SUM(ES35*$VG$28)</f>
        <v>0</v>
      </c>
      <c r="VH35" s="75">
        <f>SUM(ET35*$VH$28)</f>
        <v>0</v>
      </c>
      <c r="VI35" s="75">
        <f>SUM(EU35*$VI$28)</f>
        <v>0</v>
      </c>
      <c r="VJ35" s="75">
        <f>SUM(EV35*$VJ$28)</f>
        <v>0</v>
      </c>
      <c r="VK35" s="75">
        <f>SUM(EW35*$VK$28)</f>
        <v>0</v>
      </c>
      <c r="VL35" s="75">
        <f>SUM(EX35*$VL$28)</f>
        <v>0</v>
      </c>
      <c r="VM35" s="75">
        <f>SUM(EY35*$VM$28)</f>
        <v>0</v>
      </c>
      <c r="VN35" s="75">
        <f>SUM(EZ35*$VND$28)</f>
        <v>0</v>
      </c>
      <c r="VO35" s="75">
        <f>SUM(FA35*$VO$28)</f>
        <v>0</v>
      </c>
      <c r="VP35" s="75">
        <f>SUM(FB35*$VP$28)</f>
        <v>0</v>
      </c>
      <c r="VQ35" s="75">
        <f>SUM(FC35*$VQ$28)</f>
        <v>0</v>
      </c>
      <c r="VR35" s="75">
        <f>SUM(FD35*$VR$28)</f>
        <v>0</v>
      </c>
      <c r="VS35" s="75">
        <f>SUM(FE35*$VS$28)</f>
        <v>0</v>
      </c>
      <c r="VT35" s="75">
        <f>SUM(FF35*$VT$28)</f>
        <v>0</v>
      </c>
      <c r="VU35" s="75">
        <f>SUM(FG35*$VU$28)</f>
        <v>0</v>
      </c>
      <c r="VV35" s="75">
        <f>SUM(FH35*$VV$28)</f>
        <v>0</v>
      </c>
      <c r="VW35" s="75">
        <f>SUM(FI35*$VW$28)</f>
        <v>0</v>
      </c>
      <c r="VX35" s="75">
        <f>SUM(FJ35*$VX$28)</f>
        <v>0</v>
      </c>
      <c r="VY35" s="75">
        <f>SUM(FK35*$VY$28)</f>
        <v>0</v>
      </c>
      <c r="VZ35" s="75">
        <f>SUM(FL35*$VZ$28)</f>
        <v>0</v>
      </c>
      <c r="WA35" s="75">
        <f>SUM(FM35*$WA$28)</f>
        <v>0</v>
      </c>
      <c r="WB35" s="75">
        <f>SUM(FN35*$WB$28)</f>
        <v>0</v>
      </c>
      <c r="WC35" s="75">
        <f>SUM(FO35*$WC$28)</f>
        <v>0</v>
      </c>
      <c r="WD35" s="75">
        <f>SUM(FP35*$WD$28)</f>
        <v>0</v>
      </c>
      <c r="WE35" s="75">
        <f>SUM(FQ35*$WE$28)</f>
        <v>0</v>
      </c>
      <c r="WF35" s="75">
        <f>SUM(FR35*$WF$28)</f>
        <v>0</v>
      </c>
      <c r="WG35" s="75">
        <f>SUM(FS35*$WG$28)</f>
        <v>0</v>
      </c>
      <c r="WH35" s="75">
        <f>SUM(FT35*$WH$28)</f>
        <v>0</v>
      </c>
      <c r="WI35" s="75">
        <f>SUM(FU35*$WI$28)</f>
        <v>0</v>
      </c>
      <c r="WJ35" s="75">
        <f>SUM(FV35*$WJ$28)</f>
        <v>0</v>
      </c>
      <c r="WK35" s="75">
        <f>SUM(FW35*$WK$28)</f>
        <v>0</v>
      </c>
      <c r="WL35" s="75">
        <f>SUM(FX35*$WL$28)</f>
        <v>0</v>
      </c>
      <c r="WM35" s="75">
        <f>SUM(FY35*$WM$28)</f>
        <v>0</v>
      </c>
      <c r="WN35" s="75">
        <f>SUM(FZ35*$WN$28)</f>
        <v>0</v>
      </c>
      <c r="WO35" s="75">
        <f>SUM(GA35*$WO$28)</f>
        <v>0</v>
      </c>
      <c r="WP35" s="75">
        <f>SUM(GB35*$WP$28)</f>
        <v>0</v>
      </c>
      <c r="WQ35" s="75">
        <f>SUM(GC35*$WQ$28)</f>
        <v>0</v>
      </c>
      <c r="WR35" s="75">
        <f>SUM(GD35*$WR$28)</f>
        <v>0</v>
      </c>
      <c r="WS35" s="75">
        <f>SUM(GE35*$WS$28)</f>
        <v>0</v>
      </c>
      <c r="WT35" s="75">
        <f>SUM(GF35*$WT$28)</f>
        <v>0</v>
      </c>
      <c r="WU35" s="75">
        <f>SUM(GG35*$WU$28)</f>
        <v>0</v>
      </c>
      <c r="WV35" s="75">
        <f>SUM(GH35*$WV$28)</f>
        <v>0</v>
      </c>
      <c r="WW35" s="75">
        <f>SUM(GI35*$WW$28)</f>
        <v>0</v>
      </c>
      <c r="WX35" s="75">
        <f>SUM(GJ35*$WX$28)</f>
        <v>0</v>
      </c>
      <c r="WY35" s="75">
        <f>SUM(GK35*$WY$28)</f>
        <v>0</v>
      </c>
      <c r="WZ35" s="75">
        <f>SUM(GL35*$WZ$28)</f>
        <v>0</v>
      </c>
      <c r="XA35" s="75">
        <f>SUM(GM35*$XA$28)</f>
        <v>0</v>
      </c>
      <c r="XB35" s="75">
        <f>SUM(GN35*$XB$28)</f>
        <v>0</v>
      </c>
      <c r="XC35" s="75">
        <f>SUM(GO35*$XC$28)</f>
        <v>0</v>
      </c>
      <c r="XD35" s="75">
        <f>SUM(GP35*$XD$28)</f>
        <v>0</v>
      </c>
      <c r="XE35" s="75">
        <f>SUM(GQ35*$XE$28)</f>
        <v>0</v>
      </c>
      <c r="XF35" s="75">
        <f>SUM(GR35*$XF$28)</f>
        <v>0</v>
      </c>
      <c r="XG35" s="75">
        <f>SUM(GS35*$XG$28)</f>
        <v>0</v>
      </c>
      <c r="XH35" s="75">
        <f>SUM(GT35*$XH$28)</f>
        <v>0</v>
      </c>
      <c r="XI35" s="75">
        <f>SUM(GU35*$XI$28)</f>
        <v>0</v>
      </c>
      <c r="XJ35" s="75">
        <f>SUM(GV35*$XJ$28)</f>
        <v>0</v>
      </c>
      <c r="XK35" s="75">
        <f>SUM(GW35*$XK$28)</f>
        <v>0</v>
      </c>
      <c r="XL35" s="75">
        <f>SUM(GX35*$XL$28)</f>
        <v>0</v>
      </c>
      <c r="XM35" s="75">
        <f>SUM(GY35*$XM$28)</f>
        <v>0</v>
      </c>
      <c r="XN35" s="75">
        <f>SUM(GZ35*$XN$28)</f>
        <v>0</v>
      </c>
      <c r="XO35" s="75">
        <f>SUM(HA35*$XO$28)</f>
        <v>0</v>
      </c>
      <c r="XP35" s="75">
        <f>SUM(HB35*$XP$28)</f>
        <v>0</v>
      </c>
      <c r="XQ35" s="75">
        <f>SUM(HC35*$XQ$28)</f>
        <v>0</v>
      </c>
      <c r="XR35" s="75">
        <f>SUM(HD35*$XR$28)</f>
        <v>0</v>
      </c>
      <c r="XS35" s="75">
        <f>SUM(HE35*$XS$28)</f>
        <v>0</v>
      </c>
      <c r="XT35" s="75">
        <f>SUM(HF35*$XT$28)</f>
        <v>0</v>
      </c>
      <c r="XU35" s="75">
        <f>SUM(HG35*$XU$28)</f>
        <v>0</v>
      </c>
      <c r="XV35" s="75">
        <f>SUM(HH35*$XV$28)</f>
        <v>0</v>
      </c>
      <c r="XW35" s="75">
        <f>SUM(HI35*$XW$28)</f>
        <v>0</v>
      </c>
      <c r="XX35" s="75">
        <f>SUM(HJ35*$XX$28)</f>
        <v>0</v>
      </c>
      <c r="XY35" s="75">
        <f>SUM(HK35*$XY$28)</f>
        <v>0</v>
      </c>
      <c r="XZ35" s="75">
        <f>SUM(HL35*$XZ$28)</f>
        <v>0</v>
      </c>
      <c r="YA35" s="75">
        <f>SUM(HM35*$YA$28)</f>
        <v>0</v>
      </c>
      <c r="YB35" s="75">
        <f>SUM(HN35*$YB$28)</f>
        <v>0</v>
      </c>
      <c r="YC35" s="75">
        <f>SUM(HO35*$YC$28)</f>
        <v>0</v>
      </c>
      <c r="YD35" s="75">
        <f>SUM(HP35*$YD$28)</f>
        <v>0</v>
      </c>
      <c r="YE35" s="75">
        <f>SUM(HQ35*$YE$28)</f>
        <v>0</v>
      </c>
      <c r="YF35" s="75">
        <f>SUM(HR35*$YF$28)</f>
        <v>0</v>
      </c>
      <c r="YG35" s="75">
        <f>SUM(HS35*$YG$28)</f>
        <v>0</v>
      </c>
      <c r="YH35" s="75">
        <f>SUM(HT35*$YH$28)</f>
        <v>0</v>
      </c>
      <c r="YI35" s="75">
        <f>SUM(HU35*$YI$28)</f>
        <v>0</v>
      </c>
      <c r="YJ35" s="75">
        <f>SUM(HV35*$YJ$28)</f>
        <v>0</v>
      </c>
      <c r="YK35" s="75">
        <f>SUM(HW35*$YK$28)</f>
        <v>0</v>
      </c>
      <c r="YL35" s="75">
        <f>SUM(HX35*$YL$28)</f>
        <v>0</v>
      </c>
      <c r="YM35" s="75">
        <f>SUM(HY35*$YM$28)</f>
        <v>0</v>
      </c>
      <c r="YN35" s="75">
        <f>SUM(HZ35*$YN$28)</f>
        <v>0</v>
      </c>
      <c r="YO35" s="75">
        <f>SUM(IA35*$YO$28)</f>
        <v>0</v>
      </c>
      <c r="YP35" s="75">
        <f>SUM(IB35*$YP$28)</f>
        <v>0</v>
      </c>
      <c r="YQ35" s="75">
        <f>SUM(IC35*$YQ$28)</f>
        <v>0</v>
      </c>
      <c r="YR35" s="75">
        <f>SUM(ID35*$YR$28)</f>
        <v>0</v>
      </c>
      <c r="YS35" s="75">
        <f>SUM(IE35*$YS$28)</f>
        <v>0</v>
      </c>
      <c r="YT35" s="75">
        <f>SUM(IF35*$YT$28)</f>
        <v>0</v>
      </c>
      <c r="YU35" s="75">
        <f>SUM(IG35*$YU$28)</f>
        <v>0</v>
      </c>
      <c r="YV35" s="75">
        <f>SUM(IH35*$YV$28)</f>
        <v>0</v>
      </c>
      <c r="YW35" s="75">
        <f>SUM(II35*$YW$28)</f>
        <v>0</v>
      </c>
      <c r="YX35" s="75">
        <f>SUM(IJ35*$YX$28)</f>
        <v>0</v>
      </c>
      <c r="YY35" s="75">
        <f>SUM(IK35*$YY$28)</f>
        <v>0</v>
      </c>
      <c r="YZ35" s="75">
        <f>SUM(IL35*$YZ$28)</f>
        <v>0</v>
      </c>
      <c r="ZA35" s="75">
        <f>SUM(IM35*$ZA$28)</f>
        <v>0</v>
      </c>
      <c r="ZB35" s="75">
        <f>SUM(IN35*$ZB$28)</f>
        <v>0</v>
      </c>
      <c r="ZC35" s="75">
        <f>SUM(IO35*$ZC$28)</f>
        <v>0</v>
      </c>
      <c r="ZD35" s="75">
        <f>SUM(IP35*$ZD$28)</f>
        <v>0</v>
      </c>
      <c r="ZE35" s="75">
        <f>SUM(IQ35*$ZE$28)</f>
        <v>0</v>
      </c>
      <c r="ZF35" s="75">
        <f>SUM(IR35*$ZF$28)</f>
        <v>0</v>
      </c>
      <c r="ZG35" s="75">
        <f>SUM(IS35*$ZG$28)</f>
        <v>0</v>
      </c>
      <c r="ZH35" s="75">
        <f>SUM(IT35*$ZH$28)</f>
        <v>0</v>
      </c>
      <c r="ZI35" s="75">
        <f>SUM(IU35*$ZI$28)</f>
        <v>0</v>
      </c>
      <c r="ZJ35" s="75">
        <f>SUM(IV35*$ZJ$28)</f>
        <v>0</v>
      </c>
      <c r="ZK35" s="75">
        <f>SUM(IW35*$ZK$28)</f>
        <v>0</v>
      </c>
      <c r="ZL35" s="75">
        <f>SUM(IX35*$ZL$28)</f>
        <v>0</v>
      </c>
      <c r="ZM35" s="75">
        <f>SUM(IY35*$ZM$28)</f>
        <v>0</v>
      </c>
      <c r="ZN35" s="75">
        <f>SUM(IZ35*$ZN$28)</f>
        <v>0</v>
      </c>
      <c r="ZO35" s="75">
        <f>SUM(JA35*$ZO$28)</f>
        <v>0</v>
      </c>
      <c r="ZP35" s="75">
        <f>SUM(JB35*$ZP$28)</f>
        <v>0</v>
      </c>
      <c r="ZQ35" s="75">
        <f>SUM(JC35*$ZQ$28)</f>
        <v>0</v>
      </c>
      <c r="ZR35" s="75">
        <f>SUM(JD35*$ZR$28)</f>
        <v>0</v>
      </c>
      <c r="ZS35" s="75">
        <f>SUM(JE35*$ZS$28)</f>
        <v>0</v>
      </c>
      <c r="ZT35" s="75">
        <f>SUM(JF35*$ZT$28)</f>
        <v>0</v>
      </c>
      <c r="ZU35" s="75">
        <f>SUM(JG35*$ZU$28)</f>
        <v>0</v>
      </c>
      <c r="ZV35" s="75">
        <f>SUM(JH35*$ZV$28)</f>
        <v>0</v>
      </c>
      <c r="ZW35" s="75">
        <f>SUM(JI35*$ZW$28)</f>
        <v>0</v>
      </c>
      <c r="ZX35" s="75">
        <f>SUM(JJ35*$ZX$28)</f>
        <v>0</v>
      </c>
      <c r="ZY35" s="75">
        <f>SUM(JK35*$ZY$28)</f>
        <v>0</v>
      </c>
      <c r="ZZ35" s="75">
        <f>SUM(JL35*$ZZ$28)</f>
        <v>0</v>
      </c>
      <c r="AAA35" s="75">
        <f>SUM(JM35*$AAA$28)</f>
        <v>0</v>
      </c>
      <c r="AAB35" s="75">
        <f>SUM(JN35*$AAB$28)</f>
        <v>0</v>
      </c>
      <c r="AAC35" s="75">
        <f>SUM(JO35*$AAC$28)</f>
        <v>0</v>
      </c>
      <c r="AAD35" s="75">
        <f>SUM(JP35*$AAD$28)</f>
        <v>0</v>
      </c>
      <c r="AAE35" s="75">
        <f>SUM(JQ35*$AAE$28)</f>
        <v>0</v>
      </c>
      <c r="AAF35" s="75">
        <f>SUM(JR35*$AAF$28)</f>
        <v>0</v>
      </c>
      <c r="AAG35" s="75">
        <f>SUM(JS35*$AAG$28)</f>
        <v>0</v>
      </c>
      <c r="AAH35" s="75">
        <f>SUM(JT35*$AAH$28)</f>
        <v>0</v>
      </c>
      <c r="AAI35" s="75">
        <f>SUM(JU35*$AAI$28)</f>
        <v>0</v>
      </c>
      <c r="AAJ35" s="75">
        <f>SUM(JV35*$AAJ$28)</f>
        <v>0</v>
      </c>
      <c r="AAK35" s="75">
        <f>SUM(JW35*$AAK$28)</f>
        <v>0</v>
      </c>
      <c r="AAL35" s="75">
        <f>SUM(JX35*$AAL$28)</f>
        <v>0</v>
      </c>
      <c r="AAM35" s="75">
        <f>SUM(JY35*$AAM$28)</f>
        <v>0</v>
      </c>
      <c r="AAN35" s="75">
        <f>SUM(JZ35*$AAN$28)</f>
        <v>0</v>
      </c>
      <c r="AAO35" s="75">
        <f>SUM(KA35*$AAO$28)</f>
        <v>0</v>
      </c>
      <c r="AAP35" s="75">
        <f>SUM(KB35*$AAP$28)</f>
        <v>0</v>
      </c>
      <c r="AAQ35" s="75">
        <f>SUM(KC35*$AAQ$28)</f>
        <v>0</v>
      </c>
      <c r="AAR35" s="75">
        <f>SUM(KD35*$AAR$28)</f>
        <v>0</v>
      </c>
      <c r="AAS35" s="75">
        <f>SUM(KE35*$AAS$28)</f>
        <v>0</v>
      </c>
      <c r="AAT35" s="75">
        <f>SUM(KF35*$AAT$28)</f>
        <v>0</v>
      </c>
      <c r="AAU35" s="75">
        <f>SUM(KG35*$AAU$28)</f>
        <v>0</v>
      </c>
      <c r="AAV35" s="75">
        <f>SUM(KH35*$AAV$28)</f>
        <v>0</v>
      </c>
      <c r="AAW35" s="75">
        <f>SUM(KI35*$AAW$28)</f>
        <v>0</v>
      </c>
      <c r="AAX35" s="75">
        <f>SUM(KJ35*$AAX$28)</f>
        <v>0</v>
      </c>
      <c r="AAY35" s="75">
        <f>SUM(KK35*$AAY$28)</f>
        <v>0</v>
      </c>
      <c r="AAZ35" s="75">
        <f>SUM(KL35*$AAZ$28)</f>
        <v>0</v>
      </c>
      <c r="ABA35" s="75">
        <f>SUM(KM35*$ABA$28)</f>
        <v>0</v>
      </c>
      <c r="ABB35" s="75">
        <f>SUM(KN35*$ABB$28)</f>
        <v>0</v>
      </c>
      <c r="ABC35" s="75">
        <f>SUM(KO35*$ABC$28)</f>
        <v>0</v>
      </c>
      <c r="ABD35" s="75">
        <f>SUM(KP35*$ABD$28)</f>
        <v>0</v>
      </c>
      <c r="ABE35" s="75">
        <f>SUM(KQ35*$ABE$28)</f>
        <v>0</v>
      </c>
      <c r="ABF35" s="75">
        <f>SUM(KR35*$ABF$28)</f>
        <v>0</v>
      </c>
      <c r="ABG35" s="75">
        <f>SUM(KS35*$ABG$28)</f>
        <v>0</v>
      </c>
      <c r="ABH35" s="75">
        <f>SUM(KT35*$ABH$28)</f>
        <v>0</v>
      </c>
      <c r="ABI35" s="75">
        <f>SUM(KU35*$ABI$28)</f>
        <v>0</v>
      </c>
      <c r="ABJ35" s="75">
        <f>SUM(KV35*$ABJ$28)</f>
        <v>0</v>
      </c>
      <c r="ABK35" s="75">
        <f>SUM(KW35*$ABK$28)</f>
        <v>66291.75</v>
      </c>
      <c r="ABL35" s="75">
        <f>SUM(KX35*$ABL$28)</f>
        <v>126187.65</v>
      </c>
      <c r="ABM35" s="75">
        <f>SUM(KY35*$ABM$28)</f>
        <v>10540.8</v>
      </c>
      <c r="ABN35" s="75">
        <f>SUM(KZ35*$ABN$28)</f>
        <v>6544.65</v>
      </c>
      <c r="ABO35" s="75">
        <f>SUM(LA35*$ABO$28)</f>
        <v>0</v>
      </c>
      <c r="ABP35" s="75">
        <f>SUM(LB35*$ABP$28)</f>
        <v>0</v>
      </c>
      <c r="ABQ35" s="75">
        <f>SUM(LC35*$ABQ$28)</f>
        <v>0</v>
      </c>
      <c r="ABR35" s="75">
        <f>SUM(LD35*$ABR$28)</f>
        <v>7740</v>
      </c>
      <c r="ABS35" s="75">
        <f>SUM(LE35*$ABS$28)</f>
        <v>0</v>
      </c>
      <c r="ABT35" s="75">
        <f>SUM(LF35*$ABT$28)</f>
        <v>0</v>
      </c>
      <c r="ABU35" s="75">
        <f>SUM(LG35*$ABU$28)</f>
        <v>0</v>
      </c>
      <c r="ABV35" s="75">
        <f>SUM(LH35*$ABV$28)</f>
        <v>0</v>
      </c>
      <c r="ABW35" s="75">
        <f>SUM(LI35*$ABW$28)</f>
        <v>0</v>
      </c>
      <c r="ABX35" s="75">
        <f>SUM(LJ35*$ABX$28)</f>
        <v>0</v>
      </c>
      <c r="ABY35" s="75">
        <f>SUM(LK35*$ABY$28)</f>
        <v>0</v>
      </c>
      <c r="ABZ35" s="75">
        <f>SUM(LL35*$ABZ$28)</f>
        <v>0</v>
      </c>
      <c r="ACA35" s="75">
        <f>SUM(LM35*$ACA$28)</f>
        <v>0</v>
      </c>
      <c r="ACB35" s="75">
        <f>SUM(LN35*$ACB$28)</f>
        <v>0</v>
      </c>
      <c r="ACC35" s="75">
        <f>SUM(LO35*$ACC$28)</f>
        <v>0</v>
      </c>
      <c r="ACD35" s="75">
        <f>SUM(LP35*$ACD$28)</f>
        <v>0</v>
      </c>
      <c r="ACE35" s="75">
        <f>SUM(LQ35*$ACE$28)</f>
        <v>0</v>
      </c>
      <c r="ACF35" s="75">
        <f>SUM(LR35*$ACF$28)</f>
        <v>0</v>
      </c>
      <c r="ACG35" s="75">
        <f>SUM(LS35*$ACG$28)</f>
        <v>0</v>
      </c>
      <c r="ACH35" s="75">
        <f>SUM(LT35*$ACH$28)</f>
        <v>0</v>
      </c>
      <c r="ACI35" s="75">
        <f>SUM(LU35*$ACI$28)</f>
        <v>0</v>
      </c>
      <c r="ACJ35" s="75">
        <f>SUM(LV35*$ACJ$28)</f>
        <v>0</v>
      </c>
      <c r="ACK35" s="75">
        <f>SUM(LW35*$ACK$28)</f>
        <v>0</v>
      </c>
      <c r="ACL35" s="75">
        <f>SUM(LX35*$ACL$28)</f>
        <v>0</v>
      </c>
      <c r="ACM35" s="75">
        <f>SUM(LY35*$ACM$28)</f>
        <v>0</v>
      </c>
      <c r="ACN35" s="75">
        <f>SUM(LZ35*$ACN$28)</f>
        <v>0</v>
      </c>
      <c r="ACO35" s="75">
        <f>SUM(MA35*$ACO$28)</f>
        <v>0</v>
      </c>
      <c r="ACP35" s="75">
        <f>SUM(MB35*$ACP$28)</f>
        <v>0</v>
      </c>
      <c r="ACQ35" s="75">
        <f>SUM(MC35*$ACQ$28)</f>
        <v>0</v>
      </c>
      <c r="ACR35" s="75">
        <f>SUM(MD35*$ACR$28)</f>
        <v>0</v>
      </c>
      <c r="ACS35" s="75">
        <f>SUM(ME35*$ACS$28)</f>
        <v>0</v>
      </c>
      <c r="ACT35" s="75">
        <f>SUM(MF35*$ACT$28)</f>
        <v>0</v>
      </c>
      <c r="ACU35" s="75">
        <f>SUM(MG35*$ACU$28)</f>
        <v>0</v>
      </c>
      <c r="ACV35" s="75">
        <f>SUM(MH35*$ACV$28)</f>
        <v>0</v>
      </c>
      <c r="ACW35" s="75">
        <f>SUM(MI35*$ACW$28)</f>
        <v>0</v>
      </c>
      <c r="ACX35" s="75">
        <f>SUM(MJ35*$ACX$28)</f>
        <v>0</v>
      </c>
      <c r="ACY35" s="75">
        <f>SUM(MK35*$ACY$28)</f>
        <v>0</v>
      </c>
      <c r="ACZ35" s="75">
        <f>SUM(ML35*$ACZ$28)</f>
        <v>0</v>
      </c>
      <c r="ADA35" s="75">
        <f>SUM(MM35*$ADA$28)</f>
        <v>0</v>
      </c>
      <c r="ADB35" s="75">
        <f>SUM(MN35*$ADB$28)</f>
        <v>0</v>
      </c>
      <c r="ADC35" s="75">
        <f>SUM(MO35*$ADC$28)</f>
        <v>0</v>
      </c>
      <c r="ADD35" s="75">
        <f>SUM(MP35*$ADD$28)</f>
        <v>0</v>
      </c>
      <c r="ADE35" s="75">
        <f>SUM(MQ35*$ADE$28)</f>
        <v>0</v>
      </c>
      <c r="ADF35" s="75">
        <f>SUM(MR35*$ADF$28)</f>
        <v>0</v>
      </c>
      <c r="ADG35" s="75">
        <f>SUM(MS35*$ADG$28)</f>
        <v>0</v>
      </c>
      <c r="ADH35" s="75">
        <f>SUM(MT35*$ADH$28)</f>
        <v>0</v>
      </c>
      <c r="ADI35" s="75">
        <f>SUM(MU35*$ADI$28)</f>
        <v>0</v>
      </c>
      <c r="ADJ35" s="75">
        <f>SUM(MV35*$ADJ$28)</f>
        <v>0</v>
      </c>
      <c r="ADK35" s="75">
        <f>SUM(MW35*$ADK$28)</f>
        <v>0</v>
      </c>
      <c r="ADL35" s="75">
        <f>SUM(MX35*$ADL$28)</f>
        <v>0</v>
      </c>
      <c r="ADM35" s="75">
        <f>SUM(MY35*$ADM$28)</f>
        <v>0</v>
      </c>
      <c r="ADN35" s="75">
        <f>SUM(MZ35*$ADN$28)</f>
        <v>0</v>
      </c>
      <c r="ADO35" s="75">
        <f>SUM(NA35*$ADO$28)</f>
        <v>0</v>
      </c>
      <c r="ADP35" s="75">
        <f>SUM(NB35*$ADP$28)</f>
        <v>0</v>
      </c>
      <c r="ADQ35" s="75">
        <f>SUM(NC35*$ADQ$28)</f>
        <v>0</v>
      </c>
      <c r="ADR35" s="75">
        <f>SUM(ND35*$ADR$28)</f>
        <v>0</v>
      </c>
      <c r="ADS35" s="75">
        <f>SUM(NE35*$ADS$28)</f>
        <v>0</v>
      </c>
      <c r="ADT35" s="75">
        <f>SUM(NF35*$ADT$28)</f>
        <v>0</v>
      </c>
      <c r="ADU35" s="75">
        <f>SUM(NG35*$ADU$28)</f>
        <v>0</v>
      </c>
      <c r="ADV35" s="75">
        <f>SUM(NH35*$ADV$28)</f>
        <v>0</v>
      </c>
      <c r="ADW35" s="75">
        <f>SUM(NI35*$ADW$28)</f>
        <v>0</v>
      </c>
      <c r="ADX35" s="75">
        <f>SUM(NJ35*$ADX$28)</f>
        <v>0</v>
      </c>
      <c r="ADY35" s="75">
        <f>SUM(NK35*$ADY$28)</f>
        <v>0</v>
      </c>
      <c r="ADZ35" s="75">
        <f>SUM(NL35*$ADZ$28)</f>
        <v>0</v>
      </c>
      <c r="AEA35" s="75">
        <f>SUM(NM35*$AEA$28)</f>
        <v>0</v>
      </c>
      <c r="AEB35" s="75">
        <f>SUM(NN35*$AEB$28)</f>
        <v>0</v>
      </c>
      <c r="AEC35" s="75">
        <f>SUM(NO35*$AEC$28)</f>
        <v>0</v>
      </c>
      <c r="AED35" s="75">
        <f>SUM(NP35*$AED$28)</f>
        <v>0</v>
      </c>
      <c r="AEE35" s="75">
        <f>SUM(NQ35*$AEE$28)</f>
        <v>0</v>
      </c>
      <c r="AEF35" s="75">
        <f>SUM(NR35*$AEF$28)</f>
        <v>0</v>
      </c>
      <c r="AEG35" s="75">
        <f>SUM(NS35*$AEG$28)</f>
        <v>0</v>
      </c>
      <c r="AEH35" s="75">
        <f>SUM(NT35*$AEH$28)</f>
        <v>0</v>
      </c>
      <c r="AEI35" s="75">
        <f>SUM(NU35*$AEI$28)</f>
        <v>0</v>
      </c>
      <c r="AEJ35" s="75">
        <f>SUM(NV35*$AEJ$28)</f>
        <v>0</v>
      </c>
      <c r="AEK35" s="75">
        <f>SUM(NW35*$AEK$28)</f>
        <v>0</v>
      </c>
      <c r="AEL35" s="75">
        <f>SUM(NX35*$AEL$28)</f>
        <v>0</v>
      </c>
      <c r="AEM35" s="75">
        <f>SUM(NY35*$AEM$28)</f>
        <v>0</v>
      </c>
      <c r="AEN35" s="75">
        <f>SUM(NZ35*$AEN$28)</f>
        <v>0</v>
      </c>
      <c r="AEO35" s="75">
        <f>SUM(OA35*$AEO$28)</f>
        <v>0</v>
      </c>
      <c r="AEP35" s="75">
        <f>SUM(OB35*$AEP$28)</f>
        <v>0</v>
      </c>
      <c r="AEQ35" s="75">
        <f>SUM(OC35*$AEQ$28)</f>
        <v>0</v>
      </c>
      <c r="AER35" s="75">
        <f>SUM(OD35*$AER$28)</f>
        <v>0</v>
      </c>
      <c r="AES35" s="75">
        <f>SUM(OE35*$AES$28)</f>
        <v>0</v>
      </c>
      <c r="AET35" s="75">
        <f>SUM(OF35*$AET$28)</f>
        <v>0</v>
      </c>
      <c r="AEU35" s="75">
        <f>SUM(OG35*$AEU$28)</f>
        <v>0</v>
      </c>
      <c r="AEV35" s="75">
        <f>SUM(OH35*$AEV$28)</f>
        <v>0</v>
      </c>
      <c r="AEW35" s="75">
        <f>SUM(OI35*$AEW$28)</f>
        <v>0</v>
      </c>
      <c r="AEX35" s="75">
        <f>SUM(OJ35*$AEX$28)</f>
        <v>0</v>
      </c>
      <c r="AEY35" s="75">
        <f>SUM(OK35*$AEY$28)</f>
        <v>0</v>
      </c>
      <c r="AEZ35" s="75">
        <f>SUM(OL35*$AEZ$28)</f>
        <v>0</v>
      </c>
      <c r="AFA35" s="75">
        <f>SUM(OM35*$AFA$28)</f>
        <v>0</v>
      </c>
      <c r="AFB35" s="75">
        <f>SUM(ON35*$AFB$28)</f>
        <v>0</v>
      </c>
      <c r="AFC35" s="75">
        <f>SUM(OO35*$AFC$28)</f>
        <v>0</v>
      </c>
      <c r="AFD35" s="75">
        <f>SUM(OP35*$AFD$28)</f>
        <v>0</v>
      </c>
      <c r="AFE35" s="75">
        <f>SUM(OQ35*$AFE$28)</f>
        <v>0</v>
      </c>
      <c r="AFF35" s="75">
        <f>SUM(OR35*$AFF$28)</f>
        <v>0</v>
      </c>
      <c r="AFG35" s="75">
        <f>SUM(OS35*$AFG$28)</f>
        <v>0</v>
      </c>
      <c r="AFH35" s="75">
        <f>SUM(OT35*$AFH$28)</f>
        <v>0</v>
      </c>
      <c r="AFI35" s="75">
        <f>SUM(OU35*$AFI$28)</f>
        <v>0</v>
      </c>
      <c r="AFJ35" s="75">
        <f>SUM(OV35*$AFJ$28)</f>
        <v>0</v>
      </c>
      <c r="AFK35" s="75">
        <f>SUM(OW35*$AFK$28)</f>
        <v>0</v>
      </c>
      <c r="AFL35" s="75">
        <f>SUM(OX35*$AFL$28)</f>
        <v>0</v>
      </c>
      <c r="AFM35" s="75">
        <f>SUM(OY35*$AFM$28)</f>
        <v>0</v>
      </c>
      <c r="AFN35" s="75">
        <f>SUM(OZ35*$AFN$28)</f>
        <v>0</v>
      </c>
      <c r="AFO35" s="75">
        <f>SUM(PA35*$AFO$28)</f>
        <v>0</v>
      </c>
      <c r="AFP35" s="75">
        <f>SUM(PB35*$AFP$28)</f>
        <v>0</v>
      </c>
      <c r="AFQ35" s="75">
        <f>SUM(PC35*$AFQ$28)</f>
        <v>0</v>
      </c>
      <c r="AFR35" s="75">
        <f>SUM(PD35*$AFR$28)</f>
        <v>0</v>
      </c>
      <c r="AFS35" s="75">
        <f>SUM(PE35*$AFS$28)</f>
        <v>0</v>
      </c>
      <c r="AFT35" s="75">
        <f>SUM(PF35*$AFT$28)</f>
        <v>0</v>
      </c>
      <c r="AFU35" s="75">
        <f>SUM(PG35*$AFU$28)</f>
        <v>0</v>
      </c>
      <c r="AFV35" s="75">
        <f>SUM(PH35*$AFV$28)</f>
        <v>0</v>
      </c>
      <c r="AFW35" s="75">
        <f>SUM(PI35*$AFW$28)</f>
        <v>0</v>
      </c>
      <c r="AFX35" s="75">
        <f>SUM(PJ35*$AFX$28)</f>
        <v>0</v>
      </c>
      <c r="AFY35" s="75">
        <f>SUM(PK35*$AFY$28)</f>
        <v>0</v>
      </c>
      <c r="AFZ35" s="75">
        <f>SUM(PL35*$AFZ$28)</f>
        <v>0</v>
      </c>
      <c r="AGA35" s="75">
        <f>SUM(PM35*$AGA$28)</f>
        <v>0</v>
      </c>
      <c r="AGB35" s="75">
        <f>SUM(PN35*$AGB$28)</f>
        <v>0</v>
      </c>
      <c r="AGC35" s="75">
        <f>SUM(PO35*$AGC$28)</f>
        <v>0</v>
      </c>
      <c r="AGD35" s="75">
        <f>SUM(PP35*$AGD$28)</f>
        <v>0</v>
      </c>
      <c r="AGE35" s="75">
        <f>SUM(PQ35*$AGE$28)</f>
        <v>0</v>
      </c>
      <c r="AGF35" s="75">
        <f>SUM(PR35*$AGF$28)</f>
        <v>0</v>
      </c>
      <c r="AGG35" s="75">
        <f>SUM(PS35*$AGG$28)</f>
        <v>0</v>
      </c>
      <c r="AGH35" s="75">
        <f>SUM(PT35*$AGH$28)</f>
        <v>0</v>
      </c>
      <c r="AGI35" s="75">
        <f>SUM(PU35*$AGI$28)</f>
        <v>0</v>
      </c>
      <c r="AGJ35" s="75">
        <f>SUM(PV35*$AGJ$28)</f>
        <v>0</v>
      </c>
      <c r="AGK35" s="75">
        <f>SUM(PW35*$AGK$28)</f>
        <v>0</v>
      </c>
      <c r="AGL35" s="75">
        <f>SUM(PX35*$AGL$28)</f>
        <v>0</v>
      </c>
      <c r="AGM35" s="75">
        <f>SUM(PY35*$AGM$28)</f>
        <v>0</v>
      </c>
      <c r="AGN35" s="75">
        <f>SUM(PZ35*$AGN$28)</f>
        <v>0</v>
      </c>
      <c r="AGO35" s="75">
        <f>SUM(QA35*$AGO$28)</f>
        <v>0</v>
      </c>
      <c r="AGP35" s="75">
        <f>SUM(QB35*$AGP$28)</f>
        <v>0</v>
      </c>
      <c r="AGQ35" s="75">
        <f>SUM(QC35*$AGQ$28)</f>
        <v>0</v>
      </c>
      <c r="AGR35" s="75">
        <f>SUM(QD35*$AGR$28)</f>
        <v>0</v>
      </c>
      <c r="AGS35" s="75">
        <f>SUM(QE35*$AGS$28)</f>
        <v>0</v>
      </c>
      <c r="AGT35" s="75">
        <f>SUM(QF35*$AGT$28)</f>
        <v>0</v>
      </c>
      <c r="AGU35" s="75">
        <f>SUM(QG35*$AGU$28)</f>
        <v>0</v>
      </c>
      <c r="AGV35" s="75">
        <f>SUM(QH35*$AGV$28)</f>
        <v>0</v>
      </c>
      <c r="AGW35" s="75">
        <f>SUM(QI35*$AGW$28)</f>
        <v>0</v>
      </c>
      <c r="AGX35" s="75">
        <f>SUM(QJ35*$AGX$28)</f>
        <v>0</v>
      </c>
      <c r="AGY35" s="75">
        <f>SUM(QK35*$AGY$28)</f>
        <v>0</v>
      </c>
      <c r="AGZ35" s="75">
        <f>SUM(QL35*$AGZ$28)</f>
        <v>0</v>
      </c>
      <c r="AHA35" s="75">
        <f>SUM(QM35*$AHA$28)</f>
        <v>0</v>
      </c>
      <c r="AHB35" s="75">
        <f>SUM(QN35*$AHB$28)</f>
        <v>0</v>
      </c>
      <c r="AHC35" s="75">
        <f>SUM(QO35*$AHC$28)</f>
        <v>0</v>
      </c>
      <c r="AHD35" s="75">
        <f>SUM(QP35*$AHD$28)</f>
        <v>0</v>
      </c>
      <c r="AHE35" s="75">
        <f>SUM(QQ35*$AHE$28)</f>
        <v>0</v>
      </c>
      <c r="AHF35" s="75">
        <f>SUM(QR35*$AHF$28)</f>
        <v>0</v>
      </c>
      <c r="AHG35" s="75">
        <f>SUM(QS35*$AHG$28)</f>
        <v>0</v>
      </c>
      <c r="AHH35" s="75">
        <f>SUM(QT35*$AHH$28)</f>
        <v>0</v>
      </c>
      <c r="AHI35" s="75">
        <f>SUM(QU35*$AHI$28)</f>
        <v>0</v>
      </c>
      <c r="AHJ35" s="75">
        <f>SUM(QV35*$AHJ$28)</f>
        <v>0</v>
      </c>
      <c r="AHK35" s="75">
        <f>SUM(QW35*$AHK$28)</f>
        <v>0</v>
      </c>
      <c r="AHL35" s="75">
        <f>SUM(QX35*$AHL$28)</f>
        <v>0</v>
      </c>
      <c r="AHM35" s="75">
        <f>SUM(QY35*$AHM$28)</f>
        <v>0</v>
      </c>
      <c r="AHN35" s="75">
        <f>SUM(QZ35*$AHN$28)</f>
        <v>0</v>
      </c>
      <c r="AHO35" s="75">
        <f>SUM(RA35*$AHO$28)</f>
        <v>0</v>
      </c>
      <c r="AHP35" s="75">
        <f>SUM(RB35*$AHP$28)</f>
        <v>0</v>
      </c>
      <c r="AHQ35" s="75">
        <f>SUM(RC35*$AHQ$28)</f>
        <v>0</v>
      </c>
      <c r="AHT35" s="22">
        <f>SUM(AS35:KN35)</f>
        <v>0</v>
      </c>
      <c r="AHU35" s="22">
        <f>SUM(KO35:KV35)</f>
        <v>0</v>
      </c>
      <c r="AHV35" s="22">
        <f>SUM(KW35:MD35)</f>
        <v>81.17</v>
      </c>
      <c r="AHW35" s="22">
        <f>SUM(ME35:NL35)</f>
        <v>0</v>
      </c>
      <c r="AHX35" s="22">
        <f>SUM(NM35:NT35)</f>
        <v>0</v>
      </c>
      <c r="AHY35" s="22">
        <f>SUM(NU35:OJ35)</f>
        <v>0</v>
      </c>
      <c r="AHZ35" s="22">
        <f>SUM(OK35:RC35)</f>
        <v>1.96</v>
      </c>
      <c r="AIA35" s="22">
        <f>SUM(AHT35:AHZ35)</f>
        <v>83.13</v>
      </c>
      <c r="AIB35" s="77">
        <f>SUM(AHT35/AIA35)</f>
        <v>0</v>
      </c>
      <c r="AIC35" s="77">
        <f>SUM(AHU35/AIA35)</f>
        <v>0</v>
      </c>
      <c r="AID35" s="77">
        <f>SUM(AHV35/AIA35)</f>
        <v>0.97642247082882239</v>
      </c>
      <c r="AIE35" s="77">
        <f>SUM(AHW35/AIA35)</f>
        <v>0</v>
      </c>
      <c r="AIF35" s="77">
        <f>SUM(AHX35/AIA35)</f>
        <v>0</v>
      </c>
      <c r="AIG35" s="77">
        <f>SUM(AHY35/AIA35)</f>
        <v>0</v>
      </c>
      <c r="AIH35" s="77">
        <f>SUM(AHZ35/AIA35)</f>
        <v>2.3577529171177676E-2</v>
      </c>
      <c r="AII35" s="22" t="s">
        <v>582</v>
      </c>
      <c r="AIK35" s="75">
        <f>SUM(RG35:AHQ35)</f>
        <v>217304.84999999998</v>
      </c>
      <c r="AIL35" s="75">
        <f>AE35</f>
        <v>0</v>
      </c>
      <c r="AIM35" s="75">
        <f>SUM(AFZ35:AHD35)</f>
        <v>0</v>
      </c>
      <c r="AIN35" s="75">
        <f>SUM(AIK35-AIM35)</f>
        <v>217304.84999999998</v>
      </c>
      <c r="AIO35" s="75">
        <f>SUM(AIL35+AIM35)</f>
        <v>0</v>
      </c>
      <c r="AIP35" s="23">
        <f>SUM(AIO35/AIN35)</f>
        <v>0</v>
      </c>
    </row>
    <row r="36" spans="5:926" ht="23.25" customHeight="1" x14ac:dyDescent="0.2">
      <c r="E36" s="72"/>
      <c r="J36" s="20">
        <v>2019</v>
      </c>
      <c r="K36" s="20">
        <v>1793</v>
      </c>
      <c r="L36" s="73">
        <v>43666</v>
      </c>
      <c r="M36" s="20">
        <v>1309400</v>
      </c>
      <c r="O36" s="21" t="s">
        <v>697</v>
      </c>
      <c r="P36" s="21" t="s">
        <v>735</v>
      </c>
      <c r="Q36" s="68" t="s">
        <v>736</v>
      </c>
      <c r="R36" s="22">
        <v>19</v>
      </c>
      <c r="S36" s="22">
        <v>4</v>
      </c>
      <c r="T36" s="22">
        <v>9</v>
      </c>
      <c r="U36" s="68" t="s">
        <v>698</v>
      </c>
      <c r="V36" s="22" t="s">
        <v>737</v>
      </c>
      <c r="X36" s="22">
        <v>80</v>
      </c>
      <c r="Y36" s="74">
        <f>SUM(AK36/X36)</f>
        <v>2358</v>
      </c>
      <c r="Z36" s="75">
        <v>128355</v>
      </c>
      <c r="AA36" s="75">
        <v>0</v>
      </c>
      <c r="AB36" s="75">
        <v>0</v>
      </c>
      <c r="AC36" s="75">
        <f>SUM(Z36:AB36)</f>
        <v>128355</v>
      </c>
      <c r="AD36" s="75">
        <v>128355</v>
      </c>
      <c r="AE36" s="75">
        <v>0</v>
      </c>
      <c r="AF36" s="75">
        <v>0</v>
      </c>
      <c r="AG36" s="75">
        <f>SUM(AD36:AF36)</f>
        <v>128355</v>
      </c>
      <c r="AH36" s="74">
        <v>188640</v>
      </c>
      <c r="AI36" s="74">
        <v>0</v>
      </c>
      <c r="AJ36" s="74">
        <v>0</v>
      </c>
      <c r="AK36" s="76">
        <f>SUM(AH36-(AI36+AJ36))</f>
        <v>188640</v>
      </c>
      <c r="AL36" s="23">
        <f>SUM(AD36/AK36)</f>
        <v>0.6804230279898219</v>
      </c>
      <c r="AM36" s="77">
        <f>ABS(AL36-$A$7)</f>
        <v>1.6708222010178075E-2</v>
      </c>
      <c r="AN36" s="77">
        <f>ABS(AL36-$A$9)</f>
        <v>1.5649307820771452E-2</v>
      </c>
      <c r="AO36" s="77">
        <f>SUMSQ(AN36)</f>
        <v>2.4490083526925853E-4</v>
      </c>
      <c r="AP36" s="75">
        <f>AK36^2</f>
        <v>35585049600</v>
      </c>
      <c r="AQ36" s="74">
        <f>AG36^2</f>
        <v>16475006025</v>
      </c>
      <c r="AR36" s="75">
        <f>AG36*AK36</f>
        <v>24212887200</v>
      </c>
      <c r="KX36" s="22">
        <v>1.9</v>
      </c>
      <c r="KY36" s="22">
        <v>2.52</v>
      </c>
      <c r="KZ36" s="22">
        <v>32.33</v>
      </c>
      <c r="LA36" s="22">
        <v>2.84</v>
      </c>
      <c r="LD36" s="22">
        <v>0.5</v>
      </c>
      <c r="ME36" s="22">
        <v>34.74</v>
      </c>
      <c r="MG36" s="22">
        <v>1.68</v>
      </c>
      <c r="RB36" s="22">
        <v>1.97</v>
      </c>
      <c r="RE36" s="22">
        <f>SUM(AS36:PG36)</f>
        <v>76.510000000000019</v>
      </c>
      <c r="RF36" s="22">
        <f>SUM(AS36:RC36)</f>
        <v>78.480000000000018</v>
      </c>
      <c r="RG36" s="75">
        <f>SUM(AS36*$RG$28)</f>
        <v>0</v>
      </c>
      <c r="RH36" s="75">
        <f>SUM(AT36*$RH$28)</f>
        <v>0</v>
      </c>
      <c r="RI36" s="75">
        <f>SUM(AU36*$RI$28)</f>
        <v>0</v>
      </c>
      <c r="RJ36" s="75">
        <f>SUM(AV36*$RJ$28)</f>
        <v>0</v>
      </c>
      <c r="RK36" s="75">
        <f>SUM(AW36*$RK$28)</f>
        <v>0</v>
      </c>
      <c r="RL36" s="75">
        <f>SUM(AX36*$RL$28)</f>
        <v>0</v>
      </c>
      <c r="RM36" s="75">
        <f>SUM(AY36*$RM$28)</f>
        <v>0</v>
      </c>
      <c r="RN36" s="75">
        <f>SUM(AZ36*$RN$28)</f>
        <v>0</v>
      </c>
      <c r="RO36" s="75">
        <f>SUM(BA36*$RO$28)</f>
        <v>0</v>
      </c>
      <c r="RP36" s="75">
        <f>SUM(BB36*$RP$28)</f>
        <v>0</v>
      </c>
      <c r="RQ36" s="75">
        <f>SUM(BC36*$RQ$28)</f>
        <v>0</v>
      </c>
      <c r="RR36" s="75">
        <f>SUM(BD36*$RR$28)</f>
        <v>0</v>
      </c>
      <c r="RS36" s="75">
        <f>SUM(BE36*$RS$28)</f>
        <v>0</v>
      </c>
      <c r="RT36" s="75">
        <f>SUM(BF36*$RT$28)</f>
        <v>0</v>
      </c>
      <c r="RU36" s="75">
        <f>SUM(BG36*$RU$28)</f>
        <v>0</v>
      </c>
      <c r="RV36" s="75">
        <f>SUM(BH36*$RV$28)</f>
        <v>0</v>
      </c>
      <c r="RW36" s="75">
        <f>SUM(BI36*$RW$28)</f>
        <v>0</v>
      </c>
      <c r="RX36" s="75">
        <f>SUM(BJ36*$RX$28)</f>
        <v>0</v>
      </c>
      <c r="RY36" s="75">
        <f>SUM(BK36*$RY$28)</f>
        <v>0</v>
      </c>
      <c r="RZ36" s="75">
        <f>SUM(BL36*$RZ$28)</f>
        <v>0</v>
      </c>
      <c r="SA36" s="75">
        <f>SUM(BM36*$SA$28)</f>
        <v>0</v>
      </c>
      <c r="SB36" s="75">
        <f>SUM(BN36*$SB$28)</f>
        <v>0</v>
      </c>
      <c r="SC36" s="75">
        <f>SUM(BO36*$SC$28)</f>
        <v>0</v>
      </c>
      <c r="SD36" s="75">
        <f>SUM(BP36*$SD$28)</f>
        <v>0</v>
      </c>
      <c r="SE36" s="75">
        <f>SUM(BQ36*$SE$28)</f>
        <v>0</v>
      </c>
      <c r="SF36" s="75">
        <f>SUM(BR36*$SF$28)</f>
        <v>0</v>
      </c>
      <c r="SG36" s="75">
        <f>SUM(BS36*$SG$28)</f>
        <v>0</v>
      </c>
      <c r="SH36" s="75">
        <f>SUM(BT36*$SH$28)</f>
        <v>0</v>
      </c>
      <c r="SI36" s="75">
        <f>SUM(BU36*$SI$28)</f>
        <v>0</v>
      </c>
      <c r="SJ36" s="75">
        <f>SUM(BV36*$SJ$28)</f>
        <v>0</v>
      </c>
      <c r="SK36" s="75">
        <f>SUM(BW36*$SK$28)</f>
        <v>0</v>
      </c>
      <c r="SL36" s="75">
        <f>SUM(BX36*$SL$28)</f>
        <v>0</v>
      </c>
      <c r="SM36" s="75">
        <f>SUM(BY36*$SM$28)</f>
        <v>0</v>
      </c>
      <c r="SN36" s="75">
        <f>SUM(BZ36*$SN$28)</f>
        <v>0</v>
      </c>
      <c r="SO36" s="75">
        <f>SUM(CA36*$SO$28)</f>
        <v>0</v>
      </c>
      <c r="SP36" s="75">
        <f>SUM(CB36*$SP$28)</f>
        <v>0</v>
      </c>
      <c r="SQ36" s="75">
        <f>SUM(CC36*$SQ$28)</f>
        <v>0</v>
      </c>
      <c r="SR36" s="75">
        <f>SUM(CD36*$SR$28)</f>
        <v>0</v>
      </c>
      <c r="SS36" s="75">
        <f>SUM(CE36*$SS$28)</f>
        <v>0</v>
      </c>
      <c r="ST36" s="75">
        <f>SUM(CF36*$ST$28)</f>
        <v>0</v>
      </c>
      <c r="SU36" s="75">
        <f>SUM(CG36*$SU$28)</f>
        <v>0</v>
      </c>
      <c r="SV36" s="75">
        <f>SUM(CH36*$SV$28)</f>
        <v>0</v>
      </c>
      <c r="SW36" s="75">
        <f>SUM(CI36*$SW$28)</f>
        <v>0</v>
      </c>
      <c r="SX36" s="75">
        <f>SUM(CJ36*$SX$28)</f>
        <v>0</v>
      </c>
      <c r="SY36" s="75">
        <f>SUM(CK36*$SY$28)</f>
        <v>0</v>
      </c>
      <c r="SZ36" s="75">
        <f>SUM(CL36*$SZ$28)</f>
        <v>0</v>
      </c>
      <c r="TA36" s="75">
        <f>SUM(CM36*$TA$28)</f>
        <v>0</v>
      </c>
      <c r="TB36" s="75">
        <f>SUM(CN36*$TB$28)</f>
        <v>0</v>
      </c>
      <c r="TC36" s="75">
        <f>SUM(CO36*$TC$28)</f>
        <v>0</v>
      </c>
      <c r="TD36" s="75">
        <f>SUM(CP36*$TD$28)</f>
        <v>0</v>
      </c>
      <c r="TE36" s="75">
        <f>SUM(CQ36*$TE$28)</f>
        <v>0</v>
      </c>
      <c r="TF36" s="75">
        <f>SUM(CR36*$TF$28)</f>
        <v>0</v>
      </c>
      <c r="TG36" s="75">
        <f>SUM(CS36*$TG$28)</f>
        <v>0</v>
      </c>
      <c r="TH36" s="75">
        <f>SUM(CT36*$TH$28)</f>
        <v>0</v>
      </c>
      <c r="TI36" s="75">
        <f>SUM(CU36*$TI$28)</f>
        <v>0</v>
      </c>
      <c r="TJ36" s="75">
        <f>SUM(CV36*$TJ$28)</f>
        <v>0</v>
      </c>
      <c r="TK36" s="75">
        <f>SUM(CW36*$TK$28)</f>
        <v>0</v>
      </c>
      <c r="TL36" s="75">
        <f>SUM(CX36*$TL$28)</f>
        <v>0</v>
      </c>
      <c r="TM36" s="75">
        <f>SUM(CY36*$TM$28)</f>
        <v>0</v>
      </c>
      <c r="TN36" s="75">
        <f>SUM(CZ36*$TN$28)</f>
        <v>0</v>
      </c>
      <c r="TO36" s="75">
        <f>SUM(DA36*$TO$28)</f>
        <v>0</v>
      </c>
      <c r="TP36" s="75">
        <f>SUM(DB36*$TP$28)</f>
        <v>0</v>
      </c>
      <c r="TQ36" s="75">
        <f>SUM(DC36*$TQ$28)</f>
        <v>0</v>
      </c>
      <c r="TR36" s="75">
        <f>SUM(DD36*$TR$28)</f>
        <v>0</v>
      </c>
      <c r="TS36" s="75">
        <f>SUM(DE36*$TS$28)</f>
        <v>0</v>
      </c>
      <c r="TT36" s="75">
        <f>SUM(DF36*$TT$28)</f>
        <v>0</v>
      </c>
      <c r="TU36" s="75">
        <f>SUM(DG36*$TU$28)</f>
        <v>0</v>
      </c>
      <c r="TV36" s="75">
        <f>SUM(DH36*$TV$28)</f>
        <v>0</v>
      </c>
      <c r="TW36" s="75">
        <f>SUM(DI36*$TW$28)</f>
        <v>0</v>
      </c>
      <c r="TX36" s="75">
        <f>SUM(DJ36*$TX$28)</f>
        <v>0</v>
      </c>
      <c r="TY36" s="75">
        <f>SUM(DK36*$TY$28)</f>
        <v>0</v>
      </c>
      <c r="TZ36" s="75">
        <f>SUM(DL36*$TZ$28)</f>
        <v>0</v>
      </c>
      <c r="UA36" s="75">
        <f>SUM(DM36*$UA$28)</f>
        <v>0</v>
      </c>
      <c r="UB36" s="75">
        <f>SUM(DN36*$UB$28)</f>
        <v>0</v>
      </c>
      <c r="UC36" s="75">
        <f>SUM(DO36*$UC$28)</f>
        <v>0</v>
      </c>
      <c r="UD36" s="75">
        <f>SUM(DP36*$UD$28)</f>
        <v>0</v>
      </c>
      <c r="UE36" s="75">
        <f>SUM(DQ36*$UE$28)</f>
        <v>0</v>
      </c>
      <c r="UF36" s="75">
        <f>SUM(DR36*$UF$28)</f>
        <v>0</v>
      </c>
      <c r="UG36" s="75">
        <f>SUM(DS36*$UG$28)</f>
        <v>0</v>
      </c>
      <c r="UH36" s="75">
        <f>SUM(DT36*$UH$28)</f>
        <v>0</v>
      </c>
      <c r="UI36" s="75">
        <f>SUM(DU36*$UI$28)</f>
        <v>0</v>
      </c>
      <c r="UJ36" s="75">
        <f>SUM(DV36*$UJ$28)</f>
        <v>0</v>
      </c>
      <c r="UK36" s="75">
        <f>SUM(DW36*$UK$28)</f>
        <v>0</v>
      </c>
      <c r="UL36" s="75">
        <f>SUM(DX36*$UL$28)</f>
        <v>0</v>
      </c>
      <c r="UM36" s="75">
        <f>SUM(DY36*$UM$28)</f>
        <v>0</v>
      </c>
      <c r="UN36" s="75">
        <f>SUM(DZ36*$UN$28)</f>
        <v>0</v>
      </c>
      <c r="UO36" s="75">
        <f>SUM(EA36*$UO$28)</f>
        <v>0</v>
      </c>
      <c r="UP36" s="75">
        <f>SUM(EB36*$UP$28)</f>
        <v>0</v>
      </c>
      <c r="UQ36" s="75">
        <f>SUM(EC36*$UQ$28)</f>
        <v>0</v>
      </c>
      <c r="UR36" s="75">
        <f>SUM(ED36*$UR$28)</f>
        <v>0</v>
      </c>
      <c r="US36" s="75">
        <f>SUM(EE36*$US$28)</f>
        <v>0</v>
      </c>
      <c r="UT36" s="75">
        <f>SUM(EF36*$UT$28)</f>
        <v>0</v>
      </c>
      <c r="UU36" s="75">
        <f>SUM(EG36*$UU$28)</f>
        <v>0</v>
      </c>
      <c r="UV36" s="75">
        <f>SUM(EH36*$UV$28)</f>
        <v>0</v>
      </c>
      <c r="UW36" s="75">
        <f>SUM(EI36*$UW$28)</f>
        <v>0</v>
      </c>
      <c r="UX36" s="75">
        <f>SUM(EJ36*$UX$28)</f>
        <v>0</v>
      </c>
      <c r="UY36" s="75">
        <f>SUM(EK36*$UY$28)</f>
        <v>0</v>
      </c>
      <c r="UZ36" s="75">
        <f>SUM(EL36*$UZ$28)</f>
        <v>0</v>
      </c>
      <c r="VA36" s="75">
        <f>SUM(EM36*$VA$28)</f>
        <v>0</v>
      </c>
      <c r="VB36" s="75">
        <f>SUM(EN36*$VB$28)</f>
        <v>0</v>
      </c>
      <c r="VC36" s="75">
        <f>SUM(EO36*$VC$28)</f>
        <v>0</v>
      </c>
      <c r="VD36" s="75">
        <f>SUM(EP36*$VD$28)</f>
        <v>0</v>
      </c>
      <c r="VE36" s="75">
        <f>SUM(EQ36*$VE$28)</f>
        <v>0</v>
      </c>
      <c r="VF36" s="75">
        <f>SUM(ER36*$VF$28)</f>
        <v>0</v>
      </c>
      <c r="VG36" s="75">
        <f>SUM(ES36*$VG$28)</f>
        <v>0</v>
      </c>
      <c r="VH36" s="75">
        <f>SUM(ET36*$VH$28)</f>
        <v>0</v>
      </c>
      <c r="VI36" s="75">
        <f>SUM(EU36*$VI$28)</f>
        <v>0</v>
      </c>
      <c r="VJ36" s="75">
        <f>SUM(EV36*$VJ$28)</f>
        <v>0</v>
      </c>
      <c r="VK36" s="75">
        <f>SUM(EW36*$VK$28)</f>
        <v>0</v>
      </c>
      <c r="VL36" s="75">
        <f>SUM(EX36*$VL$28)</f>
        <v>0</v>
      </c>
      <c r="VM36" s="75">
        <f>SUM(EY36*$VM$28)</f>
        <v>0</v>
      </c>
      <c r="VN36" s="75">
        <f>SUM(EZ36*$VND$28)</f>
        <v>0</v>
      </c>
      <c r="VO36" s="75">
        <f>SUM(FA36*$VO$28)</f>
        <v>0</v>
      </c>
      <c r="VP36" s="75">
        <f>SUM(FB36*$VP$28)</f>
        <v>0</v>
      </c>
      <c r="VQ36" s="75">
        <f>SUM(FC36*$VQ$28)</f>
        <v>0</v>
      </c>
      <c r="VR36" s="75">
        <f>SUM(FD36*$VR$28)</f>
        <v>0</v>
      </c>
      <c r="VS36" s="75">
        <f>SUM(FE36*$VS$28)</f>
        <v>0</v>
      </c>
      <c r="VT36" s="75">
        <f>SUM(FF36*$VT$28)</f>
        <v>0</v>
      </c>
      <c r="VU36" s="75">
        <f>SUM(FG36*$VU$28)</f>
        <v>0</v>
      </c>
      <c r="VV36" s="75">
        <f>SUM(FH36*$VV$28)</f>
        <v>0</v>
      </c>
      <c r="VW36" s="75">
        <f>SUM(FI36*$VW$28)</f>
        <v>0</v>
      </c>
      <c r="VX36" s="75">
        <f>SUM(FJ36*$VX$28)</f>
        <v>0</v>
      </c>
      <c r="VY36" s="75">
        <f>SUM(FK36*$VY$28)</f>
        <v>0</v>
      </c>
      <c r="VZ36" s="75">
        <f>SUM(FL36*$VZ$28)</f>
        <v>0</v>
      </c>
      <c r="WA36" s="75">
        <f>SUM(FM36*$WA$28)</f>
        <v>0</v>
      </c>
      <c r="WB36" s="75">
        <f>SUM(FN36*$WB$28)</f>
        <v>0</v>
      </c>
      <c r="WC36" s="75">
        <f>SUM(FO36*$WC$28)</f>
        <v>0</v>
      </c>
      <c r="WD36" s="75">
        <f>SUM(FP36*$WD$28)</f>
        <v>0</v>
      </c>
      <c r="WE36" s="75">
        <f>SUM(FQ36*$WE$28)</f>
        <v>0</v>
      </c>
      <c r="WF36" s="75">
        <f>SUM(FR36*$WF$28)</f>
        <v>0</v>
      </c>
      <c r="WG36" s="75">
        <f>SUM(FS36*$WG$28)</f>
        <v>0</v>
      </c>
      <c r="WH36" s="75">
        <f>SUM(FT36*$WH$28)</f>
        <v>0</v>
      </c>
      <c r="WI36" s="75">
        <f>SUM(FU36*$WI$28)</f>
        <v>0</v>
      </c>
      <c r="WJ36" s="75">
        <f>SUM(FV36*$WJ$28)</f>
        <v>0</v>
      </c>
      <c r="WK36" s="75">
        <f>SUM(FW36*$WK$28)</f>
        <v>0</v>
      </c>
      <c r="WL36" s="75">
        <f>SUM(FX36*$WL$28)</f>
        <v>0</v>
      </c>
      <c r="WM36" s="75">
        <f>SUM(FY36*$WM$28)</f>
        <v>0</v>
      </c>
      <c r="WN36" s="75">
        <f>SUM(FZ36*$WN$28)</f>
        <v>0</v>
      </c>
      <c r="WO36" s="75">
        <f>SUM(GA36*$WO$28)</f>
        <v>0</v>
      </c>
      <c r="WP36" s="75">
        <f>SUM(GB36*$WP$28)</f>
        <v>0</v>
      </c>
      <c r="WQ36" s="75">
        <f>SUM(GC36*$WQ$28)</f>
        <v>0</v>
      </c>
      <c r="WR36" s="75">
        <f>SUM(GD36*$WR$28)</f>
        <v>0</v>
      </c>
      <c r="WS36" s="75">
        <f>SUM(GE36*$WS$28)</f>
        <v>0</v>
      </c>
      <c r="WT36" s="75">
        <f>SUM(GF36*$WT$28)</f>
        <v>0</v>
      </c>
      <c r="WU36" s="75">
        <f>SUM(GG36*$WU$28)</f>
        <v>0</v>
      </c>
      <c r="WV36" s="75">
        <f>SUM(GH36*$WV$28)</f>
        <v>0</v>
      </c>
      <c r="WW36" s="75">
        <f>SUM(GI36*$WW$28)</f>
        <v>0</v>
      </c>
      <c r="WX36" s="75">
        <f>SUM(GJ36*$WX$28)</f>
        <v>0</v>
      </c>
      <c r="WY36" s="75">
        <f>SUM(GK36*$WY$28)</f>
        <v>0</v>
      </c>
      <c r="WZ36" s="75">
        <f>SUM(GL36*$WZ$28)</f>
        <v>0</v>
      </c>
      <c r="XA36" s="75">
        <f>SUM(GM36*$XA$28)</f>
        <v>0</v>
      </c>
      <c r="XB36" s="75">
        <f>SUM(GN36*$XB$28)</f>
        <v>0</v>
      </c>
      <c r="XC36" s="75">
        <f>SUM(GO36*$XC$28)</f>
        <v>0</v>
      </c>
      <c r="XD36" s="75">
        <f>SUM(GP36*$XD$28)</f>
        <v>0</v>
      </c>
      <c r="XE36" s="75">
        <f>SUM(GQ36*$XE$28)</f>
        <v>0</v>
      </c>
      <c r="XF36" s="75">
        <f>SUM(GR36*$XF$28)</f>
        <v>0</v>
      </c>
      <c r="XG36" s="75">
        <f>SUM(GS36*$XG$28)</f>
        <v>0</v>
      </c>
      <c r="XH36" s="75">
        <f>SUM(GT36*$XH$28)</f>
        <v>0</v>
      </c>
      <c r="XI36" s="75">
        <f>SUM(GU36*$XI$28)</f>
        <v>0</v>
      </c>
      <c r="XJ36" s="75">
        <f>SUM(GV36*$XJ$28)</f>
        <v>0</v>
      </c>
      <c r="XK36" s="75">
        <f>SUM(GW36*$XK$28)</f>
        <v>0</v>
      </c>
      <c r="XL36" s="75">
        <f>SUM(GX36*$XL$28)</f>
        <v>0</v>
      </c>
      <c r="XM36" s="75">
        <f>SUM(GY36*$XM$28)</f>
        <v>0</v>
      </c>
      <c r="XN36" s="75">
        <f>SUM(GZ36*$XN$28)</f>
        <v>0</v>
      </c>
      <c r="XO36" s="75">
        <f>SUM(HA36*$XO$28)</f>
        <v>0</v>
      </c>
      <c r="XP36" s="75">
        <f>SUM(HB36*$XP$28)</f>
        <v>0</v>
      </c>
      <c r="XQ36" s="75">
        <f>SUM(HC36*$XQ$28)</f>
        <v>0</v>
      </c>
      <c r="XR36" s="75">
        <f>SUM(HD36*$XR$28)</f>
        <v>0</v>
      </c>
      <c r="XS36" s="75">
        <f>SUM(HE36*$XS$28)</f>
        <v>0</v>
      </c>
      <c r="XT36" s="75">
        <f>SUM(HF36*$XT$28)</f>
        <v>0</v>
      </c>
      <c r="XU36" s="75">
        <f>SUM(HG36*$XU$28)</f>
        <v>0</v>
      </c>
      <c r="XV36" s="75">
        <f>SUM(HH36*$XV$28)</f>
        <v>0</v>
      </c>
      <c r="XW36" s="75">
        <f>SUM(HI36*$XW$28)</f>
        <v>0</v>
      </c>
      <c r="XX36" s="75">
        <f>SUM(HJ36*$XX$28)</f>
        <v>0</v>
      </c>
      <c r="XY36" s="75">
        <f>SUM(HK36*$XY$28)</f>
        <v>0</v>
      </c>
      <c r="XZ36" s="75">
        <f>SUM(HL36*$XZ$28)</f>
        <v>0</v>
      </c>
      <c r="YA36" s="75">
        <f>SUM(HM36*$YA$28)</f>
        <v>0</v>
      </c>
      <c r="YB36" s="75">
        <f>SUM(HN36*$YB$28)</f>
        <v>0</v>
      </c>
      <c r="YC36" s="75">
        <f>SUM(HO36*$YC$28)</f>
        <v>0</v>
      </c>
      <c r="YD36" s="75">
        <f>SUM(HP36*$YD$28)</f>
        <v>0</v>
      </c>
      <c r="YE36" s="75">
        <f>SUM(HQ36*$YE$28)</f>
        <v>0</v>
      </c>
      <c r="YF36" s="75">
        <f>SUM(HR36*$YF$28)</f>
        <v>0</v>
      </c>
      <c r="YG36" s="75">
        <f>SUM(HS36*$YG$28)</f>
        <v>0</v>
      </c>
      <c r="YH36" s="75">
        <f>SUM(HT36*$YH$28)</f>
        <v>0</v>
      </c>
      <c r="YI36" s="75">
        <f>SUM(HU36*$YI$28)</f>
        <v>0</v>
      </c>
      <c r="YJ36" s="75">
        <f>SUM(HV36*$YJ$28)</f>
        <v>0</v>
      </c>
      <c r="YK36" s="75">
        <f>SUM(HW36*$YK$28)</f>
        <v>0</v>
      </c>
      <c r="YL36" s="75">
        <f>SUM(HX36*$YL$28)</f>
        <v>0</v>
      </c>
      <c r="YM36" s="75">
        <f>SUM(HY36*$YM$28)</f>
        <v>0</v>
      </c>
      <c r="YN36" s="75">
        <f>SUM(HZ36*$YN$28)</f>
        <v>0</v>
      </c>
      <c r="YO36" s="75">
        <f>SUM(IA36*$YO$28)</f>
        <v>0</v>
      </c>
      <c r="YP36" s="75">
        <f>SUM(IB36*$YP$28)</f>
        <v>0</v>
      </c>
      <c r="YQ36" s="75">
        <f>SUM(IC36*$YQ$28)</f>
        <v>0</v>
      </c>
      <c r="YR36" s="75">
        <f>SUM(ID36*$YR$28)</f>
        <v>0</v>
      </c>
      <c r="YS36" s="75">
        <f>SUM(IE36*$YS$28)</f>
        <v>0</v>
      </c>
      <c r="YT36" s="75">
        <f>SUM(IF36*$YT$28)</f>
        <v>0</v>
      </c>
      <c r="YU36" s="75">
        <f>SUM(IG36*$YU$28)</f>
        <v>0</v>
      </c>
      <c r="YV36" s="75">
        <f>SUM(IH36*$YV$28)</f>
        <v>0</v>
      </c>
      <c r="YW36" s="75">
        <f>SUM(II36*$YW$28)</f>
        <v>0</v>
      </c>
      <c r="YX36" s="75">
        <f>SUM(IJ36*$YX$28)</f>
        <v>0</v>
      </c>
      <c r="YY36" s="75">
        <f>SUM(IK36*$YY$28)</f>
        <v>0</v>
      </c>
      <c r="YZ36" s="75">
        <f>SUM(IL36*$YZ$28)</f>
        <v>0</v>
      </c>
      <c r="ZA36" s="75">
        <f>SUM(IM36*$ZA$28)</f>
        <v>0</v>
      </c>
      <c r="ZB36" s="75">
        <f>SUM(IN36*$ZB$28)</f>
        <v>0</v>
      </c>
      <c r="ZC36" s="75">
        <f>SUM(IO36*$ZC$28)</f>
        <v>0</v>
      </c>
      <c r="ZD36" s="75">
        <f>SUM(IP36*$ZD$28)</f>
        <v>0</v>
      </c>
      <c r="ZE36" s="75">
        <f>SUM(IQ36*$ZE$28)</f>
        <v>0</v>
      </c>
      <c r="ZF36" s="75">
        <f>SUM(IR36*$ZF$28)</f>
        <v>0</v>
      </c>
      <c r="ZG36" s="75">
        <f>SUM(IS36*$ZG$28)</f>
        <v>0</v>
      </c>
      <c r="ZH36" s="75">
        <f>SUM(IT36*$ZH$28)</f>
        <v>0</v>
      </c>
      <c r="ZI36" s="75">
        <f>SUM(IU36*$ZI$28)</f>
        <v>0</v>
      </c>
      <c r="ZJ36" s="75">
        <f>SUM(IV36*$ZJ$28)</f>
        <v>0</v>
      </c>
      <c r="ZK36" s="75">
        <f>SUM(IW36*$ZK$28)</f>
        <v>0</v>
      </c>
      <c r="ZL36" s="75">
        <f>SUM(IX36*$ZL$28)</f>
        <v>0</v>
      </c>
      <c r="ZM36" s="75">
        <f>SUM(IY36*$ZM$28)</f>
        <v>0</v>
      </c>
      <c r="ZN36" s="75">
        <f>SUM(IZ36*$ZN$28)</f>
        <v>0</v>
      </c>
      <c r="ZO36" s="75">
        <f>SUM(JA36*$ZO$28)</f>
        <v>0</v>
      </c>
      <c r="ZP36" s="75">
        <f>SUM(JB36*$ZP$28)</f>
        <v>0</v>
      </c>
      <c r="ZQ36" s="75">
        <f>SUM(JC36*$ZQ$28)</f>
        <v>0</v>
      </c>
      <c r="ZR36" s="75">
        <f>SUM(JD36*$ZR$28)</f>
        <v>0</v>
      </c>
      <c r="ZS36" s="75">
        <f>SUM(JE36*$ZS$28)</f>
        <v>0</v>
      </c>
      <c r="ZT36" s="75">
        <f>SUM(JF36*$ZT$28)</f>
        <v>0</v>
      </c>
      <c r="ZU36" s="75">
        <f>SUM(JG36*$ZU$28)</f>
        <v>0</v>
      </c>
      <c r="ZV36" s="75">
        <f>SUM(JH36*$ZV$28)</f>
        <v>0</v>
      </c>
      <c r="ZW36" s="75">
        <f>SUM(JI36*$ZW$28)</f>
        <v>0</v>
      </c>
      <c r="ZX36" s="75">
        <f>SUM(JJ36*$ZX$28)</f>
        <v>0</v>
      </c>
      <c r="ZY36" s="75">
        <f>SUM(JK36*$ZY$28)</f>
        <v>0</v>
      </c>
      <c r="ZZ36" s="75">
        <f>SUM(JL36*$ZZ$28)</f>
        <v>0</v>
      </c>
      <c r="AAA36" s="75">
        <f>SUM(JM36*$AAA$28)</f>
        <v>0</v>
      </c>
      <c r="AAB36" s="75">
        <f>SUM(JN36*$AAB$28)</f>
        <v>0</v>
      </c>
      <c r="AAC36" s="75">
        <f>SUM(JO36*$AAC$28)</f>
        <v>0</v>
      </c>
      <c r="AAD36" s="75">
        <f>SUM(JP36*$AAD$28)</f>
        <v>0</v>
      </c>
      <c r="AAE36" s="75">
        <f>SUM(JQ36*$AAE$28)</f>
        <v>0</v>
      </c>
      <c r="AAF36" s="75">
        <f>SUM(JR36*$AAF$28)</f>
        <v>0</v>
      </c>
      <c r="AAG36" s="75">
        <f>SUM(JS36*$AAG$28)</f>
        <v>0</v>
      </c>
      <c r="AAH36" s="75">
        <f>SUM(JT36*$AAH$28)</f>
        <v>0</v>
      </c>
      <c r="AAI36" s="75">
        <f>SUM(JU36*$AAI$28)</f>
        <v>0</v>
      </c>
      <c r="AAJ36" s="75">
        <f>SUM(JV36*$AAJ$28)</f>
        <v>0</v>
      </c>
      <c r="AAK36" s="75">
        <f>SUM(JW36*$AAK$28)</f>
        <v>0</v>
      </c>
      <c r="AAL36" s="75">
        <f>SUM(JX36*$AAL$28)</f>
        <v>0</v>
      </c>
      <c r="AAM36" s="75">
        <f>SUM(JY36*$AAM$28)</f>
        <v>0</v>
      </c>
      <c r="AAN36" s="75">
        <f>SUM(JZ36*$AAN$28)</f>
        <v>0</v>
      </c>
      <c r="AAO36" s="75">
        <f>SUM(KA36*$AAO$28)</f>
        <v>0</v>
      </c>
      <c r="AAP36" s="75">
        <f>SUM(KB36*$AAP$28)</f>
        <v>0</v>
      </c>
      <c r="AAQ36" s="75">
        <f>SUM(KC36*$AAQ$28)</f>
        <v>0</v>
      </c>
      <c r="AAR36" s="75">
        <f>SUM(KD36*$AAR$28)</f>
        <v>0</v>
      </c>
      <c r="AAS36" s="75">
        <f>SUM(KE36*$AAS$28)</f>
        <v>0</v>
      </c>
      <c r="AAT36" s="75">
        <f>SUM(KF36*$AAT$28)</f>
        <v>0</v>
      </c>
      <c r="AAU36" s="75">
        <f>SUM(KG36*$AAU$28)</f>
        <v>0</v>
      </c>
      <c r="AAV36" s="75">
        <f>SUM(KH36*$AAV$28)</f>
        <v>0</v>
      </c>
      <c r="AAW36" s="75">
        <f>SUM(KI36*$AAW$28)</f>
        <v>0</v>
      </c>
      <c r="AAX36" s="75">
        <f>SUM(KJ36*$AAX$28)</f>
        <v>0</v>
      </c>
      <c r="AAY36" s="75">
        <f>SUM(KK36*$AAY$28)</f>
        <v>0</v>
      </c>
      <c r="AAZ36" s="75">
        <f>SUM(KL36*$AAZ$28)</f>
        <v>0</v>
      </c>
      <c r="ABA36" s="75">
        <f>SUM(KM36*$ABA$28)</f>
        <v>0</v>
      </c>
      <c r="ABB36" s="75">
        <f>SUM(KN36*$ABB$28)</f>
        <v>0</v>
      </c>
      <c r="ABC36" s="75">
        <f>SUM(KO36*$ABC$28)</f>
        <v>0</v>
      </c>
      <c r="ABD36" s="75">
        <f>SUM(KP36*$ABD$28)</f>
        <v>0</v>
      </c>
      <c r="ABE36" s="75">
        <f>SUM(KQ36*$ABE$28)</f>
        <v>0</v>
      </c>
      <c r="ABF36" s="75">
        <f>SUM(KR36*$ABF$28)</f>
        <v>0</v>
      </c>
      <c r="ABG36" s="75">
        <f>SUM(KS36*$ABG$28)</f>
        <v>0</v>
      </c>
      <c r="ABH36" s="75">
        <f>SUM(KT36*$ABH$28)</f>
        <v>0</v>
      </c>
      <c r="ABI36" s="75">
        <f>SUM(KU36*$ABI$28)</f>
        <v>0</v>
      </c>
      <c r="ABJ36" s="75">
        <f>SUM(KV36*$ABJ$28)</f>
        <v>0</v>
      </c>
      <c r="ABK36" s="75">
        <f>SUM(KW36*$ABK$28)</f>
        <v>0</v>
      </c>
      <c r="ABL36" s="75">
        <f>SUM(KX36*$ABL$28)</f>
        <v>5215.5</v>
      </c>
      <c r="ABM36" s="75">
        <f>SUM(KY36*$ABM$28)</f>
        <v>6917.4</v>
      </c>
      <c r="ABN36" s="75">
        <f>SUM(KZ36*$ABN$28)</f>
        <v>78076.95</v>
      </c>
      <c r="ABO36" s="75">
        <f>SUM(LA36*$ABO$28)</f>
        <v>6858.5999999999995</v>
      </c>
      <c r="ABP36" s="75">
        <f>SUM(LB36*$ABP$28)</f>
        <v>0</v>
      </c>
      <c r="ABQ36" s="75">
        <f>SUM(LC36*$ABQ$28)</f>
        <v>0</v>
      </c>
      <c r="ABR36" s="75">
        <f>SUM(LD36*$ABR$28)</f>
        <v>860</v>
      </c>
      <c r="ABS36" s="75">
        <f>SUM(LE36*$ABS$28)</f>
        <v>0</v>
      </c>
      <c r="ABT36" s="75">
        <f>SUM(LF36*$ABT$28)</f>
        <v>0</v>
      </c>
      <c r="ABU36" s="75">
        <f>SUM(LG36*$ABU$28)</f>
        <v>0</v>
      </c>
      <c r="ABV36" s="75">
        <f>SUM(LH36*$ABV$28)</f>
        <v>0</v>
      </c>
      <c r="ABW36" s="75">
        <f>SUM(LI36*$ABW$28)</f>
        <v>0</v>
      </c>
      <c r="ABX36" s="75">
        <f>SUM(LJ36*$ABX$28)</f>
        <v>0</v>
      </c>
      <c r="ABY36" s="75">
        <f>SUM(LK36*$ABY$28)</f>
        <v>0</v>
      </c>
      <c r="ABZ36" s="75">
        <f>SUM(LL36*$ABZ$28)</f>
        <v>0</v>
      </c>
      <c r="ACA36" s="75">
        <f>SUM(LM36*$ACA$28)</f>
        <v>0</v>
      </c>
      <c r="ACB36" s="75">
        <f>SUM(LN36*$ACB$28)</f>
        <v>0</v>
      </c>
      <c r="ACC36" s="75">
        <f>SUM(LO36*$ACC$28)</f>
        <v>0</v>
      </c>
      <c r="ACD36" s="75">
        <f>SUM(LP36*$ACD$28)</f>
        <v>0</v>
      </c>
      <c r="ACE36" s="75">
        <f>SUM(LQ36*$ACE$28)</f>
        <v>0</v>
      </c>
      <c r="ACF36" s="75">
        <f>SUM(LR36*$ACF$28)</f>
        <v>0</v>
      </c>
      <c r="ACG36" s="75">
        <f>SUM(LS36*$ACG$28)</f>
        <v>0</v>
      </c>
      <c r="ACH36" s="75">
        <f>SUM(LT36*$ACH$28)</f>
        <v>0</v>
      </c>
      <c r="ACI36" s="75">
        <f>SUM(LU36*$ACI$28)</f>
        <v>0</v>
      </c>
      <c r="ACJ36" s="75">
        <f>SUM(LV36*$ACJ$28)</f>
        <v>0</v>
      </c>
      <c r="ACK36" s="75">
        <f>SUM(LW36*$ACK$28)</f>
        <v>0</v>
      </c>
      <c r="ACL36" s="75">
        <f>SUM(LX36*$ACL$28)</f>
        <v>0</v>
      </c>
      <c r="ACM36" s="75">
        <f>SUM(LY36*$ACM$28)</f>
        <v>0</v>
      </c>
      <c r="ACN36" s="75">
        <f>SUM(LZ36*$ACN$28)</f>
        <v>0</v>
      </c>
      <c r="ACO36" s="75">
        <f>SUM(MA36*$ACO$28)</f>
        <v>0</v>
      </c>
      <c r="ACP36" s="75">
        <f>SUM(MB36*$ACP$28)</f>
        <v>0</v>
      </c>
      <c r="ACQ36" s="75">
        <f>SUM(MC36*$ACQ$28)</f>
        <v>0</v>
      </c>
      <c r="ACR36" s="75">
        <f>SUM(MD36*$ACR$28)</f>
        <v>0</v>
      </c>
      <c r="ACS36" s="75">
        <f>SUM(ME36*$ACS$28)</f>
        <v>48636</v>
      </c>
      <c r="ACT36" s="75">
        <f>SUM(MF36*$ACT$28)</f>
        <v>0</v>
      </c>
      <c r="ACU36" s="75">
        <f>SUM(MG36*$ACU$28)</f>
        <v>2352</v>
      </c>
      <c r="ACV36" s="75">
        <f>SUM(MH36*$ACV$28)</f>
        <v>0</v>
      </c>
      <c r="ACW36" s="75">
        <f>SUM(MI36*$ACW$28)</f>
        <v>0</v>
      </c>
      <c r="ACX36" s="75">
        <f>SUM(MJ36*$ACX$28)</f>
        <v>0</v>
      </c>
      <c r="ACY36" s="75">
        <f>SUM(MK36*$ACY$28)</f>
        <v>0</v>
      </c>
      <c r="ACZ36" s="75">
        <f>SUM(ML36*$ACZ$28)</f>
        <v>0</v>
      </c>
      <c r="ADA36" s="75">
        <f>SUM(MM36*$ADA$28)</f>
        <v>0</v>
      </c>
      <c r="ADB36" s="75">
        <f>SUM(MN36*$ADB$28)</f>
        <v>0</v>
      </c>
      <c r="ADC36" s="75">
        <f>SUM(MO36*$ADC$28)</f>
        <v>0</v>
      </c>
      <c r="ADD36" s="75">
        <f>SUM(MP36*$ADD$28)</f>
        <v>0</v>
      </c>
      <c r="ADE36" s="75">
        <f>SUM(MQ36*$ADE$28)</f>
        <v>0</v>
      </c>
      <c r="ADF36" s="75">
        <f>SUM(MR36*$ADF$28)</f>
        <v>0</v>
      </c>
      <c r="ADG36" s="75">
        <f>SUM(MS36*$ADG$28)</f>
        <v>0</v>
      </c>
      <c r="ADH36" s="75">
        <f>SUM(MT36*$ADH$28)</f>
        <v>0</v>
      </c>
      <c r="ADI36" s="75">
        <f>SUM(MU36*$ADI$28)</f>
        <v>0</v>
      </c>
      <c r="ADJ36" s="75">
        <f>SUM(MV36*$ADJ$28)</f>
        <v>0</v>
      </c>
      <c r="ADK36" s="75">
        <f>SUM(MW36*$ADK$28)</f>
        <v>0</v>
      </c>
      <c r="ADL36" s="75">
        <f>SUM(MX36*$ADL$28)</f>
        <v>0</v>
      </c>
      <c r="ADM36" s="75">
        <f>SUM(MY36*$ADM$28)</f>
        <v>0</v>
      </c>
      <c r="ADN36" s="75">
        <f>SUM(MZ36*$ADN$28)</f>
        <v>0</v>
      </c>
      <c r="ADO36" s="75">
        <f>SUM(NA36*$ADO$28)</f>
        <v>0</v>
      </c>
      <c r="ADP36" s="75">
        <f>SUM(NB36*$ADP$28)</f>
        <v>0</v>
      </c>
      <c r="ADQ36" s="75">
        <f>SUM(NC36*$ADQ$28)</f>
        <v>0</v>
      </c>
      <c r="ADR36" s="75">
        <f>SUM(ND36*$ADR$28)</f>
        <v>0</v>
      </c>
      <c r="ADS36" s="75">
        <f>SUM(NE36*$ADS$28)</f>
        <v>0</v>
      </c>
      <c r="ADT36" s="75">
        <f>SUM(NF36*$ADT$28)</f>
        <v>0</v>
      </c>
      <c r="ADU36" s="75">
        <f>SUM(NG36*$ADU$28)</f>
        <v>0</v>
      </c>
      <c r="ADV36" s="75">
        <f>SUM(NH36*$ADV$28)</f>
        <v>0</v>
      </c>
      <c r="ADW36" s="75">
        <f>SUM(NI36*$ADW$28)</f>
        <v>0</v>
      </c>
      <c r="ADX36" s="75">
        <f>SUM(NJ36*$ADX$28)</f>
        <v>0</v>
      </c>
      <c r="ADY36" s="75">
        <f>SUM(NK36*$ADY$28)</f>
        <v>0</v>
      </c>
      <c r="ADZ36" s="75">
        <f>SUM(NL36*$ADZ$28)</f>
        <v>0</v>
      </c>
      <c r="AEA36" s="75">
        <f>SUM(NM36*$AEA$28)</f>
        <v>0</v>
      </c>
      <c r="AEB36" s="75">
        <f>SUM(NN36*$AEB$28)</f>
        <v>0</v>
      </c>
      <c r="AEC36" s="75">
        <f>SUM(NO36*$AEC$28)</f>
        <v>0</v>
      </c>
      <c r="AED36" s="75">
        <f>SUM(NP36*$AED$28)</f>
        <v>0</v>
      </c>
      <c r="AEE36" s="75">
        <f>SUM(NQ36*$AEE$28)</f>
        <v>0</v>
      </c>
      <c r="AEF36" s="75">
        <f>SUM(NR36*$AEF$28)</f>
        <v>0</v>
      </c>
      <c r="AEG36" s="75">
        <f>SUM(NS36*$AEG$28)</f>
        <v>0</v>
      </c>
      <c r="AEH36" s="75">
        <f>SUM(NT36*$AEH$28)</f>
        <v>0</v>
      </c>
      <c r="AEI36" s="75">
        <f>SUM(NU36*$AEI$28)</f>
        <v>0</v>
      </c>
      <c r="AEJ36" s="75">
        <f>SUM(NV36*$AEJ$28)</f>
        <v>0</v>
      </c>
      <c r="AEK36" s="75">
        <f>SUM(NW36*$AEK$28)</f>
        <v>0</v>
      </c>
      <c r="AEL36" s="75">
        <f>SUM(NX36*$AEL$28)</f>
        <v>0</v>
      </c>
      <c r="AEM36" s="75">
        <f>SUM(NY36*$AEM$28)</f>
        <v>0</v>
      </c>
      <c r="AEN36" s="75">
        <f>SUM(NZ36*$AEN$28)</f>
        <v>0</v>
      </c>
      <c r="AEO36" s="75">
        <f>SUM(OA36*$AEO$28)</f>
        <v>0</v>
      </c>
      <c r="AEP36" s="75">
        <f>SUM(OB36*$AEP$28)</f>
        <v>0</v>
      </c>
      <c r="AEQ36" s="75">
        <f>SUM(OC36*$AEQ$28)</f>
        <v>0</v>
      </c>
      <c r="AER36" s="75">
        <f>SUM(OD36*$AER$28)</f>
        <v>0</v>
      </c>
      <c r="AES36" s="75">
        <f>SUM(OE36*$AES$28)</f>
        <v>0</v>
      </c>
      <c r="AET36" s="75">
        <f>SUM(OF36*$AET$28)</f>
        <v>0</v>
      </c>
      <c r="AEU36" s="75">
        <f>SUM(OG36*$AEU$28)</f>
        <v>0</v>
      </c>
      <c r="AEV36" s="75">
        <f>SUM(OH36*$AEV$28)</f>
        <v>0</v>
      </c>
      <c r="AEW36" s="75">
        <f>SUM(OI36*$AEW$28)</f>
        <v>0</v>
      </c>
      <c r="AEX36" s="75">
        <f>SUM(OJ36*$AEX$28)</f>
        <v>0</v>
      </c>
      <c r="AEY36" s="75">
        <f>SUM(OK36*$AEY$28)</f>
        <v>0</v>
      </c>
      <c r="AEZ36" s="75">
        <f>SUM(OL36*$AEZ$28)</f>
        <v>0</v>
      </c>
      <c r="AFA36" s="75">
        <f>SUM(OM36*$AFA$28)</f>
        <v>0</v>
      </c>
      <c r="AFB36" s="75">
        <f>SUM(ON36*$AFB$28)</f>
        <v>0</v>
      </c>
      <c r="AFC36" s="75">
        <f>SUM(OO36*$AFC$28)</f>
        <v>0</v>
      </c>
      <c r="AFD36" s="75">
        <f>SUM(OP36*$AFD$28)</f>
        <v>0</v>
      </c>
      <c r="AFE36" s="75">
        <f>SUM(OQ36*$AFE$28)</f>
        <v>0</v>
      </c>
      <c r="AFF36" s="75">
        <f>SUM(OR36*$AFF$28)</f>
        <v>0</v>
      </c>
      <c r="AFG36" s="75">
        <f>SUM(OS36*$AFG$28)</f>
        <v>0</v>
      </c>
      <c r="AFH36" s="75">
        <f>SUM(OT36*$AFH$28)</f>
        <v>0</v>
      </c>
      <c r="AFI36" s="75">
        <f>SUM(OU36*$AFI$28)</f>
        <v>0</v>
      </c>
      <c r="AFJ36" s="75">
        <f>SUM(OV36*$AFJ$28)</f>
        <v>0</v>
      </c>
      <c r="AFK36" s="75">
        <f>SUM(OW36*$AFK$28)</f>
        <v>0</v>
      </c>
      <c r="AFL36" s="75">
        <f>SUM(OX36*$AFL$28)</f>
        <v>0</v>
      </c>
      <c r="AFM36" s="75">
        <f>SUM(OY36*$AFM$28)</f>
        <v>0</v>
      </c>
      <c r="AFN36" s="75">
        <f>SUM(OZ36*$AFN$28)</f>
        <v>0</v>
      </c>
      <c r="AFO36" s="75">
        <f>SUM(PA36*$AFO$28)</f>
        <v>0</v>
      </c>
      <c r="AFP36" s="75">
        <f>SUM(PB36*$AFP$28)</f>
        <v>0</v>
      </c>
      <c r="AFQ36" s="75">
        <f>SUM(PC36*$AFQ$28)</f>
        <v>0</v>
      </c>
      <c r="AFR36" s="75">
        <f>SUM(PD36*$AFR$28)</f>
        <v>0</v>
      </c>
      <c r="AFS36" s="75">
        <f>SUM(PE36*$AFS$28)</f>
        <v>0</v>
      </c>
      <c r="AFT36" s="75">
        <f>SUM(PF36*$AFT$28)</f>
        <v>0</v>
      </c>
      <c r="AFU36" s="75">
        <f>SUM(PG36*$AFU$28)</f>
        <v>0</v>
      </c>
      <c r="AFV36" s="75">
        <f>SUM(PH36*$AFV$28)</f>
        <v>0</v>
      </c>
      <c r="AFW36" s="75">
        <f>SUM(PI36*$AFW$28)</f>
        <v>0</v>
      </c>
      <c r="AFX36" s="75">
        <f>SUM(PJ36*$AFX$28)</f>
        <v>0</v>
      </c>
      <c r="AFY36" s="75">
        <f>SUM(PK36*$AFY$28)</f>
        <v>0</v>
      </c>
      <c r="AFZ36" s="75">
        <f>SUM(PL36*$AFZ$28)</f>
        <v>0</v>
      </c>
      <c r="AGA36" s="75">
        <f>SUM(PM36*$AGA$28)</f>
        <v>0</v>
      </c>
      <c r="AGB36" s="75">
        <f>SUM(PN36*$AGB$28)</f>
        <v>0</v>
      </c>
      <c r="AGC36" s="75">
        <f>SUM(PO36*$AGC$28)</f>
        <v>0</v>
      </c>
      <c r="AGD36" s="75">
        <f>SUM(PP36*$AGD$28)</f>
        <v>0</v>
      </c>
      <c r="AGE36" s="75">
        <f>SUM(PQ36*$AGE$28)</f>
        <v>0</v>
      </c>
      <c r="AGF36" s="75">
        <f>SUM(PR36*$AGF$28)</f>
        <v>0</v>
      </c>
      <c r="AGG36" s="75">
        <f>SUM(PS36*$AGG$28)</f>
        <v>0</v>
      </c>
      <c r="AGH36" s="75">
        <f>SUM(PT36*$AGH$28)</f>
        <v>0</v>
      </c>
      <c r="AGI36" s="75">
        <f>SUM(PU36*$AGI$28)</f>
        <v>0</v>
      </c>
      <c r="AGJ36" s="75">
        <f>SUM(PV36*$AGJ$28)</f>
        <v>0</v>
      </c>
      <c r="AGK36" s="75">
        <f>SUM(PW36*$AGK$28)</f>
        <v>0</v>
      </c>
      <c r="AGL36" s="75">
        <f>SUM(PX36*$AGL$28)</f>
        <v>0</v>
      </c>
      <c r="AGM36" s="75">
        <f>SUM(PY36*$AGM$28)</f>
        <v>0</v>
      </c>
      <c r="AGN36" s="75">
        <f>SUM(PZ36*$AGN$28)</f>
        <v>0</v>
      </c>
      <c r="AGO36" s="75">
        <f>SUM(QA36*$AGO$28)</f>
        <v>0</v>
      </c>
      <c r="AGP36" s="75">
        <f>SUM(QB36*$AGP$28)</f>
        <v>0</v>
      </c>
      <c r="AGQ36" s="75">
        <f>SUM(QC36*$AGQ$28)</f>
        <v>0</v>
      </c>
      <c r="AGR36" s="75">
        <f>SUM(QD36*$AGR$28)</f>
        <v>0</v>
      </c>
      <c r="AGS36" s="75">
        <f>SUM(QE36*$AGS$28)</f>
        <v>0</v>
      </c>
      <c r="AGT36" s="75">
        <f>SUM(QF36*$AGT$28)</f>
        <v>0</v>
      </c>
      <c r="AGU36" s="75">
        <f>SUM(QG36*$AGU$28)</f>
        <v>0</v>
      </c>
      <c r="AGV36" s="75">
        <f>SUM(QH36*$AGV$28)</f>
        <v>0</v>
      </c>
      <c r="AGW36" s="75">
        <f>SUM(QI36*$AGW$28)</f>
        <v>0</v>
      </c>
      <c r="AGX36" s="75">
        <f>SUM(QJ36*$AGX$28)</f>
        <v>0</v>
      </c>
      <c r="AGY36" s="75">
        <f>SUM(QK36*$AGY$28)</f>
        <v>0</v>
      </c>
      <c r="AGZ36" s="75">
        <f>SUM(QL36*$AGZ$28)</f>
        <v>0</v>
      </c>
      <c r="AHA36" s="75">
        <f>SUM(QM36*$AHA$28)</f>
        <v>0</v>
      </c>
      <c r="AHB36" s="75">
        <f>SUM(QN36*$AHB$28)</f>
        <v>0</v>
      </c>
      <c r="AHC36" s="75">
        <f>SUM(QO36*$AHC$28)</f>
        <v>0</v>
      </c>
      <c r="AHD36" s="75">
        <f>SUM(QP36*$AHD$28)</f>
        <v>0</v>
      </c>
      <c r="AHE36" s="75">
        <f>SUM(QQ36*$AHE$28)</f>
        <v>0</v>
      </c>
      <c r="AHF36" s="75">
        <f>SUM(QR36*$AHF$28)</f>
        <v>0</v>
      </c>
      <c r="AHG36" s="75">
        <f>SUM(QS36*$AHG$28)</f>
        <v>0</v>
      </c>
      <c r="AHH36" s="75">
        <f>SUM(QT36*$AHH$28)</f>
        <v>0</v>
      </c>
      <c r="AHI36" s="75">
        <f>SUM(QU36*$AHI$28)</f>
        <v>0</v>
      </c>
      <c r="AHJ36" s="75">
        <f>SUM(QV36*$AHJ$28)</f>
        <v>0</v>
      </c>
      <c r="AHK36" s="75">
        <f>SUM(QW36*$AHK$28)</f>
        <v>0</v>
      </c>
      <c r="AHL36" s="75">
        <f>SUM(QX36*$AHL$28)</f>
        <v>0</v>
      </c>
      <c r="AHM36" s="75">
        <f>SUM(QY36*$AHM$28)</f>
        <v>0</v>
      </c>
      <c r="AHN36" s="75">
        <f>SUM(QZ36*$AHN$28)</f>
        <v>0</v>
      </c>
      <c r="AHO36" s="75">
        <f>SUM(RA36*$AHO$28)</f>
        <v>0</v>
      </c>
      <c r="AHP36" s="75">
        <f>SUM(RB36*$AHP$28)</f>
        <v>0</v>
      </c>
      <c r="AHQ36" s="75">
        <f>SUM(RC36*$AHQ$28)</f>
        <v>0</v>
      </c>
      <c r="AHT36" s="22">
        <f>SUM(AS36:KN36)</f>
        <v>0</v>
      </c>
      <c r="AHU36" s="22">
        <f>SUM(KO36:KV36)</f>
        <v>0</v>
      </c>
      <c r="AHV36" s="22">
        <f>SUM(KW36:MD36)</f>
        <v>40.090000000000003</v>
      </c>
      <c r="AHW36" s="22">
        <f>SUM(ME36:NL36)</f>
        <v>36.42</v>
      </c>
      <c r="AHX36" s="22">
        <f>SUM(NM36:NT36)</f>
        <v>0</v>
      </c>
      <c r="AHY36" s="22">
        <f>SUM(NU36:OJ36)</f>
        <v>0</v>
      </c>
      <c r="AHZ36" s="22">
        <f>SUM(OK36:RC36)</f>
        <v>1.97</v>
      </c>
      <c r="AIA36" s="22">
        <f>SUM(AHT36:AHZ36)</f>
        <v>78.48</v>
      </c>
      <c r="AIB36" s="77">
        <f>SUM(AHT36/AIA36)</f>
        <v>0</v>
      </c>
      <c r="AIC36" s="77">
        <f>SUM(AHU36/AIA36)</f>
        <v>0</v>
      </c>
      <c r="AID36" s="77">
        <f>SUM(AHV36/AIA36)</f>
        <v>0.51083078491335376</v>
      </c>
      <c r="AIE36" s="77">
        <f>SUM(AHW36/AIA36)</f>
        <v>0.46406727828746175</v>
      </c>
      <c r="AIF36" s="77">
        <f>SUM(AHX36/AIA36)</f>
        <v>0</v>
      </c>
      <c r="AIG36" s="77">
        <f>SUM(AHY36/AIA36)</f>
        <v>0</v>
      </c>
      <c r="AIH36" s="77">
        <f>SUM(AHZ36/AIA36)</f>
        <v>2.5101936799184505E-2</v>
      </c>
      <c r="AII36" s="22" t="s">
        <v>582</v>
      </c>
      <c r="AIK36" s="75">
        <f>SUM(RG36:AHQ36)</f>
        <v>148916.45000000001</v>
      </c>
      <c r="AIL36" s="75">
        <f>AE36</f>
        <v>0</v>
      </c>
      <c r="AIM36" s="75">
        <f>SUM(AFZ36:AHD36)</f>
        <v>0</v>
      </c>
      <c r="AIN36" s="75">
        <f>SUM(AIK36-AIM36)</f>
        <v>148916.45000000001</v>
      </c>
      <c r="AIO36" s="75">
        <f>SUM(AIL36+AIM36)</f>
        <v>0</v>
      </c>
      <c r="AIP36" s="23">
        <f>SUM(AIO36/AIN36)</f>
        <v>0</v>
      </c>
    </row>
    <row r="37" spans="5:926" ht="23.25" customHeight="1" x14ac:dyDescent="0.2">
      <c r="E37" s="72"/>
      <c r="J37" s="78">
        <v>2020</v>
      </c>
      <c r="K37" s="78">
        <v>145</v>
      </c>
      <c r="L37" s="79">
        <v>43845</v>
      </c>
      <c r="M37" s="78">
        <v>1403000</v>
      </c>
      <c r="N37" s="80"/>
      <c r="O37" s="21" t="s">
        <v>697</v>
      </c>
      <c r="P37" s="80" t="s">
        <v>748</v>
      </c>
      <c r="Q37" s="80" t="s">
        <v>749</v>
      </c>
      <c r="R37" s="22">
        <v>6</v>
      </c>
      <c r="S37" s="22">
        <v>1</v>
      </c>
      <c r="T37" s="22">
        <v>10</v>
      </c>
      <c r="U37" s="68" t="s">
        <v>698</v>
      </c>
      <c r="V37" s="22" t="s">
        <v>699</v>
      </c>
      <c r="X37" s="22">
        <v>66.83</v>
      </c>
      <c r="Y37" s="74">
        <f>SUM(AK37/X37)</f>
        <v>2020.0508753553793</v>
      </c>
      <c r="Z37" s="75">
        <v>113575</v>
      </c>
      <c r="AA37" s="75">
        <v>0</v>
      </c>
      <c r="AB37" s="75">
        <v>13100</v>
      </c>
      <c r="AC37" s="75">
        <f>SUM(Z37:AB37)</f>
        <v>126675</v>
      </c>
      <c r="AD37" s="75">
        <v>113575</v>
      </c>
      <c r="AE37" s="75">
        <v>0</v>
      </c>
      <c r="AF37" s="75">
        <v>13100</v>
      </c>
      <c r="AG37" s="75">
        <f>SUM(AD37:AF37)</f>
        <v>126675</v>
      </c>
      <c r="AH37" s="74">
        <v>135000</v>
      </c>
      <c r="AI37" s="74">
        <v>0</v>
      </c>
      <c r="AJ37" s="74">
        <v>0</v>
      </c>
      <c r="AK37" s="76">
        <f>SUM(AH37-(AI37+AJ37))</f>
        <v>135000</v>
      </c>
      <c r="AL37" s="23">
        <f>SUM(AD37/AK37)</f>
        <v>0.84129629629629632</v>
      </c>
      <c r="AM37" s="77">
        <f>ABS(AL37-$A$7)</f>
        <v>0.14416504629629634</v>
      </c>
      <c r="AN37" s="77">
        <f>ABS(AL37-$A$9)</f>
        <v>0.14522396048570296</v>
      </c>
      <c r="AO37" s="77">
        <f>SUMSQ(AN37)</f>
        <v>2.1089998699153015E-2</v>
      </c>
      <c r="AP37" s="75">
        <f>AK37^2</f>
        <v>18225000000</v>
      </c>
      <c r="AQ37" s="74">
        <f>AG37^2</f>
        <v>16046555625</v>
      </c>
      <c r="AR37" s="75">
        <f>AG37*AK37</f>
        <v>17101125000</v>
      </c>
      <c r="KX37" s="22">
        <v>16.440000000000001</v>
      </c>
      <c r="KY37" s="22">
        <v>21.6</v>
      </c>
      <c r="LA37" s="22">
        <v>0.28999999999999998</v>
      </c>
      <c r="ME37" s="22">
        <v>3.99</v>
      </c>
      <c r="MH37" s="22">
        <v>2.2799999999999998</v>
      </c>
      <c r="NW37" s="22">
        <v>1.44</v>
      </c>
      <c r="NX37" s="22">
        <v>13.74</v>
      </c>
      <c r="OA37" s="22">
        <v>0.02</v>
      </c>
      <c r="OW37" s="22">
        <v>0.67</v>
      </c>
      <c r="PJ37" s="22">
        <v>5.09</v>
      </c>
      <c r="PN37" s="22">
        <v>1</v>
      </c>
      <c r="RB37" s="22">
        <v>0.27</v>
      </c>
      <c r="RE37" s="22">
        <f>SUM(AS37:PG37)</f>
        <v>60.470000000000013</v>
      </c>
      <c r="RF37" s="22">
        <f>SUM(AS37:RC37)</f>
        <v>66.830000000000013</v>
      </c>
      <c r="RG37" s="75">
        <f>SUM(AS37*$RG$28)</f>
        <v>0</v>
      </c>
      <c r="RH37" s="75">
        <f>SUM(AT37*$RH$28)</f>
        <v>0</v>
      </c>
      <c r="RI37" s="75">
        <f>SUM(AU37*$RI$28)</f>
        <v>0</v>
      </c>
      <c r="RJ37" s="75">
        <f>SUM(AV37*$RJ$28)</f>
        <v>0</v>
      </c>
      <c r="RK37" s="75">
        <f>SUM(AW37*$RK$28)</f>
        <v>0</v>
      </c>
      <c r="RL37" s="75">
        <f>SUM(AX37*$RL$28)</f>
        <v>0</v>
      </c>
      <c r="RM37" s="75">
        <f>SUM(AY37*$RM$28)</f>
        <v>0</v>
      </c>
      <c r="RN37" s="75">
        <f>SUM(AZ37*$RN$28)</f>
        <v>0</v>
      </c>
      <c r="RO37" s="75">
        <f>SUM(BA37*$RO$28)</f>
        <v>0</v>
      </c>
      <c r="RP37" s="75">
        <f>SUM(BB37*$RP$28)</f>
        <v>0</v>
      </c>
      <c r="RQ37" s="75">
        <f>SUM(BC37*$RQ$28)</f>
        <v>0</v>
      </c>
      <c r="RR37" s="75">
        <f>SUM(BD37*$RR$28)</f>
        <v>0</v>
      </c>
      <c r="RS37" s="75">
        <f>SUM(BE37*$RS$28)</f>
        <v>0</v>
      </c>
      <c r="RT37" s="75">
        <f>SUM(BF37*$RT$28)</f>
        <v>0</v>
      </c>
      <c r="RU37" s="75">
        <f>SUM(BG37*$RU$28)</f>
        <v>0</v>
      </c>
      <c r="RV37" s="75">
        <f>SUM(BH37*$RV$28)</f>
        <v>0</v>
      </c>
      <c r="RW37" s="75">
        <f>SUM(BI37*$RW$28)</f>
        <v>0</v>
      </c>
      <c r="RX37" s="75">
        <f>SUM(BJ37*$RX$28)</f>
        <v>0</v>
      </c>
      <c r="RY37" s="75">
        <f>SUM(BK37*$RY$28)</f>
        <v>0</v>
      </c>
      <c r="RZ37" s="75">
        <f>SUM(BL37*$RZ$28)</f>
        <v>0</v>
      </c>
      <c r="SA37" s="75">
        <f>SUM(BM37*$SA$28)</f>
        <v>0</v>
      </c>
      <c r="SB37" s="75">
        <f>SUM(BN37*$SB$28)</f>
        <v>0</v>
      </c>
      <c r="SC37" s="75">
        <f>SUM(BO37*$SC$28)</f>
        <v>0</v>
      </c>
      <c r="SD37" s="75">
        <f>SUM(BP37*$SD$28)</f>
        <v>0</v>
      </c>
      <c r="SE37" s="75">
        <f>SUM(BQ37*$SE$28)</f>
        <v>0</v>
      </c>
      <c r="SF37" s="75">
        <f>SUM(BR37*$SF$28)</f>
        <v>0</v>
      </c>
      <c r="SG37" s="75">
        <f>SUM(BS37*$SG$28)</f>
        <v>0</v>
      </c>
      <c r="SH37" s="75">
        <f>SUM(BT37*$SH$28)</f>
        <v>0</v>
      </c>
      <c r="SI37" s="75">
        <f>SUM(BU37*$SI$28)</f>
        <v>0</v>
      </c>
      <c r="SJ37" s="75">
        <f>SUM(BV37*$SJ$28)</f>
        <v>0</v>
      </c>
      <c r="SK37" s="75">
        <f>SUM(BW37*$SK$28)</f>
        <v>0</v>
      </c>
      <c r="SL37" s="75">
        <f>SUM(BX37*$SL$28)</f>
        <v>0</v>
      </c>
      <c r="SM37" s="75">
        <f>SUM(BY37*$SM$28)</f>
        <v>0</v>
      </c>
      <c r="SN37" s="75">
        <f>SUM(BZ37*$SN$28)</f>
        <v>0</v>
      </c>
      <c r="SO37" s="75">
        <f>SUM(CA37*$SO$28)</f>
        <v>0</v>
      </c>
      <c r="SP37" s="75">
        <f>SUM(CB37*$SP$28)</f>
        <v>0</v>
      </c>
      <c r="SQ37" s="75">
        <f>SUM(CC37*$SQ$28)</f>
        <v>0</v>
      </c>
      <c r="SR37" s="75">
        <f>SUM(CD37*$SR$28)</f>
        <v>0</v>
      </c>
      <c r="SS37" s="75">
        <f>SUM(CE37*$SS$28)</f>
        <v>0</v>
      </c>
      <c r="ST37" s="75">
        <f>SUM(CF37*$ST$28)</f>
        <v>0</v>
      </c>
      <c r="SU37" s="75">
        <f>SUM(CG37*$SU$28)</f>
        <v>0</v>
      </c>
      <c r="SV37" s="75">
        <f>SUM(CH37*$SV$28)</f>
        <v>0</v>
      </c>
      <c r="SW37" s="75">
        <f>SUM(CI37*$SW$28)</f>
        <v>0</v>
      </c>
      <c r="SX37" s="75">
        <f>SUM(CJ37*$SX$28)</f>
        <v>0</v>
      </c>
      <c r="SY37" s="75">
        <f>SUM(CK37*$SY$28)</f>
        <v>0</v>
      </c>
      <c r="SZ37" s="75">
        <f>SUM(CL37*$SZ$28)</f>
        <v>0</v>
      </c>
      <c r="TA37" s="75">
        <f>SUM(CM37*$TA$28)</f>
        <v>0</v>
      </c>
      <c r="TB37" s="75">
        <f>SUM(CN37*$TB$28)</f>
        <v>0</v>
      </c>
      <c r="TC37" s="75">
        <f>SUM(CO37*$TC$28)</f>
        <v>0</v>
      </c>
      <c r="TD37" s="75">
        <f>SUM(CP37*$TD$28)</f>
        <v>0</v>
      </c>
      <c r="TE37" s="75">
        <f>SUM(CQ37*$TE$28)</f>
        <v>0</v>
      </c>
      <c r="TF37" s="75">
        <f>SUM(CR37*$TF$28)</f>
        <v>0</v>
      </c>
      <c r="TG37" s="75">
        <f>SUM(CS37*$TG$28)</f>
        <v>0</v>
      </c>
      <c r="TH37" s="75">
        <f>SUM(CT37*$TH$28)</f>
        <v>0</v>
      </c>
      <c r="TI37" s="75">
        <f>SUM(CU37*$TI$28)</f>
        <v>0</v>
      </c>
      <c r="TJ37" s="75">
        <f>SUM(CV37*$TJ$28)</f>
        <v>0</v>
      </c>
      <c r="TK37" s="75">
        <f>SUM(CW37*$TK$28)</f>
        <v>0</v>
      </c>
      <c r="TL37" s="75">
        <f>SUM(CX37*$TL$28)</f>
        <v>0</v>
      </c>
      <c r="TM37" s="75">
        <f>SUM(CY37*$TM$28)</f>
        <v>0</v>
      </c>
      <c r="TN37" s="75">
        <f>SUM(CZ37*$TN$28)</f>
        <v>0</v>
      </c>
      <c r="TO37" s="75">
        <f>SUM(DA37*$TO$28)</f>
        <v>0</v>
      </c>
      <c r="TP37" s="75">
        <f>SUM(DB37*$TP$28)</f>
        <v>0</v>
      </c>
      <c r="TQ37" s="75">
        <f>SUM(DC37*$TQ$28)</f>
        <v>0</v>
      </c>
      <c r="TR37" s="75">
        <f>SUM(DD37*$TR$28)</f>
        <v>0</v>
      </c>
      <c r="TS37" s="75">
        <f>SUM(DE37*$TS$28)</f>
        <v>0</v>
      </c>
      <c r="TT37" s="75">
        <f>SUM(DF37*$TT$28)</f>
        <v>0</v>
      </c>
      <c r="TU37" s="75">
        <f>SUM(DG37*$TU$28)</f>
        <v>0</v>
      </c>
      <c r="TV37" s="75">
        <f>SUM(DH37*$TV$28)</f>
        <v>0</v>
      </c>
      <c r="TW37" s="75">
        <f>SUM(DI37*$TW$28)</f>
        <v>0</v>
      </c>
      <c r="TX37" s="75">
        <f>SUM(DJ37*$TX$28)</f>
        <v>0</v>
      </c>
      <c r="TY37" s="75">
        <f>SUM(DK37*$TY$28)</f>
        <v>0</v>
      </c>
      <c r="TZ37" s="75">
        <f>SUM(DL37*$TZ$28)</f>
        <v>0</v>
      </c>
      <c r="UA37" s="75">
        <f>SUM(DM37*$UA$28)</f>
        <v>0</v>
      </c>
      <c r="UB37" s="75">
        <f>SUM(DN37*$UB$28)</f>
        <v>0</v>
      </c>
      <c r="UC37" s="75">
        <f>SUM(DO37*$UC$28)</f>
        <v>0</v>
      </c>
      <c r="UD37" s="75">
        <f>SUM(DP37*$UD$28)</f>
        <v>0</v>
      </c>
      <c r="UE37" s="75">
        <f>SUM(DQ37*$UE$28)</f>
        <v>0</v>
      </c>
      <c r="UF37" s="75">
        <f>SUM(DR37*$UF$28)</f>
        <v>0</v>
      </c>
      <c r="UG37" s="75">
        <f>SUM(DS37*$UG$28)</f>
        <v>0</v>
      </c>
      <c r="UH37" s="75">
        <f>SUM(DT37*$UH$28)</f>
        <v>0</v>
      </c>
      <c r="UI37" s="75">
        <f>SUM(DU37*$UI$28)</f>
        <v>0</v>
      </c>
      <c r="UJ37" s="75">
        <f>SUM(DV37*$UJ$28)</f>
        <v>0</v>
      </c>
      <c r="UK37" s="75">
        <f>SUM(DW37*$UK$28)</f>
        <v>0</v>
      </c>
      <c r="UL37" s="75">
        <f>SUM(DX37*$UL$28)</f>
        <v>0</v>
      </c>
      <c r="UM37" s="75">
        <f>SUM(DY37*$UM$28)</f>
        <v>0</v>
      </c>
      <c r="UN37" s="75">
        <f>SUM(DZ37*$UN$28)</f>
        <v>0</v>
      </c>
      <c r="UO37" s="75">
        <f>SUM(EA37*$UO$28)</f>
        <v>0</v>
      </c>
      <c r="UP37" s="75">
        <f>SUM(EB37*$UP$28)</f>
        <v>0</v>
      </c>
      <c r="UQ37" s="75">
        <f>SUM(EC37*$UQ$28)</f>
        <v>0</v>
      </c>
      <c r="UR37" s="75">
        <f>SUM(ED37*$UR$28)</f>
        <v>0</v>
      </c>
      <c r="US37" s="75">
        <f>SUM(EE37*$US$28)</f>
        <v>0</v>
      </c>
      <c r="UT37" s="75">
        <f>SUM(EF37*$UT$28)</f>
        <v>0</v>
      </c>
      <c r="UU37" s="75">
        <f>SUM(EG37*$UU$28)</f>
        <v>0</v>
      </c>
      <c r="UV37" s="75">
        <f>SUM(EH37*$UV$28)</f>
        <v>0</v>
      </c>
      <c r="UW37" s="75">
        <f>SUM(EI37*$UW$28)</f>
        <v>0</v>
      </c>
      <c r="UX37" s="75">
        <f>SUM(EJ37*$UX$28)</f>
        <v>0</v>
      </c>
      <c r="UY37" s="75">
        <f>SUM(EK37*$UY$28)</f>
        <v>0</v>
      </c>
      <c r="UZ37" s="75">
        <f>SUM(EL37*$UZ$28)</f>
        <v>0</v>
      </c>
      <c r="VA37" s="75">
        <f>SUM(EM37*$VA$28)</f>
        <v>0</v>
      </c>
      <c r="VB37" s="75">
        <f>SUM(EN37*$VB$28)</f>
        <v>0</v>
      </c>
      <c r="VC37" s="75">
        <f>SUM(EO37*$VC$28)</f>
        <v>0</v>
      </c>
      <c r="VD37" s="75">
        <f>SUM(EP37*$VD$28)</f>
        <v>0</v>
      </c>
      <c r="VE37" s="75">
        <f>SUM(EQ37*$VE$28)</f>
        <v>0</v>
      </c>
      <c r="VF37" s="75">
        <f>SUM(ER37*$VF$28)</f>
        <v>0</v>
      </c>
      <c r="VG37" s="75">
        <f>SUM(ES37*$VG$28)</f>
        <v>0</v>
      </c>
      <c r="VH37" s="75">
        <f>SUM(ET37*$VH$28)</f>
        <v>0</v>
      </c>
      <c r="VI37" s="75">
        <f>SUM(EU37*$VI$28)</f>
        <v>0</v>
      </c>
      <c r="VJ37" s="75">
        <f>SUM(EV37*$VJ$28)</f>
        <v>0</v>
      </c>
      <c r="VK37" s="75">
        <f>SUM(EW37*$VK$28)</f>
        <v>0</v>
      </c>
      <c r="VL37" s="75">
        <f>SUM(EX37*$VL$28)</f>
        <v>0</v>
      </c>
      <c r="VM37" s="75">
        <f>SUM(EY37*$VM$28)</f>
        <v>0</v>
      </c>
      <c r="VN37" s="75">
        <f>SUM(EZ37*$VND$28)</f>
        <v>0</v>
      </c>
      <c r="VO37" s="75">
        <f>SUM(FA37*$VO$28)</f>
        <v>0</v>
      </c>
      <c r="VP37" s="75">
        <f>SUM(FB37*$VP$28)</f>
        <v>0</v>
      </c>
      <c r="VQ37" s="75">
        <f>SUM(FC37*$VQ$28)</f>
        <v>0</v>
      </c>
      <c r="VR37" s="75">
        <f>SUM(FD37*$VR$28)</f>
        <v>0</v>
      </c>
      <c r="VS37" s="75">
        <f>SUM(FE37*$VS$28)</f>
        <v>0</v>
      </c>
      <c r="VT37" s="75">
        <f>SUM(FF37*$VT$28)</f>
        <v>0</v>
      </c>
      <c r="VU37" s="75">
        <f>SUM(FG37*$VU$28)</f>
        <v>0</v>
      </c>
      <c r="VV37" s="75">
        <f>SUM(FH37*$VV$28)</f>
        <v>0</v>
      </c>
      <c r="VW37" s="75">
        <f>SUM(FI37*$VW$28)</f>
        <v>0</v>
      </c>
      <c r="VX37" s="75">
        <f>SUM(FJ37*$VX$28)</f>
        <v>0</v>
      </c>
      <c r="VY37" s="75">
        <f>SUM(FK37*$VY$28)</f>
        <v>0</v>
      </c>
      <c r="VZ37" s="75">
        <f>SUM(FL37*$VZ$28)</f>
        <v>0</v>
      </c>
      <c r="WA37" s="75">
        <f>SUM(FM37*$WA$28)</f>
        <v>0</v>
      </c>
      <c r="WB37" s="75">
        <f>SUM(FN37*$WB$28)</f>
        <v>0</v>
      </c>
      <c r="WC37" s="75">
        <f>SUM(FO37*$WC$28)</f>
        <v>0</v>
      </c>
      <c r="WD37" s="75">
        <f>SUM(FP37*$WD$28)</f>
        <v>0</v>
      </c>
      <c r="WE37" s="75">
        <f>SUM(FQ37*$WE$28)</f>
        <v>0</v>
      </c>
      <c r="WF37" s="75">
        <f>SUM(FR37*$WF$28)</f>
        <v>0</v>
      </c>
      <c r="WG37" s="75">
        <f>SUM(FS37*$WG$28)</f>
        <v>0</v>
      </c>
      <c r="WH37" s="75">
        <f>SUM(FT37*$WH$28)</f>
        <v>0</v>
      </c>
      <c r="WI37" s="75">
        <f>SUM(FU37*$WI$28)</f>
        <v>0</v>
      </c>
      <c r="WJ37" s="75">
        <f>SUM(FV37*$WJ$28)</f>
        <v>0</v>
      </c>
      <c r="WK37" s="75">
        <f>SUM(FW37*$WK$28)</f>
        <v>0</v>
      </c>
      <c r="WL37" s="75">
        <f>SUM(FX37*$WL$28)</f>
        <v>0</v>
      </c>
      <c r="WM37" s="75">
        <f>SUM(FY37*$WM$28)</f>
        <v>0</v>
      </c>
      <c r="WN37" s="75">
        <f>SUM(FZ37*$WN$28)</f>
        <v>0</v>
      </c>
      <c r="WO37" s="75">
        <f>SUM(GA37*$WO$28)</f>
        <v>0</v>
      </c>
      <c r="WP37" s="75">
        <f>SUM(GB37*$WP$28)</f>
        <v>0</v>
      </c>
      <c r="WQ37" s="75">
        <f>SUM(GC37*$WQ$28)</f>
        <v>0</v>
      </c>
      <c r="WR37" s="75">
        <f>SUM(GD37*$WR$28)</f>
        <v>0</v>
      </c>
      <c r="WS37" s="75">
        <f>SUM(GE37*$WS$28)</f>
        <v>0</v>
      </c>
      <c r="WT37" s="75">
        <f>SUM(GF37*$WT$28)</f>
        <v>0</v>
      </c>
      <c r="WU37" s="75">
        <f>SUM(GG37*$WU$28)</f>
        <v>0</v>
      </c>
      <c r="WV37" s="75">
        <f>SUM(GH37*$WV$28)</f>
        <v>0</v>
      </c>
      <c r="WW37" s="75">
        <f>SUM(GI37*$WW$28)</f>
        <v>0</v>
      </c>
      <c r="WX37" s="75">
        <f>SUM(GJ37*$WX$28)</f>
        <v>0</v>
      </c>
      <c r="WY37" s="75">
        <f>SUM(GK37*$WY$28)</f>
        <v>0</v>
      </c>
      <c r="WZ37" s="75">
        <f>SUM(GL37*$WZ$28)</f>
        <v>0</v>
      </c>
      <c r="XA37" s="75">
        <f>SUM(GM37*$XA$28)</f>
        <v>0</v>
      </c>
      <c r="XB37" s="75">
        <f>SUM(GN37*$XB$28)</f>
        <v>0</v>
      </c>
      <c r="XC37" s="75">
        <f>SUM(GO37*$XC$28)</f>
        <v>0</v>
      </c>
      <c r="XD37" s="75">
        <f>SUM(GP37*$XD$28)</f>
        <v>0</v>
      </c>
      <c r="XE37" s="75">
        <f>SUM(GQ37*$XE$28)</f>
        <v>0</v>
      </c>
      <c r="XF37" s="75">
        <f>SUM(GR37*$XF$28)</f>
        <v>0</v>
      </c>
      <c r="XG37" s="75">
        <f>SUM(GS37*$XG$28)</f>
        <v>0</v>
      </c>
      <c r="XH37" s="75">
        <f>SUM(GT37*$XH$28)</f>
        <v>0</v>
      </c>
      <c r="XI37" s="75">
        <f>SUM(GU37*$XI$28)</f>
        <v>0</v>
      </c>
      <c r="XJ37" s="75">
        <f>SUM(GV37*$XJ$28)</f>
        <v>0</v>
      </c>
      <c r="XK37" s="75">
        <f>SUM(GW37*$XK$28)</f>
        <v>0</v>
      </c>
      <c r="XL37" s="75">
        <f>SUM(GX37*$XL$28)</f>
        <v>0</v>
      </c>
      <c r="XM37" s="75">
        <f>SUM(GY37*$XM$28)</f>
        <v>0</v>
      </c>
      <c r="XN37" s="75">
        <f>SUM(GZ37*$XN$28)</f>
        <v>0</v>
      </c>
      <c r="XO37" s="75">
        <f>SUM(HA37*$XO$28)</f>
        <v>0</v>
      </c>
      <c r="XP37" s="75">
        <f>SUM(HB37*$XP$28)</f>
        <v>0</v>
      </c>
      <c r="XQ37" s="75">
        <f>SUM(HC37*$XQ$28)</f>
        <v>0</v>
      </c>
      <c r="XR37" s="75">
        <f>SUM(HD37*$XR$28)</f>
        <v>0</v>
      </c>
      <c r="XS37" s="75">
        <f>SUM(HE37*$XS$28)</f>
        <v>0</v>
      </c>
      <c r="XT37" s="75">
        <f>SUM(HF37*$XT$28)</f>
        <v>0</v>
      </c>
      <c r="XU37" s="75">
        <f>SUM(HG37*$XU$28)</f>
        <v>0</v>
      </c>
      <c r="XV37" s="75">
        <f>SUM(HH37*$XV$28)</f>
        <v>0</v>
      </c>
      <c r="XW37" s="75">
        <f>SUM(HI37*$XW$28)</f>
        <v>0</v>
      </c>
      <c r="XX37" s="75">
        <f>SUM(HJ37*$XX$28)</f>
        <v>0</v>
      </c>
      <c r="XY37" s="75">
        <f>SUM(HK37*$XY$28)</f>
        <v>0</v>
      </c>
      <c r="XZ37" s="75">
        <f>SUM(HL37*$XZ$28)</f>
        <v>0</v>
      </c>
      <c r="YA37" s="75">
        <f>SUM(HM37*$YA$28)</f>
        <v>0</v>
      </c>
      <c r="YB37" s="75">
        <f>SUM(HN37*$YB$28)</f>
        <v>0</v>
      </c>
      <c r="YC37" s="75">
        <f>SUM(HO37*$YC$28)</f>
        <v>0</v>
      </c>
      <c r="YD37" s="75">
        <f>SUM(HP37*$YD$28)</f>
        <v>0</v>
      </c>
      <c r="YE37" s="75">
        <f>SUM(HQ37*$YE$28)</f>
        <v>0</v>
      </c>
      <c r="YF37" s="75">
        <f>SUM(HR37*$YF$28)</f>
        <v>0</v>
      </c>
      <c r="YG37" s="75">
        <f>SUM(HS37*$YG$28)</f>
        <v>0</v>
      </c>
      <c r="YH37" s="75">
        <f>SUM(HT37*$YH$28)</f>
        <v>0</v>
      </c>
      <c r="YI37" s="75">
        <f>SUM(HU37*$YI$28)</f>
        <v>0</v>
      </c>
      <c r="YJ37" s="75">
        <f>SUM(HV37*$YJ$28)</f>
        <v>0</v>
      </c>
      <c r="YK37" s="75">
        <f>SUM(HW37*$YK$28)</f>
        <v>0</v>
      </c>
      <c r="YL37" s="75">
        <f>SUM(HX37*$YL$28)</f>
        <v>0</v>
      </c>
      <c r="YM37" s="75">
        <f>SUM(HY37*$YM$28)</f>
        <v>0</v>
      </c>
      <c r="YN37" s="75">
        <f>SUM(HZ37*$YN$28)</f>
        <v>0</v>
      </c>
      <c r="YO37" s="75">
        <f>SUM(IA37*$YO$28)</f>
        <v>0</v>
      </c>
      <c r="YP37" s="75">
        <f>SUM(IB37*$YP$28)</f>
        <v>0</v>
      </c>
      <c r="YQ37" s="75">
        <f>SUM(IC37*$YQ$28)</f>
        <v>0</v>
      </c>
      <c r="YR37" s="75">
        <f>SUM(ID37*$YR$28)</f>
        <v>0</v>
      </c>
      <c r="YS37" s="75">
        <f>SUM(IE37*$YS$28)</f>
        <v>0</v>
      </c>
      <c r="YT37" s="75">
        <f>SUM(IF37*$YT$28)</f>
        <v>0</v>
      </c>
      <c r="YU37" s="75">
        <f>SUM(IG37*$YU$28)</f>
        <v>0</v>
      </c>
      <c r="YV37" s="75">
        <f>SUM(IH37*$YV$28)</f>
        <v>0</v>
      </c>
      <c r="YW37" s="75">
        <f>SUM(II37*$YW$28)</f>
        <v>0</v>
      </c>
      <c r="YX37" s="75">
        <f>SUM(IJ37*$YX$28)</f>
        <v>0</v>
      </c>
      <c r="YY37" s="75">
        <f>SUM(IK37*$YY$28)</f>
        <v>0</v>
      </c>
      <c r="YZ37" s="75">
        <f>SUM(IL37*$YZ$28)</f>
        <v>0</v>
      </c>
      <c r="ZA37" s="75">
        <f>SUM(IM37*$ZA$28)</f>
        <v>0</v>
      </c>
      <c r="ZB37" s="75">
        <f>SUM(IN37*$ZB$28)</f>
        <v>0</v>
      </c>
      <c r="ZC37" s="75">
        <f>SUM(IO37*$ZC$28)</f>
        <v>0</v>
      </c>
      <c r="ZD37" s="75">
        <f>SUM(IP37*$ZD$28)</f>
        <v>0</v>
      </c>
      <c r="ZE37" s="75">
        <f>SUM(IQ37*$ZE$28)</f>
        <v>0</v>
      </c>
      <c r="ZF37" s="75">
        <f>SUM(IR37*$ZF$28)</f>
        <v>0</v>
      </c>
      <c r="ZG37" s="75">
        <f>SUM(IS37*$ZG$28)</f>
        <v>0</v>
      </c>
      <c r="ZH37" s="75">
        <f>SUM(IT37*$ZH$28)</f>
        <v>0</v>
      </c>
      <c r="ZI37" s="75">
        <f>SUM(IU37*$ZI$28)</f>
        <v>0</v>
      </c>
      <c r="ZJ37" s="75">
        <f>SUM(IV37*$ZJ$28)</f>
        <v>0</v>
      </c>
      <c r="ZK37" s="75">
        <f>SUM(IW37*$ZK$28)</f>
        <v>0</v>
      </c>
      <c r="ZL37" s="75">
        <f>SUM(IX37*$ZL$28)</f>
        <v>0</v>
      </c>
      <c r="ZM37" s="75">
        <f>SUM(IY37*$ZM$28)</f>
        <v>0</v>
      </c>
      <c r="ZN37" s="75">
        <f>SUM(IZ37*$ZN$28)</f>
        <v>0</v>
      </c>
      <c r="ZO37" s="75">
        <f>SUM(JA37*$ZO$28)</f>
        <v>0</v>
      </c>
      <c r="ZP37" s="75">
        <f>SUM(JB37*$ZP$28)</f>
        <v>0</v>
      </c>
      <c r="ZQ37" s="75">
        <f>SUM(JC37*$ZQ$28)</f>
        <v>0</v>
      </c>
      <c r="ZR37" s="75">
        <f>SUM(JD37*$ZR$28)</f>
        <v>0</v>
      </c>
      <c r="ZS37" s="75">
        <f>SUM(JE37*$ZS$28)</f>
        <v>0</v>
      </c>
      <c r="ZT37" s="75">
        <f>SUM(JF37*$ZT$28)</f>
        <v>0</v>
      </c>
      <c r="ZU37" s="75">
        <f>SUM(JG37*$ZU$28)</f>
        <v>0</v>
      </c>
      <c r="ZV37" s="75">
        <f>SUM(JH37*$ZV$28)</f>
        <v>0</v>
      </c>
      <c r="ZW37" s="75">
        <f>SUM(JI37*$ZW$28)</f>
        <v>0</v>
      </c>
      <c r="ZX37" s="75">
        <f>SUM(JJ37*$ZX$28)</f>
        <v>0</v>
      </c>
      <c r="ZY37" s="75">
        <f>SUM(JK37*$ZY$28)</f>
        <v>0</v>
      </c>
      <c r="ZZ37" s="75">
        <f>SUM(JL37*$ZZ$28)</f>
        <v>0</v>
      </c>
      <c r="AAA37" s="75">
        <f>SUM(JM37*$AAA$28)</f>
        <v>0</v>
      </c>
      <c r="AAB37" s="75">
        <f>SUM(JN37*$AAB$28)</f>
        <v>0</v>
      </c>
      <c r="AAC37" s="75">
        <f>SUM(JO37*$AAC$28)</f>
        <v>0</v>
      </c>
      <c r="AAD37" s="75">
        <f>SUM(JP37*$AAD$28)</f>
        <v>0</v>
      </c>
      <c r="AAE37" s="75">
        <f>SUM(JQ37*$AAE$28)</f>
        <v>0</v>
      </c>
      <c r="AAF37" s="75">
        <f>SUM(JR37*$AAF$28)</f>
        <v>0</v>
      </c>
      <c r="AAG37" s="75">
        <f>SUM(JS37*$AAG$28)</f>
        <v>0</v>
      </c>
      <c r="AAH37" s="75">
        <f>SUM(JT37*$AAH$28)</f>
        <v>0</v>
      </c>
      <c r="AAI37" s="75">
        <f>SUM(JU37*$AAI$28)</f>
        <v>0</v>
      </c>
      <c r="AAJ37" s="75">
        <f>SUM(JV37*$AAJ$28)</f>
        <v>0</v>
      </c>
      <c r="AAK37" s="75">
        <f>SUM(JW37*$AAK$28)</f>
        <v>0</v>
      </c>
      <c r="AAL37" s="75">
        <f>SUM(JX37*$AAL$28)</f>
        <v>0</v>
      </c>
      <c r="AAM37" s="75">
        <f>SUM(JY37*$AAM$28)</f>
        <v>0</v>
      </c>
      <c r="AAN37" s="75">
        <f>SUM(JZ37*$AAN$28)</f>
        <v>0</v>
      </c>
      <c r="AAO37" s="75">
        <f>SUM(KA37*$AAO$28)</f>
        <v>0</v>
      </c>
      <c r="AAP37" s="75">
        <f>SUM(KB37*$AAP$28)</f>
        <v>0</v>
      </c>
      <c r="AAQ37" s="75">
        <f>SUM(KC37*$AAQ$28)</f>
        <v>0</v>
      </c>
      <c r="AAR37" s="75">
        <f>SUM(KD37*$AAR$28)</f>
        <v>0</v>
      </c>
      <c r="AAS37" s="75">
        <f>SUM(KE37*$AAS$28)</f>
        <v>0</v>
      </c>
      <c r="AAT37" s="75">
        <f>SUM(KF37*$AAT$28)</f>
        <v>0</v>
      </c>
      <c r="AAU37" s="75">
        <f>SUM(KG37*$AAU$28)</f>
        <v>0</v>
      </c>
      <c r="AAV37" s="75">
        <f>SUM(KH37*$AAV$28)</f>
        <v>0</v>
      </c>
      <c r="AAW37" s="75">
        <f>SUM(KI37*$AAW$28)</f>
        <v>0</v>
      </c>
      <c r="AAX37" s="75">
        <f>SUM(KJ37*$AAX$28)</f>
        <v>0</v>
      </c>
      <c r="AAY37" s="75">
        <f>SUM(KK37*$AAY$28)</f>
        <v>0</v>
      </c>
      <c r="AAZ37" s="75">
        <f>SUM(KL37*$AAZ$28)</f>
        <v>0</v>
      </c>
      <c r="ABA37" s="75">
        <f>SUM(KM37*$ABA$28)</f>
        <v>0</v>
      </c>
      <c r="ABB37" s="75">
        <f>SUM(KN37*$ABB$28)</f>
        <v>0</v>
      </c>
      <c r="ABC37" s="75">
        <f>SUM(KO37*$ABC$28)</f>
        <v>0</v>
      </c>
      <c r="ABD37" s="75">
        <f>SUM(KP37*$ABD$28)</f>
        <v>0</v>
      </c>
      <c r="ABE37" s="75">
        <f>SUM(KQ37*$ABE$28)</f>
        <v>0</v>
      </c>
      <c r="ABF37" s="75">
        <f>SUM(KR37*$ABF$28)</f>
        <v>0</v>
      </c>
      <c r="ABG37" s="75">
        <f>SUM(KS37*$ABG$28)</f>
        <v>0</v>
      </c>
      <c r="ABH37" s="75">
        <f>SUM(KT37*$ABH$28)</f>
        <v>0</v>
      </c>
      <c r="ABI37" s="75">
        <f>SUM(KU37*$ABI$28)</f>
        <v>0</v>
      </c>
      <c r="ABJ37" s="75">
        <f>SUM(KV37*$ABJ$28)</f>
        <v>0</v>
      </c>
      <c r="ABK37" s="75">
        <f>SUM(KW37*$ABK$28)</f>
        <v>0</v>
      </c>
      <c r="ABL37" s="75">
        <f>SUM(KX37*$ABL$28)</f>
        <v>45127.8</v>
      </c>
      <c r="ABM37" s="75">
        <f>SUM(KY37*$ABM$28)</f>
        <v>59292.000000000007</v>
      </c>
      <c r="ABN37" s="75">
        <f>SUM(KZ37*$ABN$28)</f>
        <v>0</v>
      </c>
      <c r="ABO37" s="75">
        <f>SUM(LA37*$ABO$28)</f>
        <v>700.34999999999991</v>
      </c>
      <c r="ABP37" s="75">
        <f>SUM(LB37*$ABP$28)</f>
        <v>0</v>
      </c>
      <c r="ABQ37" s="75">
        <f>SUM(LC37*$ABQ$28)</f>
        <v>0</v>
      </c>
      <c r="ABR37" s="75">
        <f>SUM(LD37*$ABR$28)</f>
        <v>0</v>
      </c>
      <c r="ABS37" s="75">
        <f>SUM(LE37*$ABS$28)</f>
        <v>0</v>
      </c>
      <c r="ABT37" s="75">
        <f>SUM(LF37*$ABT$28)</f>
        <v>0</v>
      </c>
      <c r="ABU37" s="75">
        <f>SUM(LG37*$ABU$28)</f>
        <v>0</v>
      </c>
      <c r="ABV37" s="75">
        <f>SUM(LH37*$ABV$28)</f>
        <v>0</v>
      </c>
      <c r="ABW37" s="75">
        <f>SUM(LI37*$ABW$28)</f>
        <v>0</v>
      </c>
      <c r="ABX37" s="75">
        <f>SUM(LJ37*$ABX$28)</f>
        <v>0</v>
      </c>
      <c r="ABY37" s="75">
        <f>SUM(LK37*$ABY$28)</f>
        <v>0</v>
      </c>
      <c r="ABZ37" s="75">
        <f>SUM(LL37*$ABZ$28)</f>
        <v>0</v>
      </c>
      <c r="ACA37" s="75">
        <f>SUM(LM37*$ACA$28)</f>
        <v>0</v>
      </c>
      <c r="ACB37" s="75">
        <f>SUM(LN37*$ACB$28)</f>
        <v>0</v>
      </c>
      <c r="ACC37" s="75">
        <f>SUM(LO37*$ACC$28)</f>
        <v>0</v>
      </c>
      <c r="ACD37" s="75">
        <f>SUM(LP37*$ACD$28)</f>
        <v>0</v>
      </c>
      <c r="ACE37" s="75">
        <f>SUM(LQ37*$ACE$28)</f>
        <v>0</v>
      </c>
      <c r="ACF37" s="75">
        <f>SUM(LR37*$ACF$28)</f>
        <v>0</v>
      </c>
      <c r="ACG37" s="75">
        <f>SUM(LS37*$ACG$28)</f>
        <v>0</v>
      </c>
      <c r="ACH37" s="75">
        <f>SUM(LT37*$ACH$28)</f>
        <v>0</v>
      </c>
      <c r="ACI37" s="75">
        <f>SUM(LU37*$ACI$28)</f>
        <v>0</v>
      </c>
      <c r="ACJ37" s="75">
        <f>SUM(LV37*$ACJ$28)</f>
        <v>0</v>
      </c>
      <c r="ACK37" s="75">
        <f>SUM(LW37*$ACK$28)</f>
        <v>0</v>
      </c>
      <c r="ACL37" s="75">
        <f>SUM(LX37*$ACL$28)</f>
        <v>0</v>
      </c>
      <c r="ACM37" s="75">
        <f>SUM(LY37*$ACM$28)</f>
        <v>0</v>
      </c>
      <c r="ACN37" s="75">
        <f>SUM(LZ37*$ACN$28)</f>
        <v>0</v>
      </c>
      <c r="ACO37" s="75">
        <f>SUM(MA37*$ACO$28)</f>
        <v>0</v>
      </c>
      <c r="ACP37" s="75">
        <f>SUM(MB37*$ACP$28)</f>
        <v>0</v>
      </c>
      <c r="ACQ37" s="75">
        <f>SUM(MC37*$ACQ$28)</f>
        <v>0</v>
      </c>
      <c r="ACR37" s="75">
        <f>SUM(MD37*$ACR$28)</f>
        <v>0</v>
      </c>
      <c r="ACS37" s="75">
        <f>SUM(ME37*$ACS$28)</f>
        <v>5586</v>
      </c>
      <c r="ACT37" s="75">
        <f>SUM(MF37*$ACT$28)</f>
        <v>0</v>
      </c>
      <c r="ACU37" s="75">
        <f>SUM(MG37*$ACU$28)</f>
        <v>0</v>
      </c>
      <c r="ACV37" s="75">
        <f>SUM(MH37*$ACV$28)</f>
        <v>3191.9999999999995</v>
      </c>
      <c r="ACW37" s="75">
        <f>SUM(MI37*$ACW$28)</f>
        <v>0</v>
      </c>
      <c r="ACX37" s="75">
        <f>SUM(MJ37*$ACX$28)</f>
        <v>0</v>
      </c>
      <c r="ACY37" s="75">
        <f>SUM(MK37*$ACY$28)</f>
        <v>0</v>
      </c>
      <c r="ACZ37" s="75">
        <f>SUM(ML37*$ACZ$28)</f>
        <v>0</v>
      </c>
      <c r="ADA37" s="75">
        <f>SUM(MM37*$ADA$28)</f>
        <v>0</v>
      </c>
      <c r="ADB37" s="75">
        <f>SUM(MN37*$ADB$28)</f>
        <v>0</v>
      </c>
      <c r="ADC37" s="75">
        <f>SUM(MO37*$ADC$28)</f>
        <v>0</v>
      </c>
      <c r="ADD37" s="75">
        <f>SUM(MP37*$ADD$28)</f>
        <v>0</v>
      </c>
      <c r="ADE37" s="75">
        <f>SUM(MQ37*$ADE$28)</f>
        <v>0</v>
      </c>
      <c r="ADF37" s="75">
        <f>SUM(MR37*$ADF$28)</f>
        <v>0</v>
      </c>
      <c r="ADG37" s="75">
        <f>SUM(MS37*$ADG$28)</f>
        <v>0</v>
      </c>
      <c r="ADH37" s="75">
        <f>SUM(MT37*$ADH$28)</f>
        <v>0</v>
      </c>
      <c r="ADI37" s="75">
        <f>SUM(MU37*$ADI$28)</f>
        <v>0</v>
      </c>
      <c r="ADJ37" s="75">
        <f>SUM(MV37*$ADJ$28)</f>
        <v>0</v>
      </c>
      <c r="ADK37" s="75">
        <f>SUM(MW37*$ADK$28)</f>
        <v>0</v>
      </c>
      <c r="ADL37" s="75">
        <f>SUM(MX37*$ADL$28)</f>
        <v>0</v>
      </c>
      <c r="ADM37" s="75">
        <f>SUM(MY37*$ADM$28)</f>
        <v>0</v>
      </c>
      <c r="ADN37" s="75">
        <f>SUM(MZ37*$ADN$28)</f>
        <v>0</v>
      </c>
      <c r="ADO37" s="75">
        <f>SUM(NA37*$ADO$28)</f>
        <v>0</v>
      </c>
      <c r="ADP37" s="75">
        <f>SUM(NB37*$ADP$28)</f>
        <v>0</v>
      </c>
      <c r="ADQ37" s="75">
        <f>SUM(NC37*$ADQ$28)</f>
        <v>0</v>
      </c>
      <c r="ADR37" s="75">
        <f>SUM(ND37*$ADR$28)</f>
        <v>0</v>
      </c>
      <c r="ADS37" s="75">
        <f>SUM(NE37*$ADS$28)</f>
        <v>0</v>
      </c>
      <c r="ADT37" s="75">
        <f>SUM(NF37*$ADT$28)</f>
        <v>0</v>
      </c>
      <c r="ADU37" s="75">
        <f>SUM(NG37*$ADU$28)</f>
        <v>0</v>
      </c>
      <c r="ADV37" s="75">
        <f>SUM(NH37*$ADV$28)</f>
        <v>0</v>
      </c>
      <c r="ADW37" s="75">
        <f>SUM(NI37*$ADW$28)</f>
        <v>0</v>
      </c>
      <c r="ADX37" s="75">
        <f>SUM(NJ37*$ADX$28)</f>
        <v>0</v>
      </c>
      <c r="ADY37" s="75">
        <f>SUM(NK37*$ADY$28)</f>
        <v>0</v>
      </c>
      <c r="ADZ37" s="75">
        <f>SUM(NL37*$ADZ$28)</f>
        <v>0</v>
      </c>
      <c r="AEA37" s="75">
        <f>SUM(NM37*$AEA$28)</f>
        <v>0</v>
      </c>
      <c r="AEB37" s="75">
        <f>SUM(NN37*$AEB$28)</f>
        <v>0</v>
      </c>
      <c r="AEC37" s="75">
        <f>SUM(NO37*$AEC$28)</f>
        <v>0</v>
      </c>
      <c r="AED37" s="75">
        <f>SUM(NP37*$AED$28)</f>
        <v>0</v>
      </c>
      <c r="AEE37" s="75">
        <f>SUM(NQ37*$AEE$28)</f>
        <v>0</v>
      </c>
      <c r="AEF37" s="75">
        <f>SUM(NR37*$AEF$28)</f>
        <v>0</v>
      </c>
      <c r="AEG37" s="75">
        <f>SUM(NS37*$AEG$28)</f>
        <v>0</v>
      </c>
      <c r="AEH37" s="75">
        <f>SUM(NT37*$AEH$28)</f>
        <v>0</v>
      </c>
      <c r="AEI37" s="75">
        <f>SUM(NU37*$AEI$28)</f>
        <v>0</v>
      </c>
      <c r="AEJ37" s="75">
        <f>SUM(NV37*$AEJ$28)</f>
        <v>0</v>
      </c>
      <c r="AEK37" s="75">
        <f>SUM(NW37*$AEK$28)</f>
        <v>403.2</v>
      </c>
      <c r="AEL37" s="75">
        <f>SUM(NX37*$AEL$28)</f>
        <v>3847.2000000000003</v>
      </c>
      <c r="AEM37" s="75">
        <f>SUM(NY37*$AEM$28)</f>
        <v>0</v>
      </c>
      <c r="AEN37" s="75">
        <f>SUM(NZ37*$AEN$28)</f>
        <v>0</v>
      </c>
      <c r="AEO37" s="75">
        <f>SUM(OA37*$AEO$28)</f>
        <v>5.6000000000000005</v>
      </c>
      <c r="AEP37" s="75">
        <f>SUM(OB37*$AEP$28)</f>
        <v>0</v>
      </c>
      <c r="AEQ37" s="75">
        <f>SUM(OC37*$AEQ$28)</f>
        <v>0</v>
      </c>
      <c r="AER37" s="75">
        <f>SUM(OD37*$AER$28)</f>
        <v>0</v>
      </c>
      <c r="AES37" s="75">
        <f>SUM(OE37*$AES$28)</f>
        <v>0</v>
      </c>
      <c r="AET37" s="75">
        <f>SUM(OF37*$AET$28)</f>
        <v>0</v>
      </c>
      <c r="AEU37" s="75">
        <f>SUM(OG37*$AEU$28)</f>
        <v>0</v>
      </c>
      <c r="AEV37" s="75">
        <f>SUM(OH37*$AEV$28)</f>
        <v>0</v>
      </c>
      <c r="AEW37" s="75">
        <f>SUM(OI37*$AEW$28)</f>
        <v>0</v>
      </c>
      <c r="AEX37" s="75">
        <f>SUM(OJ37*$AEX$28)</f>
        <v>0</v>
      </c>
      <c r="AEY37" s="75">
        <f>SUM(OK37*$AEY$28)</f>
        <v>0</v>
      </c>
      <c r="AEZ37" s="75">
        <f>SUM(OL37*$AEZ$28)</f>
        <v>0</v>
      </c>
      <c r="AFA37" s="75">
        <f>SUM(OM37*$AFA$28)</f>
        <v>0</v>
      </c>
      <c r="AFB37" s="75">
        <f>SUM(ON37*$AFB$28)</f>
        <v>0</v>
      </c>
      <c r="AFC37" s="75">
        <f>SUM(OO37*$AFC$28)</f>
        <v>0</v>
      </c>
      <c r="AFD37" s="75">
        <f>SUM(OP37*$AFD$28)</f>
        <v>0</v>
      </c>
      <c r="AFE37" s="75">
        <f>SUM(OQ37*$AFE$28)</f>
        <v>0</v>
      </c>
      <c r="AFF37" s="75">
        <f>SUM(OR37*$AFF$28)</f>
        <v>0</v>
      </c>
      <c r="AFG37" s="75">
        <f>SUM(OS37*$AFG$28)</f>
        <v>0</v>
      </c>
      <c r="AFH37" s="75">
        <f>SUM(OT37*$AFH$28)</f>
        <v>0</v>
      </c>
      <c r="AFI37" s="75">
        <f>SUM(OU37*$AFI$28)</f>
        <v>0</v>
      </c>
      <c r="AFJ37" s="75">
        <f>SUM(OV37*$AFJ$28)</f>
        <v>0</v>
      </c>
      <c r="AFK37" s="75">
        <f>SUM(OW37*$AFK$28)</f>
        <v>187.60000000000002</v>
      </c>
      <c r="AFL37" s="75">
        <f>SUM(OX37*$AFL$28)</f>
        <v>0</v>
      </c>
      <c r="AFM37" s="75">
        <f>SUM(OY37*$AFM$28)</f>
        <v>0</v>
      </c>
      <c r="AFN37" s="75">
        <f>SUM(OZ37*$AFN$28)</f>
        <v>0</v>
      </c>
      <c r="AFO37" s="75">
        <f>SUM(PA37*$AFO$28)</f>
        <v>0</v>
      </c>
      <c r="AFP37" s="75">
        <f>SUM(PB37*$AFP$28)</f>
        <v>0</v>
      </c>
      <c r="AFQ37" s="75">
        <f>SUM(PC37*$AFQ$28)</f>
        <v>0</v>
      </c>
      <c r="AFR37" s="75">
        <f>SUM(PD37*$AFR$28)</f>
        <v>0</v>
      </c>
      <c r="AFS37" s="75">
        <f>SUM(PE37*$AFS$28)</f>
        <v>0</v>
      </c>
      <c r="AFT37" s="75">
        <f>SUM(PF37*$AFT$28)</f>
        <v>0</v>
      </c>
      <c r="AFU37" s="75">
        <f>SUM(PG37*$AFU$28)</f>
        <v>0</v>
      </c>
      <c r="AFV37" s="75">
        <f>SUM(PH37*$AFV$28)</f>
        <v>0</v>
      </c>
      <c r="AFW37" s="75">
        <f>SUM(PI37*$AFW$28)</f>
        <v>0</v>
      </c>
      <c r="AFX37" s="75">
        <f>SUM(PJ37*$AFX$28)</f>
        <v>0</v>
      </c>
      <c r="AFY37" s="75">
        <f>SUM(PK37*$AFY$28)</f>
        <v>0</v>
      </c>
      <c r="AFZ37" s="75">
        <f>SUM(PL37*$AFZ$28)</f>
        <v>0</v>
      </c>
      <c r="AGA37" s="75">
        <f>SUM(PM37*$AGA$28)</f>
        <v>0</v>
      </c>
      <c r="AGB37" s="75">
        <f>SUM(PN37*$AGB$28)</f>
        <v>11430</v>
      </c>
      <c r="AGC37" s="75">
        <f>SUM(PO37*$AGC$28)</f>
        <v>0</v>
      </c>
      <c r="AGD37" s="75">
        <f>SUM(PP37*$AGD$28)</f>
        <v>0</v>
      </c>
      <c r="AGE37" s="75">
        <f>SUM(PQ37*$AGE$28)</f>
        <v>0</v>
      </c>
      <c r="AGF37" s="75">
        <f>SUM(PR37*$AGF$28)</f>
        <v>0</v>
      </c>
      <c r="AGG37" s="75">
        <f>SUM(PS37*$AGG$28)</f>
        <v>0</v>
      </c>
      <c r="AGH37" s="75">
        <f>SUM(PT37*$AGH$28)</f>
        <v>0</v>
      </c>
      <c r="AGI37" s="75">
        <f>SUM(PU37*$AGI$28)</f>
        <v>0</v>
      </c>
      <c r="AGJ37" s="75">
        <f>SUM(PV37*$AGJ$28)</f>
        <v>0</v>
      </c>
      <c r="AGK37" s="75">
        <f>SUM(PW37*$AGK$28)</f>
        <v>0</v>
      </c>
      <c r="AGL37" s="75">
        <f>SUM(PX37*$AGL$28)</f>
        <v>0</v>
      </c>
      <c r="AGM37" s="75">
        <f>SUM(PY37*$AGM$28)</f>
        <v>0</v>
      </c>
      <c r="AGN37" s="75">
        <f>SUM(PZ37*$AGN$28)</f>
        <v>0</v>
      </c>
      <c r="AGO37" s="75">
        <f>SUM(QA37*$AGO$28)</f>
        <v>0</v>
      </c>
      <c r="AGP37" s="75">
        <f>SUM(QB37*$AGP$28)</f>
        <v>0</v>
      </c>
      <c r="AGQ37" s="75">
        <f>SUM(QC37*$AGQ$28)</f>
        <v>0</v>
      </c>
      <c r="AGR37" s="75">
        <f>SUM(QD37*$AGR$28)</f>
        <v>0</v>
      </c>
      <c r="AGS37" s="75">
        <f>SUM(QE37*$AGS$28)</f>
        <v>0</v>
      </c>
      <c r="AGT37" s="75">
        <f>SUM(QF37*$AGT$28)</f>
        <v>0</v>
      </c>
      <c r="AGU37" s="75">
        <f>SUM(QG37*$AGU$28)</f>
        <v>0</v>
      </c>
      <c r="AGV37" s="75">
        <f>SUM(QH37*$AGV$28)</f>
        <v>0</v>
      </c>
      <c r="AGW37" s="75">
        <f>SUM(QI37*$AGW$28)</f>
        <v>0</v>
      </c>
      <c r="AGX37" s="75">
        <f>SUM(QJ37*$AGX$28)</f>
        <v>0</v>
      </c>
      <c r="AGY37" s="75">
        <f>SUM(QK37*$AGY$28)</f>
        <v>0</v>
      </c>
      <c r="AGZ37" s="75">
        <f>SUM(QL37*$AGZ$28)</f>
        <v>0</v>
      </c>
      <c r="AHA37" s="75">
        <f>SUM(QM37*$AHA$28)</f>
        <v>0</v>
      </c>
      <c r="AHB37" s="75">
        <f>SUM(QN37*$AHB$28)</f>
        <v>0</v>
      </c>
      <c r="AHC37" s="75">
        <f>SUM(QO37*$AHC$28)</f>
        <v>0</v>
      </c>
      <c r="AHD37" s="75">
        <f>SUM(QP37*$AHD$28)</f>
        <v>0</v>
      </c>
      <c r="AHE37" s="75">
        <f>SUM(QQ37*$AHE$28)</f>
        <v>0</v>
      </c>
      <c r="AHF37" s="75">
        <f>SUM(QR37*$AHF$28)</f>
        <v>0</v>
      </c>
      <c r="AHG37" s="75">
        <f>SUM(QS37*$AHG$28)</f>
        <v>0</v>
      </c>
      <c r="AHH37" s="75">
        <f>SUM(QT37*$AHH$28)</f>
        <v>0</v>
      </c>
      <c r="AHI37" s="75">
        <f>SUM(QU37*$AHI$28)</f>
        <v>0</v>
      </c>
      <c r="AHJ37" s="75">
        <f>SUM(QV37*$AHJ$28)</f>
        <v>0</v>
      </c>
      <c r="AHK37" s="75">
        <f>SUM(QW37*$AHK$28)</f>
        <v>0</v>
      </c>
      <c r="AHL37" s="75">
        <f>SUM(QX37*$AHL$28)</f>
        <v>0</v>
      </c>
      <c r="AHM37" s="75">
        <f>SUM(QY37*$AHM$28)</f>
        <v>0</v>
      </c>
      <c r="AHN37" s="75">
        <f>SUM(QZ37*$AHN$28)</f>
        <v>0</v>
      </c>
      <c r="AHO37" s="75">
        <f>SUM(RA37*$AHO$28)</f>
        <v>0</v>
      </c>
      <c r="AHP37" s="75">
        <f>SUM(RB37*$AHP$28)</f>
        <v>0</v>
      </c>
      <c r="AHQ37" s="75">
        <f>SUM(RC37*$AHQ$28)</f>
        <v>0</v>
      </c>
      <c r="AHT37" s="22">
        <f>SUM(AS37:KN37)</f>
        <v>0</v>
      </c>
      <c r="AHU37" s="22">
        <f>SUM(KO37:KV37)</f>
        <v>0</v>
      </c>
      <c r="AHV37" s="22">
        <f>SUM(KW37:MD37)</f>
        <v>38.330000000000005</v>
      </c>
      <c r="AHW37" s="22">
        <f>SUM(ME37:NL37)</f>
        <v>6.27</v>
      </c>
      <c r="AHX37" s="22">
        <f>SUM(NM37:NT37)</f>
        <v>0</v>
      </c>
      <c r="AHY37" s="22">
        <f>SUM(NU37:OJ37)</f>
        <v>15.2</v>
      </c>
      <c r="AHZ37" s="22">
        <f>SUM(OK37:RC37)</f>
        <v>7.0299999999999994</v>
      </c>
      <c r="AIA37" s="22">
        <f>SUM(AHT37:AHZ37)</f>
        <v>66.830000000000013</v>
      </c>
      <c r="AIB37" s="77">
        <f>SUM(AHT37/AIA37)</f>
        <v>0</v>
      </c>
      <c r="AIC37" s="77">
        <f>SUM(AHU37/AIA37)</f>
        <v>0</v>
      </c>
      <c r="AID37" s="77">
        <f>SUM(AHV37/AIA37)</f>
        <v>0.57354481520275324</v>
      </c>
      <c r="AIE37" s="77">
        <f>SUM(AHW37/AIA37)</f>
        <v>9.3820140655394263E-2</v>
      </c>
      <c r="AIF37" s="77">
        <f>SUM(AHX37/AIA37)</f>
        <v>0</v>
      </c>
      <c r="AIG37" s="77">
        <f>SUM(AHY37/AIA37)</f>
        <v>0.22744276522519821</v>
      </c>
      <c r="AIH37" s="77">
        <f>SUM(AHZ37/AIA37)</f>
        <v>0.10519227891665417</v>
      </c>
      <c r="AII37" s="22" t="s">
        <v>582</v>
      </c>
      <c r="AIK37" s="75">
        <f>SUM(RG37:AHQ37)</f>
        <v>129771.75000000003</v>
      </c>
      <c r="AIL37" s="75">
        <f>AE37</f>
        <v>0</v>
      </c>
      <c r="AIM37" s="75">
        <f>SUM(AFZ37:AHD37)</f>
        <v>11430</v>
      </c>
      <c r="AIN37" s="75">
        <f>SUM(AIK37-AIM37)</f>
        <v>118341.75000000003</v>
      </c>
      <c r="AIO37" s="75">
        <f>SUM(AIL37+AIM37)</f>
        <v>11430</v>
      </c>
      <c r="AIP37" s="23">
        <f>SUM(AIO37/AIN37)</f>
        <v>9.6584679540398857E-2</v>
      </c>
    </row>
    <row r="38" spans="5:926" ht="23.25" customHeight="1" x14ac:dyDescent="0.2">
      <c r="E38" s="72"/>
      <c r="J38" s="78">
        <v>2020</v>
      </c>
      <c r="K38" s="78">
        <v>213</v>
      </c>
      <c r="L38" s="79">
        <v>43858</v>
      </c>
      <c r="M38" s="78">
        <v>1718802</v>
      </c>
      <c r="N38" s="80"/>
      <c r="O38" s="21" t="s">
        <v>697</v>
      </c>
      <c r="P38" s="80" t="s">
        <v>776</v>
      </c>
      <c r="Q38" s="80" t="s">
        <v>777</v>
      </c>
      <c r="R38" s="22">
        <v>36</v>
      </c>
      <c r="S38" s="22">
        <v>4</v>
      </c>
      <c r="T38" s="22">
        <v>10</v>
      </c>
      <c r="U38" s="68" t="s">
        <v>698</v>
      </c>
      <c r="V38" s="22" t="s">
        <v>737</v>
      </c>
      <c r="X38" s="22">
        <v>69.77</v>
      </c>
      <c r="Y38" s="74">
        <f>SUM(AK38/X38)</f>
        <v>3600</v>
      </c>
      <c r="Z38" s="75">
        <v>149430</v>
      </c>
      <c r="AA38" s="75">
        <v>0</v>
      </c>
      <c r="AB38" s="75">
        <v>0</v>
      </c>
      <c r="AC38" s="75">
        <f>SUM(Z38:AB38)</f>
        <v>149430</v>
      </c>
      <c r="AD38" s="75">
        <v>149430</v>
      </c>
      <c r="AE38" s="75">
        <v>0</v>
      </c>
      <c r="AF38" s="75">
        <v>0</v>
      </c>
      <c r="AG38" s="75">
        <f>SUM(AD38:AF38)</f>
        <v>149430</v>
      </c>
      <c r="AH38" s="74">
        <v>251172</v>
      </c>
      <c r="AI38" s="74">
        <v>0</v>
      </c>
      <c r="AJ38" s="74">
        <v>0</v>
      </c>
      <c r="AK38" s="76">
        <f>SUM(AH38-(AI38+AJ38))</f>
        <v>251172</v>
      </c>
      <c r="AL38" s="23">
        <f>SUM(AD38/AK38)</f>
        <v>0.59493096364244424</v>
      </c>
      <c r="AM38" s="77">
        <f>ABS(AL38-$A$7)</f>
        <v>0.10220028635755574</v>
      </c>
      <c r="AN38" s="77">
        <f>ABS(AL38-$A$9)</f>
        <v>0.10114137216814911</v>
      </c>
      <c r="AO38" s="77">
        <f>SUMSQ(AN38)</f>
        <v>1.0229577164056048E-2</v>
      </c>
      <c r="AP38" s="75">
        <f>AK38^2</f>
        <v>63087373584</v>
      </c>
      <c r="AQ38" s="74">
        <f>AG38^2</f>
        <v>22329324900</v>
      </c>
      <c r="AR38" s="75">
        <f>AG38*AK38</f>
        <v>37532631960</v>
      </c>
      <c r="KW38" s="22">
        <v>40.92</v>
      </c>
      <c r="KZ38" s="22">
        <v>2.68</v>
      </c>
      <c r="LA38" s="22">
        <v>9.6199999999999992</v>
      </c>
      <c r="LD38" s="22">
        <v>14.12</v>
      </c>
      <c r="RB38" s="22">
        <v>2.4300000000000002</v>
      </c>
      <c r="RE38" s="22">
        <f>SUM(AS38:PG38)</f>
        <v>67.34</v>
      </c>
      <c r="RF38" s="22">
        <f>SUM(AS38:RC38)</f>
        <v>69.77000000000001</v>
      </c>
      <c r="RG38" s="75">
        <f>SUM(AS38*$RG$28)</f>
        <v>0</v>
      </c>
      <c r="RH38" s="75">
        <f>SUM(AT38*$RH$28)</f>
        <v>0</v>
      </c>
      <c r="RI38" s="75">
        <f>SUM(AU38*$RI$28)</f>
        <v>0</v>
      </c>
      <c r="RJ38" s="75">
        <f>SUM(AV38*$RJ$28)</f>
        <v>0</v>
      </c>
      <c r="RK38" s="75">
        <f>SUM(AW38*$RK$28)</f>
        <v>0</v>
      </c>
      <c r="RL38" s="75">
        <f>SUM(AX38*$RL$28)</f>
        <v>0</v>
      </c>
      <c r="RM38" s="75">
        <f>SUM(AY38*$RM$28)</f>
        <v>0</v>
      </c>
      <c r="RN38" s="75">
        <f>SUM(AZ38*$RN$28)</f>
        <v>0</v>
      </c>
      <c r="RO38" s="75">
        <f>SUM(BA38*$RO$28)</f>
        <v>0</v>
      </c>
      <c r="RP38" s="75">
        <f>SUM(BB38*$RP$28)</f>
        <v>0</v>
      </c>
      <c r="RQ38" s="75">
        <f>SUM(BC38*$RQ$28)</f>
        <v>0</v>
      </c>
      <c r="RR38" s="75">
        <f>SUM(BD38*$RR$28)</f>
        <v>0</v>
      </c>
      <c r="RS38" s="75">
        <f>SUM(BE38*$RS$28)</f>
        <v>0</v>
      </c>
      <c r="RT38" s="75">
        <f>SUM(BF38*$RT$28)</f>
        <v>0</v>
      </c>
      <c r="RU38" s="75">
        <f>SUM(BG38*$RU$28)</f>
        <v>0</v>
      </c>
      <c r="RV38" s="75">
        <f>SUM(BH38*$RV$28)</f>
        <v>0</v>
      </c>
      <c r="RW38" s="75">
        <f>SUM(BI38*$RW$28)</f>
        <v>0</v>
      </c>
      <c r="RX38" s="75">
        <f>SUM(BJ38*$RX$28)</f>
        <v>0</v>
      </c>
      <c r="RY38" s="75">
        <f>SUM(BK38*$RY$28)</f>
        <v>0</v>
      </c>
      <c r="RZ38" s="75">
        <f>SUM(BL38*$RZ$28)</f>
        <v>0</v>
      </c>
      <c r="SA38" s="75">
        <f>SUM(BM38*$SA$28)</f>
        <v>0</v>
      </c>
      <c r="SB38" s="75">
        <f>SUM(BN38*$SB$28)</f>
        <v>0</v>
      </c>
      <c r="SC38" s="75">
        <f>SUM(BO38*$SC$28)</f>
        <v>0</v>
      </c>
      <c r="SD38" s="75">
        <f>SUM(BP38*$SD$28)</f>
        <v>0</v>
      </c>
      <c r="SE38" s="75">
        <f>SUM(BQ38*$SE$28)</f>
        <v>0</v>
      </c>
      <c r="SF38" s="75">
        <f>SUM(BR38*$SF$28)</f>
        <v>0</v>
      </c>
      <c r="SG38" s="75">
        <f>SUM(BS38*$SG$28)</f>
        <v>0</v>
      </c>
      <c r="SH38" s="75">
        <f>SUM(BT38*$SH$28)</f>
        <v>0</v>
      </c>
      <c r="SI38" s="75">
        <f>SUM(BU38*$SI$28)</f>
        <v>0</v>
      </c>
      <c r="SJ38" s="75">
        <f>SUM(BV38*$SJ$28)</f>
        <v>0</v>
      </c>
      <c r="SK38" s="75">
        <f>SUM(BW38*$SK$28)</f>
        <v>0</v>
      </c>
      <c r="SL38" s="75">
        <f>SUM(BX38*$SL$28)</f>
        <v>0</v>
      </c>
      <c r="SM38" s="75">
        <f>SUM(BY38*$SM$28)</f>
        <v>0</v>
      </c>
      <c r="SN38" s="75">
        <f>SUM(BZ38*$SN$28)</f>
        <v>0</v>
      </c>
      <c r="SO38" s="75">
        <f>SUM(CA38*$SO$28)</f>
        <v>0</v>
      </c>
      <c r="SP38" s="75">
        <f>SUM(CB38*$SP$28)</f>
        <v>0</v>
      </c>
      <c r="SQ38" s="75">
        <f>SUM(CC38*$SQ$28)</f>
        <v>0</v>
      </c>
      <c r="SR38" s="75">
        <f>SUM(CD38*$SR$28)</f>
        <v>0</v>
      </c>
      <c r="SS38" s="75">
        <f>SUM(CE38*$SS$28)</f>
        <v>0</v>
      </c>
      <c r="ST38" s="75">
        <f>SUM(CF38*$ST$28)</f>
        <v>0</v>
      </c>
      <c r="SU38" s="75">
        <f>SUM(CG38*$SU$28)</f>
        <v>0</v>
      </c>
      <c r="SV38" s="75">
        <f>SUM(CH38*$SV$28)</f>
        <v>0</v>
      </c>
      <c r="SW38" s="75">
        <f>SUM(CI38*$SW$28)</f>
        <v>0</v>
      </c>
      <c r="SX38" s="75">
        <f>SUM(CJ38*$SX$28)</f>
        <v>0</v>
      </c>
      <c r="SY38" s="75">
        <f>SUM(CK38*$SY$28)</f>
        <v>0</v>
      </c>
      <c r="SZ38" s="75">
        <f>SUM(CL38*$SZ$28)</f>
        <v>0</v>
      </c>
      <c r="TA38" s="75">
        <f>SUM(CM38*$TA$28)</f>
        <v>0</v>
      </c>
      <c r="TB38" s="75">
        <f>SUM(CN38*$TB$28)</f>
        <v>0</v>
      </c>
      <c r="TC38" s="75">
        <f>SUM(CO38*$TC$28)</f>
        <v>0</v>
      </c>
      <c r="TD38" s="75">
        <f>SUM(CP38*$TD$28)</f>
        <v>0</v>
      </c>
      <c r="TE38" s="75">
        <f>SUM(CQ38*$TE$28)</f>
        <v>0</v>
      </c>
      <c r="TF38" s="75">
        <f>SUM(CR38*$TF$28)</f>
        <v>0</v>
      </c>
      <c r="TG38" s="75">
        <f>SUM(CS38*$TG$28)</f>
        <v>0</v>
      </c>
      <c r="TH38" s="75">
        <f>SUM(CT38*$TH$28)</f>
        <v>0</v>
      </c>
      <c r="TI38" s="75">
        <f>SUM(CU38*$TI$28)</f>
        <v>0</v>
      </c>
      <c r="TJ38" s="75">
        <f>SUM(CV38*$TJ$28)</f>
        <v>0</v>
      </c>
      <c r="TK38" s="75">
        <f>SUM(CW38*$TK$28)</f>
        <v>0</v>
      </c>
      <c r="TL38" s="75">
        <f>SUM(CX38*$TL$28)</f>
        <v>0</v>
      </c>
      <c r="TM38" s="75">
        <f>SUM(CY38*$TM$28)</f>
        <v>0</v>
      </c>
      <c r="TN38" s="75">
        <f>SUM(CZ38*$TN$28)</f>
        <v>0</v>
      </c>
      <c r="TO38" s="75">
        <f>SUM(DA38*$TO$28)</f>
        <v>0</v>
      </c>
      <c r="TP38" s="75">
        <f>SUM(DB38*$TP$28)</f>
        <v>0</v>
      </c>
      <c r="TQ38" s="75">
        <f>SUM(DC38*$TQ$28)</f>
        <v>0</v>
      </c>
      <c r="TR38" s="75">
        <f>SUM(DD38*$TR$28)</f>
        <v>0</v>
      </c>
      <c r="TS38" s="75">
        <f>SUM(DE38*$TS$28)</f>
        <v>0</v>
      </c>
      <c r="TT38" s="75">
        <f>SUM(DF38*$TT$28)</f>
        <v>0</v>
      </c>
      <c r="TU38" s="75">
        <f>SUM(DG38*$TU$28)</f>
        <v>0</v>
      </c>
      <c r="TV38" s="75">
        <f>SUM(DH38*$TV$28)</f>
        <v>0</v>
      </c>
      <c r="TW38" s="75">
        <f>SUM(DI38*$TW$28)</f>
        <v>0</v>
      </c>
      <c r="TX38" s="75">
        <f>SUM(DJ38*$TX$28)</f>
        <v>0</v>
      </c>
      <c r="TY38" s="75">
        <f>SUM(DK38*$TY$28)</f>
        <v>0</v>
      </c>
      <c r="TZ38" s="75">
        <f>SUM(DL38*$TZ$28)</f>
        <v>0</v>
      </c>
      <c r="UA38" s="75">
        <f>SUM(DM38*$UA$28)</f>
        <v>0</v>
      </c>
      <c r="UB38" s="75">
        <f>SUM(DN38*$UB$28)</f>
        <v>0</v>
      </c>
      <c r="UC38" s="75">
        <f>SUM(DO38*$UC$28)</f>
        <v>0</v>
      </c>
      <c r="UD38" s="75">
        <f>SUM(DP38*$UD$28)</f>
        <v>0</v>
      </c>
      <c r="UE38" s="75">
        <f>SUM(DQ38*$UE$28)</f>
        <v>0</v>
      </c>
      <c r="UF38" s="75">
        <f>SUM(DR38*$UF$28)</f>
        <v>0</v>
      </c>
      <c r="UG38" s="75">
        <f>SUM(DS38*$UG$28)</f>
        <v>0</v>
      </c>
      <c r="UH38" s="75">
        <f>SUM(DT38*$UH$28)</f>
        <v>0</v>
      </c>
      <c r="UI38" s="75">
        <f>SUM(DU38*$UI$28)</f>
        <v>0</v>
      </c>
      <c r="UJ38" s="75">
        <f>SUM(DV38*$UJ$28)</f>
        <v>0</v>
      </c>
      <c r="UK38" s="75">
        <f>SUM(DW38*$UK$28)</f>
        <v>0</v>
      </c>
      <c r="UL38" s="75">
        <f>SUM(DX38*$UL$28)</f>
        <v>0</v>
      </c>
      <c r="UM38" s="75">
        <f>SUM(DY38*$UM$28)</f>
        <v>0</v>
      </c>
      <c r="UN38" s="75">
        <f>SUM(DZ38*$UN$28)</f>
        <v>0</v>
      </c>
      <c r="UO38" s="75">
        <f>SUM(EA38*$UO$28)</f>
        <v>0</v>
      </c>
      <c r="UP38" s="75">
        <f>SUM(EB38*$UP$28)</f>
        <v>0</v>
      </c>
      <c r="UQ38" s="75">
        <f>SUM(EC38*$UQ$28)</f>
        <v>0</v>
      </c>
      <c r="UR38" s="75">
        <f>SUM(ED38*$UR$28)</f>
        <v>0</v>
      </c>
      <c r="US38" s="75">
        <f>SUM(EE38*$US$28)</f>
        <v>0</v>
      </c>
      <c r="UT38" s="75">
        <f>SUM(EF38*$UT$28)</f>
        <v>0</v>
      </c>
      <c r="UU38" s="75">
        <f>SUM(EG38*$UU$28)</f>
        <v>0</v>
      </c>
      <c r="UV38" s="75">
        <f>SUM(EH38*$UV$28)</f>
        <v>0</v>
      </c>
      <c r="UW38" s="75">
        <f>SUM(EI38*$UW$28)</f>
        <v>0</v>
      </c>
      <c r="UX38" s="75">
        <f>SUM(EJ38*$UX$28)</f>
        <v>0</v>
      </c>
      <c r="UY38" s="75">
        <f>SUM(EK38*$UY$28)</f>
        <v>0</v>
      </c>
      <c r="UZ38" s="75">
        <f>SUM(EL38*$UZ$28)</f>
        <v>0</v>
      </c>
      <c r="VA38" s="75">
        <f>SUM(EM38*$VA$28)</f>
        <v>0</v>
      </c>
      <c r="VB38" s="75">
        <f>SUM(EN38*$VB$28)</f>
        <v>0</v>
      </c>
      <c r="VC38" s="75">
        <f>SUM(EO38*$VC$28)</f>
        <v>0</v>
      </c>
      <c r="VD38" s="75">
        <f>SUM(EP38*$VD$28)</f>
        <v>0</v>
      </c>
      <c r="VE38" s="75">
        <f>SUM(EQ38*$VE$28)</f>
        <v>0</v>
      </c>
      <c r="VF38" s="75">
        <f>SUM(ER38*$VF$28)</f>
        <v>0</v>
      </c>
      <c r="VG38" s="75">
        <f>SUM(ES38*$VG$28)</f>
        <v>0</v>
      </c>
      <c r="VH38" s="75">
        <f>SUM(ET38*$VH$28)</f>
        <v>0</v>
      </c>
      <c r="VI38" s="75">
        <f>SUM(EU38*$VI$28)</f>
        <v>0</v>
      </c>
      <c r="VJ38" s="75">
        <f>SUM(EV38*$VJ$28)</f>
        <v>0</v>
      </c>
      <c r="VK38" s="75">
        <f>SUM(EW38*$VK$28)</f>
        <v>0</v>
      </c>
      <c r="VL38" s="75">
        <f>SUM(EX38*$VL$28)</f>
        <v>0</v>
      </c>
      <c r="VM38" s="75">
        <f>SUM(EY38*$VM$28)</f>
        <v>0</v>
      </c>
      <c r="VN38" s="75">
        <f>SUM(EZ38*$VND$28)</f>
        <v>0</v>
      </c>
      <c r="VO38" s="75">
        <f>SUM(FA38*$VO$28)</f>
        <v>0</v>
      </c>
      <c r="VP38" s="75">
        <f>SUM(FB38*$VP$28)</f>
        <v>0</v>
      </c>
      <c r="VQ38" s="75">
        <f>SUM(FC38*$VQ$28)</f>
        <v>0</v>
      </c>
      <c r="VR38" s="75">
        <f>SUM(FD38*$VR$28)</f>
        <v>0</v>
      </c>
      <c r="VS38" s="75">
        <f>SUM(FE38*$VS$28)</f>
        <v>0</v>
      </c>
      <c r="VT38" s="75">
        <f>SUM(FF38*$VT$28)</f>
        <v>0</v>
      </c>
      <c r="VU38" s="75">
        <f>SUM(FG38*$VU$28)</f>
        <v>0</v>
      </c>
      <c r="VV38" s="75">
        <f>SUM(FH38*$VV$28)</f>
        <v>0</v>
      </c>
      <c r="VW38" s="75">
        <f>SUM(FI38*$VW$28)</f>
        <v>0</v>
      </c>
      <c r="VX38" s="75">
        <f>SUM(FJ38*$VX$28)</f>
        <v>0</v>
      </c>
      <c r="VY38" s="75">
        <f>SUM(FK38*$VY$28)</f>
        <v>0</v>
      </c>
      <c r="VZ38" s="75">
        <f>SUM(FL38*$VZ$28)</f>
        <v>0</v>
      </c>
      <c r="WA38" s="75">
        <f>SUM(FM38*$WA$28)</f>
        <v>0</v>
      </c>
      <c r="WB38" s="75">
        <f>SUM(FN38*$WB$28)</f>
        <v>0</v>
      </c>
      <c r="WC38" s="75">
        <f>SUM(FO38*$WC$28)</f>
        <v>0</v>
      </c>
      <c r="WD38" s="75">
        <f>SUM(FP38*$WD$28)</f>
        <v>0</v>
      </c>
      <c r="WE38" s="75">
        <f>SUM(FQ38*$WE$28)</f>
        <v>0</v>
      </c>
      <c r="WF38" s="75">
        <f>SUM(FR38*$WF$28)</f>
        <v>0</v>
      </c>
      <c r="WG38" s="75">
        <f>SUM(FS38*$WG$28)</f>
        <v>0</v>
      </c>
      <c r="WH38" s="75">
        <f>SUM(FT38*$WH$28)</f>
        <v>0</v>
      </c>
      <c r="WI38" s="75">
        <f>SUM(FU38*$WI$28)</f>
        <v>0</v>
      </c>
      <c r="WJ38" s="75">
        <f>SUM(FV38*$WJ$28)</f>
        <v>0</v>
      </c>
      <c r="WK38" s="75">
        <f>SUM(FW38*$WK$28)</f>
        <v>0</v>
      </c>
      <c r="WL38" s="75">
        <f>SUM(FX38*$WL$28)</f>
        <v>0</v>
      </c>
      <c r="WM38" s="75">
        <f>SUM(FY38*$WM$28)</f>
        <v>0</v>
      </c>
      <c r="WN38" s="75">
        <f>SUM(FZ38*$WN$28)</f>
        <v>0</v>
      </c>
      <c r="WO38" s="75">
        <f>SUM(GA38*$WO$28)</f>
        <v>0</v>
      </c>
      <c r="WP38" s="75">
        <f>SUM(GB38*$WP$28)</f>
        <v>0</v>
      </c>
      <c r="WQ38" s="75">
        <f>SUM(GC38*$WQ$28)</f>
        <v>0</v>
      </c>
      <c r="WR38" s="75">
        <f>SUM(GD38*$WR$28)</f>
        <v>0</v>
      </c>
      <c r="WS38" s="75">
        <f>SUM(GE38*$WS$28)</f>
        <v>0</v>
      </c>
      <c r="WT38" s="75">
        <f>SUM(GF38*$WT$28)</f>
        <v>0</v>
      </c>
      <c r="WU38" s="75">
        <f>SUM(GG38*$WU$28)</f>
        <v>0</v>
      </c>
      <c r="WV38" s="75">
        <f>SUM(GH38*$WV$28)</f>
        <v>0</v>
      </c>
      <c r="WW38" s="75">
        <f>SUM(GI38*$WW$28)</f>
        <v>0</v>
      </c>
      <c r="WX38" s="75">
        <f>SUM(GJ38*$WX$28)</f>
        <v>0</v>
      </c>
      <c r="WY38" s="75">
        <f>SUM(GK38*$WY$28)</f>
        <v>0</v>
      </c>
      <c r="WZ38" s="75">
        <f>SUM(GL38*$WZ$28)</f>
        <v>0</v>
      </c>
      <c r="XA38" s="75">
        <f>SUM(GM38*$XA$28)</f>
        <v>0</v>
      </c>
      <c r="XB38" s="75">
        <f>SUM(GN38*$XB$28)</f>
        <v>0</v>
      </c>
      <c r="XC38" s="75">
        <f>SUM(GO38*$XC$28)</f>
        <v>0</v>
      </c>
      <c r="XD38" s="75">
        <f>SUM(GP38*$XD$28)</f>
        <v>0</v>
      </c>
      <c r="XE38" s="75">
        <f>SUM(GQ38*$XE$28)</f>
        <v>0</v>
      </c>
      <c r="XF38" s="75">
        <f>SUM(GR38*$XF$28)</f>
        <v>0</v>
      </c>
      <c r="XG38" s="75">
        <f>SUM(GS38*$XG$28)</f>
        <v>0</v>
      </c>
      <c r="XH38" s="75">
        <f>SUM(GT38*$XH$28)</f>
        <v>0</v>
      </c>
      <c r="XI38" s="75">
        <f>SUM(GU38*$XI$28)</f>
        <v>0</v>
      </c>
      <c r="XJ38" s="75">
        <f>SUM(GV38*$XJ$28)</f>
        <v>0</v>
      </c>
      <c r="XK38" s="75">
        <f>SUM(GW38*$XK$28)</f>
        <v>0</v>
      </c>
      <c r="XL38" s="75">
        <f>SUM(GX38*$XL$28)</f>
        <v>0</v>
      </c>
      <c r="XM38" s="75">
        <f>SUM(GY38*$XM$28)</f>
        <v>0</v>
      </c>
      <c r="XN38" s="75">
        <f>SUM(GZ38*$XN$28)</f>
        <v>0</v>
      </c>
      <c r="XO38" s="75">
        <f>SUM(HA38*$XO$28)</f>
        <v>0</v>
      </c>
      <c r="XP38" s="75">
        <f>SUM(HB38*$XP$28)</f>
        <v>0</v>
      </c>
      <c r="XQ38" s="75">
        <f>SUM(HC38*$XQ$28)</f>
        <v>0</v>
      </c>
      <c r="XR38" s="75">
        <f>SUM(HD38*$XR$28)</f>
        <v>0</v>
      </c>
      <c r="XS38" s="75">
        <f>SUM(HE38*$XS$28)</f>
        <v>0</v>
      </c>
      <c r="XT38" s="75">
        <f>SUM(HF38*$XT$28)</f>
        <v>0</v>
      </c>
      <c r="XU38" s="75">
        <f>SUM(HG38*$XU$28)</f>
        <v>0</v>
      </c>
      <c r="XV38" s="75">
        <f>SUM(HH38*$XV$28)</f>
        <v>0</v>
      </c>
      <c r="XW38" s="75">
        <f>SUM(HI38*$XW$28)</f>
        <v>0</v>
      </c>
      <c r="XX38" s="75">
        <f>SUM(HJ38*$XX$28)</f>
        <v>0</v>
      </c>
      <c r="XY38" s="75">
        <f>SUM(HK38*$XY$28)</f>
        <v>0</v>
      </c>
      <c r="XZ38" s="75">
        <f>SUM(HL38*$XZ$28)</f>
        <v>0</v>
      </c>
      <c r="YA38" s="75">
        <f>SUM(HM38*$YA$28)</f>
        <v>0</v>
      </c>
      <c r="YB38" s="75">
        <f>SUM(HN38*$YB$28)</f>
        <v>0</v>
      </c>
      <c r="YC38" s="75">
        <f>SUM(HO38*$YC$28)</f>
        <v>0</v>
      </c>
      <c r="YD38" s="75">
        <f>SUM(HP38*$YD$28)</f>
        <v>0</v>
      </c>
      <c r="YE38" s="75">
        <f>SUM(HQ38*$YE$28)</f>
        <v>0</v>
      </c>
      <c r="YF38" s="75">
        <f>SUM(HR38*$YF$28)</f>
        <v>0</v>
      </c>
      <c r="YG38" s="75">
        <f>SUM(HS38*$YG$28)</f>
        <v>0</v>
      </c>
      <c r="YH38" s="75">
        <f>SUM(HT38*$YH$28)</f>
        <v>0</v>
      </c>
      <c r="YI38" s="75">
        <f>SUM(HU38*$YI$28)</f>
        <v>0</v>
      </c>
      <c r="YJ38" s="75">
        <f>SUM(HV38*$YJ$28)</f>
        <v>0</v>
      </c>
      <c r="YK38" s="75">
        <f>SUM(HW38*$YK$28)</f>
        <v>0</v>
      </c>
      <c r="YL38" s="75">
        <f>SUM(HX38*$YL$28)</f>
        <v>0</v>
      </c>
      <c r="YM38" s="75">
        <f>SUM(HY38*$YM$28)</f>
        <v>0</v>
      </c>
      <c r="YN38" s="75">
        <f>SUM(HZ38*$YN$28)</f>
        <v>0</v>
      </c>
      <c r="YO38" s="75">
        <f>SUM(IA38*$YO$28)</f>
        <v>0</v>
      </c>
      <c r="YP38" s="75">
        <f>SUM(IB38*$YP$28)</f>
        <v>0</v>
      </c>
      <c r="YQ38" s="75">
        <f>SUM(IC38*$YQ$28)</f>
        <v>0</v>
      </c>
      <c r="YR38" s="75">
        <f>SUM(ID38*$YR$28)</f>
        <v>0</v>
      </c>
      <c r="YS38" s="75">
        <f>SUM(IE38*$YS$28)</f>
        <v>0</v>
      </c>
      <c r="YT38" s="75">
        <f>SUM(IF38*$YT$28)</f>
        <v>0</v>
      </c>
      <c r="YU38" s="75">
        <f>SUM(IG38*$YU$28)</f>
        <v>0</v>
      </c>
      <c r="YV38" s="75">
        <f>SUM(IH38*$YV$28)</f>
        <v>0</v>
      </c>
      <c r="YW38" s="75">
        <f>SUM(II38*$YW$28)</f>
        <v>0</v>
      </c>
      <c r="YX38" s="75">
        <f>SUM(IJ38*$YX$28)</f>
        <v>0</v>
      </c>
      <c r="YY38" s="75">
        <f>SUM(IK38*$YY$28)</f>
        <v>0</v>
      </c>
      <c r="YZ38" s="75">
        <f>SUM(IL38*$YZ$28)</f>
        <v>0</v>
      </c>
      <c r="ZA38" s="75">
        <f>SUM(IM38*$ZA$28)</f>
        <v>0</v>
      </c>
      <c r="ZB38" s="75">
        <f>SUM(IN38*$ZB$28)</f>
        <v>0</v>
      </c>
      <c r="ZC38" s="75">
        <f>SUM(IO38*$ZC$28)</f>
        <v>0</v>
      </c>
      <c r="ZD38" s="75">
        <f>SUM(IP38*$ZD$28)</f>
        <v>0</v>
      </c>
      <c r="ZE38" s="75">
        <f>SUM(IQ38*$ZE$28)</f>
        <v>0</v>
      </c>
      <c r="ZF38" s="75">
        <f>SUM(IR38*$ZF$28)</f>
        <v>0</v>
      </c>
      <c r="ZG38" s="75">
        <f>SUM(IS38*$ZG$28)</f>
        <v>0</v>
      </c>
      <c r="ZH38" s="75">
        <f>SUM(IT38*$ZH$28)</f>
        <v>0</v>
      </c>
      <c r="ZI38" s="75">
        <f>SUM(IU38*$ZI$28)</f>
        <v>0</v>
      </c>
      <c r="ZJ38" s="75">
        <f>SUM(IV38*$ZJ$28)</f>
        <v>0</v>
      </c>
      <c r="ZK38" s="75">
        <f>SUM(IW38*$ZK$28)</f>
        <v>0</v>
      </c>
      <c r="ZL38" s="75">
        <f>SUM(IX38*$ZL$28)</f>
        <v>0</v>
      </c>
      <c r="ZM38" s="75">
        <f>SUM(IY38*$ZM$28)</f>
        <v>0</v>
      </c>
      <c r="ZN38" s="75">
        <f>SUM(IZ38*$ZN$28)</f>
        <v>0</v>
      </c>
      <c r="ZO38" s="75">
        <f>SUM(JA38*$ZO$28)</f>
        <v>0</v>
      </c>
      <c r="ZP38" s="75">
        <f>SUM(JB38*$ZP$28)</f>
        <v>0</v>
      </c>
      <c r="ZQ38" s="75">
        <f>SUM(JC38*$ZQ$28)</f>
        <v>0</v>
      </c>
      <c r="ZR38" s="75">
        <f>SUM(JD38*$ZR$28)</f>
        <v>0</v>
      </c>
      <c r="ZS38" s="75">
        <f>SUM(JE38*$ZS$28)</f>
        <v>0</v>
      </c>
      <c r="ZT38" s="75">
        <f>SUM(JF38*$ZT$28)</f>
        <v>0</v>
      </c>
      <c r="ZU38" s="75">
        <f>SUM(JG38*$ZU$28)</f>
        <v>0</v>
      </c>
      <c r="ZV38" s="75">
        <f>SUM(JH38*$ZV$28)</f>
        <v>0</v>
      </c>
      <c r="ZW38" s="75">
        <f>SUM(JI38*$ZW$28)</f>
        <v>0</v>
      </c>
      <c r="ZX38" s="75">
        <f>SUM(JJ38*$ZX$28)</f>
        <v>0</v>
      </c>
      <c r="ZY38" s="75">
        <f>SUM(JK38*$ZY$28)</f>
        <v>0</v>
      </c>
      <c r="ZZ38" s="75">
        <f>SUM(JL38*$ZZ$28)</f>
        <v>0</v>
      </c>
      <c r="AAA38" s="75">
        <f>SUM(JM38*$AAA$28)</f>
        <v>0</v>
      </c>
      <c r="AAB38" s="75">
        <f>SUM(JN38*$AAB$28)</f>
        <v>0</v>
      </c>
      <c r="AAC38" s="75">
        <f>SUM(JO38*$AAC$28)</f>
        <v>0</v>
      </c>
      <c r="AAD38" s="75">
        <f>SUM(JP38*$AAD$28)</f>
        <v>0</v>
      </c>
      <c r="AAE38" s="75">
        <f>SUM(JQ38*$AAE$28)</f>
        <v>0</v>
      </c>
      <c r="AAF38" s="75">
        <f>SUM(JR38*$AAF$28)</f>
        <v>0</v>
      </c>
      <c r="AAG38" s="75">
        <f>SUM(JS38*$AAG$28)</f>
        <v>0</v>
      </c>
      <c r="AAH38" s="75">
        <f>SUM(JT38*$AAH$28)</f>
        <v>0</v>
      </c>
      <c r="AAI38" s="75">
        <f>SUM(JU38*$AAI$28)</f>
        <v>0</v>
      </c>
      <c r="AAJ38" s="75">
        <f>SUM(JV38*$AAJ$28)</f>
        <v>0</v>
      </c>
      <c r="AAK38" s="75">
        <f>SUM(JW38*$AAK$28)</f>
        <v>0</v>
      </c>
      <c r="AAL38" s="75">
        <f>SUM(JX38*$AAL$28)</f>
        <v>0</v>
      </c>
      <c r="AAM38" s="75">
        <f>SUM(JY38*$AAM$28)</f>
        <v>0</v>
      </c>
      <c r="AAN38" s="75">
        <f>SUM(JZ38*$AAN$28)</f>
        <v>0</v>
      </c>
      <c r="AAO38" s="75">
        <f>SUM(KA38*$AAO$28)</f>
        <v>0</v>
      </c>
      <c r="AAP38" s="75">
        <f>SUM(KB38*$AAP$28)</f>
        <v>0</v>
      </c>
      <c r="AAQ38" s="75">
        <f>SUM(KC38*$AAQ$28)</f>
        <v>0</v>
      </c>
      <c r="AAR38" s="75">
        <f>SUM(KD38*$AAR$28)</f>
        <v>0</v>
      </c>
      <c r="AAS38" s="75">
        <f>SUM(KE38*$AAS$28)</f>
        <v>0</v>
      </c>
      <c r="AAT38" s="75">
        <f>SUM(KF38*$AAT$28)</f>
        <v>0</v>
      </c>
      <c r="AAU38" s="75">
        <f>SUM(KG38*$AAU$28)</f>
        <v>0</v>
      </c>
      <c r="AAV38" s="75">
        <f>SUM(KH38*$AAV$28)</f>
        <v>0</v>
      </c>
      <c r="AAW38" s="75">
        <f>SUM(KI38*$AAW$28)</f>
        <v>0</v>
      </c>
      <c r="AAX38" s="75">
        <f>SUM(KJ38*$AAX$28)</f>
        <v>0</v>
      </c>
      <c r="AAY38" s="75">
        <f>SUM(KK38*$AAY$28)</f>
        <v>0</v>
      </c>
      <c r="AAZ38" s="75">
        <f>SUM(KL38*$AAZ$28)</f>
        <v>0</v>
      </c>
      <c r="ABA38" s="75">
        <f>SUM(KM38*$ABA$28)</f>
        <v>0</v>
      </c>
      <c r="ABB38" s="75">
        <f>SUM(KN38*$ABB$28)</f>
        <v>0</v>
      </c>
      <c r="ABC38" s="75">
        <f>SUM(KO38*$ABC$28)</f>
        <v>0</v>
      </c>
      <c r="ABD38" s="75">
        <f>SUM(KP38*$ABD$28)</f>
        <v>0</v>
      </c>
      <c r="ABE38" s="75">
        <f>SUM(KQ38*$ABE$28)</f>
        <v>0</v>
      </c>
      <c r="ABF38" s="75">
        <f>SUM(KR38*$ABF$28)</f>
        <v>0</v>
      </c>
      <c r="ABG38" s="75">
        <f>SUM(KS38*$ABG$28)</f>
        <v>0</v>
      </c>
      <c r="ABH38" s="75">
        <f>SUM(KT38*$ABH$28)</f>
        <v>0</v>
      </c>
      <c r="ABI38" s="75">
        <f>SUM(KU38*$ABI$28)</f>
        <v>0</v>
      </c>
      <c r="ABJ38" s="75">
        <f>SUM(KV38*$ABJ$28)</f>
        <v>0</v>
      </c>
      <c r="ABK38" s="75">
        <f>SUM(KW38*$ABK$28)</f>
        <v>112325.40000000001</v>
      </c>
      <c r="ABL38" s="75">
        <f>SUM(KX38*$ABL$28)</f>
        <v>0</v>
      </c>
      <c r="ABM38" s="75">
        <f>SUM(KY38*$ABM$28)</f>
        <v>0</v>
      </c>
      <c r="ABN38" s="75">
        <f>SUM(KZ38*$ABN$28)</f>
        <v>6472.2000000000007</v>
      </c>
      <c r="ABO38" s="75">
        <f>SUM(LA38*$ABO$28)</f>
        <v>23232.3</v>
      </c>
      <c r="ABP38" s="75">
        <f>SUM(LB38*$ABP$28)</f>
        <v>0</v>
      </c>
      <c r="ABQ38" s="75">
        <f>SUM(LC38*$ABQ$28)</f>
        <v>0</v>
      </c>
      <c r="ABR38" s="75">
        <f>SUM(LD38*$ABR$28)</f>
        <v>24286.399999999998</v>
      </c>
      <c r="ABS38" s="75">
        <f>SUM(LE38*$ABS$28)</f>
        <v>0</v>
      </c>
      <c r="ABT38" s="75">
        <f>SUM(LF38*$ABT$28)</f>
        <v>0</v>
      </c>
      <c r="ABU38" s="75">
        <f>SUM(LG38*$ABU$28)</f>
        <v>0</v>
      </c>
      <c r="ABV38" s="75">
        <f>SUM(LH38*$ABV$28)</f>
        <v>0</v>
      </c>
      <c r="ABW38" s="75">
        <f>SUM(LI38*$ABW$28)</f>
        <v>0</v>
      </c>
      <c r="ABX38" s="75">
        <f>SUM(LJ38*$ABX$28)</f>
        <v>0</v>
      </c>
      <c r="ABY38" s="75">
        <f>SUM(LK38*$ABY$28)</f>
        <v>0</v>
      </c>
      <c r="ABZ38" s="75">
        <f>SUM(LL38*$ABZ$28)</f>
        <v>0</v>
      </c>
      <c r="ACA38" s="75">
        <f>SUM(LM38*$ACA$28)</f>
        <v>0</v>
      </c>
      <c r="ACB38" s="75">
        <f>SUM(LN38*$ACB$28)</f>
        <v>0</v>
      </c>
      <c r="ACC38" s="75">
        <f>SUM(LO38*$ACC$28)</f>
        <v>0</v>
      </c>
      <c r="ACD38" s="75">
        <f>SUM(LP38*$ACD$28)</f>
        <v>0</v>
      </c>
      <c r="ACE38" s="75">
        <f>SUM(LQ38*$ACE$28)</f>
        <v>0</v>
      </c>
      <c r="ACF38" s="75">
        <f>SUM(LR38*$ACF$28)</f>
        <v>0</v>
      </c>
      <c r="ACG38" s="75">
        <f>SUM(LS38*$ACG$28)</f>
        <v>0</v>
      </c>
      <c r="ACH38" s="75">
        <f>SUM(LT38*$ACH$28)</f>
        <v>0</v>
      </c>
      <c r="ACI38" s="75">
        <f>SUM(LU38*$ACI$28)</f>
        <v>0</v>
      </c>
      <c r="ACJ38" s="75">
        <f>SUM(LV38*$ACJ$28)</f>
        <v>0</v>
      </c>
      <c r="ACK38" s="75">
        <f>SUM(LW38*$ACK$28)</f>
        <v>0</v>
      </c>
      <c r="ACL38" s="75">
        <f>SUM(LX38*$ACL$28)</f>
        <v>0</v>
      </c>
      <c r="ACM38" s="75">
        <f>SUM(LY38*$ACM$28)</f>
        <v>0</v>
      </c>
      <c r="ACN38" s="75">
        <f>SUM(LZ38*$ACN$28)</f>
        <v>0</v>
      </c>
      <c r="ACO38" s="75">
        <f>SUM(MA38*$ACO$28)</f>
        <v>0</v>
      </c>
      <c r="ACP38" s="75">
        <f>SUM(MB38*$ACP$28)</f>
        <v>0</v>
      </c>
      <c r="ACQ38" s="75">
        <f>SUM(MC38*$ACQ$28)</f>
        <v>0</v>
      </c>
      <c r="ACR38" s="75">
        <f>SUM(MD38*$ACR$28)</f>
        <v>0</v>
      </c>
      <c r="ACS38" s="75">
        <f>SUM(ME38*$ACS$28)</f>
        <v>0</v>
      </c>
      <c r="ACT38" s="75">
        <f>SUM(MF38*$ACT$28)</f>
        <v>0</v>
      </c>
      <c r="ACU38" s="75">
        <f>SUM(MG38*$ACU$28)</f>
        <v>0</v>
      </c>
      <c r="ACV38" s="75">
        <f>SUM(MH38*$ACV$28)</f>
        <v>0</v>
      </c>
      <c r="ACW38" s="75">
        <f>SUM(MI38*$ACW$28)</f>
        <v>0</v>
      </c>
      <c r="ACX38" s="75">
        <f>SUM(MJ38*$ACX$28)</f>
        <v>0</v>
      </c>
      <c r="ACY38" s="75">
        <f>SUM(MK38*$ACY$28)</f>
        <v>0</v>
      </c>
      <c r="ACZ38" s="75">
        <f>SUM(ML38*$ACZ$28)</f>
        <v>0</v>
      </c>
      <c r="ADA38" s="75">
        <f>SUM(MM38*$ADA$28)</f>
        <v>0</v>
      </c>
      <c r="ADB38" s="75">
        <f>SUM(MN38*$ADB$28)</f>
        <v>0</v>
      </c>
      <c r="ADC38" s="75">
        <f>SUM(MO38*$ADC$28)</f>
        <v>0</v>
      </c>
      <c r="ADD38" s="75">
        <f>SUM(MP38*$ADD$28)</f>
        <v>0</v>
      </c>
      <c r="ADE38" s="75">
        <f>SUM(MQ38*$ADE$28)</f>
        <v>0</v>
      </c>
      <c r="ADF38" s="75">
        <f>SUM(MR38*$ADF$28)</f>
        <v>0</v>
      </c>
      <c r="ADG38" s="75">
        <f>SUM(MS38*$ADG$28)</f>
        <v>0</v>
      </c>
      <c r="ADH38" s="75">
        <f>SUM(MT38*$ADH$28)</f>
        <v>0</v>
      </c>
      <c r="ADI38" s="75">
        <f>SUM(MU38*$ADI$28)</f>
        <v>0</v>
      </c>
      <c r="ADJ38" s="75">
        <f>SUM(MV38*$ADJ$28)</f>
        <v>0</v>
      </c>
      <c r="ADK38" s="75">
        <f>SUM(MW38*$ADK$28)</f>
        <v>0</v>
      </c>
      <c r="ADL38" s="75">
        <f>SUM(MX38*$ADL$28)</f>
        <v>0</v>
      </c>
      <c r="ADM38" s="75">
        <f>SUM(MY38*$ADM$28)</f>
        <v>0</v>
      </c>
      <c r="ADN38" s="75">
        <f>SUM(MZ38*$ADN$28)</f>
        <v>0</v>
      </c>
      <c r="ADO38" s="75">
        <f>SUM(NA38*$ADO$28)</f>
        <v>0</v>
      </c>
      <c r="ADP38" s="75">
        <f>SUM(NB38*$ADP$28)</f>
        <v>0</v>
      </c>
      <c r="ADQ38" s="75">
        <f>SUM(NC38*$ADQ$28)</f>
        <v>0</v>
      </c>
      <c r="ADR38" s="75">
        <f>SUM(ND38*$ADR$28)</f>
        <v>0</v>
      </c>
      <c r="ADS38" s="75">
        <f>SUM(NE38*$ADS$28)</f>
        <v>0</v>
      </c>
      <c r="ADT38" s="75">
        <f>SUM(NF38*$ADT$28)</f>
        <v>0</v>
      </c>
      <c r="ADU38" s="75">
        <f>SUM(NG38*$ADU$28)</f>
        <v>0</v>
      </c>
      <c r="ADV38" s="75">
        <f>SUM(NH38*$ADV$28)</f>
        <v>0</v>
      </c>
      <c r="ADW38" s="75">
        <f>SUM(NI38*$ADW$28)</f>
        <v>0</v>
      </c>
      <c r="ADX38" s="75">
        <f>SUM(NJ38*$ADX$28)</f>
        <v>0</v>
      </c>
      <c r="ADY38" s="75">
        <f>SUM(NK38*$ADY$28)</f>
        <v>0</v>
      </c>
      <c r="ADZ38" s="75">
        <f>SUM(NL38*$ADZ$28)</f>
        <v>0</v>
      </c>
      <c r="AEA38" s="75">
        <f>SUM(NM38*$AEA$28)</f>
        <v>0</v>
      </c>
      <c r="AEB38" s="75">
        <f>SUM(NN38*$AEB$28)</f>
        <v>0</v>
      </c>
      <c r="AEC38" s="75">
        <f>SUM(NO38*$AEC$28)</f>
        <v>0</v>
      </c>
      <c r="AED38" s="75">
        <f>SUM(NP38*$AED$28)</f>
        <v>0</v>
      </c>
      <c r="AEE38" s="75">
        <f>SUM(NQ38*$AEE$28)</f>
        <v>0</v>
      </c>
      <c r="AEF38" s="75">
        <f>SUM(NR38*$AEF$28)</f>
        <v>0</v>
      </c>
      <c r="AEG38" s="75">
        <f>SUM(NS38*$AEG$28)</f>
        <v>0</v>
      </c>
      <c r="AEH38" s="75">
        <f>SUM(NT38*$AEH$28)</f>
        <v>0</v>
      </c>
      <c r="AEI38" s="75">
        <f>SUM(NU38*$AEI$28)</f>
        <v>0</v>
      </c>
      <c r="AEJ38" s="75">
        <f>SUM(NV38*$AEJ$28)</f>
        <v>0</v>
      </c>
      <c r="AEK38" s="75">
        <f>SUM(NW38*$AEK$28)</f>
        <v>0</v>
      </c>
      <c r="AEL38" s="75">
        <f>SUM(NX38*$AEL$28)</f>
        <v>0</v>
      </c>
      <c r="AEM38" s="75">
        <f>SUM(NY38*$AEM$28)</f>
        <v>0</v>
      </c>
      <c r="AEN38" s="75">
        <f>SUM(NZ38*$AEN$28)</f>
        <v>0</v>
      </c>
      <c r="AEO38" s="75">
        <f>SUM(OA38*$AEO$28)</f>
        <v>0</v>
      </c>
      <c r="AEP38" s="75">
        <f>SUM(OB38*$AEP$28)</f>
        <v>0</v>
      </c>
      <c r="AEQ38" s="75">
        <f>SUM(OC38*$AEQ$28)</f>
        <v>0</v>
      </c>
      <c r="AER38" s="75">
        <f>SUM(OD38*$AER$28)</f>
        <v>0</v>
      </c>
      <c r="AES38" s="75">
        <f>SUM(OE38*$AES$28)</f>
        <v>0</v>
      </c>
      <c r="AET38" s="75">
        <f>SUM(OF38*$AET$28)</f>
        <v>0</v>
      </c>
      <c r="AEU38" s="75">
        <f>SUM(OG38*$AEU$28)</f>
        <v>0</v>
      </c>
      <c r="AEV38" s="75">
        <f>SUM(OH38*$AEV$28)</f>
        <v>0</v>
      </c>
      <c r="AEW38" s="75">
        <f>SUM(OI38*$AEW$28)</f>
        <v>0</v>
      </c>
      <c r="AEX38" s="75">
        <f>SUM(OJ38*$AEX$28)</f>
        <v>0</v>
      </c>
      <c r="AEY38" s="75">
        <f>SUM(OK38*$AEY$28)</f>
        <v>0</v>
      </c>
      <c r="AEZ38" s="75">
        <f>SUM(OL38*$AEZ$28)</f>
        <v>0</v>
      </c>
      <c r="AFA38" s="75">
        <f>SUM(OM38*$AFA$28)</f>
        <v>0</v>
      </c>
      <c r="AFB38" s="75">
        <f>SUM(ON38*$AFB$28)</f>
        <v>0</v>
      </c>
      <c r="AFC38" s="75">
        <f>SUM(OO38*$AFC$28)</f>
        <v>0</v>
      </c>
      <c r="AFD38" s="75">
        <f>SUM(OP38*$AFD$28)</f>
        <v>0</v>
      </c>
      <c r="AFE38" s="75">
        <f>SUM(OQ38*$AFE$28)</f>
        <v>0</v>
      </c>
      <c r="AFF38" s="75">
        <f>SUM(OR38*$AFF$28)</f>
        <v>0</v>
      </c>
      <c r="AFG38" s="75">
        <f>SUM(OS38*$AFG$28)</f>
        <v>0</v>
      </c>
      <c r="AFH38" s="75">
        <f>SUM(OT38*$AFH$28)</f>
        <v>0</v>
      </c>
      <c r="AFI38" s="75">
        <f>SUM(OU38*$AFI$28)</f>
        <v>0</v>
      </c>
      <c r="AFJ38" s="75">
        <f>SUM(OV38*$AFJ$28)</f>
        <v>0</v>
      </c>
      <c r="AFK38" s="75">
        <f>SUM(OW38*$AFK$28)</f>
        <v>0</v>
      </c>
      <c r="AFL38" s="75">
        <f>SUM(OX38*$AFL$28)</f>
        <v>0</v>
      </c>
      <c r="AFM38" s="75">
        <f>SUM(OY38*$AFM$28)</f>
        <v>0</v>
      </c>
      <c r="AFN38" s="75">
        <f>SUM(OZ38*$AFN$28)</f>
        <v>0</v>
      </c>
      <c r="AFO38" s="75">
        <f>SUM(PA38*$AFO$28)</f>
        <v>0</v>
      </c>
      <c r="AFP38" s="75">
        <f>SUM(PB38*$AFP$28)</f>
        <v>0</v>
      </c>
      <c r="AFQ38" s="75">
        <f>SUM(PC38*$AFQ$28)</f>
        <v>0</v>
      </c>
      <c r="AFR38" s="75">
        <f>SUM(PD38*$AFR$28)</f>
        <v>0</v>
      </c>
      <c r="AFS38" s="75">
        <f>SUM(PE38*$AFS$28)</f>
        <v>0</v>
      </c>
      <c r="AFT38" s="75">
        <f>SUM(PF38*$AFT$28)</f>
        <v>0</v>
      </c>
      <c r="AFU38" s="75">
        <f>SUM(PG38*$AFU$28)</f>
        <v>0</v>
      </c>
      <c r="AFV38" s="75">
        <f>SUM(PH38*$AFV$28)</f>
        <v>0</v>
      </c>
      <c r="AFW38" s="75">
        <f>SUM(PI38*$AFW$28)</f>
        <v>0</v>
      </c>
      <c r="AFX38" s="75">
        <f>SUM(PJ38*$AFX$28)</f>
        <v>0</v>
      </c>
      <c r="AFY38" s="75">
        <f>SUM(PK38*$AFY$28)</f>
        <v>0</v>
      </c>
      <c r="AFZ38" s="75">
        <f>SUM(PL38*$AFZ$28)</f>
        <v>0</v>
      </c>
      <c r="AGA38" s="75">
        <f>SUM(PM38*$AGA$28)</f>
        <v>0</v>
      </c>
      <c r="AGB38" s="75">
        <f>SUM(PN38*$AGB$28)</f>
        <v>0</v>
      </c>
      <c r="AGC38" s="75">
        <f>SUM(PO38*$AGC$28)</f>
        <v>0</v>
      </c>
      <c r="AGD38" s="75">
        <f>SUM(PP38*$AGD$28)</f>
        <v>0</v>
      </c>
      <c r="AGE38" s="75">
        <f>SUM(PQ38*$AGE$28)</f>
        <v>0</v>
      </c>
      <c r="AGF38" s="75">
        <f>SUM(PR38*$AGF$28)</f>
        <v>0</v>
      </c>
      <c r="AGG38" s="75">
        <f>SUM(PS38*$AGG$28)</f>
        <v>0</v>
      </c>
      <c r="AGH38" s="75">
        <f>SUM(PT38*$AGH$28)</f>
        <v>0</v>
      </c>
      <c r="AGI38" s="75">
        <f>SUM(PU38*$AGI$28)</f>
        <v>0</v>
      </c>
      <c r="AGJ38" s="75">
        <f>SUM(PV38*$AGJ$28)</f>
        <v>0</v>
      </c>
      <c r="AGK38" s="75">
        <f>SUM(PW38*$AGK$28)</f>
        <v>0</v>
      </c>
      <c r="AGL38" s="75">
        <f>SUM(PX38*$AGL$28)</f>
        <v>0</v>
      </c>
      <c r="AGM38" s="75">
        <f>SUM(PY38*$AGM$28)</f>
        <v>0</v>
      </c>
      <c r="AGN38" s="75">
        <f>SUM(PZ38*$AGN$28)</f>
        <v>0</v>
      </c>
      <c r="AGO38" s="75">
        <f>SUM(QA38*$AGO$28)</f>
        <v>0</v>
      </c>
      <c r="AGP38" s="75">
        <f>SUM(QB38*$AGP$28)</f>
        <v>0</v>
      </c>
      <c r="AGQ38" s="75">
        <f>SUM(QC38*$AGQ$28)</f>
        <v>0</v>
      </c>
      <c r="AGR38" s="75">
        <f>SUM(QD38*$AGR$28)</f>
        <v>0</v>
      </c>
      <c r="AGS38" s="75">
        <f>SUM(QE38*$AGS$28)</f>
        <v>0</v>
      </c>
      <c r="AGT38" s="75">
        <f>SUM(QF38*$AGT$28)</f>
        <v>0</v>
      </c>
      <c r="AGU38" s="75">
        <f>SUM(QG38*$AGU$28)</f>
        <v>0</v>
      </c>
      <c r="AGV38" s="75">
        <f>SUM(QH38*$AGV$28)</f>
        <v>0</v>
      </c>
      <c r="AGW38" s="75">
        <f>SUM(QI38*$AGW$28)</f>
        <v>0</v>
      </c>
      <c r="AGX38" s="75">
        <f>SUM(QJ38*$AGX$28)</f>
        <v>0</v>
      </c>
      <c r="AGY38" s="75">
        <f>SUM(QK38*$AGY$28)</f>
        <v>0</v>
      </c>
      <c r="AGZ38" s="75">
        <f>SUM(QL38*$AGZ$28)</f>
        <v>0</v>
      </c>
      <c r="AHA38" s="75">
        <f>SUM(QM38*$AHA$28)</f>
        <v>0</v>
      </c>
      <c r="AHB38" s="75">
        <f>SUM(QN38*$AHB$28)</f>
        <v>0</v>
      </c>
      <c r="AHC38" s="75">
        <f>SUM(QO38*$AHC$28)</f>
        <v>0</v>
      </c>
      <c r="AHD38" s="75">
        <f>SUM(QP38*$AHD$28)</f>
        <v>0</v>
      </c>
      <c r="AHE38" s="75">
        <f>SUM(QQ38*$AHE$28)</f>
        <v>0</v>
      </c>
      <c r="AHF38" s="75">
        <f>SUM(QR38*$AHF$28)</f>
        <v>0</v>
      </c>
      <c r="AHG38" s="75">
        <f>SUM(QS38*$AHG$28)</f>
        <v>0</v>
      </c>
      <c r="AHH38" s="75">
        <f>SUM(QT38*$AHH$28)</f>
        <v>0</v>
      </c>
      <c r="AHI38" s="75">
        <f>SUM(QU38*$AHI$28)</f>
        <v>0</v>
      </c>
      <c r="AHJ38" s="75">
        <f>SUM(QV38*$AHJ$28)</f>
        <v>0</v>
      </c>
      <c r="AHK38" s="75">
        <f>SUM(QW38*$AHK$28)</f>
        <v>0</v>
      </c>
      <c r="AHL38" s="75">
        <f>SUM(QX38*$AHL$28)</f>
        <v>0</v>
      </c>
      <c r="AHM38" s="75">
        <f>SUM(QY38*$AHM$28)</f>
        <v>0</v>
      </c>
      <c r="AHN38" s="75">
        <f>SUM(QZ38*$AHN$28)</f>
        <v>0</v>
      </c>
      <c r="AHO38" s="75">
        <f>SUM(RA38*$AHO$28)</f>
        <v>0</v>
      </c>
      <c r="AHP38" s="75">
        <f>SUM(RB38*$AHP$28)</f>
        <v>0</v>
      </c>
      <c r="AHQ38" s="75">
        <f>SUM(RC38*$AHQ$28)</f>
        <v>0</v>
      </c>
      <c r="AHT38" s="22">
        <f>SUM(AS38:KN38)</f>
        <v>0</v>
      </c>
      <c r="AHU38" s="22">
        <f>SUM(KO38:KV38)</f>
        <v>0</v>
      </c>
      <c r="AHV38" s="22">
        <f>SUM(KW38:MD38)</f>
        <v>67.34</v>
      </c>
      <c r="AHW38" s="22">
        <f>SUM(ME38:NL38)</f>
        <v>0</v>
      </c>
      <c r="AHX38" s="22">
        <f>SUM(NM38:NT38)</f>
        <v>0</v>
      </c>
      <c r="AHY38" s="22">
        <f>SUM(NU38:OJ38)</f>
        <v>0</v>
      </c>
      <c r="AHZ38" s="22">
        <f>SUM(OK38:RC38)</f>
        <v>2.4300000000000002</v>
      </c>
      <c r="AIA38" s="22">
        <f>SUM(AHT38:AHZ38)</f>
        <v>69.77000000000001</v>
      </c>
      <c r="AIB38" s="77">
        <f>SUM(AHT38/AIA38)</f>
        <v>0</v>
      </c>
      <c r="AIC38" s="77">
        <f>SUM(AHU38/AIA38)</f>
        <v>0</v>
      </c>
      <c r="AID38" s="77">
        <f>SUM(AHV38/AIA38)</f>
        <v>0.96517127705317463</v>
      </c>
      <c r="AIE38" s="77">
        <f>SUM(AHW38/AIA38)</f>
        <v>0</v>
      </c>
      <c r="AIF38" s="77">
        <f>SUM(AHX38/AIA38)</f>
        <v>0</v>
      </c>
      <c r="AIG38" s="77">
        <f>SUM(AHY38/AIA38)</f>
        <v>0</v>
      </c>
      <c r="AIH38" s="77">
        <f>SUM(AHZ38/AIA38)</f>
        <v>3.4828722946825277E-2</v>
      </c>
      <c r="AII38" s="22" t="s">
        <v>582</v>
      </c>
      <c r="AIK38" s="75">
        <f>SUM(RG38:AHQ38)</f>
        <v>166316.29999999999</v>
      </c>
      <c r="AIL38" s="75">
        <f>AE38</f>
        <v>0</v>
      </c>
      <c r="AIM38" s="75">
        <f>SUM(AFZ38:AHD38)</f>
        <v>0</v>
      </c>
      <c r="AIN38" s="75">
        <f>SUM(AIK38-AIM38)</f>
        <v>166316.29999999999</v>
      </c>
      <c r="AIO38" s="75">
        <f>SUM(AIL38+AIM38)</f>
        <v>0</v>
      </c>
      <c r="AIP38" s="23">
        <f>SUM(AIO38/AIN38)</f>
        <v>0</v>
      </c>
    </row>
    <row r="39" spans="5:926" ht="25.5" x14ac:dyDescent="0.2">
      <c r="E39" s="72"/>
      <c r="J39" s="78">
        <v>2020</v>
      </c>
      <c r="K39" s="78">
        <v>714</v>
      </c>
      <c r="L39" s="79">
        <v>43872</v>
      </c>
      <c r="M39" s="78">
        <v>1906201</v>
      </c>
      <c r="N39" s="80"/>
      <c r="O39" s="80" t="s">
        <v>715</v>
      </c>
      <c r="P39" s="80" t="s">
        <v>782</v>
      </c>
      <c r="Q39" s="80" t="s">
        <v>783</v>
      </c>
      <c r="R39" s="22">
        <v>11</v>
      </c>
      <c r="S39" s="22">
        <v>2</v>
      </c>
      <c r="T39" s="22">
        <v>11</v>
      </c>
      <c r="U39" s="68" t="s">
        <v>698</v>
      </c>
      <c r="V39" s="22" t="s">
        <v>699</v>
      </c>
      <c r="X39" s="22">
        <v>79.989999999999995</v>
      </c>
      <c r="Y39" s="74">
        <f>SUM(AK39/X39)</f>
        <v>2150.26878359795</v>
      </c>
      <c r="Z39" s="75">
        <v>142130</v>
      </c>
      <c r="AA39" s="75">
        <v>0</v>
      </c>
      <c r="AB39" s="75">
        <v>0</v>
      </c>
      <c r="AC39" s="75">
        <f>SUM(Z39:AB39)</f>
        <v>142130</v>
      </c>
      <c r="AD39" s="75">
        <v>142130</v>
      </c>
      <c r="AE39" s="75">
        <v>0</v>
      </c>
      <c r="AF39" s="75">
        <v>0</v>
      </c>
      <c r="AG39" s="75">
        <f>SUM(AD39:AF39)</f>
        <v>142130</v>
      </c>
      <c r="AH39" s="74">
        <v>172000</v>
      </c>
      <c r="AI39" s="74">
        <v>0</v>
      </c>
      <c r="AJ39" s="74">
        <v>0</v>
      </c>
      <c r="AK39" s="76">
        <f>SUM(AH39-(AI39+AJ39))</f>
        <v>172000</v>
      </c>
      <c r="AL39" s="23">
        <f>SUM(AD39/AK39)</f>
        <v>0.82633720930232557</v>
      </c>
      <c r="AM39" s="77">
        <f>ABS(AL39-$A$7)</f>
        <v>0.12920595930232559</v>
      </c>
      <c r="AN39" s="77">
        <f>ABS(AL39-$A$9)</f>
        <v>0.13026487349173221</v>
      </c>
      <c r="AO39" s="77">
        <f>SUMSQ(AN39)</f>
        <v>1.6968937265816997E-2</v>
      </c>
      <c r="AP39" s="75">
        <f>AK39^2</f>
        <v>29584000000</v>
      </c>
      <c r="AQ39" s="74">
        <f>AG39^2</f>
        <v>20200936900</v>
      </c>
      <c r="AR39" s="75">
        <f>AG39*AK39</f>
        <v>24446360000</v>
      </c>
      <c r="KX39" s="22">
        <v>33.409999999999997</v>
      </c>
      <c r="LD39" s="22">
        <v>15.62</v>
      </c>
      <c r="ME39" s="22">
        <v>21.16</v>
      </c>
      <c r="MF39" s="22">
        <v>0.32</v>
      </c>
      <c r="MG39" s="22">
        <v>1.56</v>
      </c>
      <c r="MK39" s="22">
        <v>1.98</v>
      </c>
      <c r="ML39" s="22">
        <v>4.05</v>
      </c>
      <c r="PG39" s="22">
        <v>1.7</v>
      </c>
      <c r="RB39" s="22">
        <v>0</v>
      </c>
      <c r="RE39" s="22">
        <f>SUM(AS39:PG39)</f>
        <v>79.8</v>
      </c>
      <c r="RF39" s="22">
        <f>SUM(AS39:RC39)</f>
        <v>79.8</v>
      </c>
      <c r="RG39" s="75">
        <f>SUM(AS39*$RG$28)</f>
        <v>0</v>
      </c>
      <c r="RH39" s="75">
        <f>SUM(AT39*$RH$28)</f>
        <v>0</v>
      </c>
      <c r="RI39" s="75">
        <f>SUM(AU39*$RI$28)</f>
        <v>0</v>
      </c>
      <c r="RJ39" s="75">
        <f>SUM(AV39*$RJ$28)</f>
        <v>0</v>
      </c>
      <c r="RK39" s="75">
        <f>SUM(AW39*$RK$28)</f>
        <v>0</v>
      </c>
      <c r="RL39" s="75">
        <f>SUM(AX39*$RL$28)</f>
        <v>0</v>
      </c>
      <c r="RM39" s="75">
        <f>SUM(AY39*$RM$28)</f>
        <v>0</v>
      </c>
      <c r="RN39" s="75">
        <f>SUM(AZ39*$RN$28)</f>
        <v>0</v>
      </c>
      <c r="RO39" s="75">
        <f>SUM(BA39*$RO$28)</f>
        <v>0</v>
      </c>
      <c r="RP39" s="75">
        <f>SUM(BB39*$RP$28)</f>
        <v>0</v>
      </c>
      <c r="RQ39" s="75">
        <f>SUM(BC39*$RQ$28)</f>
        <v>0</v>
      </c>
      <c r="RR39" s="75">
        <f>SUM(BD39*$RR$28)</f>
        <v>0</v>
      </c>
      <c r="RS39" s="75">
        <f>SUM(BE39*$RS$28)</f>
        <v>0</v>
      </c>
      <c r="RT39" s="75">
        <f>SUM(BF39*$RT$28)</f>
        <v>0</v>
      </c>
      <c r="RU39" s="75">
        <f>SUM(BG39*$RU$28)</f>
        <v>0</v>
      </c>
      <c r="RV39" s="75">
        <f>SUM(BH39*$RV$28)</f>
        <v>0</v>
      </c>
      <c r="RW39" s="75">
        <f>SUM(BI39*$RW$28)</f>
        <v>0</v>
      </c>
      <c r="RX39" s="75">
        <f>SUM(BJ39*$RX$28)</f>
        <v>0</v>
      </c>
      <c r="RY39" s="75">
        <f>SUM(BK39*$RY$28)</f>
        <v>0</v>
      </c>
      <c r="RZ39" s="75">
        <f>SUM(BL39*$RZ$28)</f>
        <v>0</v>
      </c>
      <c r="SA39" s="75">
        <f>SUM(BM39*$SA$28)</f>
        <v>0</v>
      </c>
      <c r="SB39" s="75">
        <f>SUM(BN39*$SB$28)</f>
        <v>0</v>
      </c>
      <c r="SC39" s="75">
        <f>SUM(BO39*$SC$28)</f>
        <v>0</v>
      </c>
      <c r="SD39" s="75">
        <f>SUM(BP39*$SD$28)</f>
        <v>0</v>
      </c>
      <c r="SE39" s="75">
        <f>SUM(BQ39*$SE$28)</f>
        <v>0</v>
      </c>
      <c r="SF39" s="75">
        <f>SUM(BR39*$SF$28)</f>
        <v>0</v>
      </c>
      <c r="SG39" s="75">
        <f>SUM(BS39*$SG$28)</f>
        <v>0</v>
      </c>
      <c r="SH39" s="75">
        <f>SUM(BT39*$SH$28)</f>
        <v>0</v>
      </c>
      <c r="SI39" s="75">
        <f>SUM(BU39*$SI$28)</f>
        <v>0</v>
      </c>
      <c r="SJ39" s="75">
        <f>SUM(BV39*$SJ$28)</f>
        <v>0</v>
      </c>
      <c r="SK39" s="75">
        <f>SUM(BW39*$SK$28)</f>
        <v>0</v>
      </c>
      <c r="SL39" s="75">
        <f>SUM(BX39*$SL$28)</f>
        <v>0</v>
      </c>
      <c r="SM39" s="75">
        <f>SUM(BY39*$SM$28)</f>
        <v>0</v>
      </c>
      <c r="SN39" s="75">
        <f>SUM(BZ39*$SN$28)</f>
        <v>0</v>
      </c>
      <c r="SO39" s="75">
        <f>SUM(CA39*$SO$28)</f>
        <v>0</v>
      </c>
      <c r="SP39" s="75">
        <f>SUM(CB39*$SP$28)</f>
        <v>0</v>
      </c>
      <c r="SQ39" s="75">
        <f>SUM(CC39*$SQ$28)</f>
        <v>0</v>
      </c>
      <c r="SR39" s="75">
        <f>SUM(CD39*$SR$28)</f>
        <v>0</v>
      </c>
      <c r="SS39" s="75">
        <f>SUM(CE39*$SS$28)</f>
        <v>0</v>
      </c>
      <c r="ST39" s="75">
        <f>SUM(CF39*$ST$28)</f>
        <v>0</v>
      </c>
      <c r="SU39" s="75">
        <f>SUM(CG39*$SU$28)</f>
        <v>0</v>
      </c>
      <c r="SV39" s="75">
        <f>SUM(CH39*$SV$28)</f>
        <v>0</v>
      </c>
      <c r="SW39" s="75">
        <f>SUM(CI39*$SW$28)</f>
        <v>0</v>
      </c>
      <c r="SX39" s="75">
        <f>SUM(CJ39*$SX$28)</f>
        <v>0</v>
      </c>
      <c r="SY39" s="75">
        <f>SUM(CK39*$SY$28)</f>
        <v>0</v>
      </c>
      <c r="SZ39" s="75">
        <f>SUM(CL39*$SZ$28)</f>
        <v>0</v>
      </c>
      <c r="TA39" s="75">
        <f>SUM(CM39*$TA$28)</f>
        <v>0</v>
      </c>
      <c r="TB39" s="75">
        <f>SUM(CN39*$TB$28)</f>
        <v>0</v>
      </c>
      <c r="TC39" s="75">
        <f>SUM(CO39*$TC$28)</f>
        <v>0</v>
      </c>
      <c r="TD39" s="75">
        <f>SUM(CP39*$TD$28)</f>
        <v>0</v>
      </c>
      <c r="TE39" s="75">
        <f>SUM(CQ39*$TE$28)</f>
        <v>0</v>
      </c>
      <c r="TF39" s="75">
        <f>SUM(CR39*$TF$28)</f>
        <v>0</v>
      </c>
      <c r="TG39" s="75">
        <f>SUM(CS39*$TG$28)</f>
        <v>0</v>
      </c>
      <c r="TH39" s="75">
        <f>SUM(CT39*$TH$28)</f>
        <v>0</v>
      </c>
      <c r="TI39" s="75">
        <f>SUM(CU39*$TI$28)</f>
        <v>0</v>
      </c>
      <c r="TJ39" s="75">
        <f>SUM(CV39*$TJ$28)</f>
        <v>0</v>
      </c>
      <c r="TK39" s="75">
        <f>SUM(CW39*$TK$28)</f>
        <v>0</v>
      </c>
      <c r="TL39" s="75">
        <f>SUM(CX39*$TL$28)</f>
        <v>0</v>
      </c>
      <c r="TM39" s="75">
        <f>SUM(CY39*$TM$28)</f>
        <v>0</v>
      </c>
      <c r="TN39" s="75">
        <f>SUM(CZ39*$TN$28)</f>
        <v>0</v>
      </c>
      <c r="TO39" s="75">
        <f>SUM(DA39*$TO$28)</f>
        <v>0</v>
      </c>
      <c r="TP39" s="75">
        <f>SUM(DB39*$TP$28)</f>
        <v>0</v>
      </c>
      <c r="TQ39" s="75">
        <f>SUM(DC39*$TQ$28)</f>
        <v>0</v>
      </c>
      <c r="TR39" s="75">
        <f>SUM(DD39*$TR$28)</f>
        <v>0</v>
      </c>
      <c r="TS39" s="75">
        <f>SUM(DE39*$TS$28)</f>
        <v>0</v>
      </c>
      <c r="TT39" s="75">
        <f>SUM(DF39*$TT$28)</f>
        <v>0</v>
      </c>
      <c r="TU39" s="75">
        <f>SUM(DG39*$TU$28)</f>
        <v>0</v>
      </c>
      <c r="TV39" s="75">
        <f>SUM(DH39*$TV$28)</f>
        <v>0</v>
      </c>
      <c r="TW39" s="75">
        <f>SUM(DI39*$TW$28)</f>
        <v>0</v>
      </c>
      <c r="TX39" s="75">
        <f>SUM(DJ39*$TX$28)</f>
        <v>0</v>
      </c>
      <c r="TY39" s="75">
        <f>SUM(DK39*$TY$28)</f>
        <v>0</v>
      </c>
      <c r="TZ39" s="75">
        <f>SUM(DL39*$TZ$28)</f>
        <v>0</v>
      </c>
      <c r="UA39" s="75">
        <f>SUM(DM39*$UA$28)</f>
        <v>0</v>
      </c>
      <c r="UB39" s="75">
        <f>SUM(DN39*$UB$28)</f>
        <v>0</v>
      </c>
      <c r="UC39" s="75">
        <f>SUM(DO39*$UC$28)</f>
        <v>0</v>
      </c>
      <c r="UD39" s="75">
        <f>SUM(DP39*$UD$28)</f>
        <v>0</v>
      </c>
      <c r="UE39" s="75">
        <f>SUM(DQ39*$UE$28)</f>
        <v>0</v>
      </c>
      <c r="UF39" s="75">
        <f>SUM(DR39*$UF$28)</f>
        <v>0</v>
      </c>
      <c r="UG39" s="75">
        <f>SUM(DS39*$UG$28)</f>
        <v>0</v>
      </c>
      <c r="UH39" s="75">
        <f>SUM(DT39*$UH$28)</f>
        <v>0</v>
      </c>
      <c r="UI39" s="75">
        <f>SUM(DU39*$UI$28)</f>
        <v>0</v>
      </c>
      <c r="UJ39" s="75">
        <f>SUM(DV39*$UJ$28)</f>
        <v>0</v>
      </c>
      <c r="UK39" s="75">
        <f>SUM(DW39*$UK$28)</f>
        <v>0</v>
      </c>
      <c r="UL39" s="75">
        <f>SUM(DX39*$UL$28)</f>
        <v>0</v>
      </c>
      <c r="UM39" s="75">
        <f>SUM(DY39*$UM$28)</f>
        <v>0</v>
      </c>
      <c r="UN39" s="75">
        <f>SUM(DZ39*$UN$28)</f>
        <v>0</v>
      </c>
      <c r="UO39" s="75">
        <f>SUM(EA39*$UO$28)</f>
        <v>0</v>
      </c>
      <c r="UP39" s="75">
        <f>SUM(EB39*$UP$28)</f>
        <v>0</v>
      </c>
      <c r="UQ39" s="75">
        <f>SUM(EC39*$UQ$28)</f>
        <v>0</v>
      </c>
      <c r="UR39" s="75">
        <f>SUM(ED39*$UR$28)</f>
        <v>0</v>
      </c>
      <c r="US39" s="75">
        <f>SUM(EE39*$US$28)</f>
        <v>0</v>
      </c>
      <c r="UT39" s="75">
        <f>SUM(EF39*$UT$28)</f>
        <v>0</v>
      </c>
      <c r="UU39" s="75">
        <f>SUM(EG39*$UU$28)</f>
        <v>0</v>
      </c>
      <c r="UV39" s="75">
        <f>SUM(EH39*$UV$28)</f>
        <v>0</v>
      </c>
      <c r="UW39" s="75">
        <f>SUM(EI39*$UW$28)</f>
        <v>0</v>
      </c>
      <c r="UX39" s="75">
        <f>SUM(EJ39*$UX$28)</f>
        <v>0</v>
      </c>
      <c r="UY39" s="75">
        <f>SUM(EK39*$UY$28)</f>
        <v>0</v>
      </c>
      <c r="UZ39" s="75">
        <f>SUM(EL39*$UZ$28)</f>
        <v>0</v>
      </c>
      <c r="VA39" s="75">
        <f>SUM(EM39*$VA$28)</f>
        <v>0</v>
      </c>
      <c r="VB39" s="75">
        <f>SUM(EN39*$VB$28)</f>
        <v>0</v>
      </c>
      <c r="VC39" s="75">
        <f>SUM(EO39*$VC$28)</f>
        <v>0</v>
      </c>
      <c r="VD39" s="75">
        <f>SUM(EP39*$VD$28)</f>
        <v>0</v>
      </c>
      <c r="VE39" s="75">
        <f>SUM(EQ39*$VE$28)</f>
        <v>0</v>
      </c>
      <c r="VF39" s="75">
        <f>SUM(ER39*$VF$28)</f>
        <v>0</v>
      </c>
      <c r="VG39" s="75">
        <f>SUM(ES39*$VG$28)</f>
        <v>0</v>
      </c>
      <c r="VH39" s="75">
        <f>SUM(ET39*$VH$28)</f>
        <v>0</v>
      </c>
      <c r="VI39" s="75">
        <f>SUM(EU39*$VI$28)</f>
        <v>0</v>
      </c>
      <c r="VJ39" s="75">
        <f>SUM(EV39*$VJ$28)</f>
        <v>0</v>
      </c>
      <c r="VK39" s="75">
        <f>SUM(EW39*$VK$28)</f>
        <v>0</v>
      </c>
      <c r="VL39" s="75">
        <f>SUM(EX39*$VL$28)</f>
        <v>0</v>
      </c>
      <c r="VM39" s="75">
        <f>SUM(EY39*$VM$28)</f>
        <v>0</v>
      </c>
      <c r="VN39" s="75">
        <f>SUM(EZ39*$VND$28)</f>
        <v>0</v>
      </c>
      <c r="VO39" s="75">
        <f>SUM(FA39*$VO$28)</f>
        <v>0</v>
      </c>
      <c r="VP39" s="75">
        <f>SUM(FB39*$VP$28)</f>
        <v>0</v>
      </c>
      <c r="VQ39" s="75">
        <f>SUM(FC39*$VQ$28)</f>
        <v>0</v>
      </c>
      <c r="VR39" s="75">
        <f>SUM(FD39*$VR$28)</f>
        <v>0</v>
      </c>
      <c r="VS39" s="75">
        <f>SUM(FE39*$VS$28)</f>
        <v>0</v>
      </c>
      <c r="VT39" s="75">
        <f>SUM(FF39*$VT$28)</f>
        <v>0</v>
      </c>
      <c r="VU39" s="75">
        <f>SUM(FG39*$VU$28)</f>
        <v>0</v>
      </c>
      <c r="VV39" s="75">
        <f>SUM(FH39*$VV$28)</f>
        <v>0</v>
      </c>
      <c r="VW39" s="75">
        <f>SUM(FI39*$VW$28)</f>
        <v>0</v>
      </c>
      <c r="VX39" s="75">
        <f>SUM(FJ39*$VX$28)</f>
        <v>0</v>
      </c>
      <c r="VY39" s="75">
        <f>SUM(FK39*$VY$28)</f>
        <v>0</v>
      </c>
      <c r="VZ39" s="75">
        <f>SUM(FL39*$VZ$28)</f>
        <v>0</v>
      </c>
      <c r="WA39" s="75">
        <f>SUM(FM39*$WA$28)</f>
        <v>0</v>
      </c>
      <c r="WB39" s="75">
        <f>SUM(FN39*$WB$28)</f>
        <v>0</v>
      </c>
      <c r="WC39" s="75">
        <f>SUM(FO39*$WC$28)</f>
        <v>0</v>
      </c>
      <c r="WD39" s="75">
        <f>SUM(FP39*$WD$28)</f>
        <v>0</v>
      </c>
      <c r="WE39" s="75">
        <f>SUM(FQ39*$WE$28)</f>
        <v>0</v>
      </c>
      <c r="WF39" s="75">
        <f>SUM(FR39*$WF$28)</f>
        <v>0</v>
      </c>
      <c r="WG39" s="75">
        <f>SUM(FS39*$WG$28)</f>
        <v>0</v>
      </c>
      <c r="WH39" s="75">
        <f>SUM(FT39*$WH$28)</f>
        <v>0</v>
      </c>
      <c r="WI39" s="75">
        <f>SUM(FU39*$WI$28)</f>
        <v>0</v>
      </c>
      <c r="WJ39" s="75">
        <f>SUM(FV39*$WJ$28)</f>
        <v>0</v>
      </c>
      <c r="WK39" s="75">
        <f>SUM(FW39*$WK$28)</f>
        <v>0</v>
      </c>
      <c r="WL39" s="75">
        <f>SUM(FX39*$WL$28)</f>
        <v>0</v>
      </c>
      <c r="WM39" s="75">
        <f>SUM(FY39*$WM$28)</f>
        <v>0</v>
      </c>
      <c r="WN39" s="75">
        <f>SUM(FZ39*$WN$28)</f>
        <v>0</v>
      </c>
      <c r="WO39" s="75">
        <f>SUM(GA39*$WO$28)</f>
        <v>0</v>
      </c>
      <c r="WP39" s="75">
        <f>SUM(GB39*$WP$28)</f>
        <v>0</v>
      </c>
      <c r="WQ39" s="75">
        <f>SUM(GC39*$WQ$28)</f>
        <v>0</v>
      </c>
      <c r="WR39" s="75">
        <f>SUM(GD39*$WR$28)</f>
        <v>0</v>
      </c>
      <c r="WS39" s="75">
        <f>SUM(GE39*$WS$28)</f>
        <v>0</v>
      </c>
      <c r="WT39" s="75">
        <f>SUM(GF39*$WT$28)</f>
        <v>0</v>
      </c>
      <c r="WU39" s="75">
        <f>SUM(GG39*$WU$28)</f>
        <v>0</v>
      </c>
      <c r="WV39" s="75">
        <f>SUM(GH39*$WV$28)</f>
        <v>0</v>
      </c>
      <c r="WW39" s="75">
        <f>SUM(GI39*$WW$28)</f>
        <v>0</v>
      </c>
      <c r="WX39" s="75">
        <f>SUM(GJ39*$WX$28)</f>
        <v>0</v>
      </c>
      <c r="WY39" s="75">
        <f>SUM(GK39*$WY$28)</f>
        <v>0</v>
      </c>
      <c r="WZ39" s="75">
        <f>SUM(GL39*$WZ$28)</f>
        <v>0</v>
      </c>
      <c r="XA39" s="75">
        <f>SUM(GM39*$XA$28)</f>
        <v>0</v>
      </c>
      <c r="XB39" s="75">
        <f>SUM(GN39*$XB$28)</f>
        <v>0</v>
      </c>
      <c r="XC39" s="75">
        <f>SUM(GO39*$XC$28)</f>
        <v>0</v>
      </c>
      <c r="XD39" s="75">
        <f>SUM(GP39*$XD$28)</f>
        <v>0</v>
      </c>
      <c r="XE39" s="75">
        <f>SUM(GQ39*$XE$28)</f>
        <v>0</v>
      </c>
      <c r="XF39" s="75">
        <f>SUM(GR39*$XF$28)</f>
        <v>0</v>
      </c>
      <c r="XG39" s="75">
        <f>SUM(GS39*$XG$28)</f>
        <v>0</v>
      </c>
      <c r="XH39" s="75">
        <f>SUM(GT39*$XH$28)</f>
        <v>0</v>
      </c>
      <c r="XI39" s="75">
        <f>SUM(GU39*$XI$28)</f>
        <v>0</v>
      </c>
      <c r="XJ39" s="75">
        <f>SUM(GV39*$XJ$28)</f>
        <v>0</v>
      </c>
      <c r="XK39" s="75">
        <f>SUM(GW39*$XK$28)</f>
        <v>0</v>
      </c>
      <c r="XL39" s="75">
        <f>SUM(GX39*$XL$28)</f>
        <v>0</v>
      </c>
      <c r="XM39" s="75">
        <f>SUM(GY39*$XM$28)</f>
        <v>0</v>
      </c>
      <c r="XN39" s="75">
        <f>SUM(GZ39*$XN$28)</f>
        <v>0</v>
      </c>
      <c r="XO39" s="75">
        <f>SUM(HA39*$XO$28)</f>
        <v>0</v>
      </c>
      <c r="XP39" s="75">
        <f>SUM(HB39*$XP$28)</f>
        <v>0</v>
      </c>
      <c r="XQ39" s="75">
        <f>SUM(HC39*$XQ$28)</f>
        <v>0</v>
      </c>
      <c r="XR39" s="75">
        <f>SUM(HD39*$XR$28)</f>
        <v>0</v>
      </c>
      <c r="XS39" s="75">
        <f>SUM(HE39*$XS$28)</f>
        <v>0</v>
      </c>
      <c r="XT39" s="75">
        <f>SUM(HF39*$XT$28)</f>
        <v>0</v>
      </c>
      <c r="XU39" s="75">
        <f>SUM(HG39*$XU$28)</f>
        <v>0</v>
      </c>
      <c r="XV39" s="75">
        <f>SUM(HH39*$XV$28)</f>
        <v>0</v>
      </c>
      <c r="XW39" s="75">
        <f>SUM(HI39*$XW$28)</f>
        <v>0</v>
      </c>
      <c r="XX39" s="75">
        <f>SUM(HJ39*$XX$28)</f>
        <v>0</v>
      </c>
      <c r="XY39" s="75">
        <f>SUM(HK39*$XY$28)</f>
        <v>0</v>
      </c>
      <c r="XZ39" s="75">
        <f>SUM(HL39*$XZ$28)</f>
        <v>0</v>
      </c>
      <c r="YA39" s="75">
        <f>SUM(HM39*$YA$28)</f>
        <v>0</v>
      </c>
      <c r="YB39" s="75">
        <f>SUM(HN39*$YB$28)</f>
        <v>0</v>
      </c>
      <c r="YC39" s="75">
        <f>SUM(HO39*$YC$28)</f>
        <v>0</v>
      </c>
      <c r="YD39" s="75">
        <f>SUM(HP39*$YD$28)</f>
        <v>0</v>
      </c>
      <c r="YE39" s="75">
        <f>SUM(HQ39*$YE$28)</f>
        <v>0</v>
      </c>
      <c r="YF39" s="75">
        <f>SUM(HR39*$YF$28)</f>
        <v>0</v>
      </c>
      <c r="YG39" s="75">
        <f>SUM(HS39*$YG$28)</f>
        <v>0</v>
      </c>
      <c r="YH39" s="75">
        <f>SUM(HT39*$YH$28)</f>
        <v>0</v>
      </c>
      <c r="YI39" s="75">
        <f>SUM(HU39*$YI$28)</f>
        <v>0</v>
      </c>
      <c r="YJ39" s="75">
        <f>SUM(HV39*$YJ$28)</f>
        <v>0</v>
      </c>
      <c r="YK39" s="75">
        <f>SUM(HW39*$YK$28)</f>
        <v>0</v>
      </c>
      <c r="YL39" s="75">
        <f>SUM(HX39*$YL$28)</f>
        <v>0</v>
      </c>
      <c r="YM39" s="75">
        <f>SUM(HY39*$YM$28)</f>
        <v>0</v>
      </c>
      <c r="YN39" s="75">
        <f>SUM(HZ39*$YN$28)</f>
        <v>0</v>
      </c>
      <c r="YO39" s="75">
        <f>SUM(IA39*$YO$28)</f>
        <v>0</v>
      </c>
      <c r="YP39" s="75">
        <f>SUM(IB39*$YP$28)</f>
        <v>0</v>
      </c>
      <c r="YQ39" s="75">
        <f>SUM(IC39*$YQ$28)</f>
        <v>0</v>
      </c>
      <c r="YR39" s="75">
        <f>SUM(ID39*$YR$28)</f>
        <v>0</v>
      </c>
      <c r="YS39" s="75">
        <f>SUM(IE39*$YS$28)</f>
        <v>0</v>
      </c>
      <c r="YT39" s="75">
        <f>SUM(IF39*$YT$28)</f>
        <v>0</v>
      </c>
      <c r="YU39" s="75">
        <f>SUM(IG39*$YU$28)</f>
        <v>0</v>
      </c>
      <c r="YV39" s="75">
        <f>SUM(IH39*$YV$28)</f>
        <v>0</v>
      </c>
      <c r="YW39" s="75">
        <f>SUM(II39*$YW$28)</f>
        <v>0</v>
      </c>
      <c r="YX39" s="75">
        <f>SUM(IJ39*$YX$28)</f>
        <v>0</v>
      </c>
      <c r="YY39" s="75">
        <f>SUM(IK39*$YY$28)</f>
        <v>0</v>
      </c>
      <c r="YZ39" s="75">
        <f>SUM(IL39*$YZ$28)</f>
        <v>0</v>
      </c>
      <c r="ZA39" s="75">
        <f>SUM(IM39*$ZA$28)</f>
        <v>0</v>
      </c>
      <c r="ZB39" s="75">
        <f>SUM(IN39*$ZB$28)</f>
        <v>0</v>
      </c>
      <c r="ZC39" s="75">
        <f>SUM(IO39*$ZC$28)</f>
        <v>0</v>
      </c>
      <c r="ZD39" s="75">
        <f>SUM(IP39*$ZD$28)</f>
        <v>0</v>
      </c>
      <c r="ZE39" s="75">
        <f>SUM(IQ39*$ZE$28)</f>
        <v>0</v>
      </c>
      <c r="ZF39" s="75">
        <f>SUM(IR39*$ZF$28)</f>
        <v>0</v>
      </c>
      <c r="ZG39" s="75">
        <f>SUM(IS39*$ZG$28)</f>
        <v>0</v>
      </c>
      <c r="ZH39" s="75">
        <f>SUM(IT39*$ZH$28)</f>
        <v>0</v>
      </c>
      <c r="ZI39" s="75">
        <f>SUM(IU39*$ZI$28)</f>
        <v>0</v>
      </c>
      <c r="ZJ39" s="75">
        <f>SUM(IV39*$ZJ$28)</f>
        <v>0</v>
      </c>
      <c r="ZK39" s="75">
        <f>SUM(IW39*$ZK$28)</f>
        <v>0</v>
      </c>
      <c r="ZL39" s="75">
        <f>SUM(IX39*$ZL$28)</f>
        <v>0</v>
      </c>
      <c r="ZM39" s="75">
        <f>SUM(IY39*$ZM$28)</f>
        <v>0</v>
      </c>
      <c r="ZN39" s="75">
        <f>SUM(IZ39*$ZN$28)</f>
        <v>0</v>
      </c>
      <c r="ZO39" s="75">
        <f>SUM(JA39*$ZO$28)</f>
        <v>0</v>
      </c>
      <c r="ZP39" s="75">
        <f>SUM(JB39*$ZP$28)</f>
        <v>0</v>
      </c>
      <c r="ZQ39" s="75">
        <f>SUM(JC39*$ZQ$28)</f>
        <v>0</v>
      </c>
      <c r="ZR39" s="75">
        <f>SUM(JD39*$ZR$28)</f>
        <v>0</v>
      </c>
      <c r="ZS39" s="75">
        <f>SUM(JE39*$ZS$28)</f>
        <v>0</v>
      </c>
      <c r="ZT39" s="75">
        <f>SUM(JF39*$ZT$28)</f>
        <v>0</v>
      </c>
      <c r="ZU39" s="75">
        <f>SUM(JG39*$ZU$28)</f>
        <v>0</v>
      </c>
      <c r="ZV39" s="75">
        <f>SUM(JH39*$ZV$28)</f>
        <v>0</v>
      </c>
      <c r="ZW39" s="75">
        <f>SUM(JI39*$ZW$28)</f>
        <v>0</v>
      </c>
      <c r="ZX39" s="75">
        <f>SUM(JJ39*$ZX$28)</f>
        <v>0</v>
      </c>
      <c r="ZY39" s="75">
        <f>SUM(JK39*$ZY$28)</f>
        <v>0</v>
      </c>
      <c r="ZZ39" s="75">
        <f>SUM(JL39*$ZZ$28)</f>
        <v>0</v>
      </c>
      <c r="AAA39" s="75">
        <f>SUM(JM39*$AAA$28)</f>
        <v>0</v>
      </c>
      <c r="AAB39" s="75">
        <f>SUM(JN39*$AAB$28)</f>
        <v>0</v>
      </c>
      <c r="AAC39" s="75">
        <f>SUM(JO39*$AAC$28)</f>
        <v>0</v>
      </c>
      <c r="AAD39" s="75">
        <f>SUM(JP39*$AAD$28)</f>
        <v>0</v>
      </c>
      <c r="AAE39" s="75">
        <f>SUM(JQ39*$AAE$28)</f>
        <v>0</v>
      </c>
      <c r="AAF39" s="75">
        <f>SUM(JR39*$AAF$28)</f>
        <v>0</v>
      </c>
      <c r="AAG39" s="75">
        <f>SUM(JS39*$AAG$28)</f>
        <v>0</v>
      </c>
      <c r="AAH39" s="75">
        <f>SUM(JT39*$AAH$28)</f>
        <v>0</v>
      </c>
      <c r="AAI39" s="75">
        <f>SUM(JU39*$AAI$28)</f>
        <v>0</v>
      </c>
      <c r="AAJ39" s="75">
        <f>SUM(JV39*$AAJ$28)</f>
        <v>0</v>
      </c>
      <c r="AAK39" s="75">
        <f>SUM(JW39*$AAK$28)</f>
        <v>0</v>
      </c>
      <c r="AAL39" s="75">
        <f>SUM(JX39*$AAL$28)</f>
        <v>0</v>
      </c>
      <c r="AAM39" s="75">
        <f>SUM(JY39*$AAM$28)</f>
        <v>0</v>
      </c>
      <c r="AAN39" s="75">
        <f>SUM(JZ39*$AAN$28)</f>
        <v>0</v>
      </c>
      <c r="AAO39" s="75">
        <f>SUM(KA39*$AAO$28)</f>
        <v>0</v>
      </c>
      <c r="AAP39" s="75">
        <f>SUM(KB39*$AAP$28)</f>
        <v>0</v>
      </c>
      <c r="AAQ39" s="75">
        <f>SUM(KC39*$AAQ$28)</f>
        <v>0</v>
      </c>
      <c r="AAR39" s="75">
        <f>SUM(KD39*$AAR$28)</f>
        <v>0</v>
      </c>
      <c r="AAS39" s="75">
        <f>SUM(KE39*$AAS$28)</f>
        <v>0</v>
      </c>
      <c r="AAT39" s="75">
        <f>SUM(KF39*$AAT$28)</f>
        <v>0</v>
      </c>
      <c r="AAU39" s="75">
        <f>SUM(KG39*$AAU$28)</f>
        <v>0</v>
      </c>
      <c r="AAV39" s="75">
        <f>SUM(KH39*$AAV$28)</f>
        <v>0</v>
      </c>
      <c r="AAW39" s="75">
        <f>SUM(KI39*$AAW$28)</f>
        <v>0</v>
      </c>
      <c r="AAX39" s="75">
        <f>SUM(KJ39*$AAX$28)</f>
        <v>0</v>
      </c>
      <c r="AAY39" s="75">
        <f>SUM(KK39*$AAY$28)</f>
        <v>0</v>
      </c>
      <c r="AAZ39" s="75">
        <f>SUM(KL39*$AAZ$28)</f>
        <v>0</v>
      </c>
      <c r="ABA39" s="75">
        <f>SUM(KM39*$ABA$28)</f>
        <v>0</v>
      </c>
      <c r="ABB39" s="75">
        <f>SUM(KN39*$ABB$28)</f>
        <v>0</v>
      </c>
      <c r="ABC39" s="75">
        <f>SUM(KO39*$ABC$28)</f>
        <v>0</v>
      </c>
      <c r="ABD39" s="75">
        <f>SUM(KP39*$ABD$28)</f>
        <v>0</v>
      </c>
      <c r="ABE39" s="75">
        <f>SUM(KQ39*$ABE$28)</f>
        <v>0</v>
      </c>
      <c r="ABF39" s="75">
        <f>SUM(KR39*$ABF$28)</f>
        <v>0</v>
      </c>
      <c r="ABG39" s="75">
        <f>SUM(KS39*$ABG$28)</f>
        <v>0</v>
      </c>
      <c r="ABH39" s="75">
        <f>SUM(KT39*$ABH$28)</f>
        <v>0</v>
      </c>
      <c r="ABI39" s="75">
        <f>SUM(KU39*$ABI$28)</f>
        <v>0</v>
      </c>
      <c r="ABJ39" s="75">
        <f>SUM(KV39*$ABJ$28)</f>
        <v>0</v>
      </c>
      <c r="ABK39" s="75">
        <f>SUM(KW39*$ABK$28)</f>
        <v>0</v>
      </c>
      <c r="ABL39" s="75">
        <f>SUM(KX39*$ABL$28)</f>
        <v>91710.45</v>
      </c>
      <c r="ABM39" s="75">
        <f>SUM(KY39*$ABM$28)</f>
        <v>0</v>
      </c>
      <c r="ABN39" s="75">
        <f>SUM(KZ39*$ABN$28)</f>
        <v>0</v>
      </c>
      <c r="ABO39" s="75">
        <f>SUM(LA39*$ABO$28)</f>
        <v>0</v>
      </c>
      <c r="ABP39" s="75">
        <f>SUM(LB39*$ABP$28)</f>
        <v>0</v>
      </c>
      <c r="ABQ39" s="75">
        <f>SUM(LC39*$ABQ$28)</f>
        <v>0</v>
      </c>
      <c r="ABR39" s="75">
        <f>SUM(LD39*$ABR$28)</f>
        <v>26866.399999999998</v>
      </c>
      <c r="ABS39" s="75">
        <f>SUM(LE39*$ABS$28)</f>
        <v>0</v>
      </c>
      <c r="ABT39" s="75">
        <f>SUM(LF39*$ABT$28)</f>
        <v>0</v>
      </c>
      <c r="ABU39" s="75">
        <f>SUM(LG39*$ABU$28)</f>
        <v>0</v>
      </c>
      <c r="ABV39" s="75">
        <f>SUM(LH39*$ABV$28)</f>
        <v>0</v>
      </c>
      <c r="ABW39" s="75">
        <f>SUM(LI39*$ABW$28)</f>
        <v>0</v>
      </c>
      <c r="ABX39" s="75">
        <f>SUM(LJ39*$ABX$28)</f>
        <v>0</v>
      </c>
      <c r="ABY39" s="75">
        <f>SUM(LK39*$ABY$28)</f>
        <v>0</v>
      </c>
      <c r="ABZ39" s="75">
        <f>SUM(LL39*$ABZ$28)</f>
        <v>0</v>
      </c>
      <c r="ACA39" s="75">
        <f>SUM(LM39*$ACA$28)</f>
        <v>0</v>
      </c>
      <c r="ACB39" s="75">
        <f>SUM(LN39*$ACB$28)</f>
        <v>0</v>
      </c>
      <c r="ACC39" s="75">
        <f>SUM(LO39*$ACC$28)</f>
        <v>0</v>
      </c>
      <c r="ACD39" s="75">
        <f>SUM(LP39*$ACD$28)</f>
        <v>0</v>
      </c>
      <c r="ACE39" s="75">
        <f>SUM(LQ39*$ACE$28)</f>
        <v>0</v>
      </c>
      <c r="ACF39" s="75">
        <f>SUM(LR39*$ACF$28)</f>
        <v>0</v>
      </c>
      <c r="ACG39" s="75">
        <f>SUM(LS39*$ACG$28)</f>
        <v>0</v>
      </c>
      <c r="ACH39" s="75">
        <f>SUM(LT39*$ACH$28)</f>
        <v>0</v>
      </c>
      <c r="ACI39" s="75">
        <f>SUM(LU39*$ACI$28)</f>
        <v>0</v>
      </c>
      <c r="ACJ39" s="75">
        <f>SUM(LV39*$ACJ$28)</f>
        <v>0</v>
      </c>
      <c r="ACK39" s="75">
        <f>SUM(LW39*$ACK$28)</f>
        <v>0</v>
      </c>
      <c r="ACL39" s="75">
        <f>SUM(LX39*$ACL$28)</f>
        <v>0</v>
      </c>
      <c r="ACM39" s="75">
        <f>SUM(LY39*$ACM$28)</f>
        <v>0</v>
      </c>
      <c r="ACN39" s="75">
        <f>SUM(LZ39*$ACN$28)</f>
        <v>0</v>
      </c>
      <c r="ACO39" s="75">
        <f>SUM(MA39*$ACO$28)</f>
        <v>0</v>
      </c>
      <c r="ACP39" s="75">
        <f>SUM(MB39*$ACP$28)</f>
        <v>0</v>
      </c>
      <c r="ACQ39" s="75">
        <f>SUM(MC39*$ACQ$28)</f>
        <v>0</v>
      </c>
      <c r="ACR39" s="75">
        <f>SUM(MD39*$ACR$28)</f>
        <v>0</v>
      </c>
      <c r="ACS39" s="75">
        <f>SUM(ME39*$ACS$28)</f>
        <v>29624</v>
      </c>
      <c r="ACT39" s="75">
        <f>SUM(MF39*$ACT$28)</f>
        <v>448</v>
      </c>
      <c r="ACU39" s="75">
        <f>SUM(MG39*$ACU$28)</f>
        <v>2184</v>
      </c>
      <c r="ACV39" s="75">
        <f>SUM(MH39*$ACV$28)</f>
        <v>0</v>
      </c>
      <c r="ACW39" s="75">
        <f>SUM(MI39*$ACW$28)</f>
        <v>0</v>
      </c>
      <c r="ACX39" s="75">
        <f>SUM(MJ39*$ACX$28)</f>
        <v>0</v>
      </c>
      <c r="ACY39" s="75">
        <f>SUM(MK39*$ACY$28)</f>
        <v>1980</v>
      </c>
      <c r="ACZ39" s="75">
        <f>SUM(ML39*$ACZ$28)</f>
        <v>4050</v>
      </c>
      <c r="ADA39" s="75">
        <f>SUM(MM39*$ADA$28)</f>
        <v>0</v>
      </c>
      <c r="ADB39" s="75">
        <f>SUM(MN39*$ADB$28)</f>
        <v>0</v>
      </c>
      <c r="ADC39" s="75">
        <f>SUM(MO39*$ADC$28)</f>
        <v>0</v>
      </c>
      <c r="ADD39" s="75">
        <f>SUM(MP39*$ADD$28)</f>
        <v>0</v>
      </c>
      <c r="ADE39" s="75">
        <f>SUM(MQ39*$ADE$28)</f>
        <v>0</v>
      </c>
      <c r="ADF39" s="75">
        <f>SUM(MR39*$ADF$28)</f>
        <v>0</v>
      </c>
      <c r="ADG39" s="75">
        <f>SUM(MS39*$ADG$28)</f>
        <v>0</v>
      </c>
      <c r="ADH39" s="75">
        <f>SUM(MT39*$ADH$28)</f>
        <v>0</v>
      </c>
      <c r="ADI39" s="75">
        <f>SUM(MU39*$ADI$28)</f>
        <v>0</v>
      </c>
      <c r="ADJ39" s="75">
        <f>SUM(MV39*$ADJ$28)</f>
        <v>0</v>
      </c>
      <c r="ADK39" s="75">
        <f>SUM(MW39*$ADK$28)</f>
        <v>0</v>
      </c>
      <c r="ADL39" s="75">
        <f>SUM(MX39*$ADL$28)</f>
        <v>0</v>
      </c>
      <c r="ADM39" s="75">
        <f>SUM(MY39*$ADM$28)</f>
        <v>0</v>
      </c>
      <c r="ADN39" s="75">
        <f>SUM(MZ39*$ADN$28)</f>
        <v>0</v>
      </c>
      <c r="ADO39" s="75">
        <f>SUM(NA39*$ADO$28)</f>
        <v>0</v>
      </c>
      <c r="ADP39" s="75">
        <f>SUM(NB39*$ADP$28)</f>
        <v>0</v>
      </c>
      <c r="ADQ39" s="75">
        <f>SUM(NC39*$ADQ$28)</f>
        <v>0</v>
      </c>
      <c r="ADR39" s="75">
        <f>SUM(ND39*$ADR$28)</f>
        <v>0</v>
      </c>
      <c r="ADS39" s="75">
        <f>SUM(NE39*$ADS$28)</f>
        <v>0</v>
      </c>
      <c r="ADT39" s="75">
        <f>SUM(NF39*$ADT$28)</f>
        <v>0</v>
      </c>
      <c r="ADU39" s="75">
        <f>SUM(NG39*$ADU$28)</f>
        <v>0</v>
      </c>
      <c r="ADV39" s="75">
        <f>SUM(NH39*$ADV$28)</f>
        <v>0</v>
      </c>
      <c r="ADW39" s="75">
        <f>SUM(NI39*$ADW$28)</f>
        <v>0</v>
      </c>
      <c r="ADX39" s="75">
        <f>SUM(NJ39*$ADX$28)</f>
        <v>0</v>
      </c>
      <c r="ADY39" s="75">
        <f>SUM(NK39*$ADY$28)</f>
        <v>0</v>
      </c>
      <c r="ADZ39" s="75">
        <f>SUM(NL39*$ADZ$28)</f>
        <v>0</v>
      </c>
      <c r="AEA39" s="75">
        <f>SUM(NM39*$AEA$28)</f>
        <v>0</v>
      </c>
      <c r="AEB39" s="75">
        <f>SUM(NN39*$AEB$28)</f>
        <v>0</v>
      </c>
      <c r="AEC39" s="75">
        <f>SUM(NO39*$AEC$28)</f>
        <v>0</v>
      </c>
      <c r="AED39" s="75">
        <f>SUM(NP39*$AED$28)</f>
        <v>0</v>
      </c>
      <c r="AEE39" s="75">
        <f>SUM(NQ39*$AEE$28)</f>
        <v>0</v>
      </c>
      <c r="AEF39" s="75">
        <f>SUM(NR39*$AEF$28)</f>
        <v>0</v>
      </c>
      <c r="AEG39" s="75">
        <f>SUM(NS39*$AEG$28)</f>
        <v>0</v>
      </c>
      <c r="AEH39" s="75">
        <f>SUM(NT39*$AEH$28)</f>
        <v>0</v>
      </c>
      <c r="AEI39" s="75">
        <f>SUM(NU39*$AEI$28)</f>
        <v>0</v>
      </c>
      <c r="AEJ39" s="75">
        <f>SUM(NV39*$AEJ$28)</f>
        <v>0</v>
      </c>
      <c r="AEK39" s="75">
        <f>SUM(NW39*$AEK$28)</f>
        <v>0</v>
      </c>
      <c r="AEL39" s="75">
        <f>SUM(NX39*$AEL$28)</f>
        <v>0</v>
      </c>
      <c r="AEM39" s="75">
        <f>SUM(NY39*$AEM$28)</f>
        <v>0</v>
      </c>
      <c r="AEN39" s="75">
        <f>SUM(NZ39*$AEN$28)</f>
        <v>0</v>
      </c>
      <c r="AEO39" s="75">
        <f>SUM(OA39*$AEO$28)</f>
        <v>0</v>
      </c>
      <c r="AEP39" s="75">
        <f>SUM(OB39*$AEP$28)</f>
        <v>0</v>
      </c>
      <c r="AEQ39" s="75">
        <f>SUM(OC39*$AEQ$28)</f>
        <v>0</v>
      </c>
      <c r="AER39" s="75">
        <f>SUM(OD39*$AER$28)</f>
        <v>0</v>
      </c>
      <c r="AES39" s="75">
        <f>SUM(OE39*$AES$28)</f>
        <v>0</v>
      </c>
      <c r="AET39" s="75">
        <f>SUM(OF39*$AET$28)</f>
        <v>0</v>
      </c>
      <c r="AEU39" s="75">
        <f>SUM(OG39*$AEU$28)</f>
        <v>0</v>
      </c>
      <c r="AEV39" s="75">
        <f>SUM(OH39*$AEV$28)</f>
        <v>0</v>
      </c>
      <c r="AEW39" s="75">
        <f>SUM(OI39*$AEW$28)</f>
        <v>0</v>
      </c>
      <c r="AEX39" s="75">
        <f>SUM(OJ39*$AEX$28)</f>
        <v>0</v>
      </c>
      <c r="AEY39" s="75">
        <f>SUM(OK39*$AEY$28)</f>
        <v>0</v>
      </c>
      <c r="AEZ39" s="75">
        <f>SUM(OL39*$AEZ$28)</f>
        <v>0</v>
      </c>
      <c r="AFA39" s="75">
        <f>SUM(OM39*$AFA$28)</f>
        <v>0</v>
      </c>
      <c r="AFB39" s="75">
        <f>SUM(ON39*$AFB$28)</f>
        <v>0</v>
      </c>
      <c r="AFC39" s="75">
        <f>SUM(OO39*$AFC$28)</f>
        <v>0</v>
      </c>
      <c r="AFD39" s="75">
        <f>SUM(OP39*$AFD$28)</f>
        <v>0</v>
      </c>
      <c r="AFE39" s="75">
        <f>SUM(OQ39*$AFE$28)</f>
        <v>0</v>
      </c>
      <c r="AFF39" s="75">
        <f>SUM(OR39*$AFF$28)</f>
        <v>0</v>
      </c>
      <c r="AFG39" s="75">
        <f>SUM(OS39*$AFG$28)</f>
        <v>0</v>
      </c>
      <c r="AFH39" s="75">
        <f>SUM(OT39*$AFH$28)</f>
        <v>0</v>
      </c>
      <c r="AFI39" s="75">
        <f>SUM(OU39*$AFI$28)</f>
        <v>0</v>
      </c>
      <c r="AFJ39" s="75">
        <f>SUM(OV39*$AFJ$28)</f>
        <v>0</v>
      </c>
      <c r="AFK39" s="75">
        <f>SUM(OW39*$AFK$28)</f>
        <v>0</v>
      </c>
      <c r="AFL39" s="75">
        <f>SUM(OX39*$AFL$28)</f>
        <v>0</v>
      </c>
      <c r="AFM39" s="75">
        <f>SUM(OY39*$AFM$28)</f>
        <v>0</v>
      </c>
      <c r="AFN39" s="75">
        <f>SUM(OZ39*$AFN$28)</f>
        <v>0</v>
      </c>
      <c r="AFO39" s="75">
        <f>SUM(PA39*$AFO$28)</f>
        <v>0</v>
      </c>
      <c r="AFP39" s="75">
        <f>SUM(PB39*$AFP$28)</f>
        <v>0</v>
      </c>
      <c r="AFQ39" s="75">
        <f>SUM(PC39*$AFQ$28)</f>
        <v>0</v>
      </c>
      <c r="AFR39" s="75">
        <f>SUM(PD39*$AFR$28)</f>
        <v>0</v>
      </c>
      <c r="AFS39" s="75">
        <f>SUM(PE39*$AFS$28)</f>
        <v>0</v>
      </c>
      <c r="AFT39" s="75">
        <f>SUM(PF39*$AFT$28)</f>
        <v>0</v>
      </c>
      <c r="AFU39" s="75">
        <f>SUM(PG39*$AFU$28)</f>
        <v>476</v>
      </c>
      <c r="AFV39" s="75">
        <f>SUM(PH39*$AFV$28)</f>
        <v>0</v>
      </c>
      <c r="AFW39" s="75">
        <f>SUM(PI39*$AFW$28)</f>
        <v>0</v>
      </c>
      <c r="AFX39" s="75">
        <f>SUM(PJ39*$AFX$28)</f>
        <v>0</v>
      </c>
      <c r="AFY39" s="75">
        <f>SUM(PK39*$AFY$28)</f>
        <v>0</v>
      </c>
      <c r="AFZ39" s="75">
        <f>SUM(PL39*$AFZ$28)</f>
        <v>0</v>
      </c>
      <c r="AGA39" s="75">
        <f>SUM(PM39*$AGA$28)</f>
        <v>0</v>
      </c>
      <c r="AGB39" s="75">
        <f>SUM(PN39*$AGB$28)</f>
        <v>0</v>
      </c>
      <c r="AGC39" s="75">
        <f>SUM(PO39*$AGC$28)</f>
        <v>0</v>
      </c>
      <c r="AGD39" s="75">
        <f>SUM(PP39*$AGD$28)</f>
        <v>0</v>
      </c>
      <c r="AGE39" s="75">
        <f>SUM(PQ39*$AGE$28)</f>
        <v>0</v>
      </c>
      <c r="AGF39" s="75">
        <f>SUM(PR39*$AGF$28)</f>
        <v>0</v>
      </c>
      <c r="AGG39" s="75">
        <f>SUM(PS39*$AGG$28)</f>
        <v>0</v>
      </c>
      <c r="AGH39" s="75">
        <f>SUM(PT39*$AGH$28)</f>
        <v>0</v>
      </c>
      <c r="AGI39" s="75">
        <f>SUM(PU39*$AGI$28)</f>
        <v>0</v>
      </c>
      <c r="AGJ39" s="75">
        <f>SUM(PV39*$AGJ$28)</f>
        <v>0</v>
      </c>
      <c r="AGK39" s="75">
        <f>SUM(PW39*$AGK$28)</f>
        <v>0</v>
      </c>
      <c r="AGL39" s="75">
        <f>SUM(PX39*$AGL$28)</f>
        <v>0</v>
      </c>
      <c r="AGM39" s="75">
        <f>SUM(PY39*$AGM$28)</f>
        <v>0</v>
      </c>
      <c r="AGN39" s="75">
        <f>SUM(PZ39*$AGN$28)</f>
        <v>0</v>
      </c>
      <c r="AGO39" s="75">
        <f>SUM(QA39*$AGO$28)</f>
        <v>0</v>
      </c>
      <c r="AGP39" s="75">
        <f>SUM(QB39*$AGP$28)</f>
        <v>0</v>
      </c>
      <c r="AGQ39" s="75">
        <f>SUM(QC39*$AGQ$28)</f>
        <v>0</v>
      </c>
      <c r="AGR39" s="75">
        <f>SUM(QD39*$AGR$28)</f>
        <v>0</v>
      </c>
      <c r="AGS39" s="75">
        <f>SUM(QE39*$AGS$28)</f>
        <v>0</v>
      </c>
      <c r="AGT39" s="75">
        <f>SUM(QF39*$AGT$28)</f>
        <v>0</v>
      </c>
      <c r="AGU39" s="75">
        <f>SUM(QG39*$AGU$28)</f>
        <v>0</v>
      </c>
      <c r="AGV39" s="75">
        <f>SUM(QH39*$AGV$28)</f>
        <v>0</v>
      </c>
      <c r="AGW39" s="75">
        <f>SUM(QI39*$AGW$28)</f>
        <v>0</v>
      </c>
      <c r="AGX39" s="75">
        <f>SUM(QJ39*$AGX$28)</f>
        <v>0</v>
      </c>
      <c r="AGY39" s="75">
        <f>SUM(QK39*$AGY$28)</f>
        <v>0</v>
      </c>
      <c r="AGZ39" s="75">
        <f>SUM(QL39*$AGZ$28)</f>
        <v>0</v>
      </c>
      <c r="AHA39" s="75">
        <f>SUM(QM39*$AHA$28)</f>
        <v>0</v>
      </c>
      <c r="AHB39" s="75">
        <f>SUM(QN39*$AHB$28)</f>
        <v>0</v>
      </c>
      <c r="AHC39" s="75">
        <f>SUM(QO39*$AHC$28)</f>
        <v>0</v>
      </c>
      <c r="AHD39" s="75">
        <f>SUM(QP39*$AHD$28)</f>
        <v>0</v>
      </c>
      <c r="AHE39" s="75">
        <f>SUM(QQ39*$AHE$28)</f>
        <v>0</v>
      </c>
      <c r="AHF39" s="75">
        <f>SUM(QR39*$AHF$28)</f>
        <v>0</v>
      </c>
      <c r="AHG39" s="75">
        <f>SUM(QS39*$AHG$28)</f>
        <v>0</v>
      </c>
      <c r="AHH39" s="75">
        <f>SUM(QT39*$AHH$28)</f>
        <v>0</v>
      </c>
      <c r="AHI39" s="75">
        <f>SUM(QU39*$AHI$28)</f>
        <v>0</v>
      </c>
      <c r="AHJ39" s="75">
        <f>SUM(QV39*$AHJ$28)</f>
        <v>0</v>
      </c>
      <c r="AHK39" s="75">
        <f>SUM(QW39*$AHK$28)</f>
        <v>0</v>
      </c>
      <c r="AHL39" s="75">
        <f>SUM(QX39*$AHL$28)</f>
        <v>0</v>
      </c>
      <c r="AHM39" s="75">
        <f>SUM(QY39*$AHM$28)</f>
        <v>0</v>
      </c>
      <c r="AHN39" s="75">
        <f>SUM(QZ39*$AHN$28)</f>
        <v>0</v>
      </c>
      <c r="AHO39" s="75">
        <f>SUM(RA39*$AHO$28)</f>
        <v>0</v>
      </c>
      <c r="AHP39" s="75">
        <f>SUM(RB39*$AHP$28)</f>
        <v>0</v>
      </c>
      <c r="AHQ39" s="75">
        <f>SUM(RC39*$AHQ$28)</f>
        <v>0</v>
      </c>
      <c r="AHT39" s="22">
        <f>SUM(AS39:KN39)</f>
        <v>0</v>
      </c>
      <c r="AHU39" s="22">
        <f>SUM(KO39:KV39)</f>
        <v>0</v>
      </c>
      <c r="AHV39" s="22">
        <f>SUM(KW39:MD39)</f>
        <v>49.029999999999994</v>
      </c>
      <c r="AHW39" s="22">
        <f>SUM(ME39:NL39)</f>
        <v>29.07</v>
      </c>
      <c r="AHX39" s="22">
        <f>SUM(NM39:NT39)</f>
        <v>0</v>
      </c>
      <c r="AHY39" s="22">
        <f>SUM(NU39:OJ39)</f>
        <v>0</v>
      </c>
      <c r="AHZ39" s="22">
        <f>SUM(OK39:RC39)</f>
        <v>1.7</v>
      </c>
      <c r="AIA39" s="22">
        <f>SUM(AHT39:AHZ39)</f>
        <v>79.8</v>
      </c>
      <c r="AIB39" s="77">
        <f>SUM(AHT39/AIA39)</f>
        <v>0</v>
      </c>
      <c r="AIC39" s="77">
        <f>SUM(AHU39/AIA39)</f>
        <v>0</v>
      </c>
      <c r="AID39" s="77">
        <f>SUM(AHV39/AIA39)</f>
        <v>0.6144110275689223</v>
      </c>
      <c r="AIE39" s="77">
        <f>SUM(AHW39/AIA39)</f>
        <v>0.36428571428571432</v>
      </c>
      <c r="AIF39" s="77">
        <f>SUM(AHX39/AIA39)</f>
        <v>0</v>
      </c>
      <c r="AIG39" s="77">
        <f>SUM(AHY39/AIA39)</f>
        <v>0</v>
      </c>
      <c r="AIH39" s="77">
        <f>SUM(AHZ39/AIA39)</f>
        <v>2.1303258145363407E-2</v>
      </c>
      <c r="AII39" s="22" t="s">
        <v>582</v>
      </c>
      <c r="AIK39" s="75">
        <f>SUM(RG39:AHQ39)</f>
        <v>157338.84999999998</v>
      </c>
      <c r="AIL39" s="75">
        <f>AE39</f>
        <v>0</v>
      </c>
      <c r="AIM39" s="75">
        <f>SUM(AFZ39:AHD39)</f>
        <v>0</v>
      </c>
      <c r="AIN39" s="75">
        <f>SUM(AIK39-AIM39)</f>
        <v>157338.84999999998</v>
      </c>
      <c r="AIO39" s="75">
        <f>SUM(AIL39+AIM39)</f>
        <v>0</v>
      </c>
      <c r="AIP39" s="23">
        <f>SUM(AIO39/AIN39)</f>
        <v>0</v>
      </c>
    </row>
    <row r="40" spans="5:926" ht="23.25" customHeight="1" x14ac:dyDescent="0.2">
      <c r="E40" s="72"/>
      <c r="J40" s="78">
        <v>2020</v>
      </c>
      <c r="K40" s="78">
        <v>757</v>
      </c>
      <c r="L40" s="79">
        <v>43922</v>
      </c>
      <c r="M40" s="78">
        <v>2410600</v>
      </c>
      <c r="N40" s="80"/>
      <c r="O40" s="80" t="s">
        <v>830</v>
      </c>
      <c r="P40" s="80" t="s">
        <v>831</v>
      </c>
      <c r="Q40" s="80" t="s">
        <v>832</v>
      </c>
      <c r="R40" s="22">
        <v>27</v>
      </c>
      <c r="S40" s="22">
        <v>3</v>
      </c>
      <c r="T40" s="22">
        <v>12</v>
      </c>
      <c r="U40" s="68" t="s">
        <v>698</v>
      </c>
      <c r="V40" s="22" t="s">
        <v>795</v>
      </c>
      <c r="X40" s="22">
        <v>155</v>
      </c>
      <c r="Y40" s="74">
        <f>SUM(AK40/X40)</f>
        <v>1854.8387096774193</v>
      </c>
      <c r="Z40" s="75">
        <f>SUM(RC40:AHM40)</f>
        <v>288751</v>
      </c>
      <c r="AA40" s="75">
        <v>0</v>
      </c>
      <c r="AB40" s="75">
        <v>0</v>
      </c>
      <c r="AC40" s="75">
        <f>SUM(Z40:AB40)</f>
        <v>288751</v>
      </c>
      <c r="AD40" s="75">
        <f>SUM(RG40:AHQ40)</f>
        <v>288445</v>
      </c>
      <c r="AE40" s="75">
        <v>0</v>
      </c>
      <c r="AF40" s="75">
        <v>0</v>
      </c>
      <c r="AG40" s="75">
        <f>SUM(AD40:AF40)</f>
        <v>288445</v>
      </c>
      <c r="AH40" s="74">
        <v>287500</v>
      </c>
      <c r="AI40" s="74">
        <v>0</v>
      </c>
      <c r="AJ40" s="74">
        <v>0</v>
      </c>
      <c r="AK40" s="76">
        <f>SUM(AH40-(AI40+AJ40))</f>
        <v>287500</v>
      </c>
      <c r="AL40" s="23">
        <f>SUM(AD40/AK40)</f>
        <v>1.003286956521739</v>
      </c>
      <c r="AM40" s="77">
        <f>ABS(AL40-$A$7)</f>
        <v>0.30615570652173907</v>
      </c>
      <c r="AN40" s="77">
        <f>ABS(AL40-$A$9)</f>
        <v>0.30721462071114569</v>
      </c>
      <c r="AO40" s="77">
        <f>SUMSQ(AN40)</f>
        <v>9.4380823178693105E-2</v>
      </c>
      <c r="AP40" s="75">
        <f>AK40^2</f>
        <v>82656250000</v>
      </c>
      <c r="AQ40" s="74">
        <f>AG40^2</f>
        <v>83200518025</v>
      </c>
      <c r="AR40" s="75">
        <f>AG40*AK40</f>
        <v>82927937500</v>
      </c>
      <c r="KW40" s="22">
        <v>2</v>
      </c>
      <c r="KX40" s="22">
        <v>15</v>
      </c>
      <c r="KZ40" s="22">
        <v>23</v>
      </c>
      <c r="LA40" s="22">
        <v>5</v>
      </c>
      <c r="LC40" s="22">
        <v>19</v>
      </c>
      <c r="LD40" s="22">
        <v>65</v>
      </c>
      <c r="ME40" s="22">
        <v>18</v>
      </c>
      <c r="MG40" s="22">
        <v>3</v>
      </c>
      <c r="PG40" s="22">
        <v>1</v>
      </c>
      <c r="RB40" s="22">
        <v>4</v>
      </c>
      <c r="RE40" s="22">
        <f>SUM(AS40:PG40)</f>
        <v>151</v>
      </c>
      <c r="RF40" s="22">
        <f>SUM(AS40:RC40)</f>
        <v>155</v>
      </c>
      <c r="RG40" s="75">
        <f>SUM(AS40*$RG$28)</f>
        <v>0</v>
      </c>
      <c r="RH40" s="75">
        <f>SUM(AT40*$RH$28)</f>
        <v>0</v>
      </c>
      <c r="RI40" s="75">
        <f>SUM(AU40*$RI$28)</f>
        <v>0</v>
      </c>
      <c r="RJ40" s="75">
        <f>SUM(AV40*$RJ$28)</f>
        <v>0</v>
      </c>
      <c r="RK40" s="75">
        <f>SUM(AW40*$RK$28)</f>
        <v>0</v>
      </c>
      <c r="RL40" s="75">
        <f>SUM(AX40*$RL$28)</f>
        <v>0</v>
      </c>
      <c r="RM40" s="75">
        <f>SUM(AY40*$RM$28)</f>
        <v>0</v>
      </c>
      <c r="RN40" s="75">
        <f>SUM(AZ40*$RN$28)</f>
        <v>0</v>
      </c>
      <c r="RO40" s="75">
        <f>SUM(BA40*$RO$28)</f>
        <v>0</v>
      </c>
      <c r="RP40" s="75">
        <f>SUM(BB40*$RP$28)</f>
        <v>0</v>
      </c>
      <c r="RQ40" s="75">
        <f>SUM(BC40*$RQ$28)</f>
        <v>0</v>
      </c>
      <c r="RR40" s="75">
        <f>SUM(BD40*$RR$28)</f>
        <v>0</v>
      </c>
      <c r="RS40" s="75">
        <f>SUM(BE40*$RS$28)</f>
        <v>0</v>
      </c>
      <c r="RT40" s="75">
        <f>SUM(BF40*$RT$28)</f>
        <v>0</v>
      </c>
      <c r="RU40" s="75">
        <f>SUM(BG40*$RU$28)</f>
        <v>0</v>
      </c>
      <c r="RV40" s="75">
        <f>SUM(BH40*$RV$28)</f>
        <v>0</v>
      </c>
      <c r="RW40" s="75">
        <f>SUM(BI40*$RW$28)</f>
        <v>0</v>
      </c>
      <c r="RX40" s="75">
        <f>SUM(BJ40*$RX$28)</f>
        <v>0</v>
      </c>
      <c r="RY40" s="75">
        <f>SUM(BK40*$RY$28)</f>
        <v>0</v>
      </c>
      <c r="RZ40" s="75">
        <f>SUM(BL40*$RZ$28)</f>
        <v>0</v>
      </c>
      <c r="SA40" s="75">
        <f>SUM(BM40*$SA$28)</f>
        <v>0</v>
      </c>
      <c r="SB40" s="75">
        <f>SUM(BN40*$SB$28)</f>
        <v>0</v>
      </c>
      <c r="SC40" s="75">
        <f>SUM(BO40*$SC$28)</f>
        <v>0</v>
      </c>
      <c r="SD40" s="75">
        <f>SUM(BP40*$SD$28)</f>
        <v>0</v>
      </c>
      <c r="SE40" s="75">
        <f>SUM(BQ40*$SE$28)</f>
        <v>0</v>
      </c>
      <c r="SF40" s="75">
        <f>SUM(BR40*$SF$28)</f>
        <v>0</v>
      </c>
      <c r="SG40" s="75">
        <f>SUM(BS40*$SG$28)</f>
        <v>0</v>
      </c>
      <c r="SH40" s="75">
        <f>SUM(BT40*$SH$28)</f>
        <v>0</v>
      </c>
      <c r="SI40" s="75">
        <f>SUM(BU40*$SI$28)</f>
        <v>0</v>
      </c>
      <c r="SJ40" s="75">
        <f>SUM(BV40*$SJ$28)</f>
        <v>0</v>
      </c>
      <c r="SK40" s="75">
        <f>SUM(BW40*$SK$28)</f>
        <v>0</v>
      </c>
      <c r="SL40" s="75">
        <f>SUM(BX40*$SL$28)</f>
        <v>0</v>
      </c>
      <c r="SM40" s="75">
        <f>SUM(BY40*$SM$28)</f>
        <v>0</v>
      </c>
      <c r="SN40" s="75">
        <f>SUM(BZ40*$SN$28)</f>
        <v>0</v>
      </c>
      <c r="SO40" s="75">
        <f>SUM(CA40*$SO$28)</f>
        <v>0</v>
      </c>
      <c r="SP40" s="75">
        <f>SUM(CB40*$SP$28)</f>
        <v>0</v>
      </c>
      <c r="SQ40" s="75">
        <f>SUM(CC40*$SQ$28)</f>
        <v>0</v>
      </c>
      <c r="SR40" s="75">
        <f>SUM(CD40*$SR$28)</f>
        <v>0</v>
      </c>
      <c r="SS40" s="75">
        <f>SUM(CE40*$SS$28)</f>
        <v>0</v>
      </c>
      <c r="ST40" s="75">
        <f>SUM(CF40*$ST$28)</f>
        <v>0</v>
      </c>
      <c r="SU40" s="75">
        <f>SUM(CG40*$SU$28)</f>
        <v>0</v>
      </c>
      <c r="SV40" s="75">
        <f>SUM(CH40*$SV$28)</f>
        <v>0</v>
      </c>
      <c r="SW40" s="75">
        <f>SUM(CI40*$SW$28)</f>
        <v>0</v>
      </c>
      <c r="SX40" s="75">
        <f>SUM(CJ40*$SX$28)</f>
        <v>0</v>
      </c>
      <c r="SY40" s="75">
        <f>SUM(CK40*$SY$28)</f>
        <v>0</v>
      </c>
      <c r="SZ40" s="75">
        <f>SUM(CL40*$SZ$28)</f>
        <v>0</v>
      </c>
      <c r="TA40" s="75">
        <f>SUM(CM40*$TA$28)</f>
        <v>0</v>
      </c>
      <c r="TB40" s="75">
        <f>SUM(CN40*$TB$28)</f>
        <v>0</v>
      </c>
      <c r="TC40" s="75">
        <f>SUM(CO40*$TC$28)</f>
        <v>0</v>
      </c>
      <c r="TD40" s="75">
        <f>SUM(CP40*$TD$28)</f>
        <v>0</v>
      </c>
      <c r="TE40" s="75">
        <f>SUM(CQ40*$TE$28)</f>
        <v>0</v>
      </c>
      <c r="TF40" s="75">
        <f>SUM(CR40*$TF$28)</f>
        <v>0</v>
      </c>
      <c r="TG40" s="75">
        <f>SUM(CS40*$TG$28)</f>
        <v>0</v>
      </c>
      <c r="TH40" s="75">
        <f>SUM(CT40*$TH$28)</f>
        <v>0</v>
      </c>
      <c r="TI40" s="75">
        <f>SUM(CU40*$TI$28)</f>
        <v>0</v>
      </c>
      <c r="TJ40" s="75">
        <f>SUM(CV40*$TJ$28)</f>
        <v>0</v>
      </c>
      <c r="TK40" s="75">
        <f>SUM(CW40*$TK$28)</f>
        <v>0</v>
      </c>
      <c r="TL40" s="75">
        <f>SUM(CX40*$TL$28)</f>
        <v>0</v>
      </c>
      <c r="TM40" s="75">
        <f>SUM(CY40*$TM$28)</f>
        <v>0</v>
      </c>
      <c r="TN40" s="75">
        <f>SUM(CZ40*$TN$28)</f>
        <v>0</v>
      </c>
      <c r="TO40" s="75">
        <f>SUM(DA40*$TO$28)</f>
        <v>0</v>
      </c>
      <c r="TP40" s="75">
        <f>SUM(DB40*$TP$28)</f>
        <v>0</v>
      </c>
      <c r="TQ40" s="75">
        <f>SUM(DC40*$TQ$28)</f>
        <v>0</v>
      </c>
      <c r="TR40" s="75">
        <f>SUM(DD40*$TR$28)</f>
        <v>0</v>
      </c>
      <c r="TS40" s="75">
        <f>SUM(DE40*$TS$28)</f>
        <v>0</v>
      </c>
      <c r="TT40" s="75">
        <f>SUM(DF40*$TT$28)</f>
        <v>0</v>
      </c>
      <c r="TU40" s="75">
        <f>SUM(DG40*$TU$28)</f>
        <v>0</v>
      </c>
      <c r="TV40" s="75">
        <f>SUM(DH40*$TV$28)</f>
        <v>0</v>
      </c>
      <c r="TW40" s="75">
        <f>SUM(DI40*$TW$28)</f>
        <v>0</v>
      </c>
      <c r="TX40" s="75">
        <f>SUM(DJ40*$TX$28)</f>
        <v>0</v>
      </c>
      <c r="TY40" s="75">
        <f>SUM(DK40*$TY$28)</f>
        <v>0</v>
      </c>
      <c r="TZ40" s="75">
        <f>SUM(DL40*$TZ$28)</f>
        <v>0</v>
      </c>
      <c r="UA40" s="75">
        <f>SUM(DM40*$UA$28)</f>
        <v>0</v>
      </c>
      <c r="UB40" s="75">
        <f>SUM(DN40*$UB$28)</f>
        <v>0</v>
      </c>
      <c r="UC40" s="75">
        <f>SUM(DO40*$UC$28)</f>
        <v>0</v>
      </c>
      <c r="UD40" s="75">
        <f>SUM(DP40*$UD$28)</f>
        <v>0</v>
      </c>
      <c r="UE40" s="75">
        <f>SUM(DQ40*$UE$28)</f>
        <v>0</v>
      </c>
      <c r="UF40" s="75">
        <f>SUM(DR40*$UF$28)</f>
        <v>0</v>
      </c>
      <c r="UG40" s="75">
        <f>SUM(DS40*$UG$28)</f>
        <v>0</v>
      </c>
      <c r="UH40" s="75">
        <f>SUM(DT40*$UH$28)</f>
        <v>0</v>
      </c>
      <c r="UI40" s="75">
        <f>SUM(DU40*$UI$28)</f>
        <v>0</v>
      </c>
      <c r="UJ40" s="75">
        <f>SUM(DV40*$UJ$28)</f>
        <v>0</v>
      </c>
      <c r="UK40" s="75">
        <f>SUM(DW40*$UK$28)</f>
        <v>0</v>
      </c>
      <c r="UL40" s="75">
        <f>SUM(DX40*$UL$28)</f>
        <v>0</v>
      </c>
      <c r="UM40" s="75">
        <f>SUM(DY40*$UM$28)</f>
        <v>0</v>
      </c>
      <c r="UN40" s="75">
        <f>SUM(DZ40*$UN$28)</f>
        <v>0</v>
      </c>
      <c r="UO40" s="75">
        <f>SUM(EA40*$UO$28)</f>
        <v>0</v>
      </c>
      <c r="UP40" s="75">
        <f>SUM(EB40*$UP$28)</f>
        <v>0</v>
      </c>
      <c r="UQ40" s="75">
        <f>SUM(EC40*$UQ$28)</f>
        <v>0</v>
      </c>
      <c r="UR40" s="75">
        <f>SUM(ED40*$UR$28)</f>
        <v>0</v>
      </c>
      <c r="US40" s="75">
        <f>SUM(EE40*$US$28)</f>
        <v>0</v>
      </c>
      <c r="UT40" s="75">
        <f>SUM(EF40*$UT$28)</f>
        <v>0</v>
      </c>
      <c r="UU40" s="75">
        <f>SUM(EG40*$UU$28)</f>
        <v>0</v>
      </c>
      <c r="UV40" s="75">
        <f>SUM(EH40*$UV$28)</f>
        <v>0</v>
      </c>
      <c r="UW40" s="75">
        <f>SUM(EI40*$UW$28)</f>
        <v>0</v>
      </c>
      <c r="UX40" s="75">
        <f>SUM(EJ40*$UX$28)</f>
        <v>0</v>
      </c>
      <c r="UY40" s="75">
        <f>SUM(EK40*$UY$28)</f>
        <v>0</v>
      </c>
      <c r="UZ40" s="75">
        <f>SUM(EL40*$UZ$28)</f>
        <v>0</v>
      </c>
      <c r="VA40" s="75">
        <f>SUM(EM40*$VA$28)</f>
        <v>0</v>
      </c>
      <c r="VB40" s="75">
        <f>SUM(EN40*$VB$28)</f>
        <v>0</v>
      </c>
      <c r="VC40" s="75">
        <f>SUM(EO40*$VC$28)</f>
        <v>0</v>
      </c>
      <c r="VD40" s="75">
        <f>SUM(EP40*$VD$28)</f>
        <v>0</v>
      </c>
      <c r="VE40" s="75">
        <f>SUM(EQ40*$VE$28)</f>
        <v>0</v>
      </c>
      <c r="VF40" s="75">
        <f>SUM(ER40*$VF$28)</f>
        <v>0</v>
      </c>
      <c r="VG40" s="75">
        <f>SUM(ES40*$VG$28)</f>
        <v>0</v>
      </c>
      <c r="VH40" s="75">
        <f>SUM(ET40*$VH$28)</f>
        <v>0</v>
      </c>
      <c r="VI40" s="75">
        <f>SUM(EU40*$VI$28)</f>
        <v>0</v>
      </c>
      <c r="VJ40" s="75">
        <f>SUM(EV40*$VJ$28)</f>
        <v>0</v>
      </c>
      <c r="VK40" s="75">
        <f>SUM(EW40*$VK$28)</f>
        <v>0</v>
      </c>
      <c r="VL40" s="75">
        <f>SUM(EX40*$VL$28)</f>
        <v>0</v>
      </c>
      <c r="VM40" s="75">
        <f>SUM(EY40*$VM$28)</f>
        <v>0</v>
      </c>
      <c r="VN40" s="75">
        <f>SUM(EZ40*$VND$28)</f>
        <v>0</v>
      </c>
      <c r="VO40" s="75">
        <f>SUM(FA40*$VO$28)</f>
        <v>0</v>
      </c>
      <c r="VP40" s="75">
        <f>SUM(FB40*$VP$28)</f>
        <v>0</v>
      </c>
      <c r="VQ40" s="75">
        <f>SUM(FC40*$VQ$28)</f>
        <v>0</v>
      </c>
      <c r="VR40" s="75">
        <f>SUM(FD40*$VR$28)</f>
        <v>0</v>
      </c>
      <c r="VS40" s="75">
        <f>SUM(FE40*$VS$28)</f>
        <v>0</v>
      </c>
      <c r="VT40" s="75">
        <f>SUM(FF40*$VT$28)</f>
        <v>0</v>
      </c>
      <c r="VU40" s="75">
        <f>SUM(FG40*$VU$28)</f>
        <v>0</v>
      </c>
      <c r="VV40" s="75">
        <f>SUM(FH40*$VV$28)</f>
        <v>0</v>
      </c>
      <c r="VW40" s="75">
        <f>SUM(FI40*$VW$28)</f>
        <v>0</v>
      </c>
      <c r="VX40" s="75">
        <f>SUM(FJ40*$VX$28)</f>
        <v>0</v>
      </c>
      <c r="VY40" s="75">
        <f>SUM(FK40*$VY$28)</f>
        <v>0</v>
      </c>
      <c r="VZ40" s="75">
        <f>SUM(FL40*$VZ$28)</f>
        <v>0</v>
      </c>
      <c r="WA40" s="75">
        <f>SUM(FM40*$WA$28)</f>
        <v>0</v>
      </c>
      <c r="WB40" s="75">
        <f>SUM(FN40*$WB$28)</f>
        <v>0</v>
      </c>
      <c r="WC40" s="75">
        <f>SUM(FO40*$WC$28)</f>
        <v>0</v>
      </c>
      <c r="WD40" s="75">
        <f>SUM(FP40*$WD$28)</f>
        <v>0</v>
      </c>
      <c r="WE40" s="75">
        <f>SUM(FQ40*$WE$28)</f>
        <v>0</v>
      </c>
      <c r="WF40" s="75">
        <f>SUM(FR40*$WF$28)</f>
        <v>0</v>
      </c>
      <c r="WG40" s="75">
        <f>SUM(FS40*$WG$28)</f>
        <v>0</v>
      </c>
      <c r="WH40" s="75">
        <f>SUM(FT40*$WH$28)</f>
        <v>0</v>
      </c>
      <c r="WI40" s="75">
        <f>SUM(FU40*$WI$28)</f>
        <v>0</v>
      </c>
      <c r="WJ40" s="75">
        <f>SUM(FV40*$WJ$28)</f>
        <v>0</v>
      </c>
      <c r="WK40" s="75">
        <f>SUM(FW40*$WK$28)</f>
        <v>0</v>
      </c>
      <c r="WL40" s="75">
        <f>SUM(FX40*$WL$28)</f>
        <v>0</v>
      </c>
      <c r="WM40" s="75">
        <f>SUM(FY40*$WM$28)</f>
        <v>0</v>
      </c>
      <c r="WN40" s="75">
        <f>SUM(FZ40*$WN$28)</f>
        <v>0</v>
      </c>
      <c r="WO40" s="75">
        <f>SUM(GA40*$WO$28)</f>
        <v>0</v>
      </c>
      <c r="WP40" s="75">
        <f>SUM(GB40*$WP$28)</f>
        <v>0</v>
      </c>
      <c r="WQ40" s="75">
        <f>SUM(GC40*$WQ$28)</f>
        <v>0</v>
      </c>
      <c r="WR40" s="75">
        <f>SUM(GD40*$WR$28)</f>
        <v>0</v>
      </c>
      <c r="WS40" s="75">
        <f>SUM(GE40*$WS$28)</f>
        <v>0</v>
      </c>
      <c r="WT40" s="75">
        <f>SUM(GF40*$WT$28)</f>
        <v>0</v>
      </c>
      <c r="WU40" s="75">
        <f>SUM(GG40*$WU$28)</f>
        <v>0</v>
      </c>
      <c r="WV40" s="75">
        <f>SUM(GH40*$WV$28)</f>
        <v>0</v>
      </c>
      <c r="WW40" s="75">
        <f>SUM(GI40*$WW$28)</f>
        <v>0</v>
      </c>
      <c r="WX40" s="75">
        <f>SUM(GJ40*$WX$28)</f>
        <v>0</v>
      </c>
      <c r="WY40" s="75">
        <f>SUM(GK40*$WY$28)</f>
        <v>0</v>
      </c>
      <c r="WZ40" s="75">
        <f>SUM(GL40*$WZ$28)</f>
        <v>0</v>
      </c>
      <c r="XA40" s="75">
        <f>SUM(GM40*$XA$28)</f>
        <v>0</v>
      </c>
      <c r="XB40" s="75">
        <f>SUM(GN40*$XB$28)</f>
        <v>0</v>
      </c>
      <c r="XC40" s="75">
        <f>SUM(GO40*$XC$28)</f>
        <v>0</v>
      </c>
      <c r="XD40" s="75">
        <f>SUM(GP40*$XD$28)</f>
        <v>0</v>
      </c>
      <c r="XE40" s="75">
        <f>SUM(GQ40*$XE$28)</f>
        <v>0</v>
      </c>
      <c r="XF40" s="75">
        <f>SUM(GR40*$XF$28)</f>
        <v>0</v>
      </c>
      <c r="XG40" s="75">
        <f>SUM(GS40*$XG$28)</f>
        <v>0</v>
      </c>
      <c r="XH40" s="75">
        <f>SUM(GT40*$XH$28)</f>
        <v>0</v>
      </c>
      <c r="XI40" s="75">
        <f>SUM(GU40*$XI$28)</f>
        <v>0</v>
      </c>
      <c r="XJ40" s="75">
        <f>SUM(GV40*$XJ$28)</f>
        <v>0</v>
      </c>
      <c r="XK40" s="75">
        <f>SUM(GW40*$XK$28)</f>
        <v>0</v>
      </c>
      <c r="XL40" s="75">
        <f>SUM(GX40*$XL$28)</f>
        <v>0</v>
      </c>
      <c r="XM40" s="75">
        <f>SUM(GY40*$XM$28)</f>
        <v>0</v>
      </c>
      <c r="XN40" s="75">
        <f>SUM(GZ40*$XN$28)</f>
        <v>0</v>
      </c>
      <c r="XO40" s="75">
        <f>SUM(HA40*$XO$28)</f>
        <v>0</v>
      </c>
      <c r="XP40" s="75">
        <f>SUM(HB40*$XP$28)</f>
        <v>0</v>
      </c>
      <c r="XQ40" s="75">
        <f>SUM(HC40*$XQ$28)</f>
        <v>0</v>
      </c>
      <c r="XR40" s="75">
        <f>SUM(HD40*$XR$28)</f>
        <v>0</v>
      </c>
      <c r="XS40" s="75">
        <f>SUM(HE40*$XS$28)</f>
        <v>0</v>
      </c>
      <c r="XT40" s="75">
        <f>SUM(HF40*$XT$28)</f>
        <v>0</v>
      </c>
      <c r="XU40" s="75">
        <f>SUM(HG40*$XU$28)</f>
        <v>0</v>
      </c>
      <c r="XV40" s="75">
        <f>SUM(HH40*$XV$28)</f>
        <v>0</v>
      </c>
      <c r="XW40" s="75">
        <f>SUM(HI40*$XW$28)</f>
        <v>0</v>
      </c>
      <c r="XX40" s="75">
        <f>SUM(HJ40*$XX$28)</f>
        <v>0</v>
      </c>
      <c r="XY40" s="75">
        <f>SUM(HK40*$XY$28)</f>
        <v>0</v>
      </c>
      <c r="XZ40" s="75">
        <f>SUM(HL40*$XZ$28)</f>
        <v>0</v>
      </c>
      <c r="YA40" s="75">
        <f>SUM(HM40*$YA$28)</f>
        <v>0</v>
      </c>
      <c r="YB40" s="75">
        <f>SUM(HN40*$YB$28)</f>
        <v>0</v>
      </c>
      <c r="YC40" s="75">
        <f>SUM(HO40*$YC$28)</f>
        <v>0</v>
      </c>
      <c r="YD40" s="75">
        <f>SUM(HP40*$YD$28)</f>
        <v>0</v>
      </c>
      <c r="YE40" s="75">
        <f>SUM(HQ40*$YE$28)</f>
        <v>0</v>
      </c>
      <c r="YF40" s="75">
        <f>SUM(HR40*$YF$28)</f>
        <v>0</v>
      </c>
      <c r="YG40" s="75">
        <f>SUM(HS40*$YG$28)</f>
        <v>0</v>
      </c>
      <c r="YH40" s="75">
        <f>SUM(HT40*$YH$28)</f>
        <v>0</v>
      </c>
      <c r="YI40" s="75">
        <f>SUM(HU40*$YI$28)</f>
        <v>0</v>
      </c>
      <c r="YJ40" s="75">
        <f>SUM(HV40*$YJ$28)</f>
        <v>0</v>
      </c>
      <c r="YK40" s="75">
        <f>SUM(HW40*$YK$28)</f>
        <v>0</v>
      </c>
      <c r="YL40" s="75">
        <f>SUM(HX40*$YL$28)</f>
        <v>0</v>
      </c>
      <c r="YM40" s="75">
        <f>SUM(HY40*$YM$28)</f>
        <v>0</v>
      </c>
      <c r="YN40" s="75">
        <f>SUM(HZ40*$YN$28)</f>
        <v>0</v>
      </c>
      <c r="YO40" s="75">
        <f>SUM(IA40*$YO$28)</f>
        <v>0</v>
      </c>
      <c r="YP40" s="75">
        <f>SUM(IB40*$YP$28)</f>
        <v>0</v>
      </c>
      <c r="YQ40" s="75">
        <f>SUM(IC40*$YQ$28)</f>
        <v>0</v>
      </c>
      <c r="YR40" s="75">
        <f>SUM(ID40*$YR$28)</f>
        <v>0</v>
      </c>
      <c r="YS40" s="75">
        <f>SUM(IE40*$YS$28)</f>
        <v>0</v>
      </c>
      <c r="YT40" s="75">
        <f>SUM(IF40*$YT$28)</f>
        <v>0</v>
      </c>
      <c r="YU40" s="75">
        <f>SUM(IG40*$YU$28)</f>
        <v>0</v>
      </c>
      <c r="YV40" s="75">
        <f>SUM(IH40*$YV$28)</f>
        <v>0</v>
      </c>
      <c r="YW40" s="75">
        <f>SUM(II40*$YW$28)</f>
        <v>0</v>
      </c>
      <c r="YX40" s="75">
        <f>SUM(IJ40*$YX$28)</f>
        <v>0</v>
      </c>
      <c r="YY40" s="75">
        <f>SUM(IK40*$YY$28)</f>
        <v>0</v>
      </c>
      <c r="YZ40" s="75">
        <f>SUM(IL40*$YZ$28)</f>
        <v>0</v>
      </c>
      <c r="ZA40" s="75">
        <f>SUM(IM40*$ZA$28)</f>
        <v>0</v>
      </c>
      <c r="ZB40" s="75">
        <f>SUM(IN40*$ZB$28)</f>
        <v>0</v>
      </c>
      <c r="ZC40" s="75">
        <f>SUM(IO40*$ZC$28)</f>
        <v>0</v>
      </c>
      <c r="ZD40" s="75">
        <f>SUM(IP40*$ZD$28)</f>
        <v>0</v>
      </c>
      <c r="ZE40" s="75">
        <f>SUM(IQ40*$ZE$28)</f>
        <v>0</v>
      </c>
      <c r="ZF40" s="75">
        <f>SUM(IR40*$ZF$28)</f>
        <v>0</v>
      </c>
      <c r="ZG40" s="75">
        <f>SUM(IS40*$ZG$28)</f>
        <v>0</v>
      </c>
      <c r="ZH40" s="75">
        <f>SUM(IT40*$ZH$28)</f>
        <v>0</v>
      </c>
      <c r="ZI40" s="75">
        <f>SUM(IU40*$ZI$28)</f>
        <v>0</v>
      </c>
      <c r="ZJ40" s="75">
        <f>SUM(IV40*$ZJ$28)</f>
        <v>0</v>
      </c>
      <c r="ZK40" s="75">
        <f>SUM(IW40*$ZK$28)</f>
        <v>0</v>
      </c>
      <c r="ZL40" s="75">
        <f>SUM(IX40*$ZL$28)</f>
        <v>0</v>
      </c>
      <c r="ZM40" s="75">
        <f>SUM(IY40*$ZM$28)</f>
        <v>0</v>
      </c>
      <c r="ZN40" s="75">
        <f>SUM(IZ40*$ZN$28)</f>
        <v>0</v>
      </c>
      <c r="ZO40" s="75">
        <f>SUM(JA40*$ZO$28)</f>
        <v>0</v>
      </c>
      <c r="ZP40" s="75">
        <f>SUM(JB40*$ZP$28)</f>
        <v>0</v>
      </c>
      <c r="ZQ40" s="75">
        <f>SUM(JC40*$ZQ$28)</f>
        <v>0</v>
      </c>
      <c r="ZR40" s="75">
        <f>SUM(JD40*$ZR$28)</f>
        <v>0</v>
      </c>
      <c r="ZS40" s="75">
        <f>SUM(JE40*$ZS$28)</f>
        <v>0</v>
      </c>
      <c r="ZT40" s="75">
        <f>SUM(JF40*$ZT$28)</f>
        <v>0</v>
      </c>
      <c r="ZU40" s="75">
        <f>SUM(JG40*$ZU$28)</f>
        <v>0</v>
      </c>
      <c r="ZV40" s="75">
        <f>SUM(JH40*$ZV$28)</f>
        <v>0</v>
      </c>
      <c r="ZW40" s="75">
        <f>SUM(JI40*$ZW$28)</f>
        <v>0</v>
      </c>
      <c r="ZX40" s="75">
        <f>SUM(JJ40*$ZX$28)</f>
        <v>0</v>
      </c>
      <c r="ZY40" s="75">
        <f>SUM(JK40*$ZY$28)</f>
        <v>0</v>
      </c>
      <c r="ZZ40" s="75">
        <f>SUM(JL40*$ZZ$28)</f>
        <v>0</v>
      </c>
      <c r="AAA40" s="75">
        <f>SUM(JM40*$AAA$28)</f>
        <v>0</v>
      </c>
      <c r="AAB40" s="75">
        <f>SUM(JN40*$AAB$28)</f>
        <v>0</v>
      </c>
      <c r="AAC40" s="75">
        <f>SUM(JO40*$AAC$28)</f>
        <v>0</v>
      </c>
      <c r="AAD40" s="75">
        <f>SUM(JP40*$AAD$28)</f>
        <v>0</v>
      </c>
      <c r="AAE40" s="75">
        <f>SUM(JQ40*$AAE$28)</f>
        <v>0</v>
      </c>
      <c r="AAF40" s="75">
        <f>SUM(JR40*$AAF$28)</f>
        <v>0</v>
      </c>
      <c r="AAG40" s="75">
        <f>SUM(JS40*$AAG$28)</f>
        <v>0</v>
      </c>
      <c r="AAH40" s="75">
        <f>SUM(JT40*$AAH$28)</f>
        <v>0</v>
      </c>
      <c r="AAI40" s="75">
        <f>SUM(JU40*$AAI$28)</f>
        <v>0</v>
      </c>
      <c r="AAJ40" s="75">
        <f>SUM(JV40*$AAJ$28)</f>
        <v>0</v>
      </c>
      <c r="AAK40" s="75">
        <f>SUM(JW40*$AAK$28)</f>
        <v>0</v>
      </c>
      <c r="AAL40" s="75">
        <f>SUM(JX40*$AAL$28)</f>
        <v>0</v>
      </c>
      <c r="AAM40" s="75">
        <f>SUM(JY40*$AAM$28)</f>
        <v>0</v>
      </c>
      <c r="AAN40" s="75">
        <f>SUM(JZ40*$AAN$28)</f>
        <v>0</v>
      </c>
      <c r="AAO40" s="75">
        <f>SUM(KA40*$AAO$28)</f>
        <v>0</v>
      </c>
      <c r="AAP40" s="75">
        <f>SUM(KB40*$AAP$28)</f>
        <v>0</v>
      </c>
      <c r="AAQ40" s="75">
        <f>SUM(KC40*$AAQ$28)</f>
        <v>0</v>
      </c>
      <c r="AAR40" s="75">
        <f>SUM(KD40*$AAR$28)</f>
        <v>0</v>
      </c>
      <c r="AAS40" s="75">
        <f>SUM(KE40*$AAS$28)</f>
        <v>0</v>
      </c>
      <c r="AAT40" s="75">
        <f>SUM(KF40*$AAT$28)</f>
        <v>0</v>
      </c>
      <c r="AAU40" s="75">
        <f>SUM(KG40*$AAU$28)</f>
        <v>0</v>
      </c>
      <c r="AAV40" s="75">
        <f>SUM(KH40*$AAV$28)</f>
        <v>0</v>
      </c>
      <c r="AAW40" s="75">
        <f>SUM(KI40*$AAW$28)</f>
        <v>0</v>
      </c>
      <c r="AAX40" s="75">
        <f>SUM(KJ40*$AAX$28)</f>
        <v>0</v>
      </c>
      <c r="AAY40" s="75">
        <f>SUM(KK40*$AAY$28)</f>
        <v>0</v>
      </c>
      <c r="AAZ40" s="75">
        <f>SUM(KL40*$AAZ$28)</f>
        <v>0</v>
      </c>
      <c r="ABA40" s="75">
        <f>SUM(KM40*$ABA$28)</f>
        <v>0</v>
      </c>
      <c r="ABB40" s="75">
        <f>SUM(KN40*$ABB$28)</f>
        <v>0</v>
      </c>
      <c r="ABC40" s="75">
        <f>SUM(KO40*$ABC$28)</f>
        <v>0</v>
      </c>
      <c r="ABD40" s="75">
        <f>SUM(KP40*$ABD$28)</f>
        <v>0</v>
      </c>
      <c r="ABE40" s="75">
        <f>SUM(KQ40*$ABE$28)</f>
        <v>0</v>
      </c>
      <c r="ABF40" s="75">
        <f>SUM(KR40*$ABF$28)</f>
        <v>0</v>
      </c>
      <c r="ABG40" s="75">
        <f>SUM(KS40*$ABG$28)</f>
        <v>0</v>
      </c>
      <c r="ABH40" s="75">
        <f>SUM(KT40*$ABH$28)</f>
        <v>0</v>
      </c>
      <c r="ABI40" s="75">
        <f>SUM(KU40*$ABI$28)</f>
        <v>0</v>
      </c>
      <c r="ABJ40" s="75">
        <f>SUM(KV40*$ABJ$28)</f>
        <v>0</v>
      </c>
      <c r="ABK40" s="75">
        <f>SUM(KW40*$ABK$28)</f>
        <v>5490</v>
      </c>
      <c r="ABL40" s="75">
        <f>SUM(KX40*$ABL$28)</f>
        <v>41175</v>
      </c>
      <c r="ABM40" s="75">
        <f>SUM(KY40*$ABM$28)</f>
        <v>0</v>
      </c>
      <c r="ABN40" s="75">
        <f>SUM(KZ40*$ABN$28)</f>
        <v>55545</v>
      </c>
      <c r="ABO40" s="75">
        <f>SUM(LA40*$ABO$28)</f>
        <v>12075</v>
      </c>
      <c r="ABP40" s="75">
        <f>SUM(LB40*$ABP$28)</f>
        <v>0</v>
      </c>
      <c r="ABQ40" s="75">
        <f>SUM(LC40*$ABQ$28)</f>
        <v>32680</v>
      </c>
      <c r="ABR40" s="75">
        <f>SUM(LD40*$ABR$28)</f>
        <v>111800</v>
      </c>
      <c r="ABS40" s="75">
        <f>SUM(LE40*$ABS$28)</f>
        <v>0</v>
      </c>
      <c r="ABT40" s="75">
        <f>SUM(LF40*$ABT$28)</f>
        <v>0</v>
      </c>
      <c r="ABU40" s="75">
        <f>SUM(LG40*$ABU$28)</f>
        <v>0</v>
      </c>
      <c r="ABV40" s="75">
        <f>SUM(LH40*$ABV$28)</f>
        <v>0</v>
      </c>
      <c r="ABW40" s="75">
        <f>SUM(LI40*$ABW$28)</f>
        <v>0</v>
      </c>
      <c r="ABX40" s="75">
        <f>SUM(LJ40*$ABX$28)</f>
        <v>0</v>
      </c>
      <c r="ABY40" s="75">
        <f>SUM(LK40*$ABY$28)</f>
        <v>0</v>
      </c>
      <c r="ABZ40" s="75">
        <f>SUM(LL40*$ABZ$28)</f>
        <v>0</v>
      </c>
      <c r="ACA40" s="75">
        <f>SUM(LM40*$ACA$28)</f>
        <v>0</v>
      </c>
      <c r="ACB40" s="75">
        <f>SUM(LN40*$ACB$28)</f>
        <v>0</v>
      </c>
      <c r="ACC40" s="75">
        <f>SUM(LO40*$ACC$28)</f>
        <v>0</v>
      </c>
      <c r="ACD40" s="75">
        <f>SUM(LP40*$ACD$28)</f>
        <v>0</v>
      </c>
      <c r="ACE40" s="75">
        <f>SUM(LQ40*$ACE$28)</f>
        <v>0</v>
      </c>
      <c r="ACF40" s="75">
        <f>SUM(LR40*$ACF$28)</f>
        <v>0</v>
      </c>
      <c r="ACG40" s="75">
        <f>SUM(LS40*$ACG$28)</f>
        <v>0</v>
      </c>
      <c r="ACH40" s="75">
        <f>SUM(LT40*$ACH$28)</f>
        <v>0</v>
      </c>
      <c r="ACI40" s="75">
        <f>SUM(LU40*$ACI$28)</f>
        <v>0</v>
      </c>
      <c r="ACJ40" s="75">
        <f>SUM(LV40*$ACJ$28)</f>
        <v>0</v>
      </c>
      <c r="ACK40" s="75">
        <f>SUM(LW40*$ACK$28)</f>
        <v>0</v>
      </c>
      <c r="ACL40" s="75">
        <f>SUM(LX40*$ACL$28)</f>
        <v>0</v>
      </c>
      <c r="ACM40" s="75">
        <f>SUM(LY40*$ACM$28)</f>
        <v>0</v>
      </c>
      <c r="ACN40" s="75">
        <f>SUM(LZ40*$ACN$28)</f>
        <v>0</v>
      </c>
      <c r="ACO40" s="75">
        <f>SUM(MA40*$ACO$28)</f>
        <v>0</v>
      </c>
      <c r="ACP40" s="75">
        <f>SUM(MB40*$ACP$28)</f>
        <v>0</v>
      </c>
      <c r="ACQ40" s="75">
        <f>SUM(MC40*$ACQ$28)</f>
        <v>0</v>
      </c>
      <c r="ACR40" s="75">
        <f>SUM(MD40*$ACR$28)</f>
        <v>0</v>
      </c>
      <c r="ACS40" s="75">
        <f>SUM(ME40*$ACS$28)</f>
        <v>25200</v>
      </c>
      <c r="ACT40" s="75">
        <f>SUM(MF40*$ACT$28)</f>
        <v>0</v>
      </c>
      <c r="ACU40" s="75">
        <f>SUM(MG40*$ACU$28)</f>
        <v>4200</v>
      </c>
      <c r="ACV40" s="75">
        <f>SUM(MH40*$ACV$28)</f>
        <v>0</v>
      </c>
      <c r="ACW40" s="75">
        <f>SUM(MI40*$ACW$28)</f>
        <v>0</v>
      </c>
      <c r="ACX40" s="75">
        <f>SUM(MJ40*$ACX$28)</f>
        <v>0</v>
      </c>
      <c r="ACY40" s="75">
        <f>SUM(MK40*$ACY$28)</f>
        <v>0</v>
      </c>
      <c r="ACZ40" s="75">
        <f>SUM(ML40*$ACZ$28)</f>
        <v>0</v>
      </c>
      <c r="ADA40" s="75">
        <f>SUM(MM40*$ADA$28)</f>
        <v>0</v>
      </c>
      <c r="ADB40" s="75">
        <f>SUM(MN40*$ADB$28)</f>
        <v>0</v>
      </c>
      <c r="ADC40" s="75">
        <f>SUM(MO40*$ADC$28)</f>
        <v>0</v>
      </c>
      <c r="ADD40" s="75">
        <f>SUM(MP40*$ADD$28)</f>
        <v>0</v>
      </c>
      <c r="ADE40" s="75">
        <f>SUM(MQ40*$ADE$28)</f>
        <v>0</v>
      </c>
      <c r="ADF40" s="75">
        <f>SUM(MR40*$ADF$28)</f>
        <v>0</v>
      </c>
      <c r="ADG40" s="75">
        <f>SUM(MS40*$ADG$28)</f>
        <v>0</v>
      </c>
      <c r="ADH40" s="75">
        <f>SUM(MT40*$ADH$28)</f>
        <v>0</v>
      </c>
      <c r="ADI40" s="75">
        <f>SUM(MU40*$ADI$28)</f>
        <v>0</v>
      </c>
      <c r="ADJ40" s="75">
        <f>SUM(MV40*$ADJ$28)</f>
        <v>0</v>
      </c>
      <c r="ADK40" s="75">
        <f>SUM(MW40*$ADK$28)</f>
        <v>0</v>
      </c>
      <c r="ADL40" s="75">
        <f>SUM(MX40*$ADL$28)</f>
        <v>0</v>
      </c>
      <c r="ADM40" s="75">
        <f>SUM(MY40*$ADM$28)</f>
        <v>0</v>
      </c>
      <c r="ADN40" s="75">
        <f>SUM(MZ40*$ADN$28)</f>
        <v>0</v>
      </c>
      <c r="ADO40" s="75">
        <f>SUM(NA40*$ADO$28)</f>
        <v>0</v>
      </c>
      <c r="ADP40" s="75">
        <f>SUM(NB40*$ADP$28)</f>
        <v>0</v>
      </c>
      <c r="ADQ40" s="75">
        <f>SUM(NC40*$ADQ$28)</f>
        <v>0</v>
      </c>
      <c r="ADR40" s="75">
        <f>SUM(ND40*$ADR$28)</f>
        <v>0</v>
      </c>
      <c r="ADS40" s="75">
        <f>SUM(NE40*$ADS$28)</f>
        <v>0</v>
      </c>
      <c r="ADT40" s="75">
        <f>SUM(NF40*$ADT$28)</f>
        <v>0</v>
      </c>
      <c r="ADU40" s="75">
        <f>SUM(NG40*$ADU$28)</f>
        <v>0</v>
      </c>
      <c r="ADV40" s="75">
        <f>SUM(NH40*$ADV$28)</f>
        <v>0</v>
      </c>
      <c r="ADW40" s="75">
        <f>SUM(NI40*$ADW$28)</f>
        <v>0</v>
      </c>
      <c r="ADX40" s="75">
        <f>SUM(NJ40*$ADX$28)</f>
        <v>0</v>
      </c>
      <c r="ADY40" s="75">
        <f>SUM(NK40*$ADY$28)</f>
        <v>0</v>
      </c>
      <c r="ADZ40" s="75">
        <f>SUM(NL40*$ADZ$28)</f>
        <v>0</v>
      </c>
      <c r="AEA40" s="75">
        <f>SUM(NM40*$AEA$28)</f>
        <v>0</v>
      </c>
      <c r="AEB40" s="75">
        <f>SUM(NN40*$AEB$28)</f>
        <v>0</v>
      </c>
      <c r="AEC40" s="75">
        <f>SUM(NO40*$AEC$28)</f>
        <v>0</v>
      </c>
      <c r="AED40" s="75">
        <f>SUM(NP40*$AED$28)</f>
        <v>0</v>
      </c>
      <c r="AEE40" s="75">
        <f>SUM(NQ40*$AEE$28)</f>
        <v>0</v>
      </c>
      <c r="AEF40" s="75">
        <f>SUM(NR40*$AEF$28)</f>
        <v>0</v>
      </c>
      <c r="AEG40" s="75">
        <f>SUM(NS40*$AEG$28)</f>
        <v>0</v>
      </c>
      <c r="AEH40" s="75">
        <f>SUM(NT40*$AEH$28)</f>
        <v>0</v>
      </c>
      <c r="AEI40" s="75">
        <f>SUM(NU40*$AEI$28)</f>
        <v>0</v>
      </c>
      <c r="AEJ40" s="75">
        <f>SUM(NV40*$AEJ$28)</f>
        <v>0</v>
      </c>
      <c r="AEK40" s="75">
        <f>SUM(NW40*$AEK$28)</f>
        <v>0</v>
      </c>
      <c r="AEL40" s="75">
        <f>SUM(NX40*$AEL$28)</f>
        <v>0</v>
      </c>
      <c r="AEM40" s="75">
        <f>SUM(NY40*$AEM$28)</f>
        <v>0</v>
      </c>
      <c r="AEN40" s="75">
        <f>SUM(NZ40*$AEN$28)</f>
        <v>0</v>
      </c>
      <c r="AEO40" s="75">
        <f>SUM(OA40*$AEO$28)</f>
        <v>0</v>
      </c>
      <c r="AEP40" s="75">
        <f>SUM(OB40*$AEP$28)</f>
        <v>0</v>
      </c>
      <c r="AEQ40" s="75">
        <f>SUM(OC40*$AEQ$28)</f>
        <v>0</v>
      </c>
      <c r="AER40" s="75">
        <f>SUM(OD40*$AER$28)</f>
        <v>0</v>
      </c>
      <c r="AES40" s="75">
        <f>SUM(OE40*$AES$28)</f>
        <v>0</v>
      </c>
      <c r="AET40" s="75">
        <f>SUM(OF40*$AET$28)</f>
        <v>0</v>
      </c>
      <c r="AEU40" s="75">
        <f>SUM(OG40*$AEU$28)</f>
        <v>0</v>
      </c>
      <c r="AEV40" s="75">
        <f>SUM(OH40*$AEV$28)</f>
        <v>0</v>
      </c>
      <c r="AEW40" s="75">
        <f>SUM(OI40*$AEW$28)</f>
        <v>0</v>
      </c>
      <c r="AEX40" s="75">
        <f>SUM(OJ40*$AEX$28)</f>
        <v>0</v>
      </c>
      <c r="AEY40" s="75">
        <f>SUM(OK40*$AEY$28)</f>
        <v>0</v>
      </c>
      <c r="AEZ40" s="75">
        <f>SUM(OL40*$AEZ$28)</f>
        <v>0</v>
      </c>
      <c r="AFA40" s="75">
        <f>SUM(OM40*$AFA$28)</f>
        <v>0</v>
      </c>
      <c r="AFB40" s="75">
        <f>SUM(ON40*$AFB$28)</f>
        <v>0</v>
      </c>
      <c r="AFC40" s="75">
        <f>SUM(OO40*$AFC$28)</f>
        <v>0</v>
      </c>
      <c r="AFD40" s="75">
        <f>SUM(OP40*$AFD$28)</f>
        <v>0</v>
      </c>
      <c r="AFE40" s="75">
        <f>SUM(OQ40*$AFE$28)</f>
        <v>0</v>
      </c>
      <c r="AFF40" s="75">
        <f>SUM(OR40*$AFF$28)</f>
        <v>0</v>
      </c>
      <c r="AFG40" s="75">
        <f>SUM(OS40*$AFG$28)</f>
        <v>0</v>
      </c>
      <c r="AFH40" s="75">
        <f>SUM(OT40*$AFH$28)</f>
        <v>0</v>
      </c>
      <c r="AFI40" s="75">
        <f>SUM(OU40*$AFI$28)</f>
        <v>0</v>
      </c>
      <c r="AFJ40" s="75">
        <f>SUM(OV40*$AFJ$28)</f>
        <v>0</v>
      </c>
      <c r="AFK40" s="75">
        <f>SUM(OW40*$AFK$28)</f>
        <v>0</v>
      </c>
      <c r="AFL40" s="75">
        <f>SUM(OX40*$AFL$28)</f>
        <v>0</v>
      </c>
      <c r="AFM40" s="75">
        <f>SUM(OY40*$AFM$28)</f>
        <v>0</v>
      </c>
      <c r="AFN40" s="75">
        <f>SUM(OZ40*$AFN$28)</f>
        <v>0</v>
      </c>
      <c r="AFO40" s="75">
        <f>SUM(PA40*$AFO$28)</f>
        <v>0</v>
      </c>
      <c r="AFP40" s="75">
        <f>SUM(PB40*$AFP$28)</f>
        <v>0</v>
      </c>
      <c r="AFQ40" s="75">
        <f>SUM(PC40*$AFQ$28)</f>
        <v>0</v>
      </c>
      <c r="AFR40" s="75">
        <f>SUM(PD40*$AFR$28)</f>
        <v>0</v>
      </c>
      <c r="AFS40" s="75">
        <f>SUM(PE40*$AFS$28)</f>
        <v>0</v>
      </c>
      <c r="AFT40" s="75">
        <f>SUM(PF40*$AFT$28)</f>
        <v>0</v>
      </c>
      <c r="AFU40" s="75">
        <f>SUM(PG40*$AFU$28)</f>
        <v>280</v>
      </c>
      <c r="AFV40" s="75">
        <f>SUM(PH40*$AFV$28)</f>
        <v>0</v>
      </c>
      <c r="AFW40" s="75">
        <f>SUM(PI40*$AFW$28)</f>
        <v>0</v>
      </c>
      <c r="AFX40" s="75">
        <f>SUM(PJ40*$AFX$28)</f>
        <v>0</v>
      </c>
      <c r="AFY40" s="75">
        <f>SUM(PK40*$AFY$28)</f>
        <v>0</v>
      </c>
      <c r="AFZ40" s="75">
        <f>SUM(PL40*$AFZ$28)</f>
        <v>0</v>
      </c>
      <c r="AGA40" s="75">
        <f>SUM(PM40*$AGA$28)</f>
        <v>0</v>
      </c>
      <c r="AGB40" s="75">
        <f>SUM(PN40*$AGB$28)</f>
        <v>0</v>
      </c>
      <c r="AGC40" s="75">
        <f>SUM(PO40*$AGC$28)</f>
        <v>0</v>
      </c>
      <c r="AGD40" s="75">
        <f>SUM(PP40*$AGD$28)</f>
        <v>0</v>
      </c>
      <c r="AGE40" s="75">
        <f>SUM(PQ40*$AGE$28)</f>
        <v>0</v>
      </c>
      <c r="AGF40" s="75">
        <f>SUM(PR40*$AGF$28)</f>
        <v>0</v>
      </c>
      <c r="AGG40" s="75">
        <f>SUM(PS40*$AGG$28)</f>
        <v>0</v>
      </c>
      <c r="AGH40" s="75">
        <f>SUM(PT40*$AGH$28)</f>
        <v>0</v>
      </c>
      <c r="AGI40" s="75">
        <f>SUM(PU40*$AGI$28)</f>
        <v>0</v>
      </c>
      <c r="AGJ40" s="75">
        <f>SUM(PV40*$AGJ$28)</f>
        <v>0</v>
      </c>
      <c r="AGK40" s="75">
        <f>SUM(PW40*$AGK$28)</f>
        <v>0</v>
      </c>
      <c r="AGL40" s="75">
        <f>SUM(PX40*$AGL$28)</f>
        <v>0</v>
      </c>
      <c r="AGM40" s="75">
        <f>SUM(PY40*$AGM$28)</f>
        <v>0</v>
      </c>
      <c r="AGN40" s="75">
        <f>SUM(PZ40*$AGN$28)</f>
        <v>0</v>
      </c>
      <c r="AGO40" s="75">
        <f>SUM(QA40*$AGO$28)</f>
        <v>0</v>
      </c>
      <c r="AGP40" s="75">
        <f>SUM(QB40*$AGP$28)</f>
        <v>0</v>
      </c>
      <c r="AGQ40" s="75">
        <f>SUM(QC40*$AGQ$28)</f>
        <v>0</v>
      </c>
      <c r="AGR40" s="75">
        <f>SUM(QD40*$AGR$28)</f>
        <v>0</v>
      </c>
      <c r="AGS40" s="75">
        <f>SUM(QE40*$AGS$28)</f>
        <v>0</v>
      </c>
      <c r="AGT40" s="75">
        <f>SUM(QF40*$AGT$28)</f>
        <v>0</v>
      </c>
      <c r="AGU40" s="75">
        <f>SUM(QG40*$AGU$28)</f>
        <v>0</v>
      </c>
      <c r="AGV40" s="75">
        <f>SUM(QH40*$AGV$28)</f>
        <v>0</v>
      </c>
      <c r="AGW40" s="75">
        <f>SUM(QI40*$AGW$28)</f>
        <v>0</v>
      </c>
      <c r="AGX40" s="75">
        <f>SUM(QJ40*$AGX$28)</f>
        <v>0</v>
      </c>
      <c r="AGY40" s="75">
        <f>SUM(QK40*$AGY$28)</f>
        <v>0</v>
      </c>
      <c r="AGZ40" s="75">
        <f>SUM(QL40*$AGZ$28)</f>
        <v>0</v>
      </c>
      <c r="AHA40" s="75">
        <f>SUM(QM40*$AHA$28)</f>
        <v>0</v>
      </c>
      <c r="AHB40" s="75">
        <f>SUM(QN40*$AHB$28)</f>
        <v>0</v>
      </c>
      <c r="AHC40" s="75">
        <f>SUM(QO40*$AHC$28)</f>
        <v>0</v>
      </c>
      <c r="AHD40" s="75">
        <f>SUM(QP40*$AHD$28)</f>
        <v>0</v>
      </c>
      <c r="AHE40" s="75">
        <f>SUM(QQ40*$AHE$28)</f>
        <v>0</v>
      </c>
      <c r="AHF40" s="75">
        <f>SUM(QR40*$AHF$28)</f>
        <v>0</v>
      </c>
      <c r="AHG40" s="75">
        <f>SUM(QS40*$AHG$28)</f>
        <v>0</v>
      </c>
      <c r="AHH40" s="75">
        <f>SUM(QT40*$AHH$28)</f>
        <v>0</v>
      </c>
      <c r="AHI40" s="75">
        <f>SUM(QU40*$AHI$28)</f>
        <v>0</v>
      </c>
      <c r="AHJ40" s="75">
        <f>SUM(QV40*$AHJ$28)</f>
        <v>0</v>
      </c>
      <c r="AHK40" s="75">
        <f>SUM(QW40*$AHK$28)</f>
        <v>0</v>
      </c>
      <c r="AHL40" s="75">
        <f>SUM(QX40*$AHL$28)</f>
        <v>0</v>
      </c>
      <c r="AHM40" s="75">
        <f>SUM(QY40*$AHM$28)</f>
        <v>0</v>
      </c>
      <c r="AHN40" s="75">
        <f>SUM(QZ40*$AHN$28)</f>
        <v>0</v>
      </c>
      <c r="AHO40" s="75">
        <f>SUM(RA40*$AHO$28)</f>
        <v>0</v>
      </c>
      <c r="AHP40" s="75">
        <f>SUM(RB40*$AHP$28)</f>
        <v>0</v>
      </c>
      <c r="AHQ40" s="75">
        <f>SUM(RC40*$AHQ$28)</f>
        <v>0</v>
      </c>
      <c r="AHT40" s="22">
        <f>SUM(AS40:KN40)</f>
        <v>0</v>
      </c>
      <c r="AHU40" s="22">
        <f>SUM(KO40:KV40)</f>
        <v>0</v>
      </c>
      <c r="AHV40" s="22">
        <f>SUM(KW40:MD40)</f>
        <v>129</v>
      </c>
      <c r="AHW40" s="22">
        <f>SUM(ME40:NL40)</f>
        <v>21</v>
      </c>
      <c r="AHX40" s="22">
        <f>SUM(NM40:NT40)</f>
        <v>0</v>
      </c>
      <c r="AHY40" s="22">
        <f>SUM(NU40:OJ40)</f>
        <v>0</v>
      </c>
      <c r="AHZ40" s="22">
        <f>SUM(OK40:RC40)</f>
        <v>5</v>
      </c>
      <c r="AIA40" s="22">
        <f>SUM(AHT40:AHZ40)</f>
        <v>155</v>
      </c>
      <c r="AIB40" s="77">
        <f>SUM(AHT40/AIA40)</f>
        <v>0</v>
      </c>
      <c r="AIC40" s="77">
        <f>SUM(AHU40/AIA40)</f>
        <v>0</v>
      </c>
      <c r="AID40" s="77">
        <f>SUM(AHV40/AIA40)</f>
        <v>0.83225806451612905</v>
      </c>
      <c r="AIE40" s="77">
        <f>SUM(AHW40/AIA40)</f>
        <v>0.13548387096774195</v>
      </c>
      <c r="AIF40" s="77">
        <f>SUM(AHX40/AIA40)</f>
        <v>0</v>
      </c>
      <c r="AIG40" s="77">
        <f>SUM(AHY40/AIA40)</f>
        <v>0</v>
      </c>
      <c r="AIH40" s="77">
        <f>SUM(AHZ40/AIA40)</f>
        <v>3.2258064516129031E-2</v>
      </c>
      <c r="AII40" s="22" t="s">
        <v>582</v>
      </c>
      <c r="AIK40" s="75">
        <f>SUM(RG40:AHQ40)</f>
        <v>288445</v>
      </c>
      <c r="AIL40" s="75">
        <f>AE40</f>
        <v>0</v>
      </c>
      <c r="AIM40" s="75">
        <f>SUM(AFZ40:AHD40)</f>
        <v>0</v>
      </c>
      <c r="AIN40" s="75">
        <f>SUM(AIK40-AIM40)</f>
        <v>288445</v>
      </c>
      <c r="AIO40" s="75">
        <f>SUM(AIL40+AIM40)</f>
        <v>0</v>
      </c>
      <c r="AIP40" s="23">
        <f>SUM(AIO40/AIN40)</f>
        <v>0</v>
      </c>
    </row>
    <row r="41" spans="5:926" ht="23.25" customHeight="1" x14ac:dyDescent="0.2">
      <c r="E41" s="72"/>
      <c r="J41" s="78">
        <v>2020</v>
      </c>
      <c r="K41" s="78">
        <v>835</v>
      </c>
      <c r="L41" s="79">
        <v>43929</v>
      </c>
      <c r="M41" s="78">
        <v>1314000</v>
      </c>
      <c r="N41" s="80"/>
      <c r="O41" s="80" t="s">
        <v>715</v>
      </c>
      <c r="P41" s="80" t="s">
        <v>841</v>
      </c>
      <c r="Q41" s="80" t="s">
        <v>842</v>
      </c>
      <c r="R41" s="22">
        <v>29</v>
      </c>
      <c r="S41" s="22">
        <v>4</v>
      </c>
      <c r="T41" s="22">
        <v>9</v>
      </c>
      <c r="U41" s="68" t="s">
        <v>698</v>
      </c>
      <c r="V41" s="22" t="s">
        <v>737</v>
      </c>
      <c r="X41" s="22">
        <v>82.92</v>
      </c>
      <c r="Y41" s="74">
        <f>SUM(AK41/X41)</f>
        <v>2940.7260009647853</v>
      </c>
      <c r="Z41" s="75">
        <v>143625</v>
      </c>
      <c r="AA41" s="75">
        <v>0</v>
      </c>
      <c r="AB41" s="75">
        <v>0</v>
      </c>
      <c r="AC41" s="75">
        <f>SUM(Z41:AB41)</f>
        <v>143625</v>
      </c>
      <c r="AD41" s="75">
        <v>143625</v>
      </c>
      <c r="AE41" s="75">
        <v>0</v>
      </c>
      <c r="AF41" s="75">
        <v>0</v>
      </c>
      <c r="AG41" s="75">
        <f>SUM(AD41:AF41)</f>
        <v>143625</v>
      </c>
      <c r="AH41" s="74">
        <v>243845</v>
      </c>
      <c r="AI41" s="74">
        <v>0</v>
      </c>
      <c r="AJ41" s="74">
        <v>0</v>
      </c>
      <c r="AK41" s="76">
        <f>SUM(AH41-(AI41+AJ41))</f>
        <v>243845</v>
      </c>
      <c r="AL41" s="23">
        <f>SUM(AD41/AK41)</f>
        <v>0.58900120978490433</v>
      </c>
      <c r="AM41" s="77">
        <f>ABS(AL41-$A$7)</f>
        <v>0.10813004021509565</v>
      </c>
      <c r="AN41" s="77">
        <f>ABS(AL41-$A$9)</f>
        <v>0.10707112602568902</v>
      </c>
      <c r="AO41" s="77">
        <f>SUMSQ(AN41)</f>
        <v>1.1464226028408981E-2</v>
      </c>
      <c r="AP41" s="75">
        <f>AK41^2</f>
        <v>59460384025</v>
      </c>
      <c r="AQ41" s="74">
        <f>AG41^2</f>
        <v>20628140625</v>
      </c>
      <c r="AR41" s="75">
        <f>AG41*AK41</f>
        <v>35022238125</v>
      </c>
      <c r="KY41" s="22">
        <v>7.67</v>
      </c>
      <c r="KZ41" s="22">
        <v>39.950000000000003</v>
      </c>
      <c r="LD41" s="22">
        <v>24.08</v>
      </c>
      <c r="NW41" s="22">
        <v>3.29</v>
      </c>
      <c r="NZ41" s="22">
        <v>0.54</v>
      </c>
      <c r="OB41" s="22">
        <v>0.72</v>
      </c>
      <c r="RB41" s="22">
        <v>1.46</v>
      </c>
      <c r="RE41" s="22">
        <f>SUM(AS41:PG41)</f>
        <v>76.250000000000014</v>
      </c>
      <c r="RF41" s="22">
        <f>SUM(AS41:RC41)</f>
        <v>77.710000000000008</v>
      </c>
      <c r="RG41" s="75">
        <f>SUM(AS41*$RG$28)</f>
        <v>0</v>
      </c>
      <c r="RH41" s="75">
        <f>SUM(AT41*$RH$28)</f>
        <v>0</v>
      </c>
      <c r="RI41" s="75">
        <f>SUM(AU41*$RI$28)</f>
        <v>0</v>
      </c>
      <c r="RJ41" s="75">
        <f>SUM(AV41*$RJ$28)</f>
        <v>0</v>
      </c>
      <c r="RK41" s="75">
        <f>SUM(AW41*$RK$28)</f>
        <v>0</v>
      </c>
      <c r="RL41" s="75">
        <f>SUM(AX41*$RL$28)</f>
        <v>0</v>
      </c>
      <c r="RM41" s="75">
        <f>SUM(AY41*$RM$28)</f>
        <v>0</v>
      </c>
      <c r="RN41" s="75">
        <f>SUM(AZ41*$RN$28)</f>
        <v>0</v>
      </c>
      <c r="RO41" s="75">
        <f>SUM(BA41*$RO$28)</f>
        <v>0</v>
      </c>
      <c r="RP41" s="75">
        <f>SUM(BB41*$RP$28)</f>
        <v>0</v>
      </c>
      <c r="RQ41" s="75">
        <f>SUM(BC41*$RQ$28)</f>
        <v>0</v>
      </c>
      <c r="RR41" s="75">
        <f>SUM(BD41*$RR$28)</f>
        <v>0</v>
      </c>
      <c r="RS41" s="75">
        <f>SUM(BE41*$RS$28)</f>
        <v>0</v>
      </c>
      <c r="RT41" s="75">
        <f>SUM(BF41*$RT$28)</f>
        <v>0</v>
      </c>
      <c r="RU41" s="75">
        <f>SUM(BG41*$RU$28)</f>
        <v>0</v>
      </c>
      <c r="RV41" s="75">
        <f>SUM(BH41*$RV$28)</f>
        <v>0</v>
      </c>
      <c r="RW41" s="75">
        <f>SUM(BI41*$RW$28)</f>
        <v>0</v>
      </c>
      <c r="RX41" s="75">
        <f>SUM(BJ41*$RX$28)</f>
        <v>0</v>
      </c>
      <c r="RY41" s="75">
        <f>SUM(BK41*$RY$28)</f>
        <v>0</v>
      </c>
      <c r="RZ41" s="75">
        <f>SUM(BL41*$RZ$28)</f>
        <v>0</v>
      </c>
      <c r="SA41" s="75">
        <f>SUM(BM41*$SA$28)</f>
        <v>0</v>
      </c>
      <c r="SB41" s="75">
        <f>SUM(BN41*$SB$28)</f>
        <v>0</v>
      </c>
      <c r="SC41" s="75">
        <f>SUM(BO41*$SC$28)</f>
        <v>0</v>
      </c>
      <c r="SD41" s="75">
        <f>SUM(BP41*$SD$28)</f>
        <v>0</v>
      </c>
      <c r="SE41" s="75">
        <f>SUM(BQ41*$SE$28)</f>
        <v>0</v>
      </c>
      <c r="SF41" s="75">
        <f>SUM(BR41*$SF$28)</f>
        <v>0</v>
      </c>
      <c r="SG41" s="75">
        <f>SUM(BS41*$SG$28)</f>
        <v>0</v>
      </c>
      <c r="SH41" s="75">
        <f>SUM(BT41*$SH$28)</f>
        <v>0</v>
      </c>
      <c r="SI41" s="75">
        <f>SUM(BU41*$SI$28)</f>
        <v>0</v>
      </c>
      <c r="SJ41" s="75">
        <f>SUM(BV41*$SJ$28)</f>
        <v>0</v>
      </c>
      <c r="SK41" s="75">
        <f>SUM(BW41*$SK$28)</f>
        <v>0</v>
      </c>
      <c r="SL41" s="75">
        <f>SUM(BX41*$SL$28)</f>
        <v>0</v>
      </c>
      <c r="SM41" s="75">
        <f>SUM(BY41*$SM$28)</f>
        <v>0</v>
      </c>
      <c r="SN41" s="75">
        <f>SUM(BZ41*$SN$28)</f>
        <v>0</v>
      </c>
      <c r="SO41" s="75">
        <f>SUM(CA41*$SO$28)</f>
        <v>0</v>
      </c>
      <c r="SP41" s="75">
        <f>SUM(CB41*$SP$28)</f>
        <v>0</v>
      </c>
      <c r="SQ41" s="75">
        <f>SUM(CC41*$SQ$28)</f>
        <v>0</v>
      </c>
      <c r="SR41" s="75">
        <f>SUM(CD41*$SR$28)</f>
        <v>0</v>
      </c>
      <c r="SS41" s="75">
        <f>SUM(CE41*$SS$28)</f>
        <v>0</v>
      </c>
      <c r="ST41" s="75">
        <f>SUM(CF41*$ST$28)</f>
        <v>0</v>
      </c>
      <c r="SU41" s="75">
        <f>SUM(CG41*$SU$28)</f>
        <v>0</v>
      </c>
      <c r="SV41" s="75">
        <f>SUM(CH41*$SV$28)</f>
        <v>0</v>
      </c>
      <c r="SW41" s="75">
        <f>SUM(CI41*$SW$28)</f>
        <v>0</v>
      </c>
      <c r="SX41" s="75">
        <f>SUM(CJ41*$SX$28)</f>
        <v>0</v>
      </c>
      <c r="SY41" s="75">
        <f>SUM(CK41*$SY$28)</f>
        <v>0</v>
      </c>
      <c r="SZ41" s="75">
        <f>SUM(CL41*$SZ$28)</f>
        <v>0</v>
      </c>
      <c r="TA41" s="75">
        <f>SUM(CM41*$TA$28)</f>
        <v>0</v>
      </c>
      <c r="TB41" s="75">
        <f>SUM(CN41*$TB$28)</f>
        <v>0</v>
      </c>
      <c r="TC41" s="75">
        <f>SUM(CO41*$TC$28)</f>
        <v>0</v>
      </c>
      <c r="TD41" s="75">
        <f>SUM(CP41*$TD$28)</f>
        <v>0</v>
      </c>
      <c r="TE41" s="75">
        <f>SUM(CQ41*$TE$28)</f>
        <v>0</v>
      </c>
      <c r="TF41" s="75">
        <f>SUM(CR41*$TF$28)</f>
        <v>0</v>
      </c>
      <c r="TG41" s="75">
        <f>SUM(CS41*$TG$28)</f>
        <v>0</v>
      </c>
      <c r="TH41" s="75">
        <f>SUM(CT41*$TH$28)</f>
        <v>0</v>
      </c>
      <c r="TI41" s="75">
        <f>SUM(CU41*$TI$28)</f>
        <v>0</v>
      </c>
      <c r="TJ41" s="75">
        <f>SUM(CV41*$TJ$28)</f>
        <v>0</v>
      </c>
      <c r="TK41" s="75">
        <f>SUM(CW41*$TK$28)</f>
        <v>0</v>
      </c>
      <c r="TL41" s="75">
        <f>SUM(CX41*$TL$28)</f>
        <v>0</v>
      </c>
      <c r="TM41" s="75">
        <f>SUM(CY41*$TM$28)</f>
        <v>0</v>
      </c>
      <c r="TN41" s="75">
        <f>SUM(CZ41*$TN$28)</f>
        <v>0</v>
      </c>
      <c r="TO41" s="75">
        <f>SUM(DA41*$TO$28)</f>
        <v>0</v>
      </c>
      <c r="TP41" s="75">
        <f>SUM(DB41*$TP$28)</f>
        <v>0</v>
      </c>
      <c r="TQ41" s="75">
        <f>SUM(DC41*$TQ$28)</f>
        <v>0</v>
      </c>
      <c r="TR41" s="75">
        <f>SUM(DD41*$TR$28)</f>
        <v>0</v>
      </c>
      <c r="TS41" s="75">
        <f>SUM(DE41*$TS$28)</f>
        <v>0</v>
      </c>
      <c r="TT41" s="75">
        <f>SUM(DF41*$TT$28)</f>
        <v>0</v>
      </c>
      <c r="TU41" s="75">
        <f>SUM(DG41*$TU$28)</f>
        <v>0</v>
      </c>
      <c r="TV41" s="75">
        <f>SUM(DH41*$TV$28)</f>
        <v>0</v>
      </c>
      <c r="TW41" s="75">
        <f>SUM(DI41*$TW$28)</f>
        <v>0</v>
      </c>
      <c r="TX41" s="75">
        <f>SUM(DJ41*$TX$28)</f>
        <v>0</v>
      </c>
      <c r="TY41" s="75">
        <f>SUM(DK41*$TY$28)</f>
        <v>0</v>
      </c>
      <c r="TZ41" s="75">
        <f>SUM(DL41*$TZ$28)</f>
        <v>0</v>
      </c>
      <c r="UA41" s="75">
        <f>SUM(DM41*$UA$28)</f>
        <v>0</v>
      </c>
      <c r="UB41" s="75">
        <f>SUM(DN41*$UB$28)</f>
        <v>0</v>
      </c>
      <c r="UC41" s="75">
        <f>SUM(DO41*$UC$28)</f>
        <v>0</v>
      </c>
      <c r="UD41" s="75">
        <f>SUM(DP41*$UD$28)</f>
        <v>0</v>
      </c>
      <c r="UE41" s="75">
        <f>SUM(DQ41*$UE$28)</f>
        <v>0</v>
      </c>
      <c r="UF41" s="75">
        <f>SUM(DR41*$UF$28)</f>
        <v>0</v>
      </c>
      <c r="UG41" s="75">
        <f>SUM(DS41*$UG$28)</f>
        <v>0</v>
      </c>
      <c r="UH41" s="75">
        <f>SUM(DT41*$UH$28)</f>
        <v>0</v>
      </c>
      <c r="UI41" s="75">
        <f>SUM(DU41*$UI$28)</f>
        <v>0</v>
      </c>
      <c r="UJ41" s="75">
        <f>SUM(DV41*$UJ$28)</f>
        <v>0</v>
      </c>
      <c r="UK41" s="75">
        <f>SUM(DW41*$UK$28)</f>
        <v>0</v>
      </c>
      <c r="UL41" s="75">
        <f>SUM(DX41*$UL$28)</f>
        <v>0</v>
      </c>
      <c r="UM41" s="75">
        <f>SUM(DY41*$UM$28)</f>
        <v>0</v>
      </c>
      <c r="UN41" s="75">
        <f>SUM(DZ41*$UN$28)</f>
        <v>0</v>
      </c>
      <c r="UO41" s="75">
        <f>SUM(EA41*$UO$28)</f>
        <v>0</v>
      </c>
      <c r="UP41" s="75">
        <f>SUM(EB41*$UP$28)</f>
        <v>0</v>
      </c>
      <c r="UQ41" s="75">
        <f>SUM(EC41*$UQ$28)</f>
        <v>0</v>
      </c>
      <c r="UR41" s="75">
        <f>SUM(ED41*$UR$28)</f>
        <v>0</v>
      </c>
      <c r="US41" s="75">
        <f>SUM(EE41*$US$28)</f>
        <v>0</v>
      </c>
      <c r="UT41" s="75">
        <f>SUM(EF41*$UT$28)</f>
        <v>0</v>
      </c>
      <c r="UU41" s="75">
        <f>SUM(EG41*$UU$28)</f>
        <v>0</v>
      </c>
      <c r="UV41" s="75">
        <f>SUM(EH41*$UV$28)</f>
        <v>0</v>
      </c>
      <c r="UW41" s="75">
        <f>SUM(EI41*$UW$28)</f>
        <v>0</v>
      </c>
      <c r="UX41" s="75">
        <f>SUM(EJ41*$UX$28)</f>
        <v>0</v>
      </c>
      <c r="UY41" s="75">
        <f>SUM(EK41*$UY$28)</f>
        <v>0</v>
      </c>
      <c r="UZ41" s="75">
        <f>SUM(EL41*$UZ$28)</f>
        <v>0</v>
      </c>
      <c r="VA41" s="75">
        <f>SUM(EM41*$VA$28)</f>
        <v>0</v>
      </c>
      <c r="VB41" s="75">
        <f>SUM(EN41*$VB$28)</f>
        <v>0</v>
      </c>
      <c r="VC41" s="75">
        <f>SUM(EO41*$VC$28)</f>
        <v>0</v>
      </c>
      <c r="VD41" s="75">
        <f>SUM(EP41*$VD$28)</f>
        <v>0</v>
      </c>
      <c r="VE41" s="75">
        <f>SUM(EQ41*$VE$28)</f>
        <v>0</v>
      </c>
      <c r="VF41" s="75">
        <f>SUM(ER41*$VF$28)</f>
        <v>0</v>
      </c>
      <c r="VG41" s="75">
        <f>SUM(ES41*$VG$28)</f>
        <v>0</v>
      </c>
      <c r="VH41" s="75">
        <f>SUM(ET41*$VH$28)</f>
        <v>0</v>
      </c>
      <c r="VI41" s="75">
        <f>SUM(EU41*$VI$28)</f>
        <v>0</v>
      </c>
      <c r="VJ41" s="75">
        <f>SUM(EV41*$VJ$28)</f>
        <v>0</v>
      </c>
      <c r="VK41" s="75">
        <f>SUM(EW41*$VK$28)</f>
        <v>0</v>
      </c>
      <c r="VL41" s="75">
        <f>SUM(EX41*$VL$28)</f>
        <v>0</v>
      </c>
      <c r="VM41" s="75">
        <f>SUM(EY41*$VM$28)</f>
        <v>0</v>
      </c>
      <c r="VN41" s="75">
        <f>SUM(EZ41*$VND$28)</f>
        <v>0</v>
      </c>
      <c r="VO41" s="75">
        <f>SUM(FA41*$VO$28)</f>
        <v>0</v>
      </c>
      <c r="VP41" s="75">
        <f>SUM(FB41*$VP$28)</f>
        <v>0</v>
      </c>
      <c r="VQ41" s="75">
        <f>SUM(FC41*$VQ$28)</f>
        <v>0</v>
      </c>
      <c r="VR41" s="75">
        <f>SUM(FD41*$VR$28)</f>
        <v>0</v>
      </c>
      <c r="VS41" s="75">
        <f>SUM(FE41*$VS$28)</f>
        <v>0</v>
      </c>
      <c r="VT41" s="75">
        <f>SUM(FF41*$VT$28)</f>
        <v>0</v>
      </c>
      <c r="VU41" s="75">
        <f>SUM(FG41*$VU$28)</f>
        <v>0</v>
      </c>
      <c r="VV41" s="75">
        <f>SUM(FH41*$VV$28)</f>
        <v>0</v>
      </c>
      <c r="VW41" s="75">
        <f>SUM(FI41*$VW$28)</f>
        <v>0</v>
      </c>
      <c r="VX41" s="75">
        <f>SUM(FJ41*$VX$28)</f>
        <v>0</v>
      </c>
      <c r="VY41" s="75">
        <f>SUM(FK41*$VY$28)</f>
        <v>0</v>
      </c>
      <c r="VZ41" s="75">
        <f>SUM(FL41*$VZ$28)</f>
        <v>0</v>
      </c>
      <c r="WA41" s="75">
        <f>SUM(FM41*$WA$28)</f>
        <v>0</v>
      </c>
      <c r="WB41" s="75">
        <f>SUM(FN41*$WB$28)</f>
        <v>0</v>
      </c>
      <c r="WC41" s="75">
        <f>SUM(FO41*$WC$28)</f>
        <v>0</v>
      </c>
      <c r="WD41" s="75">
        <f>SUM(FP41*$WD$28)</f>
        <v>0</v>
      </c>
      <c r="WE41" s="75">
        <f>SUM(FQ41*$WE$28)</f>
        <v>0</v>
      </c>
      <c r="WF41" s="75">
        <f>SUM(FR41*$WF$28)</f>
        <v>0</v>
      </c>
      <c r="WG41" s="75">
        <f>SUM(FS41*$WG$28)</f>
        <v>0</v>
      </c>
      <c r="WH41" s="75">
        <f>SUM(FT41*$WH$28)</f>
        <v>0</v>
      </c>
      <c r="WI41" s="75">
        <f>SUM(FU41*$WI$28)</f>
        <v>0</v>
      </c>
      <c r="WJ41" s="75">
        <f>SUM(FV41*$WJ$28)</f>
        <v>0</v>
      </c>
      <c r="WK41" s="75">
        <f>SUM(FW41*$WK$28)</f>
        <v>0</v>
      </c>
      <c r="WL41" s="75">
        <f>SUM(FX41*$WL$28)</f>
        <v>0</v>
      </c>
      <c r="WM41" s="75">
        <f>SUM(FY41*$WM$28)</f>
        <v>0</v>
      </c>
      <c r="WN41" s="75">
        <f>SUM(FZ41*$WN$28)</f>
        <v>0</v>
      </c>
      <c r="WO41" s="75">
        <f>SUM(GA41*$WO$28)</f>
        <v>0</v>
      </c>
      <c r="WP41" s="75">
        <f>SUM(GB41*$WP$28)</f>
        <v>0</v>
      </c>
      <c r="WQ41" s="75">
        <f>SUM(GC41*$WQ$28)</f>
        <v>0</v>
      </c>
      <c r="WR41" s="75">
        <f>SUM(GD41*$WR$28)</f>
        <v>0</v>
      </c>
      <c r="WS41" s="75">
        <f>SUM(GE41*$WS$28)</f>
        <v>0</v>
      </c>
      <c r="WT41" s="75">
        <f>SUM(GF41*$WT$28)</f>
        <v>0</v>
      </c>
      <c r="WU41" s="75">
        <f>SUM(GG41*$WU$28)</f>
        <v>0</v>
      </c>
      <c r="WV41" s="75">
        <f>SUM(GH41*$WV$28)</f>
        <v>0</v>
      </c>
      <c r="WW41" s="75">
        <f>SUM(GI41*$WW$28)</f>
        <v>0</v>
      </c>
      <c r="WX41" s="75">
        <f>SUM(GJ41*$WX$28)</f>
        <v>0</v>
      </c>
      <c r="WY41" s="75">
        <f>SUM(GK41*$WY$28)</f>
        <v>0</v>
      </c>
      <c r="WZ41" s="75">
        <f>SUM(GL41*$WZ$28)</f>
        <v>0</v>
      </c>
      <c r="XA41" s="75">
        <f>SUM(GM41*$XA$28)</f>
        <v>0</v>
      </c>
      <c r="XB41" s="75">
        <f>SUM(GN41*$XB$28)</f>
        <v>0</v>
      </c>
      <c r="XC41" s="75">
        <f>SUM(GO41*$XC$28)</f>
        <v>0</v>
      </c>
      <c r="XD41" s="75">
        <f>SUM(GP41*$XD$28)</f>
        <v>0</v>
      </c>
      <c r="XE41" s="75">
        <f>SUM(GQ41*$XE$28)</f>
        <v>0</v>
      </c>
      <c r="XF41" s="75">
        <f>SUM(GR41*$XF$28)</f>
        <v>0</v>
      </c>
      <c r="XG41" s="75">
        <f>SUM(GS41*$XG$28)</f>
        <v>0</v>
      </c>
      <c r="XH41" s="75">
        <f>SUM(GT41*$XH$28)</f>
        <v>0</v>
      </c>
      <c r="XI41" s="75">
        <f>SUM(GU41*$XI$28)</f>
        <v>0</v>
      </c>
      <c r="XJ41" s="75">
        <f>SUM(GV41*$XJ$28)</f>
        <v>0</v>
      </c>
      <c r="XK41" s="75">
        <f>SUM(GW41*$XK$28)</f>
        <v>0</v>
      </c>
      <c r="XL41" s="75">
        <f>SUM(GX41*$XL$28)</f>
        <v>0</v>
      </c>
      <c r="XM41" s="75">
        <f>SUM(GY41*$XM$28)</f>
        <v>0</v>
      </c>
      <c r="XN41" s="75">
        <f>SUM(GZ41*$XN$28)</f>
        <v>0</v>
      </c>
      <c r="XO41" s="75">
        <f>SUM(HA41*$XO$28)</f>
        <v>0</v>
      </c>
      <c r="XP41" s="75">
        <f>SUM(HB41*$XP$28)</f>
        <v>0</v>
      </c>
      <c r="XQ41" s="75">
        <f>SUM(HC41*$XQ$28)</f>
        <v>0</v>
      </c>
      <c r="XR41" s="75">
        <f>SUM(HD41*$XR$28)</f>
        <v>0</v>
      </c>
      <c r="XS41" s="75">
        <f>SUM(HE41*$XS$28)</f>
        <v>0</v>
      </c>
      <c r="XT41" s="75">
        <f>SUM(HF41*$XT$28)</f>
        <v>0</v>
      </c>
      <c r="XU41" s="75">
        <f>SUM(HG41*$XU$28)</f>
        <v>0</v>
      </c>
      <c r="XV41" s="75">
        <f>SUM(HH41*$XV$28)</f>
        <v>0</v>
      </c>
      <c r="XW41" s="75">
        <f>SUM(HI41*$XW$28)</f>
        <v>0</v>
      </c>
      <c r="XX41" s="75">
        <f>SUM(HJ41*$XX$28)</f>
        <v>0</v>
      </c>
      <c r="XY41" s="75">
        <f>SUM(HK41*$XY$28)</f>
        <v>0</v>
      </c>
      <c r="XZ41" s="75">
        <f>SUM(HL41*$XZ$28)</f>
        <v>0</v>
      </c>
      <c r="YA41" s="75">
        <f>SUM(HM41*$YA$28)</f>
        <v>0</v>
      </c>
      <c r="YB41" s="75">
        <f>SUM(HN41*$YB$28)</f>
        <v>0</v>
      </c>
      <c r="YC41" s="75">
        <f>SUM(HO41*$YC$28)</f>
        <v>0</v>
      </c>
      <c r="YD41" s="75">
        <f>SUM(HP41*$YD$28)</f>
        <v>0</v>
      </c>
      <c r="YE41" s="75">
        <f>SUM(HQ41*$YE$28)</f>
        <v>0</v>
      </c>
      <c r="YF41" s="75">
        <f>SUM(HR41*$YF$28)</f>
        <v>0</v>
      </c>
      <c r="YG41" s="75">
        <f>SUM(HS41*$YG$28)</f>
        <v>0</v>
      </c>
      <c r="YH41" s="75">
        <f>SUM(HT41*$YH$28)</f>
        <v>0</v>
      </c>
      <c r="YI41" s="75">
        <f>SUM(HU41*$YI$28)</f>
        <v>0</v>
      </c>
      <c r="YJ41" s="75">
        <f>SUM(HV41*$YJ$28)</f>
        <v>0</v>
      </c>
      <c r="YK41" s="75">
        <f>SUM(HW41*$YK$28)</f>
        <v>0</v>
      </c>
      <c r="YL41" s="75">
        <f>SUM(HX41*$YL$28)</f>
        <v>0</v>
      </c>
      <c r="YM41" s="75">
        <f>SUM(HY41*$YM$28)</f>
        <v>0</v>
      </c>
      <c r="YN41" s="75">
        <f>SUM(HZ41*$YN$28)</f>
        <v>0</v>
      </c>
      <c r="YO41" s="75">
        <f>SUM(IA41*$YO$28)</f>
        <v>0</v>
      </c>
      <c r="YP41" s="75">
        <f>SUM(IB41*$YP$28)</f>
        <v>0</v>
      </c>
      <c r="YQ41" s="75">
        <f>SUM(IC41*$YQ$28)</f>
        <v>0</v>
      </c>
      <c r="YR41" s="75">
        <f>SUM(ID41*$YR$28)</f>
        <v>0</v>
      </c>
      <c r="YS41" s="75">
        <f>SUM(IE41*$YS$28)</f>
        <v>0</v>
      </c>
      <c r="YT41" s="75">
        <f>SUM(IF41*$YT$28)</f>
        <v>0</v>
      </c>
      <c r="YU41" s="75">
        <f>SUM(IG41*$YU$28)</f>
        <v>0</v>
      </c>
      <c r="YV41" s="75">
        <f>SUM(IH41*$YV$28)</f>
        <v>0</v>
      </c>
      <c r="YW41" s="75">
        <f>SUM(II41*$YW$28)</f>
        <v>0</v>
      </c>
      <c r="YX41" s="75">
        <f>SUM(IJ41*$YX$28)</f>
        <v>0</v>
      </c>
      <c r="YY41" s="75">
        <f>SUM(IK41*$YY$28)</f>
        <v>0</v>
      </c>
      <c r="YZ41" s="75">
        <f>SUM(IL41*$YZ$28)</f>
        <v>0</v>
      </c>
      <c r="ZA41" s="75">
        <f>SUM(IM41*$ZA$28)</f>
        <v>0</v>
      </c>
      <c r="ZB41" s="75">
        <f>SUM(IN41*$ZB$28)</f>
        <v>0</v>
      </c>
      <c r="ZC41" s="75">
        <f>SUM(IO41*$ZC$28)</f>
        <v>0</v>
      </c>
      <c r="ZD41" s="75">
        <f>SUM(IP41*$ZD$28)</f>
        <v>0</v>
      </c>
      <c r="ZE41" s="75">
        <f>SUM(IQ41*$ZE$28)</f>
        <v>0</v>
      </c>
      <c r="ZF41" s="75">
        <f>SUM(IR41*$ZF$28)</f>
        <v>0</v>
      </c>
      <c r="ZG41" s="75">
        <f>SUM(IS41*$ZG$28)</f>
        <v>0</v>
      </c>
      <c r="ZH41" s="75">
        <f>SUM(IT41*$ZH$28)</f>
        <v>0</v>
      </c>
      <c r="ZI41" s="75">
        <f>SUM(IU41*$ZI$28)</f>
        <v>0</v>
      </c>
      <c r="ZJ41" s="75">
        <f>SUM(IV41*$ZJ$28)</f>
        <v>0</v>
      </c>
      <c r="ZK41" s="75">
        <f>SUM(IW41*$ZK$28)</f>
        <v>0</v>
      </c>
      <c r="ZL41" s="75">
        <f>SUM(IX41*$ZL$28)</f>
        <v>0</v>
      </c>
      <c r="ZM41" s="75">
        <f>SUM(IY41*$ZM$28)</f>
        <v>0</v>
      </c>
      <c r="ZN41" s="75">
        <f>SUM(IZ41*$ZN$28)</f>
        <v>0</v>
      </c>
      <c r="ZO41" s="75">
        <f>SUM(JA41*$ZO$28)</f>
        <v>0</v>
      </c>
      <c r="ZP41" s="75">
        <f>SUM(JB41*$ZP$28)</f>
        <v>0</v>
      </c>
      <c r="ZQ41" s="75">
        <f>SUM(JC41*$ZQ$28)</f>
        <v>0</v>
      </c>
      <c r="ZR41" s="75">
        <f>SUM(JD41*$ZR$28)</f>
        <v>0</v>
      </c>
      <c r="ZS41" s="75">
        <f>SUM(JE41*$ZS$28)</f>
        <v>0</v>
      </c>
      <c r="ZT41" s="75">
        <f>SUM(JF41*$ZT$28)</f>
        <v>0</v>
      </c>
      <c r="ZU41" s="75">
        <f>SUM(JG41*$ZU$28)</f>
        <v>0</v>
      </c>
      <c r="ZV41" s="75">
        <f>SUM(JH41*$ZV$28)</f>
        <v>0</v>
      </c>
      <c r="ZW41" s="75">
        <f>SUM(JI41*$ZW$28)</f>
        <v>0</v>
      </c>
      <c r="ZX41" s="75">
        <f>SUM(JJ41*$ZX$28)</f>
        <v>0</v>
      </c>
      <c r="ZY41" s="75">
        <f>SUM(JK41*$ZY$28)</f>
        <v>0</v>
      </c>
      <c r="ZZ41" s="75">
        <f>SUM(JL41*$ZZ$28)</f>
        <v>0</v>
      </c>
      <c r="AAA41" s="75">
        <f>SUM(JM41*$AAA$28)</f>
        <v>0</v>
      </c>
      <c r="AAB41" s="75">
        <f>SUM(JN41*$AAB$28)</f>
        <v>0</v>
      </c>
      <c r="AAC41" s="75">
        <f>SUM(JO41*$AAC$28)</f>
        <v>0</v>
      </c>
      <c r="AAD41" s="75">
        <f>SUM(JP41*$AAD$28)</f>
        <v>0</v>
      </c>
      <c r="AAE41" s="75">
        <f>SUM(JQ41*$AAE$28)</f>
        <v>0</v>
      </c>
      <c r="AAF41" s="75">
        <f>SUM(JR41*$AAF$28)</f>
        <v>0</v>
      </c>
      <c r="AAG41" s="75">
        <f>SUM(JS41*$AAG$28)</f>
        <v>0</v>
      </c>
      <c r="AAH41" s="75">
        <f>SUM(JT41*$AAH$28)</f>
        <v>0</v>
      </c>
      <c r="AAI41" s="75">
        <f>SUM(JU41*$AAI$28)</f>
        <v>0</v>
      </c>
      <c r="AAJ41" s="75">
        <f>SUM(JV41*$AAJ$28)</f>
        <v>0</v>
      </c>
      <c r="AAK41" s="75">
        <f>SUM(JW41*$AAK$28)</f>
        <v>0</v>
      </c>
      <c r="AAL41" s="75">
        <f>SUM(JX41*$AAL$28)</f>
        <v>0</v>
      </c>
      <c r="AAM41" s="75">
        <f>SUM(JY41*$AAM$28)</f>
        <v>0</v>
      </c>
      <c r="AAN41" s="75">
        <f>SUM(JZ41*$AAN$28)</f>
        <v>0</v>
      </c>
      <c r="AAO41" s="75">
        <f>SUM(KA41*$AAO$28)</f>
        <v>0</v>
      </c>
      <c r="AAP41" s="75">
        <f>SUM(KB41*$AAP$28)</f>
        <v>0</v>
      </c>
      <c r="AAQ41" s="75">
        <f>SUM(KC41*$AAQ$28)</f>
        <v>0</v>
      </c>
      <c r="AAR41" s="75">
        <f>SUM(KD41*$AAR$28)</f>
        <v>0</v>
      </c>
      <c r="AAS41" s="75">
        <f>SUM(KE41*$AAS$28)</f>
        <v>0</v>
      </c>
      <c r="AAT41" s="75">
        <f>SUM(KF41*$AAT$28)</f>
        <v>0</v>
      </c>
      <c r="AAU41" s="75">
        <f>SUM(KG41*$AAU$28)</f>
        <v>0</v>
      </c>
      <c r="AAV41" s="75">
        <f>SUM(KH41*$AAV$28)</f>
        <v>0</v>
      </c>
      <c r="AAW41" s="75">
        <f>SUM(KI41*$AAW$28)</f>
        <v>0</v>
      </c>
      <c r="AAX41" s="75">
        <f>SUM(KJ41*$AAX$28)</f>
        <v>0</v>
      </c>
      <c r="AAY41" s="75">
        <f>SUM(KK41*$AAY$28)</f>
        <v>0</v>
      </c>
      <c r="AAZ41" s="75">
        <f>SUM(KL41*$AAZ$28)</f>
        <v>0</v>
      </c>
      <c r="ABA41" s="75">
        <f>SUM(KM41*$ABA$28)</f>
        <v>0</v>
      </c>
      <c r="ABB41" s="75">
        <f>SUM(KN41*$ABB$28)</f>
        <v>0</v>
      </c>
      <c r="ABC41" s="75">
        <f>SUM(KO41*$ABC$28)</f>
        <v>0</v>
      </c>
      <c r="ABD41" s="75">
        <f>SUM(KP41*$ABD$28)</f>
        <v>0</v>
      </c>
      <c r="ABE41" s="75">
        <f>SUM(KQ41*$ABE$28)</f>
        <v>0</v>
      </c>
      <c r="ABF41" s="75">
        <f>SUM(KR41*$ABF$28)</f>
        <v>0</v>
      </c>
      <c r="ABG41" s="75">
        <f>SUM(KS41*$ABG$28)</f>
        <v>0</v>
      </c>
      <c r="ABH41" s="75">
        <f>SUM(KT41*$ABH$28)</f>
        <v>0</v>
      </c>
      <c r="ABI41" s="75">
        <f>SUM(KU41*$ABI$28)</f>
        <v>0</v>
      </c>
      <c r="ABJ41" s="75">
        <f>SUM(KV41*$ABJ$28)</f>
        <v>0</v>
      </c>
      <c r="ABK41" s="75">
        <f>SUM(KW41*$ABK$28)</f>
        <v>0</v>
      </c>
      <c r="ABL41" s="75">
        <f>SUM(KX41*$ABL$28)</f>
        <v>0</v>
      </c>
      <c r="ABM41" s="75">
        <f>SUM(KY41*$ABM$28)</f>
        <v>21054.15</v>
      </c>
      <c r="ABN41" s="75">
        <f>SUM(KZ41*$ABN$28)</f>
        <v>96479.25</v>
      </c>
      <c r="ABO41" s="75">
        <f>SUM(LA41*$ABO$28)</f>
        <v>0</v>
      </c>
      <c r="ABP41" s="75">
        <f>SUM(LB41*$ABP$28)</f>
        <v>0</v>
      </c>
      <c r="ABQ41" s="75">
        <f>SUM(LC41*$ABQ$28)</f>
        <v>0</v>
      </c>
      <c r="ABR41" s="75">
        <f>SUM(LD41*$ABR$28)</f>
        <v>41417.599999999999</v>
      </c>
      <c r="ABS41" s="75">
        <f>SUM(LE41*$ABS$28)</f>
        <v>0</v>
      </c>
      <c r="ABT41" s="75">
        <f>SUM(LF41*$ABT$28)</f>
        <v>0</v>
      </c>
      <c r="ABU41" s="75">
        <f>SUM(LG41*$ABU$28)</f>
        <v>0</v>
      </c>
      <c r="ABV41" s="75">
        <f>SUM(LH41*$ABV$28)</f>
        <v>0</v>
      </c>
      <c r="ABW41" s="75">
        <f>SUM(LI41*$ABW$28)</f>
        <v>0</v>
      </c>
      <c r="ABX41" s="75">
        <f>SUM(LJ41*$ABX$28)</f>
        <v>0</v>
      </c>
      <c r="ABY41" s="75">
        <f>SUM(LK41*$ABY$28)</f>
        <v>0</v>
      </c>
      <c r="ABZ41" s="75">
        <f>SUM(LL41*$ABZ$28)</f>
        <v>0</v>
      </c>
      <c r="ACA41" s="75">
        <f>SUM(LM41*$ACA$28)</f>
        <v>0</v>
      </c>
      <c r="ACB41" s="75">
        <f>SUM(LN41*$ACB$28)</f>
        <v>0</v>
      </c>
      <c r="ACC41" s="75">
        <f>SUM(LO41*$ACC$28)</f>
        <v>0</v>
      </c>
      <c r="ACD41" s="75">
        <f>SUM(LP41*$ACD$28)</f>
        <v>0</v>
      </c>
      <c r="ACE41" s="75">
        <f>SUM(LQ41*$ACE$28)</f>
        <v>0</v>
      </c>
      <c r="ACF41" s="75">
        <f>SUM(LR41*$ACF$28)</f>
        <v>0</v>
      </c>
      <c r="ACG41" s="75">
        <f>SUM(LS41*$ACG$28)</f>
        <v>0</v>
      </c>
      <c r="ACH41" s="75">
        <f>SUM(LT41*$ACH$28)</f>
        <v>0</v>
      </c>
      <c r="ACI41" s="75">
        <f>SUM(LU41*$ACI$28)</f>
        <v>0</v>
      </c>
      <c r="ACJ41" s="75">
        <f>SUM(LV41*$ACJ$28)</f>
        <v>0</v>
      </c>
      <c r="ACK41" s="75">
        <f>SUM(LW41*$ACK$28)</f>
        <v>0</v>
      </c>
      <c r="ACL41" s="75">
        <f>SUM(LX41*$ACL$28)</f>
        <v>0</v>
      </c>
      <c r="ACM41" s="75">
        <f>SUM(LY41*$ACM$28)</f>
        <v>0</v>
      </c>
      <c r="ACN41" s="75">
        <f>SUM(LZ41*$ACN$28)</f>
        <v>0</v>
      </c>
      <c r="ACO41" s="75">
        <f>SUM(MA41*$ACO$28)</f>
        <v>0</v>
      </c>
      <c r="ACP41" s="75">
        <f>SUM(MB41*$ACP$28)</f>
        <v>0</v>
      </c>
      <c r="ACQ41" s="75">
        <f>SUM(MC41*$ACQ$28)</f>
        <v>0</v>
      </c>
      <c r="ACR41" s="75">
        <f>SUM(MD41*$ACR$28)</f>
        <v>0</v>
      </c>
      <c r="ACS41" s="75">
        <f>SUM(ME41*$ACS$28)</f>
        <v>0</v>
      </c>
      <c r="ACT41" s="75">
        <f>SUM(MF41*$ACT$28)</f>
        <v>0</v>
      </c>
      <c r="ACU41" s="75">
        <f>SUM(MG41*$ACU$28)</f>
        <v>0</v>
      </c>
      <c r="ACV41" s="75">
        <f>SUM(MH41*$ACV$28)</f>
        <v>0</v>
      </c>
      <c r="ACW41" s="75">
        <f>SUM(MI41*$ACW$28)</f>
        <v>0</v>
      </c>
      <c r="ACX41" s="75">
        <f>SUM(MJ41*$ACX$28)</f>
        <v>0</v>
      </c>
      <c r="ACY41" s="75">
        <f>SUM(MK41*$ACY$28)</f>
        <v>0</v>
      </c>
      <c r="ACZ41" s="75">
        <f>SUM(ML41*$ACZ$28)</f>
        <v>0</v>
      </c>
      <c r="ADA41" s="75">
        <f>SUM(MM41*$ADA$28)</f>
        <v>0</v>
      </c>
      <c r="ADB41" s="75">
        <f>SUM(MN41*$ADB$28)</f>
        <v>0</v>
      </c>
      <c r="ADC41" s="75">
        <f>SUM(MO41*$ADC$28)</f>
        <v>0</v>
      </c>
      <c r="ADD41" s="75">
        <f>SUM(MP41*$ADD$28)</f>
        <v>0</v>
      </c>
      <c r="ADE41" s="75">
        <f>SUM(MQ41*$ADE$28)</f>
        <v>0</v>
      </c>
      <c r="ADF41" s="75">
        <f>SUM(MR41*$ADF$28)</f>
        <v>0</v>
      </c>
      <c r="ADG41" s="75">
        <f>SUM(MS41*$ADG$28)</f>
        <v>0</v>
      </c>
      <c r="ADH41" s="75">
        <f>SUM(MT41*$ADH$28)</f>
        <v>0</v>
      </c>
      <c r="ADI41" s="75">
        <f>SUM(MU41*$ADI$28)</f>
        <v>0</v>
      </c>
      <c r="ADJ41" s="75">
        <f>SUM(MV41*$ADJ$28)</f>
        <v>0</v>
      </c>
      <c r="ADK41" s="75">
        <f>SUM(MW41*$ADK$28)</f>
        <v>0</v>
      </c>
      <c r="ADL41" s="75">
        <f>SUM(MX41*$ADL$28)</f>
        <v>0</v>
      </c>
      <c r="ADM41" s="75">
        <f>SUM(MY41*$ADM$28)</f>
        <v>0</v>
      </c>
      <c r="ADN41" s="75">
        <f>SUM(MZ41*$ADN$28)</f>
        <v>0</v>
      </c>
      <c r="ADO41" s="75">
        <f>SUM(NA41*$ADO$28)</f>
        <v>0</v>
      </c>
      <c r="ADP41" s="75">
        <f>SUM(NB41*$ADP$28)</f>
        <v>0</v>
      </c>
      <c r="ADQ41" s="75">
        <f>SUM(NC41*$ADQ$28)</f>
        <v>0</v>
      </c>
      <c r="ADR41" s="75">
        <f>SUM(ND41*$ADR$28)</f>
        <v>0</v>
      </c>
      <c r="ADS41" s="75">
        <f>SUM(NE41*$ADS$28)</f>
        <v>0</v>
      </c>
      <c r="ADT41" s="75">
        <f>SUM(NF41*$ADT$28)</f>
        <v>0</v>
      </c>
      <c r="ADU41" s="75">
        <f>SUM(NG41*$ADU$28)</f>
        <v>0</v>
      </c>
      <c r="ADV41" s="75">
        <f>SUM(NH41*$ADV$28)</f>
        <v>0</v>
      </c>
      <c r="ADW41" s="75">
        <f>SUM(NI41*$ADW$28)</f>
        <v>0</v>
      </c>
      <c r="ADX41" s="75">
        <f>SUM(NJ41*$ADX$28)</f>
        <v>0</v>
      </c>
      <c r="ADY41" s="75">
        <f>SUM(NK41*$ADY$28)</f>
        <v>0</v>
      </c>
      <c r="ADZ41" s="75">
        <f>SUM(NL41*$ADZ$28)</f>
        <v>0</v>
      </c>
      <c r="AEA41" s="75">
        <f>SUM(NM41*$AEA$28)</f>
        <v>0</v>
      </c>
      <c r="AEB41" s="75">
        <f>SUM(NN41*$AEB$28)</f>
        <v>0</v>
      </c>
      <c r="AEC41" s="75">
        <f>SUM(NO41*$AEC$28)</f>
        <v>0</v>
      </c>
      <c r="AED41" s="75">
        <f>SUM(NP41*$AED$28)</f>
        <v>0</v>
      </c>
      <c r="AEE41" s="75">
        <f>SUM(NQ41*$AEE$28)</f>
        <v>0</v>
      </c>
      <c r="AEF41" s="75">
        <f>SUM(NR41*$AEF$28)</f>
        <v>0</v>
      </c>
      <c r="AEG41" s="75">
        <f>SUM(NS41*$AEG$28)</f>
        <v>0</v>
      </c>
      <c r="AEH41" s="75">
        <f>SUM(NT41*$AEH$28)</f>
        <v>0</v>
      </c>
      <c r="AEI41" s="75">
        <f>SUM(NU41*$AEI$28)</f>
        <v>0</v>
      </c>
      <c r="AEJ41" s="75">
        <f>SUM(NV41*$AEJ$28)</f>
        <v>0</v>
      </c>
      <c r="AEK41" s="75">
        <f>SUM(NW41*$AEK$28)</f>
        <v>921.2</v>
      </c>
      <c r="AEL41" s="75">
        <f>SUM(NX41*$AEL$28)</f>
        <v>0</v>
      </c>
      <c r="AEM41" s="75">
        <f>SUM(NY41*$AEM$28)</f>
        <v>0</v>
      </c>
      <c r="AEN41" s="75">
        <f>SUM(NZ41*$AEN$28)</f>
        <v>151.20000000000002</v>
      </c>
      <c r="AEO41" s="75">
        <f>SUM(OA41*$AEO$28)</f>
        <v>0</v>
      </c>
      <c r="AEP41" s="75">
        <f>SUM(OB41*$AEP$28)</f>
        <v>201.6</v>
      </c>
      <c r="AEQ41" s="75">
        <f>SUM(OC41*$AEQ$28)</f>
        <v>0</v>
      </c>
      <c r="AER41" s="75">
        <f>SUM(OD41*$AER$28)</f>
        <v>0</v>
      </c>
      <c r="AES41" s="75">
        <f>SUM(OE41*$AES$28)</f>
        <v>0</v>
      </c>
      <c r="AET41" s="75">
        <f>SUM(OF41*$AET$28)</f>
        <v>0</v>
      </c>
      <c r="AEU41" s="75">
        <f>SUM(OG41*$AEU$28)</f>
        <v>0</v>
      </c>
      <c r="AEV41" s="75">
        <f>SUM(OH41*$AEV$28)</f>
        <v>0</v>
      </c>
      <c r="AEW41" s="75">
        <f>SUM(OI41*$AEW$28)</f>
        <v>0</v>
      </c>
      <c r="AEX41" s="75">
        <f>SUM(OJ41*$AEX$28)</f>
        <v>0</v>
      </c>
      <c r="AEY41" s="75">
        <f>SUM(OK41*$AEY$28)</f>
        <v>0</v>
      </c>
      <c r="AEZ41" s="75">
        <f>SUM(OL41*$AEZ$28)</f>
        <v>0</v>
      </c>
      <c r="AFA41" s="75">
        <f>SUM(OM41*$AFA$28)</f>
        <v>0</v>
      </c>
      <c r="AFB41" s="75">
        <f>SUM(ON41*$AFB$28)</f>
        <v>0</v>
      </c>
      <c r="AFC41" s="75">
        <f>SUM(OO41*$AFC$28)</f>
        <v>0</v>
      </c>
      <c r="AFD41" s="75">
        <f>SUM(OP41*$AFD$28)</f>
        <v>0</v>
      </c>
      <c r="AFE41" s="75">
        <f>SUM(OQ41*$AFE$28)</f>
        <v>0</v>
      </c>
      <c r="AFF41" s="75">
        <f>SUM(OR41*$AFF$28)</f>
        <v>0</v>
      </c>
      <c r="AFG41" s="75">
        <f>SUM(OS41*$AFG$28)</f>
        <v>0</v>
      </c>
      <c r="AFH41" s="75">
        <f>SUM(OT41*$AFH$28)</f>
        <v>0</v>
      </c>
      <c r="AFI41" s="75">
        <f>SUM(OU41*$AFI$28)</f>
        <v>0</v>
      </c>
      <c r="AFJ41" s="75">
        <f>SUM(OV41*$AFJ$28)</f>
        <v>0</v>
      </c>
      <c r="AFK41" s="75">
        <f>SUM(OW41*$AFK$28)</f>
        <v>0</v>
      </c>
      <c r="AFL41" s="75">
        <f>SUM(OX41*$AFL$28)</f>
        <v>0</v>
      </c>
      <c r="AFM41" s="75">
        <f>SUM(OY41*$AFM$28)</f>
        <v>0</v>
      </c>
      <c r="AFN41" s="75">
        <f>SUM(OZ41*$AFN$28)</f>
        <v>0</v>
      </c>
      <c r="AFO41" s="75">
        <f>SUM(PA41*$AFO$28)</f>
        <v>0</v>
      </c>
      <c r="AFP41" s="75">
        <f>SUM(PB41*$AFP$28)</f>
        <v>0</v>
      </c>
      <c r="AFQ41" s="75">
        <f>SUM(PC41*$AFQ$28)</f>
        <v>0</v>
      </c>
      <c r="AFR41" s="75">
        <f>SUM(PD41*$AFR$28)</f>
        <v>0</v>
      </c>
      <c r="AFS41" s="75">
        <f>SUM(PE41*$AFS$28)</f>
        <v>0</v>
      </c>
      <c r="AFT41" s="75">
        <f>SUM(PF41*$AFT$28)</f>
        <v>0</v>
      </c>
      <c r="AFU41" s="75">
        <f>SUM(PG41*$AFU$28)</f>
        <v>0</v>
      </c>
      <c r="AFV41" s="75">
        <f>SUM(PH41*$AFV$28)</f>
        <v>0</v>
      </c>
      <c r="AFW41" s="75">
        <f>SUM(PI41*$AFW$28)</f>
        <v>0</v>
      </c>
      <c r="AFX41" s="75">
        <f>SUM(PJ41*$AFX$28)</f>
        <v>0</v>
      </c>
      <c r="AFY41" s="75">
        <f>SUM(PK41*$AFY$28)</f>
        <v>0</v>
      </c>
      <c r="AFZ41" s="75">
        <f>SUM(PL41*$AFZ$28)</f>
        <v>0</v>
      </c>
      <c r="AGA41" s="75">
        <f>SUM(PM41*$AGA$28)</f>
        <v>0</v>
      </c>
      <c r="AGB41" s="75">
        <f>SUM(PN41*$AGB$28)</f>
        <v>0</v>
      </c>
      <c r="AGC41" s="75">
        <f>SUM(PO41*$AGC$28)</f>
        <v>0</v>
      </c>
      <c r="AGD41" s="75">
        <f>SUM(PP41*$AGD$28)</f>
        <v>0</v>
      </c>
      <c r="AGE41" s="75">
        <f>SUM(PQ41*$AGE$28)</f>
        <v>0</v>
      </c>
      <c r="AGF41" s="75">
        <f>SUM(PR41*$AGF$28)</f>
        <v>0</v>
      </c>
      <c r="AGG41" s="75">
        <f>SUM(PS41*$AGG$28)</f>
        <v>0</v>
      </c>
      <c r="AGH41" s="75">
        <f>SUM(PT41*$AGH$28)</f>
        <v>0</v>
      </c>
      <c r="AGI41" s="75">
        <f>SUM(PU41*$AGI$28)</f>
        <v>0</v>
      </c>
      <c r="AGJ41" s="75">
        <f>SUM(PV41*$AGJ$28)</f>
        <v>0</v>
      </c>
      <c r="AGK41" s="75">
        <f>SUM(PW41*$AGK$28)</f>
        <v>0</v>
      </c>
      <c r="AGL41" s="75">
        <f>SUM(PX41*$AGL$28)</f>
        <v>0</v>
      </c>
      <c r="AGM41" s="75">
        <f>SUM(PY41*$AGM$28)</f>
        <v>0</v>
      </c>
      <c r="AGN41" s="75">
        <f>SUM(PZ41*$AGN$28)</f>
        <v>0</v>
      </c>
      <c r="AGO41" s="75">
        <f>SUM(QA41*$AGO$28)</f>
        <v>0</v>
      </c>
      <c r="AGP41" s="75">
        <f>SUM(QB41*$AGP$28)</f>
        <v>0</v>
      </c>
      <c r="AGQ41" s="75">
        <f>SUM(QC41*$AGQ$28)</f>
        <v>0</v>
      </c>
      <c r="AGR41" s="75">
        <f>SUM(QD41*$AGR$28)</f>
        <v>0</v>
      </c>
      <c r="AGS41" s="75">
        <f>SUM(QE41*$AGS$28)</f>
        <v>0</v>
      </c>
      <c r="AGT41" s="75">
        <f>SUM(QF41*$AGT$28)</f>
        <v>0</v>
      </c>
      <c r="AGU41" s="75">
        <f>SUM(QG41*$AGU$28)</f>
        <v>0</v>
      </c>
      <c r="AGV41" s="75">
        <f>SUM(QH41*$AGV$28)</f>
        <v>0</v>
      </c>
      <c r="AGW41" s="75">
        <f>SUM(QI41*$AGW$28)</f>
        <v>0</v>
      </c>
      <c r="AGX41" s="75">
        <f>SUM(QJ41*$AGX$28)</f>
        <v>0</v>
      </c>
      <c r="AGY41" s="75">
        <f>SUM(QK41*$AGY$28)</f>
        <v>0</v>
      </c>
      <c r="AGZ41" s="75">
        <f>SUM(QL41*$AGZ$28)</f>
        <v>0</v>
      </c>
      <c r="AHA41" s="75">
        <f>SUM(QM41*$AHA$28)</f>
        <v>0</v>
      </c>
      <c r="AHB41" s="75">
        <f>SUM(QN41*$AHB$28)</f>
        <v>0</v>
      </c>
      <c r="AHC41" s="75">
        <f>SUM(QO41*$AHC$28)</f>
        <v>0</v>
      </c>
      <c r="AHD41" s="75">
        <f>SUM(QP41*$AHD$28)</f>
        <v>0</v>
      </c>
      <c r="AHE41" s="75">
        <f>SUM(QQ41*$AHE$28)</f>
        <v>0</v>
      </c>
      <c r="AHF41" s="75">
        <f>SUM(QR41*$AHF$28)</f>
        <v>0</v>
      </c>
      <c r="AHG41" s="75">
        <f>SUM(QS41*$AHG$28)</f>
        <v>0</v>
      </c>
      <c r="AHH41" s="75">
        <f>SUM(QT41*$AHH$28)</f>
        <v>0</v>
      </c>
      <c r="AHI41" s="75">
        <f>SUM(QU41*$AHI$28)</f>
        <v>0</v>
      </c>
      <c r="AHJ41" s="75">
        <f>SUM(QV41*$AHJ$28)</f>
        <v>0</v>
      </c>
      <c r="AHK41" s="75">
        <f>SUM(QW41*$AHK$28)</f>
        <v>0</v>
      </c>
      <c r="AHL41" s="75">
        <f>SUM(QX41*$AHL$28)</f>
        <v>0</v>
      </c>
      <c r="AHM41" s="75">
        <f>SUM(QY41*$AHM$28)</f>
        <v>0</v>
      </c>
      <c r="AHN41" s="75">
        <f>SUM(QZ41*$AHN$28)</f>
        <v>0</v>
      </c>
      <c r="AHO41" s="75">
        <f>SUM(RA41*$AHO$28)</f>
        <v>0</v>
      </c>
      <c r="AHP41" s="75">
        <f>SUM(RB41*$AHP$28)</f>
        <v>0</v>
      </c>
      <c r="AHQ41" s="75">
        <f>SUM(RC41*$AHQ$28)</f>
        <v>0</v>
      </c>
      <c r="AHT41" s="22">
        <f>SUM(AS41:KN41)</f>
        <v>0</v>
      </c>
      <c r="AHU41" s="22">
        <f>SUM(KO41:KV41)</f>
        <v>0</v>
      </c>
      <c r="AHV41" s="22">
        <f>SUM(KW41:MD41)</f>
        <v>71.7</v>
      </c>
      <c r="AHW41" s="22">
        <f>SUM(ME41:NL41)</f>
        <v>0</v>
      </c>
      <c r="AHX41" s="22">
        <f>SUM(NM41:NT41)</f>
        <v>0</v>
      </c>
      <c r="AHY41" s="22">
        <f>SUM(NU41:OJ41)</f>
        <v>4.55</v>
      </c>
      <c r="AHZ41" s="22">
        <f>SUM(OK41:RC41)</f>
        <v>1.46</v>
      </c>
      <c r="AIA41" s="22">
        <f>SUM(AHT41:AHZ41)</f>
        <v>77.709999999999994</v>
      </c>
      <c r="AIB41" s="77">
        <f>SUM(AHT41/AIA41)</f>
        <v>0</v>
      </c>
      <c r="AIC41" s="77">
        <f>SUM(AHU41/AIA41)</f>
        <v>0</v>
      </c>
      <c r="AID41" s="77">
        <f>SUM(AHV41/AIA41)</f>
        <v>0.92266117616780352</v>
      </c>
      <c r="AIE41" s="77">
        <f>SUM(AHW41/AIA41)</f>
        <v>0</v>
      </c>
      <c r="AIF41" s="77">
        <f>SUM(AHX41/AIA41)</f>
        <v>0</v>
      </c>
      <c r="AIG41" s="77">
        <f>SUM(AHY41/AIA41)</f>
        <v>5.8551023034358517E-2</v>
      </c>
      <c r="AIH41" s="77">
        <f>SUM(AHZ41/AIA41)</f>
        <v>1.8787800797838119E-2</v>
      </c>
      <c r="AII41" s="22" t="s">
        <v>582</v>
      </c>
      <c r="AIK41" s="75">
        <f>SUM(RG41:AHQ41)</f>
        <v>160225.00000000003</v>
      </c>
      <c r="AIL41" s="75">
        <f>AE41</f>
        <v>0</v>
      </c>
      <c r="AIM41" s="75">
        <f>SUM(AFZ41:AHD41)</f>
        <v>0</v>
      </c>
      <c r="AIN41" s="75">
        <f>SUM(AIK41-AIM41)</f>
        <v>160225.00000000003</v>
      </c>
      <c r="AIO41" s="75">
        <f>SUM(AIL41+AIM41)</f>
        <v>0</v>
      </c>
      <c r="AIP41" s="23">
        <f>SUM(AIO41/AIN41)</f>
        <v>0</v>
      </c>
    </row>
    <row r="42" spans="5:926" ht="23.25" customHeight="1" x14ac:dyDescent="0.2">
      <c r="E42" s="72"/>
      <c r="J42" s="78">
        <v>2020</v>
      </c>
      <c r="K42" s="78">
        <v>1020</v>
      </c>
      <c r="L42" s="79">
        <v>43923</v>
      </c>
      <c r="M42" s="78">
        <v>1101800</v>
      </c>
      <c r="N42" s="80"/>
      <c r="O42" s="80" t="s">
        <v>697</v>
      </c>
      <c r="P42" s="80" t="s">
        <v>713</v>
      </c>
      <c r="Q42" s="80" t="s">
        <v>714</v>
      </c>
      <c r="R42" s="22">
        <v>4</v>
      </c>
      <c r="S42" s="22">
        <v>2</v>
      </c>
      <c r="T42" s="22">
        <v>9</v>
      </c>
      <c r="U42" s="68" t="s">
        <v>698</v>
      </c>
      <c r="V42" s="22" t="s">
        <v>703</v>
      </c>
      <c r="X42" s="22">
        <v>77.02</v>
      </c>
      <c r="Y42" s="74">
        <f>SUM(AK42/X42)</f>
        <v>2053.6224357309789</v>
      </c>
      <c r="Z42" s="75">
        <v>119540</v>
      </c>
      <c r="AA42" s="75">
        <v>0</v>
      </c>
      <c r="AB42" s="75">
        <v>0</v>
      </c>
      <c r="AC42" s="75">
        <f>SUM(Z42:AB42)</f>
        <v>119540</v>
      </c>
      <c r="AD42" s="75">
        <v>119540</v>
      </c>
      <c r="AE42" s="75">
        <v>0</v>
      </c>
      <c r="AF42" s="75">
        <v>0</v>
      </c>
      <c r="AG42" s="75">
        <f>SUM(AD42:AF42)</f>
        <v>119540</v>
      </c>
      <c r="AH42" s="74">
        <v>158170</v>
      </c>
      <c r="AI42" s="74">
        <v>0</v>
      </c>
      <c r="AJ42" s="74">
        <v>0</v>
      </c>
      <c r="AK42" s="76">
        <f>SUM(AH42-(AI42+AJ42))</f>
        <v>158170</v>
      </c>
      <c r="AL42" s="23">
        <f>SUM(AD42/AK42)</f>
        <v>0.75576910918631857</v>
      </c>
      <c r="AM42" s="77">
        <f>ABS(AL42-$A$7)</f>
        <v>5.8637859186318586E-2</v>
      </c>
      <c r="AN42" s="77">
        <f>ABS(AL42-$A$9)</f>
        <v>5.9696773375725209E-2</v>
      </c>
      <c r="AO42" s="77">
        <f>SUMSQ(AN42)</f>
        <v>3.5637047514726944E-3</v>
      </c>
      <c r="AP42" s="75">
        <f>AK42^2</f>
        <v>25017748900</v>
      </c>
      <c r="AQ42" s="74">
        <f>AG42^2</f>
        <v>14289811600</v>
      </c>
      <c r="AR42" s="75">
        <f>AG42*AK42</f>
        <v>18907641800</v>
      </c>
      <c r="KX42" s="22">
        <v>11.83</v>
      </c>
      <c r="KZ42" s="22">
        <v>15.73</v>
      </c>
      <c r="LA42" s="22">
        <v>12.73</v>
      </c>
      <c r="LD42" s="22">
        <v>10.91</v>
      </c>
      <c r="ME42" s="22">
        <v>4.58</v>
      </c>
      <c r="MG42" s="22">
        <v>1.94</v>
      </c>
      <c r="NV42" s="22">
        <v>0.06</v>
      </c>
      <c r="NZ42" s="22">
        <v>0.67</v>
      </c>
      <c r="OB42" s="22">
        <v>15.64</v>
      </c>
      <c r="RB42" s="22">
        <v>2.93</v>
      </c>
      <c r="RE42" s="22">
        <f>SUM(AS42:PG42)</f>
        <v>74.09</v>
      </c>
      <c r="RF42" s="22">
        <f>SUM(AS42:RC42)</f>
        <v>77.02000000000001</v>
      </c>
      <c r="RG42" s="75">
        <f>SUM(AS42*$RG$28)</f>
        <v>0</v>
      </c>
      <c r="RH42" s="75">
        <f>SUM(AT42*$RH$28)</f>
        <v>0</v>
      </c>
      <c r="RI42" s="75">
        <f>SUM(AU42*$RI$28)</f>
        <v>0</v>
      </c>
      <c r="RJ42" s="75">
        <f>SUM(AV42*$RJ$28)</f>
        <v>0</v>
      </c>
      <c r="RK42" s="75">
        <f>SUM(AW42*$RK$28)</f>
        <v>0</v>
      </c>
      <c r="RL42" s="75">
        <f>SUM(AX42*$RL$28)</f>
        <v>0</v>
      </c>
      <c r="RM42" s="75">
        <f>SUM(AY42*$RM$28)</f>
        <v>0</v>
      </c>
      <c r="RN42" s="75">
        <f>SUM(AZ42*$RN$28)</f>
        <v>0</v>
      </c>
      <c r="RO42" s="75">
        <f>SUM(BA42*$RO$28)</f>
        <v>0</v>
      </c>
      <c r="RP42" s="75">
        <f>SUM(BB42*$RP$28)</f>
        <v>0</v>
      </c>
      <c r="RQ42" s="75">
        <f>SUM(BC42*$RQ$28)</f>
        <v>0</v>
      </c>
      <c r="RR42" s="75">
        <f>SUM(BD42*$RR$28)</f>
        <v>0</v>
      </c>
      <c r="RS42" s="75">
        <f>SUM(BE42*$RS$28)</f>
        <v>0</v>
      </c>
      <c r="RT42" s="75">
        <f>SUM(BF42*$RT$28)</f>
        <v>0</v>
      </c>
      <c r="RU42" s="75">
        <f>SUM(BG42*$RU$28)</f>
        <v>0</v>
      </c>
      <c r="RV42" s="75">
        <f>SUM(BH42*$RV$28)</f>
        <v>0</v>
      </c>
      <c r="RW42" s="75">
        <f>SUM(BI42*$RW$28)</f>
        <v>0</v>
      </c>
      <c r="RX42" s="75">
        <f>SUM(BJ42*$RX$28)</f>
        <v>0</v>
      </c>
      <c r="RY42" s="75">
        <f>SUM(BK42*$RY$28)</f>
        <v>0</v>
      </c>
      <c r="RZ42" s="75">
        <f>SUM(BL42*$RZ$28)</f>
        <v>0</v>
      </c>
      <c r="SA42" s="75">
        <f>SUM(BM42*$SA$28)</f>
        <v>0</v>
      </c>
      <c r="SB42" s="75">
        <f>SUM(BN42*$SB$28)</f>
        <v>0</v>
      </c>
      <c r="SC42" s="75">
        <f>SUM(BO42*$SC$28)</f>
        <v>0</v>
      </c>
      <c r="SD42" s="75">
        <f>SUM(BP42*$SD$28)</f>
        <v>0</v>
      </c>
      <c r="SE42" s="75">
        <f>SUM(BQ42*$SE$28)</f>
        <v>0</v>
      </c>
      <c r="SF42" s="75">
        <f>SUM(BR42*$SF$28)</f>
        <v>0</v>
      </c>
      <c r="SG42" s="75">
        <f>SUM(BS42*$SG$28)</f>
        <v>0</v>
      </c>
      <c r="SH42" s="75">
        <f>SUM(BT42*$SH$28)</f>
        <v>0</v>
      </c>
      <c r="SI42" s="75">
        <f>SUM(BU42*$SI$28)</f>
        <v>0</v>
      </c>
      <c r="SJ42" s="75">
        <f>SUM(BV42*$SJ$28)</f>
        <v>0</v>
      </c>
      <c r="SK42" s="75">
        <f>SUM(BW42*$SK$28)</f>
        <v>0</v>
      </c>
      <c r="SL42" s="75">
        <f>SUM(BX42*$SL$28)</f>
        <v>0</v>
      </c>
      <c r="SM42" s="75">
        <f>SUM(BY42*$SM$28)</f>
        <v>0</v>
      </c>
      <c r="SN42" s="75">
        <f>SUM(BZ42*$SN$28)</f>
        <v>0</v>
      </c>
      <c r="SO42" s="75">
        <f>SUM(CA42*$SO$28)</f>
        <v>0</v>
      </c>
      <c r="SP42" s="75">
        <f>SUM(CB42*$SP$28)</f>
        <v>0</v>
      </c>
      <c r="SQ42" s="75">
        <f>SUM(CC42*$SQ$28)</f>
        <v>0</v>
      </c>
      <c r="SR42" s="75">
        <f>SUM(CD42*$SR$28)</f>
        <v>0</v>
      </c>
      <c r="SS42" s="75">
        <f>SUM(CE42*$SS$28)</f>
        <v>0</v>
      </c>
      <c r="ST42" s="75">
        <f>SUM(CF42*$ST$28)</f>
        <v>0</v>
      </c>
      <c r="SU42" s="75">
        <f>SUM(CG42*$SU$28)</f>
        <v>0</v>
      </c>
      <c r="SV42" s="75">
        <f>SUM(CH42*$SV$28)</f>
        <v>0</v>
      </c>
      <c r="SW42" s="75">
        <f>SUM(CI42*$SW$28)</f>
        <v>0</v>
      </c>
      <c r="SX42" s="75">
        <f>SUM(CJ42*$SX$28)</f>
        <v>0</v>
      </c>
      <c r="SY42" s="75">
        <f>SUM(CK42*$SY$28)</f>
        <v>0</v>
      </c>
      <c r="SZ42" s="75">
        <f>SUM(CL42*$SZ$28)</f>
        <v>0</v>
      </c>
      <c r="TA42" s="75">
        <f>SUM(CM42*$TA$28)</f>
        <v>0</v>
      </c>
      <c r="TB42" s="75">
        <f>SUM(CN42*$TB$28)</f>
        <v>0</v>
      </c>
      <c r="TC42" s="75">
        <f>SUM(CO42*$TC$28)</f>
        <v>0</v>
      </c>
      <c r="TD42" s="75">
        <f>SUM(CP42*$TD$28)</f>
        <v>0</v>
      </c>
      <c r="TE42" s="75">
        <f>SUM(CQ42*$TE$28)</f>
        <v>0</v>
      </c>
      <c r="TF42" s="75">
        <f>SUM(CR42*$TF$28)</f>
        <v>0</v>
      </c>
      <c r="TG42" s="75">
        <f>SUM(CS42*$TG$28)</f>
        <v>0</v>
      </c>
      <c r="TH42" s="75">
        <f>SUM(CT42*$TH$28)</f>
        <v>0</v>
      </c>
      <c r="TI42" s="75">
        <f>SUM(CU42*$TI$28)</f>
        <v>0</v>
      </c>
      <c r="TJ42" s="75">
        <f>SUM(CV42*$TJ$28)</f>
        <v>0</v>
      </c>
      <c r="TK42" s="75">
        <f>SUM(CW42*$TK$28)</f>
        <v>0</v>
      </c>
      <c r="TL42" s="75">
        <f>SUM(CX42*$TL$28)</f>
        <v>0</v>
      </c>
      <c r="TM42" s="75">
        <f>SUM(CY42*$TM$28)</f>
        <v>0</v>
      </c>
      <c r="TN42" s="75">
        <f>SUM(CZ42*$TN$28)</f>
        <v>0</v>
      </c>
      <c r="TO42" s="75">
        <f>SUM(DA42*$TO$28)</f>
        <v>0</v>
      </c>
      <c r="TP42" s="75">
        <f>SUM(DB42*$TP$28)</f>
        <v>0</v>
      </c>
      <c r="TQ42" s="75">
        <f>SUM(DC42*$TQ$28)</f>
        <v>0</v>
      </c>
      <c r="TR42" s="75">
        <f>SUM(DD42*$TR$28)</f>
        <v>0</v>
      </c>
      <c r="TS42" s="75">
        <f>SUM(DE42*$TS$28)</f>
        <v>0</v>
      </c>
      <c r="TT42" s="75">
        <f>SUM(DF42*$TT$28)</f>
        <v>0</v>
      </c>
      <c r="TU42" s="75">
        <f>SUM(DG42*$TU$28)</f>
        <v>0</v>
      </c>
      <c r="TV42" s="75">
        <f>SUM(DH42*$TV$28)</f>
        <v>0</v>
      </c>
      <c r="TW42" s="75">
        <f>SUM(DI42*$TW$28)</f>
        <v>0</v>
      </c>
      <c r="TX42" s="75">
        <f>SUM(DJ42*$TX$28)</f>
        <v>0</v>
      </c>
      <c r="TY42" s="75">
        <f>SUM(DK42*$TY$28)</f>
        <v>0</v>
      </c>
      <c r="TZ42" s="75">
        <f>SUM(DL42*$TZ$28)</f>
        <v>0</v>
      </c>
      <c r="UA42" s="75">
        <f>SUM(DM42*$UA$28)</f>
        <v>0</v>
      </c>
      <c r="UB42" s="75">
        <f>SUM(DN42*$UB$28)</f>
        <v>0</v>
      </c>
      <c r="UC42" s="75">
        <f>SUM(DO42*$UC$28)</f>
        <v>0</v>
      </c>
      <c r="UD42" s="75">
        <f>SUM(DP42*$UD$28)</f>
        <v>0</v>
      </c>
      <c r="UE42" s="75">
        <f>SUM(DQ42*$UE$28)</f>
        <v>0</v>
      </c>
      <c r="UF42" s="75">
        <f>SUM(DR42*$UF$28)</f>
        <v>0</v>
      </c>
      <c r="UG42" s="75">
        <f>SUM(DS42*$UG$28)</f>
        <v>0</v>
      </c>
      <c r="UH42" s="75">
        <f>SUM(DT42*$UH$28)</f>
        <v>0</v>
      </c>
      <c r="UI42" s="75">
        <f>SUM(DU42*$UI$28)</f>
        <v>0</v>
      </c>
      <c r="UJ42" s="75">
        <f>SUM(DV42*$UJ$28)</f>
        <v>0</v>
      </c>
      <c r="UK42" s="75">
        <f>SUM(DW42*$UK$28)</f>
        <v>0</v>
      </c>
      <c r="UL42" s="75">
        <f>SUM(DX42*$UL$28)</f>
        <v>0</v>
      </c>
      <c r="UM42" s="75">
        <f>SUM(DY42*$UM$28)</f>
        <v>0</v>
      </c>
      <c r="UN42" s="75">
        <f>SUM(DZ42*$UN$28)</f>
        <v>0</v>
      </c>
      <c r="UO42" s="75">
        <f>SUM(EA42*$UO$28)</f>
        <v>0</v>
      </c>
      <c r="UP42" s="75">
        <f>SUM(EB42*$UP$28)</f>
        <v>0</v>
      </c>
      <c r="UQ42" s="75">
        <f>SUM(EC42*$UQ$28)</f>
        <v>0</v>
      </c>
      <c r="UR42" s="75">
        <f>SUM(ED42*$UR$28)</f>
        <v>0</v>
      </c>
      <c r="US42" s="75">
        <f>SUM(EE42*$US$28)</f>
        <v>0</v>
      </c>
      <c r="UT42" s="75">
        <f>SUM(EF42*$UT$28)</f>
        <v>0</v>
      </c>
      <c r="UU42" s="75">
        <f>SUM(EG42*$UU$28)</f>
        <v>0</v>
      </c>
      <c r="UV42" s="75">
        <f>SUM(EH42*$UV$28)</f>
        <v>0</v>
      </c>
      <c r="UW42" s="75">
        <f>SUM(EI42*$UW$28)</f>
        <v>0</v>
      </c>
      <c r="UX42" s="75">
        <f>SUM(EJ42*$UX$28)</f>
        <v>0</v>
      </c>
      <c r="UY42" s="75">
        <f>SUM(EK42*$UY$28)</f>
        <v>0</v>
      </c>
      <c r="UZ42" s="75">
        <f>SUM(EL42*$UZ$28)</f>
        <v>0</v>
      </c>
      <c r="VA42" s="75">
        <f>SUM(EM42*$VA$28)</f>
        <v>0</v>
      </c>
      <c r="VB42" s="75">
        <f>SUM(EN42*$VB$28)</f>
        <v>0</v>
      </c>
      <c r="VC42" s="75">
        <f>SUM(EO42*$VC$28)</f>
        <v>0</v>
      </c>
      <c r="VD42" s="75">
        <f>SUM(EP42*$VD$28)</f>
        <v>0</v>
      </c>
      <c r="VE42" s="75">
        <f>SUM(EQ42*$VE$28)</f>
        <v>0</v>
      </c>
      <c r="VF42" s="75">
        <f>SUM(ER42*$VF$28)</f>
        <v>0</v>
      </c>
      <c r="VG42" s="75">
        <f>SUM(ES42*$VG$28)</f>
        <v>0</v>
      </c>
      <c r="VH42" s="75">
        <f>SUM(ET42*$VH$28)</f>
        <v>0</v>
      </c>
      <c r="VI42" s="75">
        <f>SUM(EU42*$VI$28)</f>
        <v>0</v>
      </c>
      <c r="VJ42" s="75">
        <f>SUM(EV42*$VJ$28)</f>
        <v>0</v>
      </c>
      <c r="VK42" s="75">
        <f>SUM(EW42*$VK$28)</f>
        <v>0</v>
      </c>
      <c r="VL42" s="75">
        <f>SUM(EX42*$VL$28)</f>
        <v>0</v>
      </c>
      <c r="VM42" s="75">
        <f>SUM(EY42*$VM$28)</f>
        <v>0</v>
      </c>
      <c r="VN42" s="75">
        <f>SUM(EZ42*$VND$28)</f>
        <v>0</v>
      </c>
      <c r="VO42" s="75">
        <f>SUM(FA42*$VO$28)</f>
        <v>0</v>
      </c>
      <c r="VP42" s="75">
        <f>SUM(FB42*$VP$28)</f>
        <v>0</v>
      </c>
      <c r="VQ42" s="75">
        <f>SUM(FC42*$VQ$28)</f>
        <v>0</v>
      </c>
      <c r="VR42" s="75">
        <f>SUM(FD42*$VR$28)</f>
        <v>0</v>
      </c>
      <c r="VS42" s="75">
        <f>SUM(FE42*$VS$28)</f>
        <v>0</v>
      </c>
      <c r="VT42" s="75">
        <f>SUM(FF42*$VT$28)</f>
        <v>0</v>
      </c>
      <c r="VU42" s="75">
        <f>SUM(FG42*$VU$28)</f>
        <v>0</v>
      </c>
      <c r="VV42" s="75">
        <f>SUM(FH42*$VV$28)</f>
        <v>0</v>
      </c>
      <c r="VW42" s="75">
        <f>SUM(FI42*$VW$28)</f>
        <v>0</v>
      </c>
      <c r="VX42" s="75">
        <f>SUM(FJ42*$VX$28)</f>
        <v>0</v>
      </c>
      <c r="VY42" s="75">
        <f>SUM(FK42*$VY$28)</f>
        <v>0</v>
      </c>
      <c r="VZ42" s="75">
        <f>SUM(FL42*$VZ$28)</f>
        <v>0</v>
      </c>
      <c r="WA42" s="75">
        <f>SUM(FM42*$WA$28)</f>
        <v>0</v>
      </c>
      <c r="WB42" s="75">
        <f>SUM(FN42*$WB$28)</f>
        <v>0</v>
      </c>
      <c r="WC42" s="75">
        <f>SUM(FO42*$WC$28)</f>
        <v>0</v>
      </c>
      <c r="WD42" s="75">
        <f>SUM(FP42*$WD$28)</f>
        <v>0</v>
      </c>
      <c r="WE42" s="75">
        <f>SUM(FQ42*$WE$28)</f>
        <v>0</v>
      </c>
      <c r="WF42" s="75">
        <f>SUM(FR42*$WF$28)</f>
        <v>0</v>
      </c>
      <c r="WG42" s="75">
        <f>SUM(FS42*$WG$28)</f>
        <v>0</v>
      </c>
      <c r="WH42" s="75">
        <f>SUM(FT42*$WH$28)</f>
        <v>0</v>
      </c>
      <c r="WI42" s="75">
        <f>SUM(FU42*$WI$28)</f>
        <v>0</v>
      </c>
      <c r="WJ42" s="75">
        <f>SUM(FV42*$WJ$28)</f>
        <v>0</v>
      </c>
      <c r="WK42" s="75">
        <f>SUM(FW42*$WK$28)</f>
        <v>0</v>
      </c>
      <c r="WL42" s="75">
        <f>SUM(FX42*$WL$28)</f>
        <v>0</v>
      </c>
      <c r="WM42" s="75">
        <f>SUM(FY42*$WM$28)</f>
        <v>0</v>
      </c>
      <c r="WN42" s="75">
        <f>SUM(FZ42*$WN$28)</f>
        <v>0</v>
      </c>
      <c r="WO42" s="75">
        <f>SUM(GA42*$WO$28)</f>
        <v>0</v>
      </c>
      <c r="WP42" s="75">
        <f>SUM(GB42*$WP$28)</f>
        <v>0</v>
      </c>
      <c r="WQ42" s="75">
        <f>SUM(GC42*$WQ$28)</f>
        <v>0</v>
      </c>
      <c r="WR42" s="75">
        <f>SUM(GD42*$WR$28)</f>
        <v>0</v>
      </c>
      <c r="WS42" s="75">
        <f>SUM(GE42*$WS$28)</f>
        <v>0</v>
      </c>
      <c r="WT42" s="75">
        <f>SUM(GF42*$WT$28)</f>
        <v>0</v>
      </c>
      <c r="WU42" s="75">
        <f>SUM(GG42*$WU$28)</f>
        <v>0</v>
      </c>
      <c r="WV42" s="75">
        <f>SUM(GH42*$WV$28)</f>
        <v>0</v>
      </c>
      <c r="WW42" s="75">
        <f>SUM(GI42*$WW$28)</f>
        <v>0</v>
      </c>
      <c r="WX42" s="75">
        <f>SUM(GJ42*$WX$28)</f>
        <v>0</v>
      </c>
      <c r="WY42" s="75">
        <f>SUM(GK42*$WY$28)</f>
        <v>0</v>
      </c>
      <c r="WZ42" s="75">
        <f>SUM(GL42*$WZ$28)</f>
        <v>0</v>
      </c>
      <c r="XA42" s="75">
        <f>SUM(GM42*$XA$28)</f>
        <v>0</v>
      </c>
      <c r="XB42" s="75">
        <f>SUM(GN42*$XB$28)</f>
        <v>0</v>
      </c>
      <c r="XC42" s="75">
        <f>SUM(GO42*$XC$28)</f>
        <v>0</v>
      </c>
      <c r="XD42" s="75">
        <f>SUM(GP42*$XD$28)</f>
        <v>0</v>
      </c>
      <c r="XE42" s="75">
        <f>SUM(GQ42*$XE$28)</f>
        <v>0</v>
      </c>
      <c r="XF42" s="75">
        <f>SUM(GR42*$XF$28)</f>
        <v>0</v>
      </c>
      <c r="XG42" s="75">
        <f>SUM(GS42*$XG$28)</f>
        <v>0</v>
      </c>
      <c r="XH42" s="75">
        <f>SUM(GT42*$XH$28)</f>
        <v>0</v>
      </c>
      <c r="XI42" s="75">
        <f>SUM(GU42*$XI$28)</f>
        <v>0</v>
      </c>
      <c r="XJ42" s="75">
        <f>SUM(GV42*$XJ$28)</f>
        <v>0</v>
      </c>
      <c r="XK42" s="75">
        <f>SUM(GW42*$XK$28)</f>
        <v>0</v>
      </c>
      <c r="XL42" s="75">
        <f>SUM(GX42*$XL$28)</f>
        <v>0</v>
      </c>
      <c r="XM42" s="75">
        <f>SUM(GY42*$XM$28)</f>
        <v>0</v>
      </c>
      <c r="XN42" s="75">
        <f>SUM(GZ42*$XN$28)</f>
        <v>0</v>
      </c>
      <c r="XO42" s="75">
        <f>SUM(HA42*$XO$28)</f>
        <v>0</v>
      </c>
      <c r="XP42" s="75">
        <f>SUM(HB42*$XP$28)</f>
        <v>0</v>
      </c>
      <c r="XQ42" s="75">
        <f>SUM(HC42*$XQ$28)</f>
        <v>0</v>
      </c>
      <c r="XR42" s="75">
        <f>SUM(HD42*$XR$28)</f>
        <v>0</v>
      </c>
      <c r="XS42" s="75">
        <f>SUM(HE42*$XS$28)</f>
        <v>0</v>
      </c>
      <c r="XT42" s="75">
        <f>SUM(HF42*$XT$28)</f>
        <v>0</v>
      </c>
      <c r="XU42" s="75">
        <f>SUM(HG42*$XU$28)</f>
        <v>0</v>
      </c>
      <c r="XV42" s="75">
        <f>SUM(HH42*$XV$28)</f>
        <v>0</v>
      </c>
      <c r="XW42" s="75">
        <f>SUM(HI42*$XW$28)</f>
        <v>0</v>
      </c>
      <c r="XX42" s="75">
        <f>SUM(HJ42*$XX$28)</f>
        <v>0</v>
      </c>
      <c r="XY42" s="75">
        <f>SUM(HK42*$XY$28)</f>
        <v>0</v>
      </c>
      <c r="XZ42" s="75">
        <f>SUM(HL42*$XZ$28)</f>
        <v>0</v>
      </c>
      <c r="YA42" s="75">
        <f>SUM(HM42*$YA$28)</f>
        <v>0</v>
      </c>
      <c r="YB42" s="75">
        <f>SUM(HN42*$YB$28)</f>
        <v>0</v>
      </c>
      <c r="YC42" s="75">
        <f>SUM(HO42*$YC$28)</f>
        <v>0</v>
      </c>
      <c r="YD42" s="75">
        <f>SUM(HP42*$YD$28)</f>
        <v>0</v>
      </c>
      <c r="YE42" s="75">
        <f>SUM(HQ42*$YE$28)</f>
        <v>0</v>
      </c>
      <c r="YF42" s="75">
        <f>SUM(HR42*$YF$28)</f>
        <v>0</v>
      </c>
      <c r="YG42" s="75">
        <f>SUM(HS42*$YG$28)</f>
        <v>0</v>
      </c>
      <c r="YH42" s="75">
        <f>SUM(HT42*$YH$28)</f>
        <v>0</v>
      </c>
      <c r="YI42" s="75">
        <f>SUM(HU42*$YI$28)</f>
        <v>0</v>
      </c>
      <c r="YJ42" s="75">
        <f>SUM(HV42*$YJ$28)</f>
        <v>0</v>
      </c>
      <c r="YK42" s="75">
        <f>SUM(HW42*$YK$28)</f>
        <v>0</v>
      </c>
      <c r="YL42" s="75">
        <f>SUM(HX42*$YL$28)</f>
        <v>0</v>
      </c>
      <c r="YM42" s="75">
        <f>SUM(HY42*$YM$28)</f>
        <v>0</v>
      </c>
      <c r="YN42" s="75">
        <f>SUM(HZ42*$YN$28)</f>
        <v>0</v>
      </c>
      <c r="YO42" s="75">
        <f>SUM(IA42*$YO$28)</f>
        <v>0</v>
      </c>
      <c r="YP42" s="75">
        <f>SUM(IB42*$YP$28)</f>
        <v>0</v>
      </c>
      <c r="YQ42" s="75">
        <f>SUM(IC42*$YQ$28)</f>
        <v>0</v>
      </c>
      <c r="YR42" s="75">
        <f>SUM(ID42*$YR$28)</f>
        <v>0</v>
      </c>
      <c r="YS42" s="75">
        <f>SUM(IE42*$YS$28)</f>
        <v>0</v>
      </c>
      <c r="YT42" s="75">
        <f>SUM(IF42*$YT$28)</f>
        <v>0</v>
      </c>
      <c r="YU42" s="75">
        <f>SUM(IG42*$YU$28)</f>
        <v>0</v>
      </c>
      <c r="YV42" s="75">
        <f>SUM(IH42*$YV$28)</f>
        <v>0</v>
      </c>
      <c r="YW42" s="75">
        <f>SUM(II42*$YW$28)</f>
        <v>0</v>
      </c>
      <c r="YX42" s="75">
        <f>SUM(IJ42*$YX$28)</f>
        <v>0</v>
      </c>
      <c r="YY42" s="75">
        <f>SUM(IK42*$YY$28)</f>
        <v>0</v>
      </c>
      <c r="YZ42" s="75">
        <f>SUM(IL42*$YZ$28)</f>
        <v>0</v>
      </c>
      <c r="ZA42" s="75">
        <f>SUM(IM42*$ZA$28)</f>
        <v>0</v>
      </c>
      <c r="ZB42" s="75">
        <f>SUM(IN42*$ZB$28)</f>
        <v>0</v>
      </c>
      <c r="ZC42" s="75">
        <f>SUM(IO42*$ZC$28)</f>
        <v>0</v>
      </c>
      <c r="ZD42" s="75">
        <f>SUM(IP42*$ZD$28)</f>
        <v>0</v>
      </c>
      <c r="ZE42" s="75">
        <f>SUM(IQ42*$ZE$28)</f>
        <v>0</v>
      </c>
      <c r="ZF42" s="75">
        <f>SUM(IR42*$ZF$28)</f>
        <v>0</v>
      </c>
      <c r="ZG42" s="75">
        <f>SUM(IS42*$ZG$28)</f>
        <v>0</v>
      </c>
      <c r="ZH42" s="75">
        <f>SUM(IT42*$ZH$28)</f>
        <v>0</v>
      </c>
      <c r="ZI42" s="75">
        <f>SUM(IU42*$ZI$28)</f>
        <v>0</v>
      </c>
      <c r="ZJ42" s="75">
        <f>SUM(IV42*$ZJ$28)</f>
        <v>0</v>
      </c>
      <c r="ZK42" s="75">
        <f>SUM(IW42*$ZK$28)</f>
        <v>0</v>
      </c>
      <c r="ZL42" s="75">
        <f>SUM(IX42*$ZL$28)</f>
        <v>0</v>
      </c>
      <c r="ZM42" s="75">
        <f>SUM(IY42*$ZM$28)</f>
        <v>0</v>
      </c>
      <c r="ZN42" s="75">
        <f>SUM(IZ42*$ZN$28)</f>
        <v>0</v>
      </c>
      <c r="ZO42" s="75">
        <f>SUM(JA42*$ZO$28)</f>
        <v>0</v>
      </c>
      <c r="ZP42" s="75">
        <f>SUM(JB42*$ZP$28)</f>
        <v>0</v>
      </c>
      <c r="ZQ42" s="75">
        <f>SUM(JC42*$ZQ$28)</f>
        <v>0</v>
      </c>
      <c r="ZR42" s="75">
        <f>SUM(JD42*$ZR$28)</f>
        <v>0</v>
      </c>
      <c r="ZS42" s="75">
        <f>SUM(JE42*$ZS$28)</f>
        <v>0</v>
      </c>
      <c r="ZT42" s="75">
        <f>SUM(JF42*$ZT$28)</f>
        <v>0</v>
      </c>
      <c r="ZU42" s="75">
        <f>SUM(JG42*$ZU$28)</f>
        <v>0</v>
      </c>
      <c r="ZV42" s="75">
        <f>SUM(JH42*$ZV$28)</f>
        <v>0</v>
      </c>
      <c r="ZW42" s="75">
        <f>SUM(JI42*$ZW$28)</f>
        <v>0</v>
      </c>
      <c r="ZX42" s="75">
        <f>SUM(JJ42*$ZX$28)</f>
        <v>0</v>
      </c>
      <c r="ZY42" s="75">
        <f>SUM(JK42*$ZY$28)</f>
        <v>0</v>
      </c>
      <c r="ZZ42" s="75">
        <f>SUM(JL42*$ZZ$28)</f>
        <v>0</v>
      </c>
      <c r="AAA42" s="75">
        <f>SUM(JM42*$AAA$28)</f>
        <v>0</v>
      </c>
      <c r="AAB42" s="75">
        <f>SUM(JN42*$AAB$28)</f>
        <v>0</v>
      </c>
      <c r="AAC42" s="75">
        <f>SUM(JO42*$AAC$28)</f>
        <v>0</v>
      </c>
      <c r="AAD42" s="75">
        <f>SUM(JP42*$AAD$28)</f>
        <v>0</v>
      </c>
      <c r="AAE42" s="75">
        <f>SUM(JQ42*$AAE$28)</f>
        <v>0</v>
      </c>
      <c r="AAF42" s="75">
        <f>SUM(JR42*$AAF$28)</f>
        <v>0</v>
      </c>
      <c r="AAG42" s="75">
        <f>SUM(JS42*$AAG$28)</f>
        <v>0</v>
      </c>
      <c r="AAH42" s="75">
        <f>SUM(JT42*$AAH$28)</f>
        <v>0</v>
      </c>
      <c r="AAI42" s="75">
        <f>SUM(JU42*$AAI$28)</f>
        <v>0</v>
      </c>
      <c r="AAJ42" s="75">
        <f>SUM(JV42*$AAJ$28)</f>
        <v>0</v>
      </c>
      <c r="AAK42" s="75">
        <f>SUM(JW42*$AAK$28)</f>
        <v>0</v>
      </c>
      <c r="AAL42" s="75">
        <f>SUM(JX42*$AAL$28)</f>
        <v>0</v>
      </c>
      <c r="AAM42" s="75">
        <f>SUM(JY42*$AAM$28)</f>
        <v>0</v>
      </c>
      <c r="AAN42" s="75">
        <f>SUM(JZ42*$AAN$28)</f>
        <v>0</v>
      </c>
      <c r="AAO42" s="75">
        <f>SUM(KA42*$AAO$28)</f>
        <v>0</v>
      </c>
      <c r="AAP42" s="75">
        <f>SUM(KB42*$AAP$28)</f>
        <v>0</v>
      </c>
      <c r="AAQ42" s="75">
        <f>SUM(KC42*$AAQ$28)</f>
        <v>0</v>
      </c>
      <c r="AAR42" s="75">
        <f>SUM(KD42*$AAR$28)</f>
        <v>0</v>
      </c>
      <c r="AAS42" s="75">
        <f>SUM(KE42*$AAS$28)</f>
        <v>0</v>
      </c>
      <c r="AAT42" s="75">
        <f>SUM(KF42*$AAT$28)</f>
        <v>0</v>
      </c>
      <c r="AAU42" s="75">
        <f>SUM(KG42*$AAU$28)</f>
        <v>0</v>
      </c>
      <c r="AAV42" s="75">
        <f>SUM(KH42*$AAV$28)</f>
        <v>0</v>
      </c>
      <c r="AAW42" s="75">
        <f>SUM(KI42*$AAW$28)</f>
        <v>0</v>
      </c>
      <c r="AAX42" s="75">
        <f>SUM(KJ42*$AAX$28)</f>
        <v>0</v>
      </c>
      <c r="AAY42" s="75">
        <f>SUM(KK42*$AAY$28)</f>
        <v>0</v>
      </c>
      <c r="AAZ42" s="75">
        <f>SUM(KL42*$AAZ$28)</f>
        <v>0</v>
      </c>
      <c r="ABA42" s="75">
        <f>SUM(KM42*$ABA$28)</f>
        <v>0</v>
      </c>
      <c r="ABB42" s="75">
        <f>SUM(KN42*$ABB$28)</f>
        <v>0</v>
      </c>
      <c r="ABC42" s="75">
        <f>SUM(KO42*$ABC$28)</f>
        <v>0</v>
      </c>
      <c r="ABD42" s="75">
        <f>SUM(KP42*$ABD$28)</f>
        <v>0</v>
      </c>
      <c r="ABE42" s="75">
        <f>SUM(KQ42*$ABE$28)</f>
        <v>0</v>
      </c>
      <c r="ABF42" s="75">
        <f>SUM(KR42*$ABF$28)</f>
        <v>0</v>
      </c>
      <c r="ABG42" s="75">
        <f>SUM(KS42*$ABG$28)</f>
        <v>0</v>
      </c>
      <c r="ABH42" s="75">
        <f>SUM(KT42*$ABH$28)</f>
        <v>0</v>
      </c>
      <c r="ABI42" s="75">
        <f>SUM(KU42*$ABI$28)</f>
        <v>0</v>
      </c>
      <c r="ABJ42" s="75">
        <f>SUM(KV42*$ABJ$28)</f>
        <v>0</v>
      </c>
      <c r="ABK42" s="75">
        <f>SUM(KW42*$ABK$28)</f>
        <v>0</v>
      </c>
      <c r="ABL42" s="75">
        <f>SUM(KX42*$ABL$28)</f>
        <v>32473.35</v>
      </c>
      <c r="ABM42" s="75">
        <f>SUM(KY42*$ABM$28)</f>
        <v>0</v>
      </c>
      <c r="ABN42" s="75">
        <f>SUM(KZ42*$ABN$28)</f>
        <v>37987.950000000004</v>
      </c>
      <c r="ABO42" s="75">
        <f>SUM(LA42*$ABO$28)</f>
        <v>30742.95</v>
      </c>
      <c r="ABP42" s="75">
        <f>SUM(LB42*$ABP$28)</f>
        <v>0</v>
      </c>
      <c r="ABQ42" s="75">
        <f>SUM(LC42*$ABQ$28)</f>
        <v>0</v>
      </c>
      <c r="ABR42" s="75">
        <f>SUM(LD42*$ABR$28)</f>
        <v>18765.2</v>
      </c>
      <c r="ABS42" s="75">
        <f>SUM(LE42*$ABS$28)</f>
        <v>0</v>
      </c>
      <c r="ABT42" s="75">
        <f>SUM(LF42*$ABT$28)</f>
        <v>0</v>
      </c>
      <c r="ABU42" s="75">
        <f>SUM(LG42*$ABU$28)</f>
        <v>0</v>
      </c>
      <c r="ABV42" s="75">
        <f>SUM(LH42*$ABV$28)</f>
        <v>0</v>
      </c>
      <c r="ABW42" s="75">
        <f>SUM(LI42*$ABW$28)</f>
        <v>0</v>
      </c>
      <c r="ABX42" s="75">
        <f>SUM(LJ42*$ABX$28)</f>
        <v>0</v>
      </c>
      <c r="ABY42" s="75">
        <f>SUM(LK42*$ABY$28)</f>
        <v>0</v>
      </c>
      <c r="ABZ42" s="75">
        <f>SUM(LL42*$ABZ$28)</f>
        <v>0</v>
      </c>
      <c r="ACA42" s="75">
        <f>SUM(LM42*$ACA$28)</f>
        <v>0</v>
      </c>
      <c r="ACB42" s="75">
        <f>SUM(LN42*$ACB$28)</f>
        <v>0</v>
      </c>
      <c r="ACC42" s="75">
        <f>SUM(LO42*$ACC$28)</f>
        <v>0</v>
      </c>
      <c r="ACD42" s="75">
        <f>SUM(LP42*$ACD$28)</f>
        <v>0</v>
      </c>
      <c r="ACE42" s="75">
        <f>SUM(LQ42*$ACE$28)</f>
        <v>0</v>
      </c>
      <c r="ACF42" s="75">
        <f>SUM(LR42*$ACF$28)</f>
        <v>0</v>
      </c>
      <c r="ACG42" s="75">
        <f>SUM(LS42*$ACG$28)</f>
        <v>0</v>
      </c>
      <c r="ACH42" s="75">
        <f>SUM(LT42*$ACH$28)</f>
        <v>0</v>
      </c>
      <c r="ACI42" s="75">
        <f>SUM(LU42*$ACI$28)</f>
        <v>0</v>
      </c>
      <c r="ACJ42" s="75">
        <f>SUM(LV42*$ACJ$28)</f>
        <v>0</v>
      </c>
      <c r="ACK42" s="75">
        <f>SUM(LW42*$ACK$28)</f>
        <v>0</v>
      </c>
      <c r="ACL42" s="75">
        <f>SUM(LX42*$ACL$28)</f>
        <v>0</v>
      </c>
      <c r="ACM42" s="75">
        <f>SUM(LY42*$ACM$28)</f>
        <v>0</v>
      </c>
      <c r="ACN42" s="75">
        <f>SUM(LZ42*$ACN$28)</f>
        <v>0</v>
      </c>
      <c r="ACO42" s="75">
        <f>SUM(MA42*$ACO$28)</f>
        <v>0</v>
      </c>
      <c r="ACP42" s="75">
        <f>SUM(MB42*$ACP$28)</f>
        <v>0</v>
      </c>
      <c r="ACQ42" s="75">
        <f>SUM(MC42*$ACQ$28)</f>
        <v>0</v>
      </c>
      <c r="ACR42" s="75">
        <f>SUM(MD42*$ACR$28)</f>
        <v>0</v>
      </c>
      <c r="ACS42" s="75">
        <f>SUM(ME42*$ACS$28)</f>
        <v>6412</v>
      </c>
      <c r="ACT42" s="75">
        <f>SUM(MF42*$ACT$28)</f>
        <v>0</v>
      </c>
      <c r="ACU42" s="75">
        <f>SUM(MG42*$ACU$28)</f>
        <v>2716</v>
      </c>
      <c r="ACV42" s="75">
        <f>SUM(MH42*$ACV$28)</f>
        <v>0</v>
      </c>
      <c r="ACW42" s="75">
        <f>SUM(MI42*$ACW$28)</f>
        <v>0</v>
      </c>
      <c r="ACX42" s="75">
        <f>SUM(MJ42*$ACX$28)</f>
        <v>0</v>
      </c>
      <c r="ACY42" s="75">
        <f>SUM(MK42*$ACY$28)</f>
        <v>0</v>
      </c>
      <c r="ACZ42" s="75">
        <f>SUM(ML42*$ACZ$28)</f>
        <v>0</v>
      </c>
      <c r="ADA42" s="75">
        <f>SUM(MM42*$ADA$28)</f>
        <v>0</v>
      </c>
      <c r="ADB42" s="75">
        <f>SUM(MN42*$ADB$28)</f>
        <v>0</v>
      </c>
      <c r="ADC42" s="75">
        <f>SUM(MO42*$ADC$28)</f>
        <v>0</v>
      </c>
      <c r="ADD42" s="75">
        <f>SUM(MP42*$ADD$28)</f>
        <v>0</v>
      </c>
      <c r="ADE42" s="75">
        <f>SUM(MQ42*$ADE$28)</f>
        <v>0</v>
      </c>
      <c r="ADF42" s="75">
        <f>SUM(MR42*$ADF$28)</f>
        <v>0</v>
      </c>
      <c r="ADG42" s="75">
        <f>SUM(MS42*$ADG$28)</f>
        <v>0</v>
      </c>
      <c r="ADH42" s="75">
        <f>SUM(MT42*$ADH$28)</f>
        <v>0</v>
      </c>
      <c r="ADI42" s="75">
        <f>SUM(MU42*$ADI$28)</f>
        <v>0</v>
      </c>
      <c r="ADJ42" s="75">
        <f>SUM(MV42*$ADJ$28)</f>
        <v>0</v>
      </c>
      <c r="ADK42" s="75">
        <f>SUM(MW42*$ADK$28)</f>
        <v>0</v>
      </c>
      <c r="ADL42" s="75">
        <f>SUM(MX42*$ADL$28)</f>
        <v>0</v>
      </c>
      <c r="ADM42" s="75">
        <f>SUM(MY42*$ADM$28)</f>
        <v>0</v>
      </c>
      <c r="ADN42" s="75">
        <f>SUM(MZ42*$ADN$28)</f>
        <v>0</v>
      </c>
      <c r="ADO42" s="75">
        <f>SUM(NA42*$ADO$28)</f>
        <v>0</v>
      </c>
      <c r="ADP42" s="75">
        <f>SUM(NB42*$ADP$28)</f>
        <v>0</v>
      </c>
      <c r="ADQ42" s="75">
        <f>SUM(NC42*$ADQ$28)</f>
        <v>0</v>
      </c>
      <c r="ADR42" s="75">
        <f>SUM(ND42*$ADR$28)</f>
        <v>0</v>
      </c>
      <c r="ADS42" s="75">
        <f>SUM(NE42*$ADS$28)</f>
        <v>0</v>
      </c>
      <c r="ADT42" s="75">
        <f>SUM(NF42*$ADT$28)</f>
        <v>0</v>
      </c>
      <c r="ADU42" s="75">
        <f>SUM(NG42*$ADU$28)</f>
        <v>0</v>
      </c>
      <c r="ADV42" s="75">
        <f>SUM(NH42*$ADV$28)</f>
        <v>0</v>
      </c>
      <c r="ADW42" s="75">
        <f>SUM(NI42*$ADW$28)</f>
        <v>0</v>
      </c>
      <c r="ADX42" s="75">
        <f>SUM(NJ42*$ADX$28)</f>
        <v>0</v>
      </c>
      <c r="ADY42" s="75">
        <f>SUM(NK42*$ADY$28)</f>
        <v>0</v>
      </c>
      <c r="ADZ42" s="75">
        <f>SUM(NL42*$ADZ$28)</f>
        <v>0</v>
      </c>
      <c r="AEA42" s="75">
        <f>SUM(NM42*$AEA$28)</f>
        <v>0</v>
      </c>
      <c r="AEB42" s="75">
        <f>SUM(NN42*$AEB$28)</f>
        <v>0</v>
      </c>
      <c r="AEC42" s="75">
        <f>SUM(NO42*$AEC$28)</f>
        <v>0</v>
      </c>
      <c r="AED42" s="75">
        <f>SUM(NP42*$AED$28)</f>
        <v>0</v>
      </c>
      <c r="AEE42" s="75">
        <f>SUM(NQ42*$AEE$28)</f>
        <v>0</v>
      </c>
      <c r="AEF42" s="75">
        <f>SUM(NR42*$AEF$28)</f>
        <v>0</v>
      </c>
      <c r="AEG42" s="75">
        <f>SUM(NS42*$AEG$28)</f>
        <v>0</v>
      </c>
      <c r="AEH42" s="75">
        <f>SUM(NT42*$AEH$28)</f>
        <v>0</v>
      </c>
      <c r="AEI42" s="75">
        <f>SUM(NU42*$AEI$28)</f>
        <v>0</v>
      </c>
      <c r="AEJ42" s="75">
        <f>SUM(NV42*$AEJ$28)</f>
        <v>16.8</v>
      </c>
      <c r="AEK42" s="75">
        <f>SUM(NW42*$AEK$28)</f>
        <v>0</v>
      </c>
      <c r="AEL42" s="75">
        <f>SUM(NX42*$AEL$28)</f>
        <v>0</v>
      </c>
      <c r="AEM42" s="75">
        <f>SUM(NY42*$AEM$28)</f>
        <v>0</v>
      </c>
      <c r="AEN42" s="75">
        <f>SUM(NZ42*$AEN$28)</f>
        <v>187.60000000000002</v>
      </c>
      <c r="AEO42" s="75">
        <f>SUM(OA42*$AEO$28)</f>
        <v>0</v>
      </c>
      <c r="AEP42" s="75">
        <f>SUM(OB42*$AEP$28)</f>
        <v>4379.2</v>
      </c>
      <c r="AEQ42" s="75">
        <f>SUM(OC42*$AEQ$28)</f>
        <v>0</v>
      </c>
      <c r="AER42" s="75">
        <f>SUM(OD42*$AER$28)</f>
        <v>0</v>
      </c>
      <c r="AES42" s="75">
        <f>SUM(OE42*$AES$28)</f>
        <v>0</v>
      </c>
      <c r="AET42" s="75">
        <f>SUM(OF42*$AET$28)</f>
        <v>0</v>
      </c>
      <c r="AEU42" s="75">
        <f>SUM(OG42*$AEU$28)</f>
        <v>0</v>
      </c>
      <c r="AEV42" s="75">
        <f>SUM(OH42*$AEV$28)</f>
        <v>0</v>
      </c>
      <c r="AEW42" s="75">
        <f>SUM(OI42*$AEW$28)</f>
        <v>0</v>
      </c>
      <c r="AEX42" s="75">
        <f>SUM(OJ42*$AEX$28)</f>
        <v>0</v>
      </c>
      <c r="AEY42" s="75">
        <f>SUM(OK42*$AEY$28)</f>
        <v>0</v>
      </c>
      <c r="AEZ42" s="75">
        <f>SUM(OL42*$AEZ$28)</f>
        <v>0</v>
      </c>
      <c r="AFA42" s="75">
        <f>SUM(OM42*$AFA$28)</f>
        <v>0</v>
      </c>
      <c r="AFB42" s="75">
        <f>SUM(ON42*$AFB$28)</f>
        <v>0</v>
      </c>
      <c r="AFC42" s="75">
        <f>SUM(OO42*$AFC$28)</f>
        <v>0</v>
      </c>
      <c r="AFD42" s="75">
        <f>SUM(OP42*$AFD$28)</f>
        <v>0</v>
      </c>
      <c r="AFE42" s="75">
        <f>SUM(OQ42*$AFE$28)</f>
        <v>0</v>
      </c>
      <c r="AFF42" s="75">
        <f>SUM(OR42*$AFF$28)</f>
        <v>0</v>
      </c>
      <c r="AFG42" s="75">
        <f>SUM(OS42*$AFG$28)</f>
        <v>0</v>
      </c>
      <c r="AFH42" s="75">
        <f>SUM(OT42*$AFH$28)</f>
        <v>0</v>
      </c>
      <c r="AFI42" s="75">
        <f>SUM(OU42*$AFI$28)</f>
        <v>0</v>
      </c>
      <c r="AFJ42" s="75">
        <f>SUM(OV42*$AFJ$28)</f>
        <v>0</v>
      </c>
      <c r="AFK42" s="75">
        <f>SUM(OW42*$AFK$28)</f>
        <v>0</v>
      </c>
      <c r="AFL42" s="75">
        <f>SUM(OX42*$AFL$28)</f>
        <v>0</v>
      </c>
      <c r="AFM42" s="75">
        <f>SUM(OY42*$AFM$28)</f>
        <v>0</v>
      </c>
      <c r="AFN42" s="75">
        <f>SUM(OZ42*$AFN$28)</f>
        <v>0</v>
      </c>
      <c r="AFO42" s="75">
        <f>SUM(PA42*$AFO$28)</f>
        <v>0</v>
      </c>
      <c r="AFP42" s="75">
        <f>SUM(PB42*$AFP$28)</f>
        <v>0</v>
      </c>
      <c r="AFQ42" s="75">
        <f>SUM(PC42*$AFQ$28)</f>
        <v>0</v>
      </c>
      <c r="AFR42" s="75">
        <f>SUM(PD42*$AFR$28)</f>
        <v>0</v>
      </c>
      <c r="AFS42" s="75">
        <f>SUM(PE42*$AFS$28)</f>
        <v>0</v>
      </c>
      <c r="AFT42" s="75">
        <f>SUM(PF42*$AFT$28)</f>
        <v>0</v>
      </c>
      <c r="AFU42" s="75">
        <f>SUM(PG42*$AFU$28)</f>
        <v>0</v>
      </c>
      <c r="AFV42" s="75">
        <f>SUM(PH42*$AFV$28)</f>
        <v>0</v>
      </c>
      <c r="AFW42" s="75">
        <f>SUM(PI42*$AFW$28)</f>
        <v>0</v>
      </c>
      <c r="AFX42" s="75">
        <f>SUM(PJ42*$AFX$28)</f>
        <v>0</v>
      </c>
      <c r="AFY42" s="75">
        <f>SUM(PK42*$AFY$28)</f>
        <v>0</v>
      </c>
      <c r="AFZ42" s="75">
        <f>SUM(PL42*$AFZ$28)</f>
        <v>0</v>
      </c>
      <c r="AGA42" s="75">
        <f>SUM(PM42*$AGA$28)</f>
        <v>0</v>
      </c>
      <c r="AGB42" s="75">
        <f>SUM(PN42*$AGB$28)</f>
        <v>0</v>
      </c>
      <c r="AGC42" s="75">
        <f>SUM(PO42*$AGC$28)</f>
        <v>0</v>
      </c>
      <c r="AGD42" s="75">
        <f>SUM(PP42*$AGD$28)</f>
        <v>0</v>
      </c>
      <c r="AGE42" s="75">
        <f>SUM(PQ42*$AGE$28)</f>
        <v>0</v>
      </c>
      <c r="AGF42" s="75">
        <f>SUM(PR42*$AGF$28)</f>
        <v>0</v>
      </c>
      <c r="AGG42" s="75">
        <f>SUM(PS42*$AGG$28)</f>
        <v>0</v>
      </c>
      <c r="AGH42" s="75">
        <f>SUM(PT42*$AGH$28)</f>
        <v>0</v>
      </c>
      <c r="AGI42" s="75">
        <f>SUM(PU42*$AGI$28)</f>
        <v>0</v>
      </c>
      <c r="AGJ42" s="75">
        <f>SUM(PV42*$AGJ$28)</f>
        <v>0</v>
      </c>
      <c r="AGK42" s="75">
        <f>SUM(PW42*$AGK$28)</f>
        <v>0</v>
      </c>
      <c r="AGL42" s="75">
        <f>SUM(PX42*$AGL$28)</f>
        <v>0</v>
      </c>
      <c r="AGM42" s="75">
        <f>SUM(PY42*$AGM$28)</f>
        <v>0</v>
      </c>
      <c r="AGN42" s="75">
        <f>SUM(PZ42*$AGN$28)</f>
        <v>0</v>
      </c>
      <c r="AGO42" s="75">
        <f>SUM(QA42*$AGO$28)</f>
        <v>0</v>
      </c>
      <c r="AGP42" s="75">
        <f>SUM(QB42*$AGP$28)</f>
        <v>0</v>
      </c>
      <c r="AGQ42" s="75">
        <f>SUM(QC42*$AGQ$28)</f>
        <v>0</v>
      </c>
      <c r="AGR42" s="75">
        <f>SUM(QD42*$AGR$28)</f>
        <v>0</v>
      </c>
      <c r="AGS42" s="75">
        <f>SUM(QE42*$AGS$28)</f>
        <v>0</v>
      </c>
      <c r="AGT42" s="75">
        <f>SUM(QF42*$AGT$28)</f>
        <v>0</v>
      </c>
      <c r="AGU42" s="75">
        <f>SUM(QG42*$AGU$28)</f>
        <v>0</v>
      </c>
      <c r="AGV42" s="75">
        <f>SUM(QH42*$AGV$28)</f>
        <v>0</v>
      </c>
      <c r="AGW42" s="75">
        <f>SUM(QI42*$AGW$28)</f>
        <v>0</v>
      </c>
      <c r="AGX42" s="75">
        <f>SUM(QJ42*$AGX$28)</f>
        <v>0</v>
      </c>
      <c r="AGY42" s="75">
        <f>SUM(QK42*$AGY$28)</f>
        <v>0</v>
      </c>
      <c r="AGZ42" s="75">
        <f>SUM(QL42*$AGZ$28)</f>
        <v>0</v>
      </c>
      <c r="AHA42" s="75">
        <f>SUM(QM42*$AHA$28)</f>
        <v>0</v>
      </c>
      <c r="AHB42" s="75">
        <f>SUM(QN42*$AHB$28)</f>
        <v>0</v>
      </c>
      <c r="AHC42" s="75">
        <f>SUM(QO42*$AHC$28)</f>
        <v>0</v>
      </c>
      <c r="AHD42" s="75">
        <f>SUM(QP42*$AHD$28)</f>
        <v>0</v>
      </c>
      <c r="AHE42" s="75">
        <f>SUM(QQ42*$AHE$28)</f>
        <v>0</v>
      </c>
      <c r="AHF42" s="75">
        <f>SUM(QR42*$AHF$28)</f>
        <v>0</v>
      </c>
      <c r="AHG42" s="75">
        <f>SUM(QS42*$AHG$28)</f>
        <v>0</v>
      </c>
      <c r="AHH42" s="75">
        <f>SUM(QT42*$AHH$28)</f>
        <v>0</v>
      </c>
      <c r="AHI42" s="75">
        <f>SUM(QU42*$AHI$28)</f>
        <v>0</v>
      </c>
      <c r="AHJ42" s="75">
        <f>SUM(QV42*$AHJ$28)</f>
        <v>0</v>
      </c>
      <c r="AHK42" s="75">
        <f>SUM(QW42*$AHK$28)</f>
        <v>0</v>
      </c>
      <c r="AHL42" s="75">
        <f>SUM(QX42*$AHL$28)</f>
        <v>0</v>
      </c>
      <c r="AHM42" s="75">
        <f>SUM(QY42*$AHM$28)</f>
        <v>0</v>
      </c>
      <c r="AHN42" s="75">
        <f>SUM(QZ42*$AHN$28)</f>
        <v>0</v>
      </c>
      <c r="AHO42" s="75">
        <f>SUM(RA42*$AHO$28)</f>
        <v>0</v>
      </c>
      <c r="AHP42" s="75">
        <f>SUM(RB42*$AHP$28)</f>
        <v>0</v>
      </c>
      <c r="AHQ42" s="75">
        <f>SUM(RC42*$AHQ$28)</f>
        <v>0</v>
      </c>
      <c r="AHT42" s="22">
        <f>SUM(AS42:KN42)</f>
        <v>0</v>
      </c>
      <c r="AHU42" s="22">
        <f>SUM(KO42:KV42)</f>
        <v>0</v>
      </c>
      <c r="AHV42" s="22">
        <f>SUM(KW42:MD42)</f>
        <v>51.2</v>
      </c>
      <c r="AHW42" s="22">
        <f>SUM(ME42:NL42)</f>
        <v>6.52</v>
      </c>
      <c r="AHX42" s="22">
        <f>SUM(NM42:NT42)</f>
        <v>0</v>
      </c>
      <c r="AHY42" s="22">
        <f>SUM(NU42:OJ42)</f>
        <v>16.37</v>
      </c>
      <c r="AHZ42" s="22">
        <f>SUM(OK42:RC42)</f>
        <v>2.93</v>
      </c>
      <c r="AIA42" s="22">
        <f>SUM(AHT42:AHZ42)</f>
        <v>77.02000000000001</v>
      </c>
      <c r="AIB42" s="77">
        <f>SUM(AHT42/AIA42)</f>
        <v>0</v>
      </c>
      <c r="AIC42" s="77">
        <f>SUM(AHU42/AIA42)</f>
        <v>0</v>
      </c>
      <c r="AID42" s="77">
        <f>SUM(AHV42/AIA42)</f>
        <v>0.66476239937678516</v>
      </c>
      <c r="AIE42" s="77">
        <f>SUM(AHW42/AIA42)</f>
        <v>8.4653336795637482E-2</v>
      </c>
      <c r="AIF42" s="77">
        <f>SUM(AHX42/AIA42)</f>
        <v>0</v>
      </c>
      <c r="AIG42" s="77">
        <f>SUM(AHY42/AIA42)</f>
        <v>0.21254219683199169</v>
      </c>
      <c r="AIH42" s="77">
        <f>SUM(AHZ42/AIA42)</f>
        <v>3.8042066995585558E-2</v>
      </c>
      <c r="AII42" s="22" t="s">
        <v>582</v>
      </c>
      <c r="AIK42" s="75">
        <f>SUM(RG42:AHQ42)</f>
        <v>133681.05000000002</v>
      </c>
      <c r="AIL42" s="75">
        <f>AE42</f>
        <v>0</v>
      </c>
      <c r="AIM42" s="75">
        <f>SUM(AFZ42:AHD42)</f>
        <v>0</v>
      </c>
      <c r="AIN42" s="75">
        <f>SUM(AIK42-AIM42)</f>
        <v>133681.05000000002</v>
      </c>
      <c r="AIO42" s="75">
        <f>SUM(AIL42+AIM42)</f>
        <v>0</v>
      </c>
      <c r="AIP42" s="23">
        <f>SUM(AIO42/AIN42)</f>
        <v>0</v>
      </c>
    </row>
    <row r="43" spans="5:926" ht="23.25" customHeight="1" x14ac:dyDescent="0.2">
      <c r="E43" s="72"/>
      <c r="J43" s="78">
        <v>2020</v>
      </c>
      <c r="K43" s="78">
        <v>1400</v>
      </c>
      <c r="L43" s="79">
        <v>43978</v>
      </c>
      <c r="M43" s="78">
        <v>2001600</v>
      </c>
      <c r="N43" s="80"/>
      <c r="O43" s="80" t="s">
        <v>697</v>
      </c>
      <c r="P43" s="80" t="s">
        <v>793</v>
      </c>
      <c r="Q43" s="80" t="s">
        <v>794</v>
      </c>
      <c r="R43" s="22">
        <v>8</v>
      </c>
      <c r="S43" s="22">
        <v>3</v>
      </c>
      <c r="T43" s="22">
        <v>11</v>
      </c>
      <c r="U43" s="68" t="s">
        <v>698</v>
      </c>
      <c r="V43" s="22" t="s">
        <v>795</v>
      </c>
      <c r="X43" s="22">
        <v>160</v>
      </c>
      <c r="Y43" s="74">
        <f>SUM(AK43/X43)</f>
        <v>2600</v>
      </c>
      <c r="Z43" s="75">
        <f>SUM(RC43:AHM43)</f>
        <v>338869</v>
      </c>
      <c r="AA43" s="75">
        <v>0</v>
      </c>
      <c r="AB43" s="75">
        <v>0</v>
      </c>
      <c r="AC43" s="75">
        <f>SUM(Z43:AB43)</f>
        <v>338869</v>
      </c>
      <c r="AD43" s="75">
        <f>SUM(RG43:AHQ43)</f>
        <v>338555</v>
      </c>
      <c r="AE43" s="75">
        <v>0</v>
      </c>
      <c r="AF43" s="75">
        <v>0</v>
      </c>
      <c r="AG43" s="75">
        <f>SUM(AD43:AF43)</f>
        <v>338555</v>
      </c>
      <c r="AH43" s="74">
        <v>416000</v>
      </c>
      <c r="AI43" s="74">
        <v>0</v>
      </c>
      <c r="AJ43" s="74">
        <v>0</v>
      </c>
      <c r="AK43" s="76">
        <f>SUM(AH43-(AI43+AJ43))</f>
        <v>416000</v>
      </c>
      <c r="AL43" s="23">
        <f>SUM(AD43/AK43)</f>
        <v>0.81383413461538456</v>
      </c>
      <c r="AM43" s="77">
        <f>ABS(AL43-$A$7)</f>
        <v>0.11670288461538458</v>
      </c>
      <c r="AN43" s="77">
        <f>ABS(AL43-$A$9)</f>
        <v>0.11776179880479121</v>
      </c>
      <c r="AO43" s="77">
        <f>SUMSQ(AN43)</f>
        <v>1.3867841257740123E-2</v>
      </c>
      <c r="AP43" s="75">
        <f>AK43^2</f>
        <v>173056000000</v>
      </c>
      <c r="AQ43" s="74">
        <f>AG43^2</f>
        <v>114619488025</v>
      </c>
      <c r="AR43" s="75">
        <f>AG43*AK43</f>
        <v>140838880000</v>
      </c>
      <c r="KW43" s="22">
        <v>78</v>
      </c>
      <c r="KX43" s="22">
        <v>4</v>
      </c>
      <c r="KZ43" s="22">
        <v>15</v>
      </c>
      <c r="LC43" s="22">
        <v>13</v>
      </c>
      <c r="ME43" s="22">
        <v>3</v>
      </c>
      <c r="MF43" s="22">
        <v>35</v>
      </c>
      <c r="PG43" s="22">
        <v>6</v>
      </c>
      <c r="RB43" s="22">
        <v>6</v>
      </c>
      <c r="RE43" s="22">
        <f>SUM(AS43:PG43)</f>
        <v>154</v>
      </c>
      <c r="RF43" s="22">
        <f>SUM(AS43:RC43)</f>
        <v>160</v>
      </c>
      <c r="RG43" s="75">
        <f>SUM(AS43*$RG$28)</f>
        <v>0</v>
      </c>
      <c r="RH43" s="75">
        <f>SUM(AT43*$RH$28)</f>
        <v>0</v>
      </c>
      <c r="RI43" s="75">
        <f>SUM(AU43*$RI$28)</f>
        <v>0</v>
      </c>
      <c r="RJ43" s="75">
        <f>SUM(AV43*$RJ$28)</f>
        <v>0</v>
      </c>
      <c r="RK43" s="75">
        <f>SUM(AW43*$RK$28)</f>
        <v>0</v>
      </c>
      <c r="RL43" s="75">
        <f>SUM(AX43*$RL$28)</f>
        <v>0</v>
      </c>
      <c r="RM43" s="75">
        <f>SUM(AY43*$RM$28)</f>
        <v>0</v>
      </c>
      <c r="RN43" s="75">
        <f>SUM(AZ43*$RN$28)</f>
        <v>0</v>
      </c>
      <c r="RO43" s="75">
        <f>SUM(BA43*$RO$28)</f>
        <v>0</v>
      </c>
      <c r="RP43" s="75">
        <f>SUM(BB43*$RP$28)</f>
        <v>0</v>
      </c>
      <c r="RQ43" s="75">
        <f>SUM(BC43*$RQ$28)</f>
        <v>0</v>
      </c>
      <c r="RR43" s="75">
        <f>SUM(BD43*$RR$28)</f>
        <v>0</v>
      </c>
      <c r="RS43" s="75">
        <f>SUM(BE43*$RS$28)</f>
        <v>0</v>
      </c>
      <c r="RT43" s="75">
        <f>SUM(BF43*$RT$28)</f>
        <v>0</v>
      </c>
      <c r="RU43" s="75">
        <f>SUM(BG43*$RU$28)</f>
        <v>0</v>
      </c>
      <c r="RV43" s="75">
        <f>SUM(BH43*$RV$28)</f>
        <v>0</v>
      </c>
      <c r="RW43" s="75">
        <f>SUM(BI43*$RW$28)</f>
        <v>0</v>
      </c>
      <c r="RX43" s="75">
        <f>SUM(BJ43*$RX$28)</f>
        <v>0</v>
      </c>
      <c r="RY43" s="75">
        <f>SUM(BK43*$RY$28)</f>
        <v>0</v>
      </c>
      <c r="RZ43" s="75">
        <f>SUM(BL43*$RZ$28)</f>
        <v>0</v>
      </c>
      <c r="SA43" s="75">
        <f>SUM(BM43*$SA$28)</f>
        <v>0</v>
      </c>
      <c r="SB43" s="75">
        <f>SUM(BN43*$SB$28)</f>
        <v>0</v>
      </c>
      <c r="SC43" s="75">
        <f>SUM(BO43*$SC$28)</f>
        <v>0</v>
      </c>
      <c r="SD43" s="75">
        <f>SUM(BP43*$SD$28)</f>
        <v>0</v>
      </c>
      <c r="SE43" s="75">
        <f>SUM(BQ43*$SE$28)</f>
        <v>0</v>
      </c>
      <c r="SF43" s="75">
        <f>SUM(BR43*$SF$28)</f>
        <v>0</v>
      </c>
      <c r="SG43" s="75">
        <f>SUM(BS43*$SG$28)</f>
        <v>0</v>
      </c>
      <c r="SH43" s="75">
        <f>SUM(BT43*$SH$28)</f>
        <v>0</v>
      </c>
      <c r="SI43" s="75">
        <f>SUM(BU43*$SI$28)</f>
        <v>0</v>
      </c>
      <c r="SJ43" s="75">
        <f>SUM(BV43*$SJ$28)</f>
        <v>0</v>
      </c>
      <c r="SK43" s="75">
        <f>SUM(BW43*$SK$28)</f>
        <v>0</v>
      </c>
      <c r="SL43" s="75">
        <f>SUM(BX43*$SL$28)</f>
        <v>0</v>
      </c>
      <c r="SM43" s="75">
        <f>SUM(BY43*$SM$28)</f>
        <v>0</v>
      </c>
      <c r="SN43" s="75">
        <f>SUM(BZ43*$SN$28)</f>
        <v>0</v>
      </c>
      <c r="SO43" s="75">
        <f>SUM(CA43*$SO$28)</f>
        <v>0</v>
      </c>
      <c r="SP43" s="75">
        <f>SUM(CB43*$SP$28)</f>
        <v>0</v>
      </c>
      <c r="SQ43" s="75">
        <f>SUM(CC43*$SQ$28)</f>
        <v>0</v>
      </c>
      <c r="SR43" s="75">
        <f>SUM(CD43*$SR$28)</f>
        <v>0</v>
      </c>
      <c r="SS43" s="75">
        <f>SUM(CE43*$SS$28)</f>
        <v>0</v>
      </c>
      <c r="ST43" s="75">
        <f>SUM(CF43*$ST$28)</f>
        <v>0</v>
      </c>
      <c r="SU43" s="75">
        <f>SUM(CG43*$SU$28)</f>
        <v>0</v>
      </c>
      <c r="SV43" s="75">
        <f>SUM(CH43*$SV$28)</f>
        <v>0</v>
      </c>
      <c r="SW43" s="75">
        <f>SUM(CI43*$SW$28)</f>
        <v>0</v>
      </c>
      <c r="SX43" s="75">
        <f>SUM(CJ43*$SX$28)</f>
        <v>0</v>
      </c>
      <c r="SY43" s="75">
        <f>SUM(CK43*$SY$28)</f>
        <v>0</v>
      </c>
      <c r="SZ43" s="75">
        <f>SUM(CL43*$SZ$28)</f>
        <v>0</v>
      </c>
      <c r="TA43" s="75">
        <f>SUM(CM43*$TA$28)</f>
        <v>0</v>
      </c>
      <c r="TB43" s="75">
        <f>SUM(CN43*$TB$28)</f>
        <v>0</v>
      </c>
      <c r="TC43" s="75">
        <f>SUM(CO43*$TC$28)</f>
        <v>0</v>
      </c>
      <c r="TD43" s="75">
        <f>SUM(CP43*$TD$28)</f>
        <v>0</v>
      </c>
      <c r="TE43" s="75">
        <f>SUM(CQ43*$TE$28)</f>
        <v>0</v>
      </c>
      <c r="TF43" s="75">
        <f>SUM(CR43*$TF$28)</f>
        <v>0</v>
      </c>
      <c r="TG43" s="75">
        <f>SUM(CS43*$TG$28)</f>
        <v>0</v>
      </c>
      <c r="TH43" s="75">
        <f>SUM(CT43*$TH$28)</f>
        <v>0</v>
      </c>
      <c r="TI43" s="75">
        <f>SUM(CU43*$TI$28)</f>
        <v>0</v>
      </c>
      <c r="TJ43" s="75">
        <f>SUM(CV43*$TJ$28)</f>
        <v>0</v>
      </c>
      <c r="TK43" s="75">
        <f>SUM(CW43*$TK$28)</f>
        <v>0</v>
      </c>
      <c r="TL43" s="75">
        <f>SUM(CX43*$TL$28)</f>
        <v>0</v>
      </c>
      <c r="TM43" s="75">
        <f>SUM(CY43*$TM$28)</f>
        <v>0</v>
      </c>
      <c r="TN43" s="75">
        <f>SUM(CZ43*$TN$28)</f>
        <v>0</v>
      </c>
      <c r="TO43" s="75">
        <f>SUM(DA43*$TO$28)</f>
        <v>0</v>
      </c>
      <c r="TP43" s="75">
        <f>SUM(DB43*$TP$28)</f>
        <v>0</v>
      </c>
      <c r="TQ43" s="75">
        <f>SUM(DC43*$TQ$28)</f>
        <v>0</v>
      </c>
      <c r="TR43" s="75">
        <f>SUM(DD43*$TR$28)</f>
        <v>0</v>
      </c>
      <c r="TS43" s="75">
        <f>SUM(DE43*$TS$28)</f>
        <v>0</v>
      </c>
      <c r="TT43" s="75">
        <f>SUM(DF43*$TT$28)</f>
        <v>0</v>
      </c>
      <c r="TU43" s="75">
        <f>SUM(DG43*$TU$28)</f>
        <v>0</v>
      </c>
      <c r="TV43" s="75">
        <f>SUM(DH43*$TV$28)</f>
        <v>0</v>
      </c>
      <c r="TW43" s="75">
        <f>SUM(DI43*$TW$28)</f>
        <v>0</v>
      </c>
      <c r="TX43" s="75">
        <f>SUM(DJ43*$TX$28)</f>
        <v>0</v>
      </c>
      <c r="TY43" s="75">
        <f>SUM(DK43*$TY$28)</f>
        <v>0</v>
      </c>
      <c r="TZ43" s="75">
        <f>SUM(DL43*$TZ$28)</f>
        <v>0</v>
      </c>
      <c r="UA43" s="75">
        <f>SUM(DM43*$UA$28)</f>
        <v>0</v>
      </c>
      <c r="UB43" s="75">
        <f>SUM(DN43*$UB$28)</f>
        <v>0</v>
      </c>
      <c r="UC43" s="75">
        <f>SUM(DO43*$UC$28)</f>
        <v>0</v>
      </c>
      <c r="UD43" s="75">
        <f>SUM(DP43*$UD$28)</f>
        <v>0</v>
      </c>
      <c r="UE43" s="75">
        <f>SUM(DQ43*$UE$28)</f>
        <v>0</v>
      </c>
      <c r="UF43" s="75">
        <f>SUM(DR43*$UF$28)</f>
        <v>0</v>
      </c>
      <c r="UG43" s="75">
        <f>SUM(DS43*$UG$28)</f>
        <v>0</v>
      </c>
      <c r="UH43" s="75">
        <f>SUM(DT43*$UH$28)</f>
        <v>0</v>
      </c>
      <c r="UI43" s="75">
        <f>SUM(DU43*$UI$28)</f>
        <v>0</v>
      </c>
      <c r="UJ43" s="75">
        <f>SUM(DV43*$UJ$28)</f>
        <v>0</v>
      </c>
      <c r="UK43" s="75">
        <f>SUM(DW43*$UK$28)</f>
        <v>0</v>
      </c>
      <c r="UL43" s="75">
        <f>SUM(DX43*$UL$28)</f>
        <v>0</v>
      </c>
      <c r="UM43" s="75">
        <f>SUM(DY43*$UM$28)</f>
        <v>0</v>
      </c>
      <c r="UN43" s="75">
        <f>SUM(DZ43*$UN$28)</f>
        <v>0</v>
      </c>
      <c r="UO43" s="75">
        <f>SUM(EA43*$UO$28)</f>
        <v>0</v>
      </c>
      <c r="UP43" s="75">
        <f>SUM(EB43*$UP$28)</f>
        <v>0</v>
      </c>
      <c r="UQ43" s="75">
        <f>SUM(EC43*$UQ$28)</f>
        <v>0</v>
      </c>
      <c r="UR43" s="75">
        <f>SUM(ED43*$UR$28)</f>
        <v>0</v>
      </c>
      <c r="US43" s="75">
        <f>SUM(EE43*$US$28)</f>
        <v>0</v>
      </c>
      <c r="UT43" s="75">
        <f>SUM(EF43*$UT$28)</f>
        <v>0</v>
      </c>
      <c r="UU43" s="75">
        <f>SUM(EG43*$UU$28)</f>
        <v>0</v>
      </c>
      <c r="UV43" s="75">
        <f>SUM(EH43*$UV$28)</f>
        <v>0</v>
      </c>
      <c r="UW43" s="75">
        <f>SUM(EI43*$UW$28)</f>
        <v>0</v>
      </c>
      <c r="UX43" s="75">
        <f>SUM(EJ43*$UX$28)</f>
        <v>0</v>
      </c>
      <c r="UY43" s="75">
        <f>SUM(EK43*$UY$28)</f>
        <v>0</v>
      </c>
      <c r="UZ43" s="75">
        <f>SUM(EL43*$UZ$28)</f>
        <v>0</v>
      </c>
      <c r="VA43" s="75">
        <f>SUM(EM43*$VA$28)</f>
        <v>0</v>
      </c>
      <c r="VB43" s="75">
        <f>SUM(EN43*$VB$28)</f>
        <v>0</v>
      </c>
      <c r="VC43" s="75">
        <f>SUM(EO43*$VC$28)</f>
        <v>0</v>
      </c>
      <c r="VD43" s="75">
        <f>SUM(EP43*$VD$28)</f>
        <v>0</v>
      </c>
      <c r="VE43" s="75">
        <f>SUM(EQ43*$VE$28)</f>
        <v>0</v>
      </c>
      <c r="VF43" s="75">
        <f>SUM(ER43*$VF$28)</f>
        <v>0</v>
      </c>
      <c r="VG43" s="75">
        <f>SUM(ES43*$VG$28)</f>
        <v>0</v>
      </c>
      <c r="VH43" s="75">
        <f>SUM(ET43*$VH$28)</f>
        <v>0</v>
      </c>
      <c r="VI43" s="75">
        <f>SUM(EU43*$VI$28)</f>
        <v>0</v>
      </c>
      <c r="VJ43" s="75">
        <f>SUM(EV43*$VJ$28)</f>
        <v>0</v>
      </c>
      <c r="VK43" s="75">
        <f>SUM(EW43*$VK$28)</f>
        <v>0</v>
      </c>
      <c r="VL43" s="75">
        <f>SUM(EX43*$VL$28)</f>
        <v>0</v>
      </c>
      <c r="VM43" s="75">
        <f>SUM(EY43*$VM$28)</f>
        <v>0</v>
      </c>
      <c r="VN43" s="75">
        <f>SUM(EZ43*$VND$28)</f>
        <v>0</v>
      </c>
      <c r="VO43" s="75">
        <f>SUM(FA43*$VO$28)</f>
        <v>0</v>
      </c>
      <c r="VP43" s="75">
        <f>SUM(FB43*$VP$28)</f>
        <v>0</v>
      </c>
      <c r="VQ43" s="75">
        <f>SUM(FC43*$VQ$28)</f>
        <v>0</v>
      </c>
      <c r="VR43" s="75">
        <f>SUM(FD43*$VR$28)</f>
        <v>0</v>
      </c>
      <c r="VS43" s="75">
        <f>SUM(FE43*$VS$28)</f>
        <v>0</v>
      </c>
      <c r="VT43" s="75">
        <f>SUM(FF43*$VT$28)</f>
        <v>0</v>
      </c>
      <c r="VU43" s="75">
        <f>SUM(FG43*$VU$28)</f>
        <v>0</v>
      </c>
      <c r="VV43" s="75">
        <f>SUM(FH43*$VV$28)</f>
        <v>0</v>
      </c>
      <c r="VW43" s="75">
        <f>SUM(FI43*$VW$28)</f>
        <v>0</v>
      </c>
      <c r="VX43" s="75">
        <f>SUM(FJ43*$VX$28)</f>
        <v>0</v>
      </c>
      <c r="VY43" s="75">
        <f>SUM(FK43*$VY$28)</f>
        <v>0</v>
      </c>
      <c r="VZ43" s="75">
        <f>SUM(FL43*$VZ$28)</f>
        <v>0</v>
      </c>
      <c r="WA43" s="75">
        <f>SUM(FM43*$WA$28)</f>
        <v>0</v>
      </c>
      <c r="WB43" s="75">
        <f>SUM(FN43*$WB$28)</f>
        <v>0</v>
      </c>
      <c r="WC43" s="75">
        <f>SUM(FO43*$WC$28)</f>
        <v>0</v>
      </c>
      <c r="WD43" s="75">
        <f>SUM(FP43*$WD$28)</f>
        <v>0</v>
      </c>
      <c r="WE43" s="75">
        <f>SUM(FQ43*$WE$28)</f>
        <v>0</v>
      </c>
      <c r="WF43" s="75">
        <f>SUM(FR43*$WF$28)</f>
        <v>0</v>
      </c>
      <c r="WG43" s="75">
        <f>SUM(FS43*$WG$28)</f>
        <v>0</v>
      </c>
      <c r="WH43" s="75">
        <f>SUM(FT43*$WH$28)</f>
        <v>0</v>
      </c>
      <c r="WI43" s="75">
        <f>SUM(FU43*$WI$28)</f>
        <v>0</v>
      </c>
      <c r="WJ43" s="75">
        <f>SUM(FV43*$WJ$28)</f>
        <v>0</v>
      </c>
      <c r="WK43" s="75">
        <f>SUM(FW43*$WK$28)</f>
        <v>0</v>
      </c>
      <c r="WL43" s="75">
        <f>SUM(FX43*$WL$28)</f>
        <v>0</v>
      </c>
      <c r="WM43" s="75">
        <f>SUM(FY43*$WM$28)</f>
        <v>0</v>
      </c>
      <c r="WN43" s="75">
        <f>SUM(FZ43*$WN$28)</f>
        <v>0</v>
      </c>
      <c r="WO43" s="75">
        <f>SUM(GA43*$WO$28)</f>
        <v>0</v>
      </c>
      <c r="WP43" s="75">
        <f>SUM(GB43*$WP$28)</f>
        <v>0</v>
      </c>
      <c r="WQ43" s="75">
        <f>SUM(GC43*$WQ$28)</f>
        <v>0</v>
      </c>
      <c r="WR43" s="75">
        <f>SUM(GD43*$WR$28)</f>
        <v>0</v>
      </c>
      <c r="WS43" s="75">
        <f>SUM(GE43*$WS$28)</f>
        <v>0</v>
      </c>
      <c r="WT43" s="75">
        <f>SUM(GF43*$WT$28)</f>
        <v>0</v>
      </c>
      <c r="WU43" s="75">
        <f>SUM(GG43*$WU$28)</f>
        <v>0</v>
      </c>
      <c r="WV43" s="75">
        <f>SUM(GH43*$WV$28)</f>
        <v>0</v>
      </c>
      <c r="WW43" s="75">
        <f>SUM(GI43*$WW$28)</f>
        <v>0</v>
      </c>
      <c r="WX43" s="75">
        <f>SUM(GJ43*$WX$28)</f>
        <v>0</v>
      </c>
      <c r="WY43" s="75">
        <f>SUM(GK43*$WY$28)</f>
        <v>0</v>
      </c>
      <c r="WZ43" s="75">
        <f>SUM(GL43*$WZ$28)</f>
        <v>0</v>
      </c>
      <c r="XA43" s="75">
        <f>SUM(GM43*$XA$28)</f>
        <v>0</v>
      </c>
      <c r="XB43" s="75">
        <f>SUM(GN43*$XB$28)</f>
        <v>0</v>
      </c>
      <c r="XC43" s="75">
        <f>SUM(GO43*$XC$28)</f>
        <v>0</v>
      </c>
      <c r="XD43" s="75">
        <f>SUM(GP43*$XD$28)</f>
        <v>0</v>
      </c>
      <c r="XE43" s="75">
        <f>SUM(GQ43*$XE$28)</f>
        <v>0</v>
      </c>
      <c r="XF43" s="75">
        <f>SUM(GR43*$XF$28)</f>
        <v>0</v>
      </c>
      <c r="XG43" s="75">
        <f>SUM(GS43*$XG$28)</f>
        <v>0</v>
      </c>
      <c r="XH43" s="75">
        <f>SUM(GT43*$XH$28)</f>
        <v>0</v>
      </c>
      <c r="XI43" s="75">
        <f>SUM(GU43*$XI$28)</f>
        <v>0</v>
      </c>
      <c r="XJ43" s="75">
        <f>SUM(GV43*$XJ$28)</f>
        <v>0</v>
      </c>
      <c r="XK43" s="75">
        <f>SUM(GW43*$XK$28)</f>
        <v>0</v>
      </c>
      <c r="XL43" s="75">
        <f>SUM(GX43*$XL$28)</f>
        <v>0</v>
      </c>
      <c r="XM43" s="75">
        <f>SUM(GY43*$XM$28)</f>
        <v>0</v>
      </c>
      <c r="XN43" s="75">
        <f>SUM(GZ43*$XN$28)</f>
        <v>0</v>
      </c>
      <c r="XO43" s="75">
        <f>SUM(HA43*$XO$28)</f>
        <v>0</v>
      </c>
      <c r="XP43" s="75">
        <f>SUM(HB43*$XP$28)</f>
        <v>0</v>
      </c>
      <c r="XQ43" s="75">
        <f>SUM(HC43*$XQ$28)</f>
        <v>0</v>
      </c>
      <c r="XR43" s="75">
        <f>SUM(HD43*$XR$28)</f>
        <v>0</v>
      </c>
      <c r="XS43" s="75">
        <f>SUM(HE43*$XS$28)</f>
        <v>0</v>
      </c>
      <c r="XT43" s="75">
        <f>SUM(HF43*$XT$28)</f>
        <v>0</v>
      </c>
      <c r="XU43" s="75">
        <f>SUM(HG43*$XU$28)</f>
        <v>0</v>
      </c>
      <c r="XV43" s="75">
        <f>SUM(HH43*$XV$28)</f>
        <v>0</v>
      </c>
      <c r="XW43" s="75">
        <f>SUM(HI43*$XW$28)</f>
        <v>0</v>
      </c>
      <c r="XX43" s="75">
        <f>SUM(HJ43*$XX$28)</f>
        <v>0</v>
      </c>
      <c r="XY43" s="75">
        <f>SUM(HK43*$XY$28)</f>
        <v>0</v>
      </c>
      <c r="XZ43" s="75">
        <f>SUM(HL43*$XZ$28)</f>
        <v>0</v>
      </c>
      <c r="YA43" s="75">
        <f>SUM(HM43*$YA$28)</f>
        <v>0</v>
      </c>
      <c r="YB43" s="75">
        <f>SUM(HN43*$YB$28)</f>
        <v>0</v>
      </c>
      <c r="YC43" s="75">
        <f>SUM(HO43*$YC$28)</f>
        <v>0</v>
      </c>
      <c r="YD43" s="75">
        <f>SUM(HP43*$YD$28)</f>
        <v>0</v>
      </c>
      <c r="YE43" s="75">
        <f>SUM(HQ43*$YE$28)</f>
        <v>0</v>
      </c>
      <c r="YF43" s="75">
        <f>SUM(HR43*$YF$28)</f>
        <v>0</v>
      </c>
      <c r="YG43" s="75">
        <f>SUM(HS43*$YG$28)</f>
        <v>0</v>
      </c>
      <c r="YH43" s="75">
        <f>SUM(HT43*$YH$28)</f>
        <v>0</v>
      </c>
      <c r="YI43" s="75">
        <f>SUM(HU43*$YI$28)</f>
        <v>0</v>
      </c>
      <c r="YJ43" s="75">
        <f>SUM(HV43*$YJ$28)</f>
        <v>0</v>
      </c>
      <c r="YK43" s="75">
        <f>SUM(HW43*$YK$28)</f>
        <v>0</v>
      </c>
      <c r="YL43" s="75">
        <f>SUM(HX43*$YL$28)</f>
        <v>0</v>
      </c>
      <c r="YM43" s="75">
        <f>SUM(HY43*$YM$28)</f>
        <v>0</v>
      </c>
      <c r="YN43" s="75">
        <f>SUM(HZ43*$YN$28)</f>
        <v>0</v>
      </c>
      <c r="YO43" s="75">
        <f>SUM(IA43*$YO$28)</f>
        <v>0</v>
      </c>
      <c r="YP43" s="75">
        <f>SUM(IB43*$YP$28)</f>
        <v>0</v>
      </c>
      <c r="YQ43" s="75">
        <f>SUM(IC43*$YQ$28)</f>
        <v>0</v>
      </c>
      <c r="YR43" s="75">
        <f>SUM(ID43*$YR$28)</f>
        <v>0</v>
      </c>
      <c r="YS43" s="75">
        <f>SUM(IE43*$YS$28)</f>
        <v>0</v>
      </c>
      <c r="YT43" s="75">
        <f>SUM(IF43*$YT$28)</f>
        <v>0</v>
      </c>
      <c r="YU43" s="75">
        <f>SUM(IG43*$YU$28)</f>
        <v>0</v>
      </c>
      <c r="YV43" s="75">
        <f>SUM(IH43*$YV$28)</f>
        <v>0</v>
      </c>
      <c r="YW43" s="75">
        <f>SUM(II43*$YW$28)</f>
        <v>0</v>
      </c>
      <c r="YX43" s="75">
        <f>SUM(IJ43*$YX$28)</f>
        <v>0</v>
      </c>
      <c r="YY43" s="75">
        <f>SUM(IK43*$YY$28)</f>
        <v>0</v>
      </c>
      <c r="YZ43" s="75">
        <f>SUM(IL43*$YZ$28)</f>
        <v>0</v>
      </c>
      <c r="ZA43" s="75">
        <f>SUM(IM43*$ZA$28)</f>
        <v>0</v>
      </c>
      <c r="ZB43" s="75">
        <f>SUM(IN43*$ZB$28)</f>
        <v>0</v>
      </c>
      <c r="ZC43" s="75">
        <f>SUM(IO43*$ZC$28)</f>
        <v>0</v>
      </c>
      <c r="ZD43" s="75">
        <f>SUM(IP43*$ZD$28)</f>
        <v>0</v>
      </c>
      <c r="ZE43" s="75">
        <f>SUM(IQ43*$ZE$28)</f>
        <v>0</v>
      </c>
      <c r="ZF43" s="75">
        <f>SUM(IR43*$ZF$28)</f>
        <v>0</v>
      </c>
      <c r="ZG43" s="75">
        <f>SUM(IS43*$ZG$28)</f>
        <v>0</v>
      </c>
      <c r="ZH43" s="75">
        <f>SUM(IT43*$ZH$28)</f>
        <v>0</v>
      </c>
      <c r="ZI43" s="75">
        <f>SUM(IU43*$ZI$28)</f>
        <v>0</v>
      </c>
      <c r="ZJ43" s="75">
        <f>SUM(IV43*$ZJ$28)</f>
        <v>0</v>
      </c>
      <c r="ZK43" s="75">
        <f>SUM(IW43*$ZK$28)</f>
        <v>0</v>
      </c>
      <c r="ZL43" s="75">
        <f>SUM(IX43*$ZL$28)</f>
        <v>0</v>
      </c>
      <c r="ZM43" s="75">
        <f>SUM(IY43*$ZM$28)</f>
        <v>0</v>
      </c>
      <c r="ZN43" s="75">
        <f>SUM(IZ43*$ZN$28)</f>
        <v>0</v>
      </c>
      <c r="ZO43" s="75">
        <f>SUM(JA43*$ZO$28)</f>
        <v>0</v>
      </c>
      <c r="ZP43" s="75">
        <f>SUM(JB43*$ZP$28)</f>
        <v>0</v>
      </c>
      <c r="ZQ43" s="75">
        <f>SUM(JC43*$ZQ$28)</f>
        <v>0</v>
      </c>
      <c r="ZR43" s="75">
        <f>SUM(JD43*$ZR$28)</f>
        <v>0</v>
      </c>
      <c r="ZS43" s="75">
        <f>SUM(JE43*$ZS$28)</f>
        <v>0</v>
      </c>
      <c r="ZT43" s="75">
        <f>SUM(JF43*$ZT$28)</f>
        <v>0</v>
      </c>
      <c r="ZU43" s="75">
        <f>SUM(JG43*$ZU$28)</f>
        <v>0</v>
      </c>
      <c r="ZV43" s="75">
        <f>SUM(JH43*$ZV$28)</f>
        <v>0</v>
      </c>
      <c r="ZW43" s="75">
        <f>SUM(JI43*$ZW$28)</f>
        <v>0</v>
      </c>
      <c r="ZX43" s="75">
        <f>SUM(JJ43*$ZX$28)</f>
        <v>0</v>
      </c>
      <c r="ZY43" s="75">
        <f>SUM(JK43*$ZY$28)</f>
        <v>0</v>
      </c>
      <c r="ZZ43" s="75">
        <f>SUM(JL43*$ZZ$28)</f>
        <v>0</v>
      </c>
      <c r="AAA43" s="75">
        <f>SUM(JM43*$AAA$28)</f>
        <v>0</v>
      </c>
      <c r="AAB43" s="75">
        <f>SUM(JN43*$AAB$28)</f>
        <v>0</v>
      </c>
      <c r="AAC43" s="75">
        <f>SUM(JO43*$AAC$28)</f>
        <v>0</v>
      </c>
      <c r="AAD43" s="75">
        <f>SUM(JP43*$AAD$28)</f>
        <v>0</v>
      </c>
      <c r="AAE43" s="75">
        <f>SUM(JQ43*$AAE$28)</f>
        <v>0</v>
      </c>
      <c r="AAF43" s="75">
        <f>SUM(JR43*$AAF$28)</f>
        <v>0</v>
      </c>
      <c r="AAG43" s="75">
        <f>SUM(JS43*$AAG$28)</f>
        <v>0</v>
      </c>
      <c r="AAH43" s="75">
        <f>SUM(JT43*$AAH$28)</f>
        <v>0</v>
      </c>
      <c r="AAI43" s="75">
        <f>SUM(JU43*$AAI$28)</f>
        <v>0</v>
      </c>
      <c r="AAJ43" s="75">
        <f>SUM(JV43*$AAJ$28)</f>
        <v>0</v>
      </c>
      <c r="AAK43" s="75">
        <f>SUM(JW43*$AAK$28)</f>
        <v>0</v>
      </c>
      <c r="AAL43" s="75">
        <f>SUM(JX43*$AAL$28)</f>
        <v>0</v>
      </c>
      <c r="AAM43" s="75">
        <f>SUM(JY43*$AAM$28)</f>
        <v>0</v>
      </c>
      <c r="AAN43" s="75">
        <f>SUM(JZ43*$AAN$28)</f>
        <v>0</v>
      </c>
      <c r="AAO43" s="75">
        <f>SUM(KA43*$AAO$28)</f>
        <v>0</v>
      </c>
      <c r="AAP43" s="75">
        <f>SUM(KB43*$AAP$28)</f>
        <v>0</v>
      </c>
      <c r="AAQ43" s="75">
        <f>SUM(KC43*$AAQ$28)</f>
        <v>0</v>
      </c>
      <c r="AAR43" s="75">
        <f>SUM(KD43*$AAR$28)</f>
        <v>0</v>
      </c>
      <c r="AAS43" s="75">
        <f>SUM(KE43*$AAS$28)</f>
        <v>0</v>
      </c>
      <c r="AAT43" s="75">
        <f>SUM(KF43*$AAT$28)</f>
        <v>0</v>
      </c>
      <c r="AAU43" s="75">
        <f>SUM(KG43*$AAU$28)</f>
        <v>0</v>
      </c>
      <c r="AAV43" s="75">
        <f>SUM(KH43*$AAV$28)</f>
        <v>0</v>
      </c>
      <c r="AAW43" s="75">
        <f>SUM(KI43*$AAW$28)</f>
        <v>0</v>
      </c>
      <c r="AAX43" s="75">
        <f>SUM(KJ43*$AAX$28)</f>
        <v>0</v>
      </c>
      <c r="AAY43" s="75">
        <f>SUM(KK43*$AAY$28)</f>
        <v>0</v>
      </c>
      <c r="AAZ43" s="75">
        <f>SUM(KL43*$AAZ$28)</f>
        <v>0</v>
      </c>
      <c r="ABA43" s="75">
        <f>SUM(KM43*$ABA$28)</f>
        <v>0</v>
      </c>
      <c r="ABB43" s="75">
        <f>SUM(KN43*$ABB$28)</f>
        <v>0</v>
      </c>
      <c r="ABC43" s="75">
        <f>SUM(KO43*$ABC$28)</f>
        <v>0</v>
      </c>
      <c r="ABD43" s="75">
        <f>SUM(KP43*$ABD$28)</f>
        <v>0</v>
      </c>
      <c r="ABE43" s="75">
        <f>SUM(KQ43*$ABE$28)</f>
        <v>0</v>
      </c>
      <c r="ABF43" s="75">
        <f>SUM(KR43*$ABF$28)</f>
        <v>0</v>
      </c>
      <c r="ABG43" s="75">
        <f>SUM(KS43*$ABG$28)</f>
        <v>0</v>
      </c>
      <c r="ABH43" s="75">
        <f>SUM(KT43*$ABH$28)</f>
        <v>0</v>
      </c>
      <c r="ABI43" s="75">
        <f>SUM(KU43*$ABI$28)</f>
        <v>0</v>
      </c>
      <c r="ABJ43" s="75">
        <f>SUM(KV43*$ABJ$28)</f>
        <v>0</v>
      </c>
      <c r="ABK43" s="75">
        <f>SUM(KW43*$ABK$28)</f>
        <v>214110</v>
      </c>
      <c r="ABL43" s="75">
        <f>SUM(KX43*$ABL$28)</f>
        <v>10980</v>
      </c>
      <c r="ABM43" s="75">
        <f>SUM(KY43*$ABM$28)</f>
        <v>0</v>
      </c>
      <c r="ABN43" s="75">
        <f>SUM(KZ43*$ABN$28)</f>
        <v>36225</v>
      </c>
      <c r="ABO43" s="75">
        <f>SUM(LA43*$ABO$28)</f>
        <v>0</v>
      </c>
      <c r="ABP43" s="75">
        <f>SUM(LB43*$ABP$28)</f>
        <v>0</v>
      </c>
      <c r="ABQ43" s="75">
        <f>SUM(LC43*$ABQ$28)</f>
        <v>22360</v>
      </c>
      <c r="ABR43" s="75">
        <f>SUM(LD43*$ABR$28)</f>
        <v>0</v>
      </c>
      <c r="ABS43" s="75">
        <f>SUM(LE43*$ABS$28)</f>
        <v>0</v>
      </c>
      <c r="ABT43" s="75">
        <f>SUM(LF43*$ABT$28)</f>
        <v>0</v>
      </c>
      <c r="ABU43" s="75">
        <f>SUM(LG43*$ABU$28)</f>
        <v>0</v>
      </c>
      <c r="ABV43" s="75">
        <f>SUM(LH43*$ABV$28)</f>
        <v>0</v>
      </c>
      <c r="ABW43" s="75">
        <f>SUM(LI43*$ABW$28)</f>
        <v>0</v>
      </c>
      <c r="ABX43" s="75">
        <f>SUM(LJ43*$ABX$28)</f>
        <v>0</v>
      </c>
      <c r="ABY43" s="75">
        <f>SUM(LK43*$ABY$28)</f>
        <v>0</v>
      </c>
      <c r="ABZ43" s="75">
        <f>SUM(LL43*$ABZ$28)</f>
        <v>0</v>
      </c>
      <c r="ACA43" s="75">
        <f>SUM(LM43*$ACA$28)</f>
        <v>0</v>
      </c>
      <c r="ACB43" s="75">
        <f>SUM(LN43*$ACB$28)</f>
        <v>0</v>
      </c>
      <c r="ACC43" s="75">
        <f>SUM(LO43*$ACC$28)</f>
        <v>0</v>
      </c>
      <c r="ACD43" s="75">
        <f>SUM(LP43*$ACD$28)</f>
        <v>0</v>
      </c>
      <c r="ACE43" s="75">
        <f>SUM(LQ43*$ACE$28)</f>
        <v>0</v>
      </c>
      <c r="ACF43" s="75">
        <f>SUM(LR43*$ACF$28)</f>
        <v>0</v>
      </c>
      <c r="ACG43" s="75">
        <f>SUM(LS43*$ACG$28)</f>
        <v>0</v>
      </c>
      <c r="ACH43" s="75">
        <f>SUM(LT43*$ACH$28)</f>
        <v>0</v>
      </c>
      <c r="ACI43" s="75">
        <f>SUM(LU43*$ACI$28)</f>
        <v>0</v>
      </c>
      <c r="ACJ43" s="75">
        <f>SUM(LV43*$ACJ$28)</f>
        <v>0</v>
      </c>
      <c r="ACK43" s="75">
        <f>SUM(LW43*$ACK$28)</f>
        <v>0</v>
      </c>
      <c r="ACL43" s="75">
        <f>SUM(LX43*$ACL$28)</f>
        <v>0</v>
      </c>
      <c r="ACM43" s="75">
        <f>SUM(LY43*$ACM$28)</f>
        <v>0</v>
      </c>
      <c r="ACN43" s="75">
        <f>SUM(LZ43*$ACN$28)</f>
        <v>0</v>
      </c>
      <c r="ACO43" s="75">
        <f>SUM(MA43*$ACO$28)</f>
        <v>0</v>
      </c>
      <c r="ACP43" s="75">
        <f>SUM(MB43*$ACP$28)</f>
        <v>0</v>
      </c>
      <c r="ACQ43" s="75">
        <f>SUM(MC43*$ACQ$28)</f>
        <v>0</v>
      </c>
      <c r="ACR43" s="75">
        <f>SUM(MD43*$ACR$28)</f>
        <v>0</v>
      </c>
      <c r="ACS43" s="75">
        <f>SUM(ME43*$ACS$28)</f>
        <v>4200</v>
      </c>
      <c r="ACT43" s="75">
        <f>SUM(MF43*$ACT$28)</f>
        <v>49000</v>
      </c>
      <c r="ACU43" s="75">
        <f>SUM(MG43*$ACU$28)</f>
        <v>0</v>
      </c>
      <c r="ACV43" s="75">
        <f>SUM(MH43*$ACV$28)</f>
        <v>0</v>
      </c>
      <c r="ACW43" s="75">
        <f>SUM(MI43*$ACW$28)</f>
        <v>0</v>
      </c>
      <c r="ACX43" s="75">
        <f>SUM(MJ43*$ACX$28)</f>
        <v>0</v>
      </c>
      <c r="ACY43" s="75">
        <f>SUM(MK43*$ACY$28)</f>
        <v>0</v>
      </c>
      <c r="ACZ43" s="75">
        <f>SUM(ML43*$ACZ$28)</f>
        <v>0</v>
      </c>
      <c r="ADA43" s="75">
        <f>SUM(MM43*$ADA$28)</f>
        <v>0</v>
      </c>
      <c r="ADB43" s="75">
        <f>SUM(MN43*$ADB$28)</f>
        <v>0</v>
      </c>
      <c r="ADC43" s="75">
        <f>SUM(MO43*$ADC$28)</f>
        <v>0</v>
      </c>
      <c r="ADD43" s="75">
        <f>SUM(MP43*$ADD$28)</f>
        <v>0</v>
      </c>
      <c r="ADE43" s="75">
        <f>SUM(MQ43*$ADE$28)</f>
        <v>0</v>
      </c>
      <c r="ADF43" s="75">
        <f>SUM(MR43*$ADF$28)</f>
        <v>0</v>
      </c>
      <c r="ADG43" s="75">
        <f>SUM(MS43*$ADG$28)</f>
        <v>0</v>
      </c>
      <c r="ADH43" s="75">
        <f>SUM(MT43*$ADH$28)</f>
        <v>0</v>
      </c>
      <c r="ADI43" s="75">
        <f>SUM(MU43*$ADI$28)</f>
        <v>0</v>
      </c>
      <c r="ADJ43" s="75">
        <f>SUM(MV43*$ADJ$28)</f>
        <v>0</v>
      </c>
      <c r="ADK43" s="75">
        <f>SUM(MW43*$ADK$28)</f>
        <v>0</v>
      </c>
      <c r="ADL43" s="75">
        <f>SUM(MX43*$ADL$28)</f>
        <v>0</v>
      </c>
      <c r="ADM43" s="75">
        <f>SUM(MY43*$ADM$28)</f>
        <v>0</v>
      </c>
      <c r="ADN43" s="75">
        <f>SUM(MZ43*$ADN$28)</f>
        <v>0</v>
      </c>
      <c r="ADO43" s="75">
        <f>SUM(NA43*$ADO$28)</f>
        <v>0</v>
      </c>
      <c r="ADP43" s="75">
        <f>SUM(NB43*$ADP$28)</f>
        <v>0</v>
      </c>
      <c r="ADQ43" s="75">
        <f>SUM(NC43*$ADQ$28)</f>
        <v>0</v>
      </c>
      <c r="ADR43" s="75">
        <f>SUM(ND43*$ADR$28)</f>
        <v>0</v>
      </c>
      <c r="ADS43" s="75">
        <f>SUM(NE43*$ADS$28)</f>
        <v>0</v>
      </c>
      <c r="ADT43" s="75">
        <f>SUM(NF43*$ADT$28)</f>
        <v>0</v>
      </c>
      <c r="ADU43" s="75">
        <f>SUM(NG43*$ADU$28)</f>
        <v>0</v>
      </c>
      <c r="ADV43" s="75">
        <f>SUM(NH43*$ADV$28)</f>
        <v>0</v>
      </c>
      <c r="ADW43" s="75">
        <f>SUM(NI43*$ADW$28)</f>
        <v>0</v>
      </c>
      <c r="ADX43" s="75">
        <f>SUM(NJ43*$ADX$28)</f>
        <v>0</v>
      </c>
      <c r="ADY43" s="75">
        <f>SUM(NK43*$ADY$28)</f>
        <v>0</v>
      </c>
      <c r="ADZ43" s="75">
        <f>SUM(NL43*$ADZ$28)</f>
        <v>0</v>
      </c>
      <c r="AEA43" s="75">
        <f>SUM(NM43*$AEA$28)</f>
        <v>0</v>
      </c>
      <c r="AEB43" s="75">
        <f>SUM(NN43*$AEB$28)</f>
        <v>0</v>
      </c>
      <c r="AEC43" s="75">
        <f>SUM(NO43*$AEC$28)</f>
        <v>0</v>
      </c>
      <c r="AED43" s="75">
        <f>SUM(NP43*$AED$28)</f>
        <v>0</v>
      </c>
      <c r="AEE43" s="75">
        <f>SUM(NQ43*$AEE$28)</f>
        <v>0</v>
      </c>
      <c r="AEF43" s="75">
        <f>SUM(NR43*$AEF$28)</f>
        <v>0</v>
      </c>
      <c r="AEG43" s="75">
        <f>SUM(NS43*$AEG$28)</f>
        <v>0</v>
      </c>
      <c r="AEH43" s="75">
        <f>SUM(NT43*$AEH$28)</f>
        <v>0</v>
      </c>
      <c r="AEI43" s="75">
        <f>SUM(NU43*$AEI$28)</f>
        <v>0</v>
      </c>
      <c r="AEJ43" s="75">
        <f>SUM(NV43*$AEJ$28)</f>
        <v>0</v>
      </c>
      <c r="AEK43" s="75">
        <f>SUM(NW43*$AEK$28)</f>
        <v>0</v>
      </c>
      <c r="AEL43" s="75">
        <f>SUM(NX43*$AEL$28)</f>
        <v>0</v>
      </c>
      <c r="AEM43" s="75">
        <f>SUM(NY43*$AEM$28)</f>
        <v>0</v>
      </c>
      <c r="AEN43" s="75">
        <f>SUM(NZ43*$AEN$28)</f>
        <v>0</v>
      </c>
      <c r="AEO43" s="75">
        <f>SUM(OA43*$AEO$28)</f>
        <v>0</v>
      </c>
      <c r="AEP43" s="75">
        <f>SUM(OB43*$AEP$28)</f>
        <v>0</v>
      </c>
      <c r="AEQ43" s="75">
        <f>SUM(OC43*$AEQ$28)</f>
        <v>0</v>
      </c>
      <c r="AER43" s="75">
        <f>SUM(OD43*$AER$28)</f>
        <v>0</v>
      </c>
      <c r="AES43" s="75">
        <f>SUM(OE43*$AES$28)</f>
        <v>0</v>
      </c>
      <c r="AET43" s="75">
        <f>SUM(OF43*$AET$28)</f>
        <v>0</v>
      </c>
      <c r="AEU43" s="75">
        <f>SUM(OG43*$AEU$28)</f>
        <v>0</v>
      </c>
      <c r="AEV43" s="75">
        <f>SUM(OH43*$AEV$28)</f>
        <v>0</v>
      </c>
      <c r="AEW43" s="75">
        <f>SUM(OI43*$AEW$28)</f>
        <v>0</v>
      </c>
      <c r="AEX43" s="75">
        <f>SUM(OJ43*$AEX$28)</f>
        <v>0</v>
      </c>
      <c r="AEY43" s="75">
        <f>SUM(OK43*$AEY$28)</f>
        <v>0</v>
      </c>
      <c r="AEZ43" s="75">
        <f>SUM(OL43*$AEZ$28)</f>
        <v>0</v>
      </c>
      <c r="AFA43" s="75">
        <f>SUM(OM43*$AFA$28)</f>
        <v>0</v>
      </c>
      <c r="AFB43" s="75">
        <f>SUM(ON43*$AFB$28)</f>
        <v>0</v>
      </c>
      <c r="AFC43" s="75">
        <f>SUM(OO43*$AFC$28)</f>
        <v>0</v>
      </c>
      <c r="AFD43" s="75">
        <f>SUM(OP43*$AFD$28)</f>
        <v>0</v>
      </c>
      <c r="AFE43" s="75">
        <f>SUM(OQ43*$AFE$28)</f>
        <v>0</v>
      </c>
      <c r="AFF43" s="75">
        <f>SUM(OR43*$AFF$28)</f>
        <v>0</v>
      </c>
      <c r="AFG43" s="75">
        <f>SUM(OS43*$AFG$28)</f>
        <v>0</v>
      </c>
      <c r="AFH43" s="75">
        <f>SUM(OT43*$AFH$28)</f>
        <v>0</v>
      </c>
      <c r="AFI43" s="75">
        <f>SUM(OU43*$AFI$28)</f>
        <v>0</v>
      </c>
      <c r="AFJ43" s="75">
        <f>SUM(OV43*$AFJ$28)</f>
        <v>0</v>
      </c>
      <c r="AFK43" s="75">
        <f>SUM(OW43*$AFK$28)</f>
        <v>0</v>
      </c>
      <c r="AFL43" s="75">
        <f>SUM(OX43*$AFL$28)</f>
        <v>0</v>
      </c>
      <c r="AFM43" s="75">
        <f>SUM(OY43*$AFM$28)</f>
        <v>0</v>
      </c>
      <c r="AFN43" s="75">
        <f>SUM(OZ43*$AFN$28)</f>
        <v>0</v>
      </c>
      <c r="AFO43" s="75">
        <f>SUM(PA43*$AFO$28)</f>
        <v>0</v>
      </c>
      <c r="AFP43" s="75">
        <f>SUM(PB43*$AFP$28)</f>
        <v>0</v>
      </c>
      <c r="AFQ43" s="75">
        <f>SUM(PC43*$AFQ$28)</f>
        <v>0</v>
      </c>
      <c r="AFR43" s="75">
        <f>SUM(PD43*$AFR$28)</f>
        <v>0</v>
      </c>
      <c r="AFS43" s="75">
        <f>SUM(PE43*$AFS$28)</f>
        <v>0</v>
      </c>
      <c r="AFT43" s="75">
        <f>SUM(PF43*$AFT$28)</f>
        <v>0</v>
      </c>
      <c r="AFU43" s="75">
        <f>SUM(PG43*$AFU$28)</f>
        <v>1680</v>
      </c>
      <c r="AFV43" s="75">
        <f>SUM(PH43*$AFV$28)</f>
        <v>0</v>
      </c>
      <c r="AFW43" s="75">
        <f>SUM(PI43*$AFW$28)</f>
        <v>0</v>
      </c>
      <c r="AFX43" s="75">
        <f>SUM(PJ43*$AFX$28)</f>
        <v>0</v>
      </c>
      <c r="AFY43" s="75">
        <f>SUM(PK43*$AFY$28)</f>
        <v>0</v>
      </c>
      <c r="AFZ43" s="75">
        <f>SUM(PL43*$AFZ$28)</f>
        <v>0</v>
      </c>
      <c r="AGA43" s="75">
        <f>SUM(PM43*$AGA$28)</f>
        <v>0</v>
      </c>
      <c r="AGB43" s="75">
        <f>SUM(PN43*$AGB$28)</f>
        <v>0</v>
      </c>
      <c r="AGC43" s="75">
        <f>SUM(PO43*$AGC$28)</f>
        <v>0</v>
      </c>
      <c r="AGD43" s="75">
        <f>SUM(PP43*$AGD$28)</f>
        <v>0</v>
      </c>
      <c r="AGE43" s="75">
        <f>SUM(PQ43*$AGE$28)</f>
        <v>0</v>
      </c>
      <c r="AGF43" s="75">
        <f>SUM(PR43*$AGF$28)</f>
        <v>0</v>
      </c>
      <c r="AGG43" s="75">
        <f>SUM(PS43*$AGG$28)</f>
        <v>0</v>
      </c>
      <c r="AGH43" s="75">
        <f>SUM(PT43*$AGH$28)</f>
        <v>0</v>
      </c>
      <c r="AGI43" s="75">
        <f>SUM(PU43*$AGI$28)</f>
        <v>0</v>
      </c>
      <c r="AGJ43" s="75">
        <f>SUM(PV43*$AGJ$28)</f>
        <v>0</v>
      </c>
      <c r="AGK43" s="75">
        <f>SUM(PW43*$AGK$28)</f>
        <v>0</v>
      </c>
      <c r="AGL43" s="75">
        <f>SUM(PX43*$AGL$28)</f>
        <v>0</v>
      </c>
      <c r="AGM43" s="75">
        <f>SUM(PY43*$AGM$28)</f>
        <v>0</v>
      </c>
      <c r="AGN43" s="75">
        <f>SUM(PZ43*$AGN$28)</f>
        <v>0</v>
      </c>
      <c r="AGO43" s="75">
        <f>SUM(QA43*$AGO$28)</f>
        <v>0</v>
      </c>
      <c r="AGP43" s="75">
        <f>SUM(QB43*$AGP$28)</f>
        <v>0</v>
      </c>
      <c r="AGQ43" s="75">
        <f>SUM(QC43*$AGQ$28)</f>
        <v>0</v>
      </c>
      <c r="AGR43" s="75">
        <f>SUM(QD43*$AGR$28)</f>
        <v>0</v>
      </c>
      <c r="AGS43" s="75">
        <f>SUM(QE43*$AGS$28)</f>
        <v>0</v>
      </c>
      <c r="AGT43" s="75">
        <f>SUM(QF43*$AGT$28)</f>
        <v>0</v>
      </c>
      <c r="AGU43" s="75">
        <f>SUM(QG43*$AGU$28)</f>
        <v>0</v>
      </c>
      <c r="AGV43" s="75">
        <f>SUM(QH43*$AGV$28)</f>
        <v>0</v>
      </c>
      <c r="AGW43" s="75">
        <f>SUM(QI43*$AGW$28)</f>
        <v>0</v>
      </c>
      <c r="AGX43" s="75">
        <f>SUM(QJ43*$AGX$28)</f>
        <v>0</v>
      </c>
      <c r="AGY43" s="75">
        <f>SUM(QK43*$AGY$28)</f>
        <v>0</v>
      </c>
      <c r="AGZ43" s="75">
        <f>SUM(QL43*$AGZ$28)</f>
        <v>0</v>
      </c>
      <c r="AHA43" s="75">
        <f>SUM(QM43*$AHA$28)</f>
        <v>0</v>
      </c>
      <c r="AHB43" s="75">
        <f>SUM(QN43*$AHB$28)</f>
        <v>0</v>
      </c>
      <c r="AHC43" s="75">
        <f>SUM(QO43*$AHC$28)</f>
        <v>0</v>
      </c>
      <c r="AHD43" s="75">
        <f>SUM(QP43*$AHD$28)</f>
        <v>0</v>
      </c>
      <c r="AHE43" s="75">
        <f>SUM(QQ43*$AHE$28)</f>
        <v>0</v>
      </c>
      <c r="AHF43" s="75">
        <f>SUM(QR43*$AHF$28)</f>
        <v>0</v>
      </c>
      <c r="AHG43" s="75">
        <f>SUM(QS43*$AHG$28)</f>
        <v>0</v>
      </c>
      <c r="AHH43" s="75">
        <f>SUM(QT43*$AHH$28)</f>
        <v>0</v>
      </c>
      <c r="AHI43" s="75">
        <f>SUM(QU43*$AHI$28)</f>
        <v>0</v>
      </c>
      <c r="AHJ43" s="75">
        <f>SUM(QV43*$AHJ$28)</f>
        <v>0</v>
      </c>
      <c r="AHK43" s="75">
        <f>SUM(QW43*$AHK$28)</f>
        <v>0</v>
      </c>
      <c r="AHL43" s="75">
        <f>SUM(QX43*$AHL$28)</f>
        <v>0</v>
      </c>
      <c r="AHM43" s="75">
        <f>SUM(QY43*$AHM$28)</f>
        <v>0</v>
      </c>
      <c r="AHN43" s="75">
        <f>SUM(QZ43*$AHN$28)</f>
        <v>0</v>
      </c>
      <c r="AHO43" s="75">
        <f>SUM(RA43*$AHO$28)</f>
        <v>0</v>
      </c>
      <c r="AHP43" s="75">
        <f>SUM(RB43*$AHP$28)</f>
        <v>0</v>
      </c>
      <c r="AHQ43" s="75">
        <f>SUM(RC43*$AHQ$28)</f>
        <v>0</v>
      </c>
      <c r="AHT43" s="22">
        <f>SUM(AS43:KN43)</f>
        <v>0</v>
      </c>
      <c r="AHU43" s="22">
        <f>SUM(KO43:KV43)</f>
        <v>0</v>
      </c>
      <c r="AHV43" s="22">
        <f>SUM(KW43:MD43)</f>
        <v>110</v>
      </c>
      <c r="AHW43" s="22">
        <f>SUM(ME43:NL43)</f>
        <v>38</v>
      </c>
      <c r="AHX43" s="22">
        <f>SUM(NM43:NT43)</f>
        <v>0</v>
      </c>
      <c r="AHY43" s="22">
        <f>SUM(NU43:OJ43)</f>
        <v>0</v>
      </c>
      <c r="AHZ43" s="22">
        <f>SUM(OK43:RC43)</f>
        <v>12</v>
      </c>
      <c r="AIA43" s="22">
        <f>SUM(AHT43:AHZ43)</f>
        <v>160</v>
      </c>
      <c r="AIB43" s="77">
        <f>SUM(AHT43/AIA43)</f>
        <v>0</v>
      </c>
      <c r="AIC43" s="77">
        <f>SUM(AHU43/AIA43)</f>
        <v>0</v>
      </c>
      <c r="AID43" s="77">
        <f>SUM(AHV43/AIA43)</f>
        <v>0.6875</v>
      </c>
      <c r="AIE43" s="77">
        <f>SUM(AHW43/AIA43)</f>
        <v>0.23749999999999999</v>
      </c>
      <c r="AIF43" s="77">
        <f>SUM(AHX43/AIA43)</f>
        <v>0</v>
      </c>
      <c r="AIG43" s="77">
        <f>SUM(AHY43/AIA43)</f>
        <v>0</v>
      </c>
      <c r="AIH43" s="77">
        <f>SUM(AHZ43/AIA43)</f>
        <v>7.4999999999999997E-2</v>
      </c>
      <c r="AII43" s="22" t="s">
        <v>582</v>
      </c>
      <c r="AIK43" s="75">
        <f>SUM(RG43:AHQ43)</f>
        <v>338555</v>
      </c>
      <c r="AIL43" s="75">
        <f>AE43</f>
        <v>0</v>
      </c>
      <c r="AIM43" s="75">
        <f>SUM(AFZ43:AHD43)</f>
        <v>0</v>
      </c>
      <c r="AIN43" s="75">
        <f>SUM(AIK43-AIM43)</f>
        <v>338555</v>
      </c>
      <c r="AIO43" s="75">
        <f>SUM(AIL43+AIM43)</f>
        <v>0</v>
      </c>
      <c r="AIP43" s="23">
        <f>SUM(AIO43/AIN43)</f>
        <v>0</v>
      </c>
    </row>
    <row r="44" spans="5:926" ht="23.25" customHeight="1" x14ac:dyDescent="0.2">
      <c r="E44" s="72"/>
      <c r="J44" s="78">
        <v>2020</v>
      </c>
      <c r="K44" s="78">
        <v>2959</v>
      </c>
      <c r="L44" s="79">
        <v>44134</v>
      </c>
      <c r="M44" s="78">
        <v>1413100</v>
      </c>
      <c r="N44" s="80"/>
      <c r="O44" s="21" t="s">
        <v>697</v>
      </c>
      <c r="P44" s="80" t="s">
        <v>756</v>
      </c>
      <c r="Q44" s="80" t="s">
        <v>757</v>
      </c>
      <c r="R44" s="22">
        <v>30</v>
      </c>
      <c r="S44" s="22">
        <v>1</v>
      </c>
      <c r="T44" s="22">
        <v>10</v>
      </c>
      <c r="U44" s="68" t="s">
        <v>698</v>
      </c>
      <c r="V44" s="22" t="s">
        <v>699</v>
      </c>
      <c r="X44" s="22">
        <v>160.27000000000001</v>
      </c>
      <c r="Y44" s="74">
        <f>SUM(AK44/X44)</f>
        <v>2339.8015848256068</v>
      </c>
      <c r="Z44" s="75">
        <v>248725</v>
      </c>
      <c r="AA44" s="75"/>
      <c r="AB44" s="75"/>
      <c r="AC44" s="75">
        <f>SUM(Z44:AB44)</f>
        <v>248725</v>
      </c>
      <c r="AD44" s="75">
        <v>248725</v>
      </c>
      <c r="AE44" s="75"/>
      <c r="AF44" s="75"/>
      <c r="AG44" s="75">
        <f>SUM(AD44:AF44)</f>
        <v>248725</v>
      </c>
      <c r="AH44" s="74">
        <v>375000</v>
      </c>
      <c r="AI44" s="74"/>
      <c r="AJ44" s="74"/>
      <c r="AK44" s="76">
        <f>SUM(AH44-(AI44+AJ44))</f>
        <v>375000</v>
      </c>
      <c r="AL44" s="23">
        <f>SUM(AD44/AK44)</f>
        <v>0.66326666666666667</v>
      </c>
      <c r="AM44" s="77">
        <f>ABS(AL44-$A$7)</f>
        <v>3.3864583333333309E-2</v>
      </c>
      <c r="AN44" s="77">
        <f>ABS(AL44-$A$9)</f>
        <v>3.2805669143926686E-2</v>
      </c>
      <c r="AO44" s="77">
        <f>SUMSQ(AN44)</f>
        <v>1.0762119279807835E-3</v>
      </c>
      <c r="AP44" s="75">
        <f>AK44^2</f>
        <v>140625000000</v>
      </c>
      <c r="AQ44" s="74">
        <f>AG44^2</f>
        <v>61864125625</v>
      </c>
      <c r="AR44" s="75">
        <f>AG44*AK44</f>
        <v>93271875000</v>
      </c>
      <c r="KX44" s="22">
        <v>2.2000000000000002</v>
      </c>
      <c r="KZ44" s="22">
        <v>40.46</v>
      </c>
      <c r="LC44" s="22">
        <v>24.22</v>
      </c>
      <c r="LD44" s="22">
        <v>13.81</v>
      </c>
      <c r="ME44" s="22">
        <v>59.82</v>
      </c>
      <c r="MG44" s="22">
        <v>1.3</v>
      </c>
      <c r="OH44" s="22">
        <v>0.7</v>
      </c>
      <c r="OI44" s="22">
        <v>5.08</v>
      </c>
      <c r="OJ44" s="22">
        <v>10.66</v>
      </c>
      <c r="RB44" s="22">
        <v>2</v>
      </c>
      <c r="RE44" s="22">
        <f>SUM(AS44:PG44)</f>
        <v>158.25</v>
      </c>
      <c r="RF44" s="22">
        <f>SUM(AS44:RC44)</f>
        <v>160.25</v>
      </c>
      <c r="RG44" s="75">
        <f>SUM(AS44*$RG$28)</f>
        <v>0</v>
      </c>
      <c r="RH44" s="75">
        <f>SUM(AT44*$RH$28)</f>
        <v>0</v>
      </c>
      <c r="RI44" s="75">
        <f>SUM(AU44*$RI$28)</f>
        <v>0</v>
      </c>
      <c r="RJ44" s="75">
        <f>SUM(AV44*$RJ$28)</f>
        <v>0</v>
      </c>
      <c r="RK44" s="75">
        <f>SUM(AW44*$RK$28)</f>
        <v>0</v>
      </c>
      <c r="RL44" s="75">
        <f>SUM(AX44*$RL$28)</f>
        <v>0</v>
      </c>
      <c r="RM44" s="75">
        <f>SUM(AY44*$RM$28)</f>
        <v>0</v>
      </c>
      <c r="RN44" s="75">
        <f>SUM(AZ44*$RN$28)</f>
        <v>0</v>
      </c>
      <c r="RO44" s="75">
        <f>SUM(BA44*$RO$28)</f>
        <v>0</v>
      </c>
      <c r="RP44" s="75">
        <f>SUM(BB44*$RP$28)</f>
        <v>0</v>
      </c>
      <c r="RQ44" s="75">
        <f>SUM(BC44*$RQ$28)</f>
        <v>0</v>
      </c>
      <c r="RR44" s="75">
        <f>SUM(BD44*$RR$28)</f>
        <v>0</v>
      </c>
      <c r="RS44" s="75">
        <f>SUM(BE44*$RS$28)</f>
        <v>0</v>
      </c>
      <c r="RT44" s="75">
        <f>SUM(BF44*$RT$28)</f>
        <v>0</v>
      </c>
      <c r="RU44" s="75">
        <f>SUM(BG44*$RU$28)</f>
        <v>0</v>
      </c>
      <c r="RV44" s="75">
        <f>SUM(BH44*$RV$28)</f>
        <v>0</v>
      </c>
      <c r="RW44" s="75">
        <f>SUM(BI44*$RW$28)</f>
        <v>0</v>
      </c>
      <c r="RX44" s="75">
        <f>SUM(BJ44*$RX$28)</f>
        <v>0</v>
      </c>
      <c r="RY44" s="75">
        <f>SUM(BK44*$RY$28)</f>
        <v>0</v>
      </c>
      <c r="RZ44" s="75">
        <f>SUM(BL44*$RZ$28)</f>
        <v>0</v>
      </c>
      <c r="SA44" s="75">
        <f>SUM(BM44*$SA$28)</f>
        <v>0</v>
      </c>
      <c r="SB44" s="75">
        <f>SUM(BN44*$SB$28)</f>
        <v>0</v>
      </c>
      <c r="SC44" s="75">
        <f>SUM(BO44*$SC$28)</f>
        <v>0</v>
      </c>
      <c r="SD44" s="75">
        <f>SUM(BP44*$SD$28)</f>
        <v>0</v>
      </c>
      <c r="SE44" s="75">
        <f>SUM(BQ44*$SE$28)</f>
        <v>0</v>
      </c>
      <c r="SF44" s="75">
        <f>SUM(BR44*$SF$28)</f>
        <v>0</v>
      </c>
      <c r="SG44" s="75">
        <f>SUM(BS44*$SG$28)</f>
        <v>0</v>
      </c>
      <c r="SH44" s="75">
        <f>SUM(BT44*$SH$28)</f>
        <v>0</v>
      </c>
      <c r="SI44" s="75">
        <f>SUM(BU44*$SI$28)</f>
        <v>0</v>
      </c>
      <c r="SJ44" s="75">
        <f>SUM(BV44*$SJ$28)</f>
        <v>0</v>
      </c>
      <c r="SK44" s="75">
        <f>SUM(BW44*$SK$28)</f>
        <v>0</v>
      </c>
      <c r="SL44" s="75">
        <f>SUM(BX44*$SL$28)</f>
        <v>0</v>
      </c>
      <c r="SM44" s="75">
        <f>SUM(BY44*$SM$28)</f>
        <v>0</v>
      </c>
      <c r="SN44" s="75">
        <f>SUM(BZ44*$SN$28)</f>
        <v>0</v>
      </c>
      <c r="SO44" s="75">
        <f>SUM(CA44*$SO$28)</f>
        <v>0</v>
      </c>
      <c r="SP44" s="75">
        <f>SUM(CB44*$SP$28)</f>
        <v>0</v>
      </c>
      <c r="SQ44" s="75">
        <f>SUM(CC44*$SQ$28)</f>
        <v>0</v>
      </c>
      <c r="SR44" s="75">
        <f>SUM(CD44*$SR$28)</f>
        <v>0</v>
      </c>
      <c r="SS44" s="75">
        <f>SUM(CE44*$SS$28)</f>
        <v>0</v>
      </c>
      <c r="ST44" s="75">
        <f>SUM(CF44*$ST$28)</f>
        <v>0</v>
      </c>
      <c r="SU44" s="75">
        <f>SUM(CG44*$SU$28)</f>
        <v>0</v>
      </c>
      <c r="SV44" s="75">
        <f>SUM(CH44*$SV$28)</f>
        <v>0</v>
      </c>
      <c r="SW44" s="75">
        <f>SUM(CI44*$SW$28)</f>
        <v>0</v>
      </c>
      <c r="SX44" s="75">
        <f>SUM(CJ44*$SX$28)</f>
        <v>0</v>
      </c>
      <c r="SY44" s="75">
        <f>SUM(CK44*$SY$28)</f>
        <v>0</v>
      </c>
      <c r="SZ44" s="75">
        <f>SUM(CL44*$SZ$28)</f>
        <v>0</v>
      </c>
      <c r="TA44" s="75">
        <f>SUM(CM44*$TA$28)</f>
        <v>0</v>
      </c>
      <c r="TB44" s="75">
        <f>SUM(CN44*$TB$28)</f>
        <v>0</v>
      </c>
      <c r="TC44" s="75">
        <f>SUM(CO44*$TC$28)</f>
        <v>0</v>
      </c>
      <c r="TD44" s="75">
        <f>SUM(CP44*$TD$28)</f>
        <v>0</v>
      </c>
      <c r="TE44" s="75">
        <f>SUM(CQ44*$TE$28)</f>
        <v>0</v>
      </c>
      <c r="TF44" s="75">
        <f>SUM(CR44*$TF$28)</f>
        <v>0</v>
      </c>
      <c r="TG44" s="75">
        <f>SUM(CS44*$TG$28)</f>
        <v>0</v>
      </c>
      <c r="TH44" s="75">
        <f>SUM(CT44*$TH$28)</f>
        <v>0</v>
      </c>
      <c r="TI44" s="75">
        <f>SUM(CU44*$TI$28)</f>
        <v>0</v>
      </c>
      <c r="TJ44" s="75">
        <f>SUM(CV44*$TJ$28)</f>
        <v>0</v>
      </c>
      <c r="TK44" s="75">
        <f>SUM(CW44*$TK$28)</f>
        <v>0</v>
      </c>
      <c r="TL44" s="75">
        <f>SUM(CX44*$TL$28)</f>
        <v>0</v>
      </c>
      <c r="TM44" s="75">
        <f>SUM(CY44*$TM$28)</f>
        <v>0</v>
      </c>
      <c r="TN44" s="75">
        <f>SUM(CZ44*$TN$28)</f>
        <v>0</v>
      </c>
      <c r="TO44" s="75">
        <f>SUM(DA44*$TO$28)</f>
        <v>0</v>
      </c>
      <c r="TP44" s="75">
        <f>SUM(DB44*$TP$28)</f>
        <v>0</v>
      </c>
      <c r="TQ44" s="75">
        <f>SUM(DC44*$TQ$28)</f>
        <v>0</v>
      </c>
      <c r="TR44" s="75">
        <f>SUM(DD44*$TR$28)</f>
        <v>0</v>
      </c>
      <c r="TS44" s="75">
        <f>SUM(DE44*$TS$28)</f>
        <v>0</v>
      </c>
      <c r="TT44" s="75">
        <f>SUM(DF44*$TT$28)</f>
        <v>0</v>
      </c>
      <c r="TU44" s="75">
        <f>SUM(DG44*$TU$28)</f>
        <v>0</v>
      </c>
      <c r="TV44" s="75">
        <f>SUM(DH44*$TV$28)</f>
        <v>0</v>
      </c>
      <c r="TW44" s="75">
        <f>SUM(DI44*$TW$28)</f>
        <v>0</v>
      </c>
      <c r="TX44" s="75">
        <f>SUM(DJ44*$TX$28)</f>
        <v>0</v>
      </c>
      <c r="TY44" s="75">
        <f>SUM(DK44*$TY$28)</f>
        <v>0</v>
      </c>
      <c r="TZ44" s="75">
        <f>SUM(DL44*$TZ$28)</f>
        <v>0</v>
      </c>
      <c r="UA44" s="75">
        <f>SUM(DM44*$UA$28)</f>
        <v>0</v>
      </c>
      <c r="UB44" s="75">
        <f>SUM(DN44*$UB$28)</f>
        <v>0</v>
      </c>
      <c r="UC44" s="75">
        <f>SUM(DO44*$UC$28)</f>
        <v>0</v>
      </c>
      <c r="UD44" s="75">
        <f>SUM(DP44*$UD$28)</f>
        <v>0</v>
      </c>
      <c r="UE44" s="75">
        <f>SUM(DQ44*$UE$28)</f>
        <v>0</v>
      </c>
      <c r="UF44" s="75">
        <f>SUM(DR44*$UF$28)</f>
        <v>0</v>
      </c>
      <c r="UG44" s="75">
        <f>SUM(DS44*$UG$28)</f>
        <v>0</v>
      </c>
      <c r="UH44" s="75">
        <f>SUM(DT44*$UH$28)</f>
        <v>0</v>
      </c>
      <c r="UI44" s="75">
        <f>SUM(DU44*$UI$28)</f>
        <v>0</v>
      </c>
      <c r="UJ44" s="75">
        <f>SUM(DV44*$UJ$28)</f>
        <v>0</v>
      </c>
      <c r="UK44" s="75">
        <f>SUM(DW44*$UK$28)</f>
        <v>0</v>
      </c>
      <c r="UL44" s="75">
        <f>SUM(DX44*$UL$28)</f>
        <v>0</v>
      </c>
      <c r="UM44" s="75">
        <f>SUM(DY44*$UM$28)</f>
        <v>0</v>
      </c>
      <c r="UN44" s="75">
        <f>SUM(DZ44*$UN$28)</f>
        <v>0</v>
      </c>
      <c r="UO44" s="75">
        <f>SUM(EA44*$UO$28)</f>
        <v>0</v>
      </c>
      <c r="UP44" s="75">
        <f>SUM(EB44*$UP$28)</f>
        <v>0</v>
      </c>
      <c r="UQ44" s="75">
        <f>SUM(EC44*$UQ$28)</f>
        <v>0</v>
      </c>
      <c r="UR44" s="75">
        <f>SUM(ED44*$UR$28)</f>
        <v>0</v>
      </c>
      <c r="US44" s="75">
        <f>SUM(EE44*$US$28)</f>
        <v>0</v>
      </c>
      <c r="UT44" s="75">
        <f>SUM(EF44*$UT$28)</f>
        <v>0</v>
      </c>
      <c r="UU44" s="75">
        <f>SUM(EG44*$UU$28)</f>
        <v>0</v>
      </c>
      <c r="UV44" s="75">
        <f>SUM(EH44*$UV$28)</f>
        <v>0</v>
      </c>
      <c r="UW44" s="75">
        <f>SUM(EI44*$UW$28)</f>
        <v>0</v>
      </c>
      <c r="UX44" s="75">
        <f>SUM(EJ44*$UX$28)</f>
        <v>0</v>
      </c>
      <c r="UY44" s="75">
        <f>SUM(EK44*$UY$28)</f>
        <v>0</v>
      </c>
      <c r="UZ44" s="75">
        <f>SUM(EL44*$UZ$28)</f>
        <v>0</v>
      </c>
      <c r="VA44" s="75">
        <f>SUM(EM44*$VA$28)</f>
        <v>0</v>
      </c>
      <c r="VB44" s="75">
        <f>SUM(EN44*$VB$28)</f>
        <v>0</v>
      </c>
      <c r="VC44" s="75">
        <f>SUM(EO44*$VC$28)</f>
        <v>0</v>
      </c>
      <c r="VD44" s="75">
        <f>SUM(EP44*$VD$28)</f>
        <v>0</v>
      </c>
      <c r="VE44" s="75">
        <f>SUM(EQ44*$VE$28)</f>
        <v>0</v>
      </c>
      <c r="VF44" s="75">
        <f>SUM(ER44*$VF$28)</f>
        <v>0</v>
      </c>
      <c r="VG44" s="75">
        <f>SUM(ES44*$VG$28)</f>
        <v>0</v>
      </c>
      <c r="VH44" s="75">
        <f>SUM(ET44*$VH$28)</f>
        <v>0</v>
      </c>
      <c r="VI44" s="75">
        <f>SUM(EU44*$VI$28)</f>
        <v>0</v>
      </c>
      <c r="VJ44" s="75">
        <f>SUM(EV44*$VJ$28)</f>
        <v>0</v>
      </c>
      <c r="VK44" s="75">
        <f>SUM(EW44*$VK$28)</f>
        <v>0</v>
      </c>
      <c r="VL44" s="75">
        <f>SUM(EX44*$VL$28)</f>
        <v>0</v>
      </c>
      <c r="VM44" s="75">
        <f>SUM(EY44*$VM$28)</f>
        <v>0</v>
      </c>
      <c r="VN44" s="75">
        <f>SUM(EZ44*$VND$28)</f>
        <v>0</v>
      </c>
      <c r="VO44" s="75">
        <f>SUM(FA44*$VO$28)</f>
        <v>0</v>
      </c>
      <c r="VP44" s="75">
        <f>SUM(FB44*$VP$28)</f>
        <v>0</v>
      </c>
      <c r="VQ44" s="75">
        <f>SUM(FC44*$VQ$28)</f>
        <v>0</v>
      </c>
      <c r="VR44" s="75">
        <f>SUM(FD44*$VR$28)</f>
        <v>0</v>
      </c>
      <c r="VS44" s="75">
        <f>SUM(FE44*$VS$28)</f>
        <v>0</v>
      </c>
      <c r="VT44" s="75">
        <f>SUM(FF44*$VT$28)</f>
        <v>0</v>
      </c>
      <c r="VU44" s="75">
        <f>SUM(FG44*$VU$28)</f>
        <v>0</v>
      </c>
      <c r="VV44" s="75">
        <f>SUM(FH44*$VV$28)</f>
        <v>0</v>
      </c>
      <c r="VW44" s="75">
        <f>SUM(FI44*$VW$28)</f>
        <v>0</v>
      </c>
      <c r="VX44" s="75">
        <f>SUM(FJ44*$VX$28)</f>
        <v>0</v>
      </c>
      <c r="VY44" s="75">
        <f>SUM(FK44*$VY$28)</f>
        <v>0</v>
      </c>
      <c r="VZ44" s="75">
        <f>SUM(FL44*$VZ$28)</f>
        <v>0</v>
      </c>
      <c r="WA44" s="75">
        <f>SUM(FM44*$WA$28)</f>
        <v>0</v>
      </c>
      <c r="WB44" s="75">
        <f>SUM(FN44*$WB$28)</f>
        <v>0</v>
      </c>
      <c r="WC44" s="75">
        <f>SUM(FO44*$WC$28)</f>
        <v>0</v>
      </c>
      <c r="WD44" s="75">
        <f>SUM(FP44*$WD$28)</f>
        <v>0</v>
      </c>
      <c r="WE44" s="75">
        <f>SUM(FQ44*$WE$28)</f>
        <v>0</v>
      </c>
      <c r="WF44" s="75">
        <f>SUM(FR44*$WF$28)</f>
        <v>0</v>
      </c>
      <c r="WG44" s="75">
        <f>SUM(FS44*$WG$28)</f>
        <v>0</v>
      </c>
      <c r="WH44" s="75">
        <f>SUM(FT44*$WH$28)</f>
        <v>0</v>
      </c>
      <c r="WI44" s="75">
        <f>SUM(FU44*$WI$28)</f>
        <v>0</v>
      </c>
      <c r="WJ44" s="75">
        <f>SUM(FV44*$WJ$28)</f>
        <v>0</v>
      </c>
      <c r="WK44" s="75">
        <f>SUM(FW44*$WK$28)</f>
        <v>0</v>
      </c>
      <c r="WL44" s="75">
        <f>SUM(FX44*$WL$28)</f>
        <v>0</v>
      </c>
      <c r="WM44" s="75">
        <f>SUM(FY44*$WM$28)</f>
        <v>0</v>
      </c>
      <c r="WN44" s="75">
        <f>SUM(FZ44*$WN$28)</f>
        <v>0</v>
      </c>
      <c r="WO44" s="75">
        <f>SUM(GA44*$WO$28)</f>
        <v>0</v>
      </c>
      <c r="WP44" s="75">
        <f>SUM(GB44*$WP$28)</f>
        <v>0</v>
      </c>
      <c r="WQ44" s="75">
        <f>SUM(GC44*$WQ$28)</f>
        <v>0</v>
      </c>
      <c r="WR44" s="75">
        <f>SUM(GD44*$WR$28)</f>
        <v>0</v>
      </c>
      <c r="WS44" s="75">
        <f>SUM(GE44*$WS$28)</f>
        <v>0</v>
      </c>
      <c r="WT44" s="75">
        <f>SUM(GF44*$WT$28)</f>
        <v>0</v>
      </c>
      <c r="WU44" s="75">
        <f>SUM(GG44*$WU$28)</f>
        <v>0</v>
      </c>
      <c r="WV44" s="75">
        <f>SUM(GH44*$WV$28)</f>
        <v>0</v>
      </c>
      <c r="WW44" s="75">
        <f>SUM(GI44*$WW$28)</f>
        <v>0</v>
      </c>
      <c r="WX44" s="75">
        <f>SUM(GJ44*$WX$28)</f>
        <v>0</v>
      </c>
      <c r="WY44" s="75">
        <f>SUM(GK44*$WY$28)</f>
        <v>0</v>
      </c>
      <c r="WZ44" s="75">
        <f>SUM(GL44*$WZ$28)</f>
        <v>0</v>
      </c>
      <c r="XA44" s="75">
        <f>SUM(GM44*$XA$28)</f>
        <v>0</v>
      </c>
      <c r="XB44" s="75">
        <f>SUM(GN44*$XB$28)</f>
        <v>0</v>
      </c>
      <c r="XC44" s="75">
        <f>SUM(GO44*$XC$28)</f>
        <v>0</v>
      </c>
      <c r="XD44" s="75">
        <f>SUM(GP44*$XD$28)</f>
        <v>0</v>
      </c>
      <c r="XE44" s="75">
        <f>SUM(GQ44*$XE$28)</f>
        <v>0</v>
      </c>
      <c r="XF44" s="75">
        <f>SUM(GR44*$XF$28)</f>
        <v>0</v>
      </c>
      <c r="XG44" s="75">
        <f>SUM(GS44*$XG$28)</f>
        <v>0</v>
      </c>
      <c r="XH44" s="75">
        <f>SUM(GT44*$XH$28)</f>
        <v>0</v>
      </c>
      <c r="XI44" s="75">
        <f>SUM(GU44*$XI$28)</f>
        <v>0</v>
      </c>
      <c r="XJ44" s="75">
        <f>SUM(GV44*$XJ$28)</f>
        <v>0</v>
      </c>
      <c r="XK44" s="75">
        <f>SUM(GW44*$XK$28)</f>
        <v>0</v>
      </c>
      <c r="XL44" s="75">
        <f>SUM(GX44*$XL$28)</f>
        <v>0</v>
      </c>
      <c r="XM44" s="75">
        <f>SUM(GY44*$XM$28)</f>
        <v>0</v>
      </c>
      <c r="XN44" s="75">
        <f>SUM(GZ44*$XN$28)</f>
        <v>0</v>
      </c>
      <c r="XO44" s="75">
        <f>SUM(HA44*$XO$28)</f>
        <v>0</v>
      </c>
      <c r="XP44" s="75">
        <f>SUM(HB44*$XP$28)</f>
        <v>0</v>
      </c>
      <c r="XQ44" s="75">
        <f>SUM(HC44*$XQ$28)</f>
        <v>0</v>
      </c>
      <c r="XR44" s="75">
        <f>SUM(HD44*$XR$28)</f>
        <v>0</v>
      </c>
      <c r="XS44" s="75">
        <f>SUM(HE44*$XS$28)</f>
        <v>0</v>
      </c>
      <c r="XT44" s="75">
        <f>SUM(HF44*$XT$28)</f>
        <v>0</v>
      </c>
      <c r="XU44" s="75">
        <f>SUM(HG44*$XU$28)</f>
        <v>0</v>
      </c>
      <c r="XV44" s="75">
        <f>SUM(HH44*$XV$28)</f>
        <v>0</v>
      </c>
      <c r="XW44" s="75">
        <f>SUM(HI44*$XW$28)</f>
        <v>0</v>
      </c>
      <c r="XX44" s="75">
        <f>SUM(HJ44*$XX$28)</f>
        <v>0</v>
      </c>
      <c r="XY44" s="75">
        <f>SUM(HK44*$XY$28)</f>
        <v>0</v>
      </c>
      <c r="XZ44" s="75">
        <f>SUM(HL44*$XZ$28)</f>
        <v>0</v>
      </c>
      <c r="YA44" s="75">
        <f>SUM(HM44*$YA$28)</f>
        <v>0</v>
      </c>
      <c r="YB44" s="75">
        <f>SUM(HN44*$YB$28)</f>
        <v>0</v>
      </c>
      <c r="YC44" s="75">
        <f>SUM(HO44*$YC$28)</f>
        <v>0</v>
      </c>
      <c r="YD44" s="75">
        <f>SUM(HP44*$YD$28)</f>
        <v>0</v>
      </c>
      <c r="YE44" s="75">
        <f>SUM(HQ44*$YE$28)</f>
        <v>0</v>
      </c>
      <c r="YF44" s="75">
        <f>SUM(HR44*$YF$28)</f>
        <v>0</v>
      </c>
      <c r="YG44" s="75">
        <f>SUM(HS44*$YG$28)</f>
        <v>0</v>
      </c>
      <c r="YH44" s="75">
        <f>SUM(HT44*$YH$28)</f>
        <v>0</v>
      </c>
      <c r="YI44" s="75">
        <f>SUM(HU44*$YI$28)</f>
        <v>0</v>
      </c>
      <c r="YJ44" s="75">
        <f>SUM(HV44*$YJ$28)</f>
        <v>0</v>
      </c>
      <c r="YK44" s="75">
        <f>SUM(HW44*$YK$28)</f>
        <v>0</v>
      </c>
      <c r="YL44" s="75">
        <f>SUM(HX44*$YL$28)</f>
        <v>0</v>
      </c>
      <c r="YM44" s="75">
        <f>SUM(HY44*$YM$28)</f>
        <v>0</v>
      </c>
      <c r="YN44" s="75">
        <f>SUM(HZ44*$YN$28)</f>
        <v>0</v>
      </c>
      <c r="YO44" s="75">
        <f>SUM(IA44*$YO$28)</f>
        <v>0</v>
      </c>
      <c r="YP44" s="75">
        <f>SUM(IB44*$YP$28)</f>
        <v>0</v>
      </c>
      <c r="YQ44" s="75">
        <f>SUM(IC44*$YQ$28)</f>
        <v>0</v>
      </c>
      <c r="YR44" s="75">
        <f>SUM(ID44*$YR$28)</f>
        <v>0</v>
      </c>
      <c r="YS44" s="75">
        <f>SUM(IE44*$YS$28)</f>
        <v>0</v>
      </c>
      <c r="YT44" s="75">
        <f>SUM(IF44*$YT$28)</f>
        <v>0</v>
      </c>
      <c r="YU44" s="75">
        <f>SUM(IG44*$YU$28)</f>
        <v>0</v>
      </c>
      <c r="YV44" s="75">
        <f>SUM(IH44*$YV$28)</f>
        <v>0</v>
      </c>
      <c r="YW44" s="75">
        <f>SUM(II44*$YW$28)</f>
        <v>0</v>
      </c>
      <c r="YX44" s="75">
        <f>SUM(IJ44*$YX$28)</f>
        <v>0</v>
      </c>
      <c r="YY44" s="75">
        <f>SUM(IK44*$YY$28)</f>
        <v>0</v>
      </c>
      <c r="YZ44" s="75">
        <f>SUM(IL44*$YZ$28)</f>
        <v>0</v>
      </c>
      <c r="ZA44" s="75">
        <f>SUM(IM44*$ZA$28)</f>
        <v>0</v>
      </c>
      <c r="ZB44" s="75">
        <f>SUM(IN44*$ZB$28)</f>
        <v>0</v>
      </c>
      <c r="ZC44" s="75">
        <f>SUM(IO44*$ZC$28)</f>
        <v>0</v>
      </c>
      <c r="ZD44" s="75">
        <f>SUM(IP44*$ZD$28)</f>
        <v>0</v>
      </c>
      <c r="ZE44" s="75">
        <f>SUM(IQ44*$ZE$28)</f>
        <v>0</v>
      </c>
      <c r="ZF44" s="75">
        <f>SUM(IR44*$ZF$28)</f>
        <v>0</v>
      </c>
      <c r="ZG44" s="75">
        <f>SUM(IS44*$ZG$28)</f>
        <v>0</v>
      </c>
      <c r="ZH44" s="75">
        <f>SUM(IT44*$ZH$28)</f>
        <v>0</v>
      </c>
      <c r="ZI44" s="75">
        <f>SUM(IU44*$ZI$28)</f>
        <v>0</v>
      </c>
      <c r="ZJ44" s="75">
        <f>SUM(IV44*$ZJ$28)</f>
        <v>0</v>
      </c>
      <c r="ZK44" s="75">
        <f>SUM(IW44*$ZK$28)</f>
        <v>0</v>
      </c>
      <c r="ZL44" s="75">
        <f>SUM(IX44*$ZL$28)</f>
        <v>0</v>
      </c>
      <c r="ZM44" s="75">
        <f>SUM(IY44*$ZM$28)</f>
        <v>0</v>
      </c>
      <c r="ZN44" s="75">
        <f>SUM(IZ44*$ZN$28)</f>
        <v>0</v>
      </c>
      <c r="ZO44" s="75">
        <f>SUM(JA44*$ZO$28)</f>
        <v>0</v>
      </c>
      <c r="ZP44" s="75">
        <f>SUM(JB44*$ZP$28)</f>
        <v>0</v>
      </c>
      <c r="ZQ44" s="75">
        <f>SUM(JC44*$ZQ$28)</f>
        <v>0</v>
      </c>
      <c r="ZR44" s="75">
        <f>SUM(JD44*$ZR$28)</f>
        <v>0</v>
      </c>
      <c r="ZS44" s="75">
        <f>SUM(JE44*$ZS$28)</f>
        <v>0</v>
      </c>
      <c r="ZT44" s="75">
        <f>SUM(JF44*$ZT$28)</f>
        <v>0</v>
      </c>
      <c r="ZU44" s="75">
        <f>SUM(JG44*$ZU$28)</f>
        <v>0</v>
      </c>
      <c r="ZV44" s="75">
        <f>SUM(JH44*$ZV$28)</f>
        <v>0</v>
      </c>
      <c r="ZW44" s="75">
        <f>SUM(JI44*$ZW$28)</f>
        <v>0</v>
      </c>
      <c r="ZX44" s="75">
        <f>SUM(JJ44*$ZX$28)</f>
        <v>0</v>
      </c>
      <c r="ZY44" s="75">
        <f>SUM(JK44*$ZY$28)</f>
        <v>0</v>
      </c>
      <c r="ZZ44" s="75">
        <f>SUM(JL44*$ZZ$28)</f>
        <v>0</v>
      </c>
      <c r="AAA44" s="75">
        <f>SUM(JM44*$AAA$28)</f>
        <v>0</v>
      </c>
      <c r="AAB44" s="75">
        <f>SUM(JN44*$AAB$28)</f>
        <v>0</v>
      </c>
      <c r="AAC44" s="75">
        <f>SUM(JO44*$AAC$28)</f>
        <v>0</v>
      </c>
      <c r="AAD44" s="75">
        <f>SUM(JP44*$AAD$28)</f>
        <v>0</v>
      </c>
      <c r="AAE44" s="75">
        <f>SUM(JQ44*$AAE$28)</f>
        <v>0</v>
      </c>
      <c r="AAF44" s="75">
        <f>SUM(JR44*$AAF$28)</f>
        <v>0</v>
      </c>
      <c r="AAG44" s="75">
        <f>SUM(JS44*$AAG$28)</f>
        <v>0</v>
      </c>
      <c r="AAH44" s="75">
        <f>SUM(JT44*$AAH$28)</f>
        <v>0</v>
      </c>
      <c r="AAI44" s="75">
        <f>SUM(JU44*$AAI$28)</f>
        <v>0</v>
      </c>
      <c r="AAJ44" s="75">
        <f>SUM(JV44*$AAJ$28)</f>
        <v>0</v>
      </c>
      <c r="AAK44" s="75">
        <f>SUM(JW44*$AAK$28)</f>
        <v>0</v>
      </c>
      <c r="AAL44" s="75">
        <f>SUM(JX44*$AAL$28)</f>
        <v>0</v>
      </c>
      <c r="AAM44" s="75">
        <f>SUM(JY44*$AAM$28)</f>
        <v>0</v>
      </c>
      <c r="AAN44" s="75">
        <f>SUM(JZ44*$AAN$28)</f>
        <v>0</v>
      </c>
      <c r="AAO44" s="75">
        <f>SUM(KA44*$AAO$28)</f>
        <v>0</v>
      </c>
      <c r="AAP44" s="75">
        <f>SUM(KB44*$AAP$28)</f>
        <v>0</v>
      </c>
      <c r="AAQ44" s="75">
        <f>SUM(KC44*$AAQ$28)</f>
        <v>0</v>
      </c>
      <c r="AAR44" s="75">
        <f>SUM(KD44*$AAR$28)</f>
        <v>0</v>
      </c>
      <c r="AAS44" s="75">
        <f>SUM(KE44*$AAS$28)</f>
        <v>0</v>
      </c>
      <c r="AAT44" s="75">
        <f>SUM(KF44*$AAT$28)</f>
        <v>0</v>
      </c>
      <c r="AAU44" s="75">
        <f>SUM(KG44*$AAU$28)</f>
        <v>0</v>
      </c>
      <c r="AAV44" s="75">
        <f>SUM(KH44*$AAV$28)</f>
        <v>0</v>
      </c>
      <c r="AAW44" s="75">
        <f>SUM(KI44*$AAW$28)</f>
        <v>0</v>
      </c>
      <c r="AAX44" s="75">
        <f>SUM(KJ44*$AAX$28)</f>
        <v>0</v>
      </c>
      <c r="AAY44" s="75">
        <f>SUM(KK44*$AAY$28)</f>
        <v>0</v>
      </c>
      <c r="AAZ44" s="75">
        <f>SUM(KL44*$AAZ$28)</f>
        <v>0</v>
      </c>
      <c r="ABA44" s="75">
        <f>SUM(KM44*$ABA$28)</f>
        <v>0</v>
      </c>
      <c r="ABB44" s="75">
        <f>SUM(KN44*$ABB$28)</f>
        <v>0</v>
      </c>
      <c r="ABC44" s="75">
        <f>SUM(KO44*$ABC$28)</f>
        <v>0</v>
      </c>
      <c r="ABD44" s="75">
        <f>SUM(KP44*$ABD$28)</f>
        <v>0</v>
      </c>
      <c r="ABE44" s="75">
        <f>SUM(KQ44*$ABE$28)</f>
        <v>0</v>
      </c>
      <c r="ABF44" s="75">
        <f>SUM(KR44*$ABF$28)</f>
        <v>0</v>
      </c>
      <c r="ABG44" s="75">
        <f>SUM(KS44*$ABG$28)</f>
        <v>0</v>
      </c>
      <c r="ABH44" s="75">
        <f>SUM(KT44*$ABH$28)</f>
        <v>0</v>
      </c>
      <c r="ABI44" s="75">
        <f>SUM(KU44*$ABI$28)</f>
        <v>0</v>
      </c>
      <c r="ABJ44" s="75">
        <f>SUM(KV44*$ABJ$28)</f>
        <v>0</v>
      </c>
      <c r="ABK44" s="75">
        <f>SUM(KW44*$ABK$28)</f>
        <v>0</v>
      </c>
      <c r="ABL44" s="75">
        <f>SUM(KX44*$ABL$28)</f>
        <v>6039.0000000000009</v>
      </c>
      <c r="ABM44" s="75">
        <f>SUM(KY44*$ABM$28)</f>
        <v>0</v>
      </c>
      <c r="ABN44" s="75">
        <f>SUM(KZ44*$ABN$28)</f>
        <v>97710.900000000009</v>
      </c>
      <c r="ABO44" s="75">
        <f>SUM(LA44*$ABO$28)</f>
        <v>0</v>
      </c>
      <c r="ABP44" s="75">
        <f>SUM(LB44*$ABP$28)</f>
        <v>0</v>
      </c>
      <c r="ABQ44" s="75">
        <f>SUM(LC44*$ABQ$28)</f>
        <v>41658.400000000001</v>
      </c>
      <c r="ABR44" s="75">
        <f>SUM(LD44*$ABR$28)</f>
        <v>23753.200000000001</v>
      </c>
      <c r="ABS44" s="75">
        <f>SUM(LE44*$ABS$28)</f>
        <v>0</v>
      </c>
      <c r="ABT44" s="75">
        <f>SUM(LF44*$ABT$28)</f>
        <v>0</v>
      </c>
      <c r="ABU44" s="75">
        <f>SUM(LG44*$ABU$28)</f>
        <v>0</v>
      </c>
      <c r="ABV44" s="75">
        <f>SUM(LH44*$ABV$28)</f>
        <v>0</v>
      </c>
      <c r="ABW44" s="75">
        <f>SUM(LI44*$ABW$28)</f>
        <v>0</v>
      </c>
      <c r="ABX44" s="75">
        <f>SUM(LJ44*$ABX$28)</f>
        <v>0</v>
      </c>
      <c r="ABY44" s="75">
        <f>SUM(LK44*$ABY$28)</f>
        <v>0</v>
      </c>
      <c r="ABZ44" s="75">
        <f>SUM(LL44*$ABZ$28)</f>
        <v>0</v>
      </c>
      <c r="ACA44" s="75">
        <f>SUM(LM44*$ACA$28)</f>
        <v>0</v>
      </c>
      <c r="ACB44" s="75">
        <f>SUM(LN44*$ACB$28)</f>
        <v>0</v>
      </c>
      <c r="ACC44" s="75">
        <f>SUM(LO44*$ACC$28)</f>
        <v>0</v>
      </c>
      <c r="ACD44" s="75">
        <f>SUM(LP44*$ACD$28)</f>
        <v>0</v>
      </c>
      <c r="ACE44" s="75">
        <f>SUM(LQ44*$ACE$28)</f>
        <v>0</v>
      </c>
      <c r="ACF44" s="75">
        <f>SUM(LR44*$ACF$28)</f>
        <v>0</v>
      </c>
      <c r="ACG44" s="75">
        <f>SUM(LS44*$ACG$28)</f>
        <v>0</v>
      </c>
      <c r="ACH44" s="75">
        <f>SUM(LT44*$ACH$28)</f>
        <v>0</v>
      </c>
      <c r="ACI44" s="75">
        <f>SUM(LU44*$ACI$28)</f>
        <v>0</v>
      </c>
      <c r="ACJ44" s="75">
        <f>SUM(LV44*$ACJ$28)</f>
        <v>0</v>
      </c>
      <c r="ACK44" s="75">
        <f>SUM(LW44*$ACK$28)</f>
        <v>0</v>
      </c>
      <c r="ACL44" s="75">
        <f>SUM(LX44*$ACL$28)</f>
        <v>0</v>
      </c>
      <c r="ACM44" s="75">
        <f>SUM(LY44*$ACM$28)</f>
        <v>0</v>
      </c>
      <c r="ACN44" s="75">
        <f>SUM(LZ44*$ACN$28)</f>
        <v>0</v>
      </c>
      <c r="ACO44" s="75">
        <f>SUM(MA44*$ACO$28)</f>
        <v>0</v>
      </c>
      <c r="ACP44" s="75">
        <f>SUM(MB44*$ACP$28)</f>
        <v>0</v>
      </c>
      <c r="ACQ44" s="75">
        <f>SUM(MC44*$ACQ$28)</f>
        <v>0</v>
      </c>
      <c r="ACR44" s="75">
        <f>SUM(MD44*$ACR$28)</f>
        <v>0</v>
      </c>
      <c r="ACS44" s="75">
        <f>SUM(ME44*$ACS$28)</f>
        <v>83748</v>
      </c>
      <c r="ACT44" s="75">
        <f>SUM(MF44*$ACT$28)</f>
        <v>0</v>
      </c>
      <c r="ACU44" s="75">
        <f>SUM(MG44*$ACU$28)</f>
        <v>1820</v>
      </c>
      <c r="ACV44" s="75">
        <f>SUM(MH44*$ACV$28)</f>
        <v>0</v>
      </c>
      <c r="ACW44" s="75">
        <f>SUM(MI44*$ACW$28)</f>
        <v>0</v>
      </c>
      <c r="ACX44" s="75">
        <f>SUM(MJ44*$ACX$28)</f>
        <v>0</v>
      </c>
      <c r="ACY44" s="75">
        <f>SUM(MK44*$ACY$28)</f>
        <v>0</v>
      </c>
      <c r="ACZ44" s="75">
        <f>SUM(ML44*$ACZ$28)</f>
        <v>0</v>
      </c>
      <c r="ADA44" s="75">
        <f>SUM(MM44*$ADA$28)</f>
        <v>0</v>
      </c>
      <c r="ADB44" s="75">
        <f>SUM(MN44*$ADB$28)</f>
        <v>0</v>
      </c>
      <c r="ADC44" s="75">
        <f>SUM(MO44*$ADC$28)</f>
        <v>0</v>
      </c>
      <c r="ADD44" s="75">
        <f>SUM(MP44*$ADD$28)</f>
        <v>0</v>
      </c>
      <c r="ADE44" s="75">
        <f>SUM(MQ44*$ADE$28)</f>
        <v>0</v>
      </c>
      <c r="ADF44" s="75">
        <f>SUM(MR44*$ADF$28)</f>
        <v>0</v>
      </c>
      <c r="ADG44" s="75">
        <f>SUM(MS44*$ADG$28)</f>
        <v>0</v>
      </c>
      <c r="ADH44" s="75">
        <f>SUM(MT44*$ADH$28)</f>
        <v>0</v>
      </c>
      <c r="ADI44" s="75">
        <f>SUM(MU44*$ADI$28)</f>
        <v>0</v>
      </c>
      <c r="ADJ44" s="75">
        <f>SUM(MV44*$ADJ$28)</f>
        <v>0</v>
      </c>
      <c r="ADK44" s="75">
        <f>SUM(MW44*$ADK$28)</f>
        <v>0</v>
      </c>
      <c r="ADL44" s="75">
        <f>SUM(MX44*$ADL$28)</f>
        <v>0</v>
      </c>
      <c r="ADM44" s="75">
        <f>SUM(MY44*$ADM$28)</f>
        <v>0</v>
      </c>
      <c r="ADN44" s="75">
        <f>SUM(MZ44*$ADN$28)</f>
        <v>0</v>
      </c>
      <c r="ADO44" s="75">
        <f>SUM(NA44*$ADO$28)</f>
        <v>0</v>
      </c>
      <c r="ADP44" s="75">
        <f>SUM(NB44*$ADP$28)</f>
        <v>0</v>
      </c>
      <c r="ADQ44" s="75">
        <f>SUM(NC44*$ADQ$28)</f>
        <v>0</v>
      </c>
      <c r="ADR44" s="75">
        <f>SUM(ND44*$ADR$28)</f>
        <v>0</v>
      </c>
      <c r="ADS44" s="75">
        <f>SUM(NE44*$ADS$28)</f>
        <v>0</v>
      </c>
      <c r="ADT44" s="75">
        <f>SUM(NF44*$ADT$28)</f>
        <v>0</v>
      </c>
      <c r="ADU44" s="75">
        <f>SUM(NG44*$ADU$28)</f>
        <v>0</v>
      </c>
      <c r="ADV44" s="75">
        <f>SUM(NH44*$ADV$28)</f>
        <v>0</v>
      </c>
      <c r="ADW44" s="75">
        <f>SUM(NI44*$ADW$28)</f>
        <v>0</v>
      </c>
      <c r="ADX44" s="75">
        <f>SUM(NJ44*$ADX$28)</f>
        <v>0</v>
      </c>
      <c r="ADY44" s="75">
        <f>SUM(NK44*$ADY$28)</f>
        <v>0</v>
      </c>
      <c r="ADZ44" s="75">
        <f>SUM(NL44*$ADZ$28)</f>
        <v>0</v>
      </c>
      <c r="AEA44" s="75">
        <f>SUM(NM44*$AEA$28)</f>
        <v>0</v>
      </c>
      <c r="AEB44" s="75">
        <f>SUM(NN44*$AEB$28)</f>
        <v>0</v>
      </c>
      <c r="AEC44" s="75">
        <f>SUM(NO44*$AEC$28)</f>
        <v>0</v>
      </c>
      <c r="AED44" s="75">
        <f>SUM(NP44*$AED$28)</f>
        <v>0</v>
      </c>
      <c r="AEE44" s="75">
        <f>SUM(NQ44*$AEE$28)</f>
        <v>0</v>
      </c>
      <c r="AEF44" s="75">
        <f>SUM(NR44*$AEF$28)</f>
        <v>0</v>
      </c>
      <c r="AEG44" s="75">
        <f>SUM(NS44*$AEG$28)</f>
        <v>0</v>
      </c>
      <c r="AEH44" s="75">
        <f>SUM(NT44*$AEH$28)</f>
        <v>0</v>
      </c>
      <c r="AEI44" s="75">
        <f>SUM(NU44*$AEI$28)</f>
        <v>0</v>
      </c>
      <c r="AEJ44" s="75">
        <f>SUM(NV44*$AEJ$28)</f>
        <v>0</v>
      </c>
      <c r="AEK44" s="75">
        <f>SUM(NW44*$AEK$28)</f>
        <v>0</v>
      </c>
      <c r="AEL44" s="75">
        <f>SUM(NX44*$AEL$28)</f>
        <v>0</v>
      </c>
      <c r="AEM44" s="75">
        <f>SUM(NY44*$AEM$28)</f>
        <v>0</v>
      </c>
      <c r="AEN44" s="75">
        <f>SUM(NZ44*$AEN$28)</f>
        <v>0</v>
      </c>
      <c r="AEO44" s="75">
        <f>SUM(OA44*$AEO$28)</f>
        <v>0</v>
      </c>
      <c r="AEP44" s="75">
        <f>SUM(OB44*$AEP$28)</f>
        <v>0</v>
      </c>
      <c r="AEQ44" s="75">
        <f>SUM(OC44*$AEQ$28)</f>
        <v>0</v>
      </c>
      <c r="AER44" s="75">
        <f>SUM(OD44*$AER$28)</f>
        <v>0</v>
      </c>
      <c r="AES44" s="75">
        <f>SUM(OE44*$AES$28)</f>
        <v>0</v>
      </c>
      <c r="AET44" s="75">
        <f>SUM(OF44*$AET$28)</f>
        <v>0</v>
      </c>
      <c r="AEU44" s="75">
        <f>SUM(OG44*$AEU$28)</f>
        <v>0</v>
      </c>
      <c r="AEV44" s="75">
        <f>SUM(OH44*$AEV$28)</f>
        <v>196</v>
      </c>
      <c r="AEW44" s="75">
        <f>SUM(OI44*$AEW$28)</f>
        <v>1422.4</v>
      </c>
      <c r="AEX44" s="75">
        <f>SUM(OJ44*$AEX$28)</f>
        <v>2984.8</v>
      </c>
      <c r="AEY44" s="75">
        <f>SUM(OK44*$AEY$28)</f>
        <v>0</v>
      </c>
      <c r="AEZ44" s="75">
        <f>SUM(OL44*$AEZ$28)</f>
        <v>0</v>
      </c>
      <c r="AFA44" s="75">
        <f>SUM(OM44*$AFA$28)</f>
        <v>0</v>
      </c>
      <c r="AFB44" s="75">
        <f>SUM(ON44*$AFB$28)</f>
        <v>0</v>
      </c>
      <c r="AFC44" s="75">
        <f>SUM(OO44*$AFC$28)</f>
        <v>0</v>
      </c>
      <c r="AFD44" s="75">
        <f>SUM(OP44*$AFD$28)</f>
        <v>0</v>
      </c>
      <c r="AFE44" s="75">
        <f>SUM(OQ44*$AFE$28)</f>
        <v>0</v>
      </c>
      <c r="AFF44" s="75">
        <f>SUM(OR44*$AFF$28)</f>
        <v>0</v>
      </c>
      <c r="AFG44" s="75">
        <f>SUM(OS44*$AFG$28)</f>
        <v>0</v>
      </c>
      <c r="AFH44" s="75">
        <f>SUM(OT44*$AFH$28)</f>
        <v>0</v>
      </c>
      <c r="AFI44" s="75">
        <f>SUM(OU44*$AFI$28)</f>
        <v>0</v>
      </c>
      <c r="AFJ44" s="75">
        <f>SUM(OV44*$AFJ$28)</f>
        <v>0</v>
      </c>
      <c r="AFK44" s="75">
        <f>SUM(OW44*$AFK$28)</f>
        <v>0</v>
      </c>
      <c r="AFL44" s="75">
        <f>SUM(OX44*$AFL$28)</f>
        <v>0</v>
      </c>
      <c r="AFM44" s="75">
        <f>SUM(OY44*$AFM$28)</f>
        <v>0</v>
      </c>
      <c r="AFN44" s="75">
        <f>SUM(OZ44*$AFN$28)</f>
        <v>0</v>
      </c>
      <c r="AFO44" s="75">
        <f>SUM(PA44*$AFO$28)</f>
        <v>0</v>
      </c>
      <c r="AFP44" s="75">
        <f>SUM(PB44*$AFP$28)</f>
        <v>0</v>
      </c>
      <c r="AFQ44" s="75">
        <f>SUM(PC44*$AFQ$28)</f>
        <v>0</v>
      </c>
      <c r="AFR44" s="75">
        <f>SUM(PD44*$AFR$28)</f>
        <v>0</v>
      </c>
      <c r="AFS44" s="75">
        <f>SUM(PE44*$AFS$28)</f>
        <v>0</v>
      </c>
      <c r="AFT44" s="75">
        <f>SUM(PF44*$AFT$28)</f>
        <v>0</v>
      </c>
      <c r="AFU44" s="75">
        <f>SUM(PG44*$AFU$28)</f>
        <v>0</v>
      </c>
      <c r="AFV44" s="75">
        <f>SUM(PH44*$AFV$28)</f>
        <v>0</v>
      </c>
      <c r="AFW44" s="75">
        <f>SUM(PI44*$AFW$28)</f>
        <v>0</v>
      </c>
      <c r="AFX44" s="75">
        <f>SUM(PJ44*$AFX$28)</f>
        <v>0</v>
      </c>
      <c r="AFY44" s="75">
        <f>SUM(PK44*$AFY$28)</f>
        <v>0</v>
      </c>
      <c r="AFZ44" s="75">
        <f>SUM(PL44*$AFZ$28)</f>
        <v>0</v>
      </c>
      <c r="AGA44" s="75">
        <f>SUM(PM44*$AGA$28)</f>
        <v>0</v>
      </c>
      <c r="AGB44" s="75">
        <f>SUM(PN44*$AGB$28)</f>
        <v>0</v>
      </c>
      <c r="AGC44" s="75">
        <f>SUM(PO44*$AGC$28)</f>
        <v>0</v>
      </c>
      <c r="AGD44" s="75">
        <f>SUM(PP44*$AGD$28)</f>
        <v>0</v>
      </c>
      <c r="AGE44" s="75">
        <f>SUM(PQ44*$AGE$28)</f>
        <v>0</v>
      </c>
      <c r="AGF44" s="75">
        <f>SUM(PR44*$AGF$28)</f>
        <v>0</v>
      </c>
      <c r="AGG44" s="75">
        <f>SUM(PS44*$AGG$28)</f>
        <v>0</v>
      </c>
      <c r="AGH44" s="75">
        <f>SUM(PT44*$AGH$28)</f>
        <v>0</v>
      </c>
      <c r="AGI44" s="75">
        <f>SUM(PU44*$AGI$28)</f>
        <v>0</v>
      </c>
      <c r="AGJ44" s="75">
        <f>SUM(PV44*$AGJ$28)</f>
        <v>0</v>
      </c>
      <c r="AGK44" s="75">
        <f>SUM(PW44*$AGK$28)</f>
        <v>0</v>
      </c>
      <c r="AGL44" s="75">
        <f>SUM(PX44*$AGL$28)</f>
        <v>0</v>
      </c>
      <c r="AGM44" s="75">
        <f>SUM(PY44*$AGM$28)</f>
        <v>0</v>
      </c>
      <c r="AGN44" s="75">
        <f>SUM(PZ44*$AGN$28)</f>
        <v>0</v>
      </c>
      <c r="AGO44" s="75">
        <f>SUM(QA44*$AGO$28)</f>
        <v>0</v>
      </c>
      <c r="AGP44" s="75">
        <f>SUM(QB44*$AGP$28)</f>
        <v>0</v>
      </c>
      <c r="AGQ44" s="75">
        <f>SUM(QC44*$AGQ$28)</f>
        <v>0</v>
      </c>
      <c r="AGR44" s="75">
        <f>SUM(QD44*$AGR$28)</f>
        <v>0</v>
      </c>
      <c r="AGS44" s="75">
        <f>SUM(QE44*$AGS$28)</f>
        <v>0</v>
      </c>
      <c r="AGT44" s="75">
        <f>SUM(QF44*$AGT$28)</f>
        <v>0</v>
      </c>
      <c r="AGU44" s="75">
        <f>SUM(QG44*$AGU$28)</f>
        <v>0</v>
      </c>
      <c r="AGV44" s="75">
        <f>SUM(QH44*$AGV$28)</f>
        <v>0</v>
      </c>
      <c r="AGW44" s="75">
        <f>SUM(QI44*$AGW$28)</f>
        <v>0</v>
      </c>
      <c r="AGX44" s="75">
        <f>SUM(QJ44*$AGX$28)</f>
        <v>0</v>
      </c>
      <c r="AGY44" s="75">
        <f>SUM(QK44*$AGY$28)</f>
        <v>0</v>
      </c>
      <c r="AGZ44" s="75">
        <f>SUM(QL44*$AGZ$28)</f>
        <v>0</v>
      </c>
      <c r="AHA44" s="75">
        <f>SUM(QM44*$AHA$28)</f>
        <v>0</v>
      </c>
      <c r="AHB44" s="75">
        <f>SUM(QN44*$AHB$28)</f>
        <v>0</v>
      </c>
      <c r="AHC44" s="75">
        <f>SUM(QO44*$AHC$28)</f>
        <v>0</v>
      </c>
      <c r="AHD44" s="75">
        <f>SUM(QP44*$AHD$28)</f>
        <v>0</v>
      </c>
      <c r="AHE44" s="75">
        <f>SUM(QQ44*$AHE$28)</f>
        <v>0</v>
      </c>
      <c r="AHF44" s="75">
        <f>SUM(QR44*$AHF$28)</f>
        <v>0</v>
      </c>
      <c r="AHG44" s="75">
        <f>SUM(QS44*$AHG$28)</f>
        <v>0</v>
      </c>
      <c r="AHH44" s="75">
        <f>SUM(QT44*$AHH$28)</f>
        <v>0</v>
      </c>
      <c r="AHI44" s="75">
        <f>SUM(QU44*$AHI$28)</f>
        <v>0</v>
      </c>
      <c r="AHJ44" s="75">
        <f>SUM(QV44*$AHJ$28)</f>
        <v>0</v>
      </c>
      <c r="AHK44" s="75">
        <f>SUM(QW44*$AHK$28)</f>
        <v>0</v>
      </c>
      <c r="AHL44" s="75">
        <f>SUM(QX44*$AHL$28)</f>
        <v>0</v>
      </c>
      <c r="AHM44" s="75">
        <f>SUM(QY44*$AHM$28)</f>
        <v>0</v>
      </c>
      <c r="AHN44" s="75">
        <f>SUM(QZ44*$AHN$28)</f>
        <v>0</v>
      </c>
      <c r="AHO44" s="75">
        <f>SUM(RA44*$AHO$28)</f>
        <v>0</v>
      </c>
      <c r="AHP44" s="75">
        <f>SUM(RB44*$AHP$28)</f>
        <v>0</v>
      </c>
      <c r="AHQ44" s="75">
        <f>SUM(RC44*$AHQ$28)</f>
        <v>0</v>
      </c>
      <c r="AHT44" s="22">
        <f>SUM(AS44:KN44)</f>
        <v>0</v>
      </c>
      <c r="AHU44" s="22">
        <f>SUM(KO44:KV44)</f>
        <v>0</v>
      </c>
      <c r="AHV44" s="22">
        <f>SUM(KW44:MD44)</f>
        <v>80.69</v>
      </c>
      <c r="AHW44" s="22">
        <f>SUM(ME44:NL44)</f>
        <v>61.12</v>
      </c>
      <c r="AHX44" s="22">
        <f>SUM(NM44:NT44)</f>
        <v>0</v>
      </c>
      <c r="AHY44" s="22">
        <f>SUM(NU44:OJ44)</f>
        <v>16.440000000000001</v>
      </c>
      <c r="AHZ44" s="22">
        <f>SUM(OK44:RC44)</f>
        <v>2</v>
      </c>
      <c r="AIA44" s="22">
        <f>SUM(AHT44:AHZ44)</f>
        <v>160.25</v>
      </c>
      <c r="AIB44" s="77">
        <f>SUM(AHT44/AIA44)</f>
        <v>0</v>
      </c>
      <c r="AIC44" s="77">
        <f>SUM(AHU44/AIA44)</f>
        <v>0</v>
      </c>
      <c r="AID44" s="77">
        <f>SUM(AHV44/AIA44)</f>
        <v>0.50352574102964121</v>
      </c>
      <c r="AIE44" s="77">
        <f>SUM(AHW44/AIA44)</f>
        <v>0.38140405616224649</v>
      </c>
      <c r="AIF44" s="77">
        <f>SUM(AHX44/AIA44)</f>
        <v>0</v>
      </c>
      <c r="AIG44" s="77">
        <f>SUM(AHY44/AIA44)</f>
        <v>0.10258970358814354</v>
      </c>
      <c r="AIH44" s="77">
        <f>SUM(AHZ44/AIA44)</f>
        <v>1.2480499219968799E-2</v>
      </c>
      <c r="AII44" s="22" t="s">
        <v>582</v>
      </c>
      <c r="AIK44" s="75">
        <f>SUM(RG44:AHQ44)</f>
        <v>259332.7</v>
      </c>
      <c r="AIL44" s="75">
        <f>AE44</f>
        <v>0</v>
      </c>
      <c r="AIM44" s="75">
        <f>SUM(AFZ44:AHD44)</f>
        <v>0</v>
      </c>
      <c r="AIN44" s="75">
        <f>SUM(AIK44-AIM44)</f>
        <v>259332.7</v>
      </c>
      <c r="AIO44" s="75">
        <f>SUM(AIL44+AIM44)</f>
        <v>0</v>
      </c>
      <c r="AIP44" s="23">
        <f>SUM(AIO44/AIN44)</f>
        <v>0</v>
      </c>
    </row>
    <row r="45" spans="5:926" ht="23.25" customHeight="1" x14ac:dyDescent="0.2">
      <c r="E45" s="72"/>
      <c r="J45" s="78">
        <v>2020</v>
      </c>
      <c r="K45" s="78">
        <v>3148</v>
      </c>
      <c r="L45" s="79">
        <v>44169</v>
      </c>
      <c r="M45" s="78">
        <v>1315301</v>
      </c>
      <c r="N45" s="80"/>
      <c r="O45" s="21" t="s">
        <v>697</v>
      </c>
      <c r="P45" s="80" t="s">
        <v>742</v>
      </c>
      <c r="Q45" s="80" t="s">
        <v>741</v>
      </c>
      <c r="R45" s="22">
        <v>32</v>
      </c>
      <c r="S45" s="22">
        <v>4</v>
      </c>
      <c r="T45" s="22">
        <v>9</v>
      </c>
      <c r="U45" s="68" t="s">
        <v>698</v>
      </c>
      <c r="V45" s="22" t="s">
        <v>737</v>
      </c>
      <c r="X45" s="22">
        <v>93.94</v>
      </c>
      <c r="Y45" s="74">
        <f>SUM(AK45/X45)</f>
        <v>2820.9495422610175</v>
      </c>
      <c r="Z45" s="75">
        <v>176485</v>
      </c>
      <c r="AA45" s="75"/>
      <c r="AB45" s="75"/>
      <c r="AC45" s="75">
        <f>SUM(Z45:AB45)</f>
        <v>176485</v>
      </c>
      <c r="AD45" s="75">
        <v>176485</v>
      </c>
      <c r="AE45" s="75"/>
      <c r="AF45" s="75"/>
      <c r="AG45" s="75">
        <f>SUM(AD45:AF45)</f>
        <v>176485</v>
      </c>
      <c r="AH45" s="74">
        <v>265000</v>
      </c>
      <c r="AI45" s="74"/>
      <c r="AJ45" s="74"/>
      <c r="AK45" s="76">
        <f>SUM(AH45-(AI45+AJ45))</f>
        <v>265000</v>
      </c>
      <c r="AL45" s="23">
        <f>SUM(AD45/AK45)</f>
        <v>0.66598113207547172</v>
      </c>
      <c r="AM45" s="77">
        <f>ABS(AL45-$A$7)</f>
        <v>3.1150117924528264E-2</v>
      </c>
      <c r="AN45" s="77">
        <f>ABS(AL45-$A$9)</f>
        <v>3.0091203735121641E-2</v>
      </c>
      <c r="AO45" s="77">
        <f>SUMSQ(AN45)</f>
        <v>9.0548054222859857E-4</v>
      </c>
      <c r="AP45" s="75">
        <f>AK45^2</f>
        <v>70225000000</v>
      </c>
      <c r="AQ45" s="74">
        <f>AG45^2</f>
        <v>31146955225</v>
      </c>
      <c r="AR45" s="75">
        <f>AG45*AK45</f>
        <v>46768525000</v>
      </c>
      <c r="KY45" s="22">
        <v>5.5</v>
      </c>
      <c r="KZ45" s="22">
        <v>16.899999999999999</v>
      </c>
      <c r="LA45" s="22">
        <v>32.53</v>
      </c>
      <c r="LD45" s="22">
        <v>36.08</v>
      </c>
      <c r="ME45" s="22">
        <v>0.11</v>
      </c>
      <c r="MI45" s="22">
        <v>0.01</v>
      </c>
      <c r="RB45" s="22">
        <v>2.81</v>
      </c>
      <c r="RE45" s="22">
        <f>SUM(AS45:PG45)</f>
        <v>91.13</v>
      </c>
      <c r="RF45" s="22">
        <f>SUM(AS45:RC45)</f>
        <v>93.94</v>
      </c>
      <c r="RG45" s="75">
        <f>SUM(AS45*$RG$28)</f>
        <v>0</v>
      </c>
      <c r="RH45" s="75">
        <f>SUM(AT45*$RH$28)</f>
        <v>0</v>
      </c>
      <c r="RI45" s="75">
        <f>SUM(AU45*$RI$28)</f>
        <v>0</v>
      </c>
      <c r="RJ45" s="75">
        <f>SUM(AV45*$RJ$28)</f>
        <v>0</v>
      </c>
      <c r="RK45" s="75">
        <f>SUM(AW45*$RK$28)</f>
        <v>0</v>
      </c>
      <c r="RL45" s="75">
        <f>SUM(AX45*$RL$28)</f>
        <v>0</v>
      </c>
      <c r="RM45" s="75">
        <f>SUM(AY45*$RM$28)</f>
        <v>0</v>
      </c>
      <c r="RN45" s="75">
        <f>SUM(AZ45*$RN$28)</f>
        <v>0</v>
      </c>
      <c r="RO45" s="75">
        <f>SUM(BA45*$RO$28)</f>
        <v>0</v>
      </c>
      <c r="RP45" s="75">
        <f>SUM(BB45*$RP$28)</f>
        <v>0</v>
      </c>
      <c r="RQ45" s="75">
        <f>SUM(BC45*$RQ$28)</f>
        <v>0</v>
      </c>
      <c r="RR45" s="75">
        <f>SUM(BD45*$RR$28)</f>
        <v>0</v>
      </c>
      <c r="RS45" s="75">
        <f>SUM(BE45*$RS$28)</f>
        <v>0</v>
      </c>
      <c r="RT45" s="75">
        <f>SUM(BF45*$RT$28)</f>
        <v>0</v>
      </c>
      <c r="RU45" s="75">
        <f>SUM(BG45*$RU$28)</f>
        <v>0</v>
      </c>
      <c r="RV45" s="75">
        <f>SUM(BH45*$RV$28)</f>
        <v>0</v>
      </c>
      <c r="RW45" s="75">
        <f>SUM(BI45*$RW$28)</f>
        <v>0</v>
      </c>
      <c r="RX45" s="75">
        <f>SUM(BJ45*$RX$28)</f>
        <v>0</v>
      </c>
      <c r="RY45" s="75">
        <f>SUM(BK45*$RY$28)</f>
        <v>0</v>
      </c>
      <c r="RZ45" s="75">
        <f>SUM(BL45*$RZ$28)</f>
        <v>0</v>
      </c>
      <c r="SA45" s="75">
        <f>SUM(BM45*$SA$28)</f>
        <v>0</v>
      </c>
      <c r="SB45" s="75">
        <f>SUM(BN45*$SB$28)</f>
        <v>0</v>
      </c>
      <c r="SC45" s="75">
        <f>SUM(BO45*$SC$28)</f>
        <v>0</v>
      </c>
      <c r="SD45" s="75">
        <f>SUM(BP45*$SD$28)</f>
        <v>0</v>
      </c>
      <c r="SE45" s="75">
        <f>SUM(BQ45*$SE$28)</f>
        <v>0</v>
      </c>
      <c r="SF45" s="75">
        <f>SUM(BR45*$SF$28)</f>
        <v>0</v>
      </c>
      <c r="SG45" s="75">
        <f>SUM(BS45*$SG$28)</f>
        <v>0</v>
      </c>
      <c r="SH45" s="75">
        <f>SUM(BT45*$SH$28)</f>
        <v>0</v>
      </c>
      <c r="SI45" s="75">
        <f>SUM(BU45*$SI$28)</f>
        <v>0</v>
      </c>
      <c r="SJ45" s="75">
        <f>SUM(BV45*$SJ$28)</f>
        <v>0</v>
      </c>
      <c r="SK45" s="75">
        <f>SUM(BW45*$SK$28)</f>
        <v>0</v>
      </c>
      <c r="SL45" s="75">
        <f>SUM(BX45*$SL$28)</f>
        <v>0</v>
      </c>
      <c r="SM45" s="75">
        <f>SUM(BY45*$SM$28)</f>
        <v>0</v>
      </c>
      <c r="SN45" s="75">
        <f>SUM(BZ45*$SN$28)</f>
        <v>0</v>
      </c>
      <c r="SO45" s="75">
        <f>SUM(CA45*$SO$28)</f>
        <v>0</v>
      </c>
      <c r="SP45" s="75">
        <f>SUM(CB45*$SP$28)</f>
        <v>0</v>
      </c>
      <c r="SQ45" s="75">
        <f>SUM(CC45*$SQ$28)</f>
        <v>0</v>
      </c>
      <c r="SR45" s="75">
        <f>SUM(CD45*$SR$28)</f>
        <v>0</v>
      </c>
      <c r="SS45" s="75">
        <f>SUM(CE45*$SS$28)</f>
        <v>0</v>
      </c>
      <c r="ST45" s="75">
        <f>SUM(CF45*$ST$28)</f>
        <v>0</v>
      </c>
      <c r="SU45" s="75">
        <f>SUM(CG45*$SU$28)</f>
        <v>0</v>
      </c>
      <c r="SV45" s="75">
        <f>SUM(CH45*$SV$28)</f>
        <v>0</v>
      </c>
      <c r="SW45" s="75">
        <f>SUM(CI45*$SW$28)</f>
        <v>0</v>
      </c>
      <c r="SX45" s="75">
        <f>SUM(CJ45*$SX$28)</f>
        <v>0</v>
      </c>
      <c r="SY45" s="75">
        <f>SUM(CK45*$SY$28)</f>
        <v>0</v>
      </c>
      <c r="SZ45" s="75">
        <f>SUM(CL45*$SZ$28)</f>
        <v>0</v>
      </c>
      <c r="TA45" s="75">
        <f>SUM(CM45*$TA$28)</f>
        <v>0</v>
      </c>
      <c r="TB45" s="75">
        <f>SUM(CN45*$TB$28)</f>
        <v>0</v>
      </c>
      <c r="TC45" s="75">
        <f>SUM(CO45*$TC$28)</f>
        <v>0</v>
      </c>
      <c r="TD45" s="75">
        <f>SUM(CP45*$TD$28)</f>
        <v>0</v>
      </c>
      <c r="TE45" s="75">
        <f>SUM(CQ45*$TE$28)</f>
        <v>0</v>
      </c>
      <c r="TF45" s="75">
        <f>SUM(CR45*$TF$28)</f>
        <v>0</v>
      </c>
      <c r="TG45" s="75">
        <f>SUM(CS45*$TG$28)</f>
        <v>0</v>
      </c>
      <c r="TH45" s="75">
        <f>SUM(CT45*$TH$28)</f>
        <v>0</v>
      </c>
      <c r="TI45" s="75">
        <f>SUM(CU45*$TI$28)</f>
        <v>0</v>
      </c>
      <c r="TJ45" s="75">
        <f>SUM(CV45*$TJ$28)</f>
        <v>0</v>
      </c>
      <c r="TK45" s="75">
        <f>SUM(CW45*$TK$28)</f>
        <v>0</v>
      </c>
      <c r="TL45" s="75">
        <f>SUM(CX45*$TL$28)</f>
        <v>0</v>
      </c>
      <c r="TM45" s="75">
        <f>SUM(CY45*$TM$28)</f>
        <v>0</v>
      </c>
      <c r="TN45" s="75">
        <f>SUM(CZ45*$TN$28)</f>
        <v>0</v>
      </c>
      <c r="TO45" s="75">
        <f>SUM(DA45*$TO$28)</f>
        <v>0</v>
      </c>
      <c r="TP45" s="75">
        <f>SUM(DB45*$TP$28)</f>
        <v>0</v>
      </c>
      <c r="TQ45" s="75">
        <f>SUM(DC45*$TQ$28)</f>
        <v>0</v>
      </c>
      <c r="TR45" s="75">
        <f>SUM(DD45*$TR$28)</f>
        <v>0</v>
      </c>
      <c r="TS45" s="75">
        <f>SUM(DE45*$TS$28)</f>
        <v>0</v>
      </c>
      <c r="TT45" s="75">
        <f>SUM(DF45*$TT$28)</f>
        <v>0</v>
      </c>
      <c r="TU45" s="75">
        <f>SUM(DG45*$TU$28)</f>
        <v>0</v>
      </c>
      <c r="TV45" s="75">
        <f>SUM(DH45*$TV$28)</f>
        <v>0</v>
      </c>
      <c r="TW45" s="75">
        <f>SUM(DI45*$TW$28)</f>
        <v>0</v>
      </c>
      <c r="TX45" s="75">
        <f>SUM(DJ45*$TX$28)</f>
        <v>0</v>
      </c>
      <c r="TY45" s="75">
        <f>SUM(DK45*$TY$28)</f>
        <v>0</v>
      </c>
      <c r="TZ45" s="75">
        <f>SUM(DL45*$TZ$28)</f>
        <v>0</v>
      </c>
      <c r="UA45" s="75">
        <f>SUM(DM45*$UA$28)</f>
        <v>0</v>
      </c>
      <c r="UB45" s="75">
        <f>SUM(DN45*$UB$28)</f>
        <v>0</v>
      </c>
      <c r="UC45" s="75">
        <f>SUM(DO45*$UC$28)</f>
        <v>0</v>
      </c>
      <c r="UD45" s="75">
        <f>SUM(DP45*$UD$28)</f>
        <v>0</v>
      </c>
      <c r="UE45" s="75">
        <f>SUM(DQ45*$UE$28)</f>
        <v>0</v>
      </c>
      <c r="UF45" s="75">
        <f>SUM(DR45*$UF$28)</f>
        <v>0</v>
      </c>
      <c r="UG45" s="75">
        <f>SUM(DS45*$UG$28)</f>
        <v>0</v>
      </c>
      <c r="UH45" s="75">
        <f>SUM(DT45*$UH$28)</f>
        <v>0</v>
      </c>
      <c r="UI45" s="75">
        <f>SUM(DU45*$UI$28)</f>
        <v>0</v>
      </c>
      <c r="UJ45" s="75">
        <f>SUM(DV45*$UJ$28)</f>
        <v>0</v>
      </c>
      <c r="UK45" s="75">
        <f>SUM(DW45*$UK$28)</f>
        <v>0</v>
      </c>
      <c r="UL45" s="75">
        <f>SUM(DX45*$UL$28)</f>
        <v>0</v>
      </c>
      <c r="UM45" s="75">
        <f>SUM(DY45*$UM$28)</f>
        <v>0</v>
      </c>
      <c r="UN45" s="75">
        <f>SUM(DZ45*$UN$28)</f>
        <v>0</v>
      </c>
      <c r="UO45" s="75">
        <f>SUM(EA45*$UO$28)</f>
        <v>0</v>
      </c>
      <c r="UP45" s="75">
        <f>SUM(EB45*$UP$28)</f>
        <v>0</v>
      </c>
      <c r="UQ45" s="75">
        <f>SUM(EC45*$UQ$28)</f>
        <v>0</v>
      </c>
      <c r="UR45" s="75">
        <f>SUM(ED45*$UR$28)</f>
        <v>0</v>
      </c>
      <c r="US45" s="75">
        <f>SUM(EE45*$US$28)</f>
        <v>0</v>
      </c>
      <c r="UT45" s="75">
        <f>SUM(EF45*$UT$28)</f>
        <v>0</v>
      </c>
      <c r="UU45" s="75">
        <f>SUM(EG45*$UU$28)</f>
        <v>0</v>
      </c>
      <c r="UV45" s="75">
        <f>SUM(EH45*$UV$28)</f>
        <v>0</v>
      </c>
      <c r="UW45" s="75">
        <f>SUM(EI45*$UW$28)</f>
        <v>0</v>
      </c>
      <c r="UX45" s="75">
        <f>SUM(EJ45*$UX$28)</f>
        <v>0</v>
      </c>
      <c r="UY45" s="75">
        <f>SUM(EK45*$UY$28)</f>
        <v>0</v>
      </c>
      <c r="UZ45" s="75">
        <f>SUM(EL45*$UZ$28)</f>
        <v>0</v>
      </c>
      <c r="VA45" s="75">
        <f>SUM(EM45*$VA$28)</f>
        <v>0</v>
      </c>
      <c r="VB45" s="75">
        <f>SUM(EN45*$VB$28)</f>
        <v>0</v>
      </c>
      <c r="VC45" s="75">
        <f>SUM(EO45*$VC$28)</f>
        <v>0</v>
      </c>
      <c r="VD45" s="75">
        <f>SUM(EP45*$VD$28)</f>
        <v>0</v>
      </c>
      <c r="VE45" s="75">
        <f>SUM(EQ45*$VE$28)</f>
        <v>0</v>
      </c>
      <c r="VF45" s="75">
        <f>SUM(ER45*$VF$28)</f>
        <v>0</v>
      </c>
      <c r="VG45" s="75">
        <f>SUM(ES45*$VG$28)</f>
        <v>0</v>
      </c>
      <c r="VH45" s="75">
        <f>SUM(ET45*$VH$28)</f>
        <v>0</v>
      </c>
      <c r="VI45" s="75">
        <f>SUM(EU45*$VI$28)</f>
        <v>0</v>
      </c>
      <c r="VJ45" s="75">
        <f>SUM(EV45*$VJ$28)</f>
        <v>0</v>
      </c>
      <c r="VK45" s="75">
        <f>SUM(EW45*$VK$28)</f>
        <v>0</v>
      </c>
      <c r="VL45" s="75">
        <f>SUM(EX45*$VL$28)</f>
        <v>0</v>
      </c>
      <c r="VM45" s="75">
        <f>SUM(EY45*$VM$28)</f>
        <v>0</v>
      </c>
      <c r="VN45" s="75">
        <f>SUM(EZ45*$VND$28)</f>
        <v>0</v>
      </c>
      <c r="VO45" s="75">
        <f>SUM(FA45*$VO$28)</f>
        <v>0</v>
      </c>
      <c r="VP45" s="75">
        <f>SUM(FB45*$VP$28)</f>
        <v>0</v>
      </c>
      <c r="VQ45" s="75">
        <f>SUM(FC45*$VQ$28)</f>
        <v>0</v>
      </c>
      <c r="VR45" s="75">
        <f>SUM(FD45*$VR$28)</f>
        <v>0</v>
      </c>
      <c r="VS45" s="75">
        <f>SUM(FE45*$VS$28)</f>
        <v>0</v>
      </c>
      <c r="VT45" s="75">
        <f>SUM(FF45*$VT$28)</f>
        <v>0</v>
      </c>
      <c r="VU45" s="75">
        <f>SUM(FG45*$VU$28)</f>
        <v>0</v>
      </c>
      <c r="VV45" s="75">
        <f>SUM(FH45*$VV$28)</f>
        <v>0</v>
      </c>
      <c r="VW45" s="75">
        <f>SUM(FI45*$VW$28)</f>
        <v>0</v>
      </c>
      <c r="VX45" s="75">
        <f>SUM(FJ45*$VX$28)</f>
        <v>0</v>
      </c>
      <c r="VY45" s="75">
        <f>SUM(FK45*$VY$28)</f>
        <v>0</v>
      </c>
      <c r="VZ45" s="75">
        <f>SUM(FL45*$VZ$28)</f>
        <v>0</v>
      </c>
      <c r="WA45" s="75">
        <f>SUM(FM45*$WA$28)</f>
        <v>0</v>
      </c>
      <c r="WB45" s="75">
        <f>SUM(FN45*$WB$28)</f>
        <v>0</v>
      </c>
      <c r="WC45" s="75">
        <f>SUM(FO45*$WC$28)</f>
        <v>0</v>
      </c>
      <c r="WD45" s="75">
        <f>SUM(FP45*$WD$28)</f>
        <v>0</v>
      </c>
      <c r="WE45" s="75">
        <f>SUM(FQ45*$WE$28)</f>
        <v>0</v>
      </c>
      <c r="WF45" s="75">
        <f>SUM(FR45*$WF$28)</f>
        <v>0</v>
      </c>
      <c r="WG45" s="75">
        <f>SUM(FS45*$WG$28)</f>
        <v>0</v>
      </c>
      <c r="WH45" s="75">
        <f>SUM(FT45*$WH$28)</f>
        <v>0</v>
      </c>
      <c r="WI45" s="75">
        <f>SUM(FU45*$WI$28)</f>
        <v>0</v>
      </c>
      <c r="WJ45" s="75">
        <f>SUM(FV45*$WJ$28)</f>
        <v>0</v>
      </c>
      <c r="WK45" s="75">
        <f>SUM(FW45*$WK$28)</f>
        <v>0</v>
      </c>
      <c r="WL45" s="75">
        <f>SUM(FX45*$WL$28)</f>
        <v>0</v>
      </c>
      <c r="WM45" s="75">
        <f>SUM(FY45*$WM$28)</f>
        <v>0</v>
      </c>
      <c r="WN45" s="75">
        <f>SUM(FZ45*$WN$28)</f>
        <v>0</v>
      </c>
      <c r="WO45" s="75">
        <f>SUM(GA45*$WO$28)</f>
        <v>0</v>
      </c>
      <c r="WP45" s="75">
        <f>SUM(GB45*$WP$28)</f>
        <v>0</v>
      </c>
      <c r="WQ45" s="75">
        <f>SUM(GC45*$WQ$28)</f>
        <v>0</v>
      </c>
      <c r="WR45" s="75">
        <f>SUM(GD45*$WR$28)</f>
        <v>0</v>
      </c>
      <c r="WS45" s="75">
        <f>SUM(GE45*$WS$28)</f>
        <v>0</v>
      </c>
      <c r="WT45" s="75">
        <f>SUM(GF45*$WT$28)</f>
        <v>0</v>
      </c>
      <c r="WU45" s="75">
        <f>SUM(GG45*$WU$28)</f>
        <v>0</v>
      </c>
      <c r="WV45" s="75">
        <f>SUM(GH45*$WV$28)</f>
        <v>0</v>
      </c>
      <c r="WW45" s="75">
        <f>SUM(GI45*$WW$28)</f>
        <v>0</v>
      </c>
      <c r="WX45" s="75">
        <f>SUM(GJ45*$WX$28)</f>
        <v>0</v>
      </c>
      <c r="WY45" s="75">
        <f>SUM(GK45*$WY$28)</f>
        <v>0</v>
      </c>
      <c r="WZ45" s="75">
        <f>SUM(GL45*$WZ$28)</f>
        <v>0</v>
      </c>
      <c r="XA45" s="75">
        <f>SUM(GM45*$XA$28)</f>
        <v>0</v>
      </c>
      <c r="XB45" s="75">
        <f>SUM(GN45*$XB$28)</f>
        <v>0</v>
      </c>
      <c r="XC45" s="75">
        <f>SUM(GO45*$XC$28)</f>
        <v>0</v>
      </c>
      <c r="XD45" s="75">
        <f>SUM(GP45*$XD$28)</f>
        <v>0</v>
      </c>
      <c r="XE45" s="75">
        <f>SUM(GQ45*$XE$28)</f>
        <v>0</v>
      </c>
      <c r="XF45" s="75">
        <f>SUM(GR45*$XF$28)</f>
        <v>0</v>
      </c>
      <c r="XG45" s="75">
        <f>SUM(GS45*$XG$28)</f>
        <v>0</v>
      </c>
      <c r="XH45" s="75">
        <f>SUM(GT45*$XH$28)</f>
        <v>0</v>
      </c>
      <c r="XI45" s="75">
        <f>SUM(GU45*$XI$28)</f>
        <v>0</v>
      </c>
      <c r="XJ45" s="75">
        <f>SUM(GV45*$XJ$28)</f>
        <v>0</v>
      </c>
      <c r="XK45" s="75">
        <f>SUM(GW45*$XK$28)</f>
        <v>0</v>
      </c>
      <c r="XL45" s="75">
        <f>SUM(GX45*$XL$28)</f>
        <v>0</v>
      </c>
      <c r="XM45" s="75">
        <f>SUM(GY45*$XM$28)</f>
        <v>0</v>
      </c>
      <c r="XN45" s="75">
        <f>SUM(GZ45*$XN$28)</f>
        <v>0</v>
      </c>
      <c r="XO45" s="75">
        <f>SUM(HA45*$XO$28)</f>
        <v>0</v>
      </c>
      <c r="XP45" s="75">
        <f>SUM(HB45*$XP$28)</f>
        <v>0</v>
      </c>
      <c r="XQ45" s="75">
        <f>SUM(HC45*$XQ$28)</f>
        <v>0</v>
      </c>
      <c r="XR45" s="75">
        <f>SUM(HD45*$XR$28)</f>
        <v>0</v>
      </c>
      <c r="XS45" s="75">
        <f>SUM(HE45*$XS$28)</f>
        <v>0</v>
      </c>
      <c r="XT45" s="75">
        <f>SUM(HF45*$XT$28)</f>
        <v>0</v>
      </c>
      <c r="XU45" s="75">
        <f>SUM(HG45*$XU$28)</f>
        <v>0</v>
      </c>
      <c r="XV45" s="75">
        <f>SUM(HH45*$XV$28)</f>
        <v>0</v>
      </c>
      <c r="XW45" s="75">
        <f>SUM(HI45*$XW$28)</f>
        <v>0</v>
      </c>
      <c r="XX45" s="75">
        <f>SUM(HJ45*$XX$28)</f>
        <v>0</v>
      </c>
      <c r="XY45" s="75">
        <f>SUM(HK45*$XY$28)</f>
        <v>0</v>
      </c>
      <c r="XZ45" s="75">
        <f>SUM(HL45*$XZ$28)</f>
        <v>0</v>
      </c>
      <c r="YA45" s="75">
        <f>SUM(HM45*$YA$28)</f>
        <v>0</v>
      </c>
      <c r="YB45" s="75">
        <f>SUM(HN45*$YB$28)</f>
        <v>0</v>
      </c>
      <c r="YC45" s="75">
        <f>SUM(HO45*$YC$28)</f>
        <v>0</v>
      </c>
      <c r="YD45" s="75">
        <f>SUM(HP45*$YD$28)</f>
        <v>0</v>
      </c>
      <c r="YE45" s="75">
        <f>SUM(HQ45*$YE$28)</f>
        <v>0</v>
      </c>
      <c r="YF45" s="75">
        <f>SUM(HR45*$YF$28)</f>
        <v>0</v>
      </c>
      <c r="YG45" s="75">
        <f>SUM(HS45*$YG$28)</f>
        <v>0</v>
      </c>
      <c r="YH45" s="75">
        <f>SUM(HT45*$YH$28)</f>
        <v>0</v>
      </c>
      <c r="YI45" s="75">
        <f>SUM(HU45*$YI$28)</f>
        <v>0</v>
      </c>
      <c r="YJ45" s="75">
        <f>SUM(HV45*$YJ$28)</f>
        <v>0</v>
      </c>
      <c r="YK45" s="75">
        <f>SUM(HW45*$YK$28)</f>
        <v>0</v>
      </c>
      <c r="YL45" s="75">
        <f>SUM(HX45*$YL$28)</f>
        <v>0</v>
      </c>
      <c r="YM45" s="75">
        <f>SUM(HY45*$YM$28)</f>
        <v>0</v>
      </c>
      <c r="YN45" s="75">
        <f>SUM(HZ45*$YN$28)</f>
        <v>0</v>
      </c>
      <c r="YO45" s="75">
        <f>SUM(IA45*$YO$28)</f>
        <v>0</v>
      </c>
      <c r="YP45" s="75">
        <f>SUM(IB45*$YP$28)</f>
        <v>0</v>
      </c>
      <c r="YQ45" s="75">
        <f>SUM(IC45*$YQ$28)</f>
        <v>0</v>
      </c>
      <c r="YR45" s="75">
        <f>SUM(ID45*$YR$28)</f>
        <v>0</v>
      </c>
      <c r="YS45" s="75">
        <f>SUM(IE45*$YS$28)</f>
        <v>0</v>
      </c>
      <c r="YT45" s="75">
        <f>SUM(IF45*$YT$28)</f>
        <v>0</v>
      </c>
      <c r="YU45" s="75">
        <f>SUM(IG45*$YU$28)</f>
        <v>0</v>
      </c>
      <c r="YV45" s="75">
        <f>SUM(IH45*$YV$28)</f>
        <v>0</v>
      </c>
      <c r="YW45" s="75">
        <f>SUM(II45*$YW$28)</f>
        <v>0</v>
      </c>
      <c r="YX45" s="75">
        <f>SUM(IJ45*$YX$28)</f>
        <v>0</v>
      </c>
      <c r="YY45" s="75">
        <f>SUM(IK45*$YY$28)</f>
        <v>0</v>
      </c>
      <c r="YZ45" s="75">
        <f>SUM(IL45*$YZ$28)</f>
        <v>0</v>
      </c>
      <c r="ZA45" s="75">
        <f>SUM(IM45*$ZA$28)</f>
        <v>0</v>
      </c>
      <c r="ZB45" s="75">
        <f>SUM(IN45*$ZB$28)</f>
        <v>0</v>
      </c>
      <c r="ZC45" s="75">
        <f>SUM(IO45*$ZC$28)</f>
        <v>0</v>
      </c>
      <c r="ZD45" s="75">
        <f>SUM(IP45*$ZD$28)</f>
        <v>0</v>
      </c>
      <c r="ZE45" s="75">
        <f>SUM(IQ45*$ZE$28)</f>
        <v>0</v>
      </c>
      <c r="ZF45" s="75">
        <f>SUM(IR45*$ZF$28)</f>
        <v>0</v>
      </c>
      <c r="ZG45" s="75">
        <f>SUM(IS45*$ZG$28)</f>
        <v>0</v>
      </c>
      <c r="ZH45" s="75">
        <f>SUM(IT45*$ZH$28)</f>
        <v>0</v>
      </c>
      <c r="ZI45" s="75">
        <f>SUM(IU45*$ZI$28)</f>
        <v>0</v>
      </c>
      <c r="ZJ45" s="75">
        <f>SUM(IV45*$ZJ$28)</f>
        <v>0</v>
      </c>
      <c r="ZK45" s="75">
        <f>SUM(IW45*$ZK$28)</f>
        <v>0</v>
      </c>
      <c r="ZL45" s="75">
        <f>SUM(IX45*$ZL$28)</f>
        <v>0</v>
      </c>
      <c r="ZM45" s="75">
        <f>SUM(IY45*$ZM$28)</f>
        <v>0</v>
      </c>
      <c r="ZN45" s="75">
        <f>SUM(IZ45*$ZN$28)</f>
        <v>0</v>
      </c>
      <c r="ZO45" s="75">
        <f>SUM(JA45*$ZO$28)</f>
        <v>0</v>
      </c>
      <c r="ZP45" s="75">
        <f>SUM(JB45*$ZP$28)</f>
        <v>0</v>
      </c>
      <c r="ZQ45" s="75">
        <f>SUM(JC45*$ZQ$28)</f>
        <v>0</v>
      </c>
      <c r="ZR45" s="75">
        <f>SUM(JD45*$ZR$28)</f>
        <v>0</v>
      </c>
      <c r="ZS45" s="75">
        <f>SUM(JE45*$ZS$28)</f>
        <v>0</v>
      </c>
      <c r="ZT45" s="75">
        <f>SUM(JF45*$ZT$28)</f>
        <v>0</v>
      </c>
      <c r="ZU45" s="75">
        <f>SUM(JG45*$ZU$28)</f>
        <v>0</v>
      </c>
      <c r="ZV45" s="75">
        <f>SUM(JH45*$ZV$28)</f>
        <v>0</v>
      </c>
      <c r="ZW45" s="75">
        <f>SUM(JI45*$ZW$28)</f>
        <v>0</v>
      </c>
      <c r="ZX45" s="75">
        <f>SUM(JJ45*$ZX$28)</f>
        <v>0</v>
      </c>
      <c r="ZY45" s="75">
        <f>SUM(JK45*$ZY$28)</f>
        <v>0</v>
      </c>
      <c r="ZZ45" s="75">
        <f>SUM(JL45*$ZZ$28)</f>
        <v>0</v>
      </c>
      <c r="AAA45" s="75">
        <f>SUM(JM45*$AAA$28)</f>
        <v>0</v>
      </c>
      <c r="AAB45" s="75">
        <f>SUM(JN45*$AAB$28)</f>
        <v>0</v>
      </c>
      <c r="AAC45" s="75">
        <f>SUM(JO45*$AAC$28)</f>
        <v>0</v>
      </c>
      <c r="AAD45" s="75">
        <f>SUM(JP45*$AAD$28)</f>
        <v>0</v>
      </c>
      <c r="AAE45" s="75">
        <f>SUM(JQ45*$AAE$28)</f>
        <v>0</v>
      </c>
      <c r="AAF45" s="75">
        <f>SUM(JR45*$AAF$28)</f>
        <v>0</v>
      </c>
      <c r="AAG45" s="75">
        <f>SUM(JS45*$AAG$28)</f>
        <v>0</v>
      </c>
      <c r="AAH45" s="75">
        <f>SUM(JT45*$AAH$28)</f>
        <v>0</v>
      </c>
      <c r="AAI45" s="75">
        <f>SUM(JU45*$AAI$28)</f>
        <v>0</v>
      </c>
      <c r="AAJ45" s="75">
        <f>SUM(JV45*$AAJ$28)</f>
        <v>0</v>
      </c>
      <c r="AAK45" s="75">
        <f>SUM(JW45*$AAK$28)</f>
        <v>0</v>
      </c>
      <c r="AAL45" s="75">
        <f>SUM(JX45*$AAL$28)</f>
        <v>0</v>
      </c>
      <c r="AAM45" s="75">
        <f>SUM(JY45*$AAM$28)</f>
        <v>0</v>
      </c>
      <c r="AAN45" s="75">
        <f>SUM(JZ45*$AAN$28)</f>
        <v>0</v>
      </c>
      <c r="AAO45" s="75">
        <f>SUM(KA45*$AAO$28)</f>
        <v>0</v>
      </c>
      <c r="AAP45" s="75">
        <f>SUM(KB45*$AAP$28)</f>
        <v>0</v>
      </c>
      <c r="AAQ45" s="75">
        <f>SUM(KC45*$AAQ$28)</f>
        <v>0</v>
      </c>
      <c r="AAR45" s="75">
        <f>SUM(KD45*$AAR$28)</f>
        <v>0</v>
      </c>
      <c r="AAS45" s="75">
        <f>SUM(KE45*$AAS$28)</f>
        <v>0</v>
      </c>
      <c r="AAT45" s="75">
        <f>SUM(KF45*$AAT$28)</f>
        <v>0</v>
      </c>
      <c r="AAU45" s="75">
        <f>SUM(KG45*$AAU$28)</f>
        <v>0</v>
      </c>
      <c r="AAV45" s="75">
        <f>SUM(KH45*$AAV$28)</f>
        <v>0</v>
      </c>
      <c r="AAW45" s="75">
        <f>SUM(KI45*$AAW$28)</f>
        <v>0</v>
      </c>
      <c r="AAX45" s="75">
        <f>SUM(KJ45*$AAX$28)</f>
        <v>0</v>
      </c>
      <c r="AAY45" s="75">
        <f>SUM(KK45*$AAY$28)</f>
        <v>0</v>
      </c>
      <c r="AAZ45" s="75">
        <f>SUM(KL45*$AAZ$28)</f>
        <v>0</v>
      </c>
      <c r="ABA45" s="75">
        <f>SUM(KM45*$ABA$28)</f>
        <v>0</v>
      </c>
      <c r="ABB45" s="75">
        <f>SUM(KN45*$ABB$28)</f>
        <v>0</v>
      </c>
      <c r="ABC45" s="75">
        <f>SUM(KO45*$ABC$28)</f>
        <v>0</v>
      </c>
      <c r="ABD45" s="75">
        <f>SUM(KP45*$ABD$28)</f>
        <v>0</v>
      </c>
      <c r="ABE45" s="75">
        <f>SUM(KQ45*$ABE$28)</f>
        <v>0</v>
      </c>
      <c r="ABF45" s="75">
        <f>SUM(KR45*$ABF$28)</f>
        <v>0</v>
      </c>
      <c r="ABG45" s="75">
        <f>SUM(KS45*$ABG$28)</f>
        <v>0</v>
      </c>
      <c r="ABH45" s="75">
        <f>SUM(KT45*$ABH$28)</f>
        <v>0</v>
      </c>
      <c r="ABI45" s="75">
        <f>SUM(KU45*$ABI$28)</f>
        <v>0</v>
      </c>
      <c r="ABJ45" s="75">
        <f>SUM(KV45*$ABJ$28)</f>
        <v>0</v>
      </c>
      <c r="ABK45" s="75">
        <f>SUM(KW45*$ABK$28)</f>
        <v>0</v>
      </c>
      <c r="ABL45" s="75">
        <f>SUM(KX45*$ABL$28)</f>
        <v>0</v>
      </c>
      <c r="ABM45" s="75">
        <f>SUM(KY45*$ABM$28)</f>
        <v>15097.5</v>
      </c>
      <c r="ABN45" s="75">
        <f>SUM(KZ45*$ABN$28)</f>
        <v>40813.5</v>
      </c>
      <c r="ABO45" s="75">
        <f>SUM(LA45*$ABO$28)</f>
        <v>78559.95</v>
      </c>
      <c r="ABP45" s="75">
        <f>SUM(LB45*$ABP$28)</f>
        <v>0</v>
      </c>
      <c r="ABQ45" s="75">
        <f>SUM(LC45*$ABQ$28)</f>
        <v>0</v>
      </c>
      <c r="ABR45" s="75">
        <f>SUM(LD45*$ABR$28)</f>
        <v>62057.599999999999</v>
      </c>
      <c r="ABS45" s="75">
        <f>SUM(LE45*$ABS$28)</f>
        <v>0</v>
      </c>
      <c r="ABT45" s="75">
        <f>SUM(LF45*$ABT$28)</f>
        <v>0</v>
      </c>
      <c r="ABU45" s="75">
        <f>SUM(LG45*$ABU$28)</f>
        <v>0</v>
      </c>
      <c r="ABV45" s="75">
        <f>SUM(LH45*$ABV$28)</f>
        <v>0</v>
      </c>
      <c r="ABW45" s="75">
        <f>SUM(LI45*$ABW$28)</f>
        <v>0</v>
      </c>
      <c r="ABX45" s="75">
        <f>SUM(LJ45*$ABX$28)</f>
        <v>0</v>
      </c>
      <c r="ABY45" s="75">
        <f>SUM(LK45*$ABY$28)</f>
        <v>0</v>
      </c>
      <c r="ABZ45" s="75">
        <f>SUM(LL45*$ABZ$28)</f>
        <v>0</v>
      </c>
      <c r="ACA45" s="75">
        <f>SUM(LM45*$ACA$28)</f>
        <v>0</v>
      </c>
      <c r="ACB45" s="75">
        <f>SUM(LN45*$ACB$28)</f>
        <v>0</v>
      </c>
      <c r="ACC45" s="75">
        <f>SUM(LO45*$ACC$28)</f>
        <v>0</v>
      </c>
      <c r="ACD45" s="75">
        <f>SUM(LP45*$ACD$28)</f>
        <v>0</v>
      </c>
      <c r="ACE45" s="75">
        <f>SUM(LQ45*$ACE$28)</f>
        <v>0</v>
      </c>
      <c r="ACF45" s="75">
        <f>SUM(LR45*$ACF$28)</f>
        <v>0</v>
      </c>
      <c r="ACG45" s="75">
        <f>SUM(LS45*$ACG$28)</f>
        <v>0</v>
      </c>
      <c r="ACH45" s="75">
        <f>SUM(LT45*$ACH$28)</f>
        <v>0</v>
      </c>
      <c r="ACI45" s="75">
        <f>SUM(LU45*$ACI$28)</f>
        <v>0</v>
      </c>
      <c r="ACJ45" s="75">
        <f>SUM(LV45*$ACJ$28)</f>
        <v>0</v>
      </c>
      <c r="ACK45" s="75">
        <f>SUM(LW45*$ACK$28)</f>
        <v>0</v>
      </c>
      <c r="ACL45" s="75">
        <f>SUM(LX45*$ACL$28)</f>
        <v>0</v>
      </c>
      <c r="ACM45" s="75">
        <f>SUM(LY45*$ACM$28)</f>
        <v>0</v>
      </c>
      <c r="ACN45" s="75">
        <f>SUM(LZ45*$ACN$28)</f>
        <v>0</v>
      </c>
      <c r="ACO45" s="75">
        <f>SUM(MA45*$ACO$28)</f>
        <v>0</v>
      </c>
      <c r="ACP45" s="75">
        <f>SUM(MB45*$ACP$28)</f>
        <v>0</v>
      </c>
      <c r="ACQ45" s="75">
        <f>SUM(MC45*$ACQ$28)</f>
        <v>0</v>
      </c>
      <c r="ACR45" s="75">
        <f>SUM(MD45*$ACR$28)</f>
        <v>0</v>
      </c>
      <c r="ACS45" s="75">
        <f>SUM(ME45*$ACS$28)</f>
        <v>154</v>
      </c>
      <c r="ACT45" s="75">
        <f>SUM(MF45*$ACT$28)</f>
        <v>0</v>
      </c>
      <c r="ACU45" s="75">
        <f>SUM(MG45*$ACU$28)</f>
        <v>0</v>
      </c>
      <c r="ACV45" s="75">
        <f>SUM(MH45*$ACV$28)</f>
        <v>0</v>
      </c>
      <c r="ACW45" s="75">
        <f>SUM(MI45*$ACW$28)</f>
        <v>14</v>
      </c>
      <c r="ACX45" s="75">
        <f>SUM(MJ45*$ACX$28)</f>
        <v>0</v>
      </c>
      <c r="ACY45" s="75">
        <f>SUM(MK45*$ACY$28)</f>
        <v>0</v>
      </c>
      <c r="ACZ45" s="75">
        <f>SUM(ML45*$ACZ$28)</f>
        <v>0</v>
      </c>
      <c r="ADA45" s="75">
        <f>SUM(MM45*$ADA$28)</f>
        <v>0</v>
      </c>
      <c r="ADB45" s="75">
        <f>SUM(MN45*$ADB$28)</f>
        <v>0</v>
      </c>
      <c r="ADC45" s="75">
        <f>SUM(MO45*$ADC$28)</f>
        <v>0</v>
      </c>
      <c r="ADD45" s="75">
        <f>SUM(MP45*$ADD$28)</f>
        <v>0</v>
      </c>
      <c r="ADE45" s="75">
        <f>SUM(MQ45*$ADE$28)</f>
        <v>0</v>
      </c>
      <c r="ADF45" s="75">
        <f>SUM(MR45*$ADF$28)</f>
        <v>0</v>
      </c>
      <c r="ADG45" s="75">
        <f>SUM(MS45*$ADG$28)</f>
        <v>0</v>
      </c>
      <c r="ADH45" s="75">
        <f>SUM(MT45*$ADH$28)</f>
        <v>0</v>
      </c>
      <c r="ADI45" s="75">
        <f>SUM(MU45*$ADI$28)</f>
        <v>0</v>
      </c>
      <c r="ADJ45" s="75">
        <f>SUM(MV45*$ADJ$28)</f>
        <v>0</v>
      </c>
      <c r="ADK45" s="75">
        <f>SUM(MW45*$ADK$28)</f>
        <v>0</v>
      </c>
      <c r="ADL45" s="75">
        <f>SUM(MX45*$ADL$28)</f>
        <v>0</v>
      </c>
      <c r="ADM45" s="75">
        <f>SUM(MY45*$ADM$28)</f>
        <v>0</v>
      </c>
      <c r="ADN45" s="75">
        <f>SUM(MZ45*$ADN$28)</f>
        <v>0</v>
      </c>
      <c r="ADO45" s="75">
        <f>SUM(NA45*$ADO$28)</f>
        <v>0</v>
      </c>
      <c r="ADP45" s="75">
        <f>SUM(NB45*$ADP$28)</f>
        <v>0</v>
      </c>
      <c r="ADQ45" s="75">
        <f>SUM(NC45*$ADQ$28)</f>
        <v>0</v>
      </c>
      <c r="ADR45" s="75">
        <f>SUM(ND45*$ADR$28)</f>
        <v>0</v>
      </c>
      <c r="ADS45" s="75">
        <f>SUM(NE45*$ADS$28)</f>
        <v>0</v>
      </c>
      <c r="ADT45" s="75">
        <f>SUM(NF45*$ADT$28)</f>
        <v>0</v>
      </c>
      <c r="ADU45" s="75">
        <f>SUM(NG45*$ADU$28)</f>
        <v>0</v>
      </c>
      <c r="ADV45" s="75">
        <f>SUM(NH45*$ADV$28)</f>
        <v>0</v>
      </c>
      <c r="ADW45" s="75">
        <f>SUM(NI45*$ADW$28)</f>
        <v>0</v>
      </c>
      <c r="ADX45" s="75">
        <f>SUM(NJ45*$ADX$28)</f>
        <v>0</v>
      </c>
      <c r="ADY45" s="75">
        <f>SUM(NK45*$ADY$28)</f>
        <v>0</v>
      </c>
      <c r="ADZ45" s="75">
        <f>SUM(NL45*$ADZ$28)</f>
        <v>0</v>
      </c>
      <c r="AEA45" s="75">
        <f>SUM(NM45*$AEA$28)</f>
        <v>0</v>
      </c>
      <c r="AEB45" s="75">
        <f>SUM(NN45*$AEB$28)</f>
        <v>0</v>
      </c>
      <c r="AEC45" s="75">
        <f>SUM(NO45*$AEC$28)</f>
        <v>0</v>
      </c>
      <c r="AED45" s="75">
        <f>SUM(NP45*$AED$28)</f>
        <v>0</v>
      </c>
      <c r="AEE45" s="75">
        <f>SUM(NQ45*$AEE$28)</f>
        <v>0</v>
      </c>
      <c r="AEF45" s="75">
        <f>SUM(NR45*$AEF$28)</f>
        <v>0</v>
      </c>
      <c r="AEG45" s="75">
        <f>SUM(NS45*$AEG$28)</f>
        <v>0</v>
      </c>
      <c r="AEH45" s="75">
        <f>SUM(NT45*$AEH$28)</f>
        <v>0</v>
      </c>
      <c r="AEI45" s="75">
        <f>SUM(NU45*$AEI$28)</f>
        <v>0</v>
      </c>
      <c r="AEJ45" s="75">
        <f>SUM(NV45*$AEJ$28)</f>
        <v>0</v>
      </c>
      <c r="AEK45" s="75">
        <f>SUM(NW45*$AEK$28)</f>
        <v>0</v>
      </c>
      <c r="AEL45" s="75">
        <f>SUM(NX45*$AEL$28)</f>
        <v>0</v>
      </c>
      <c r="AEM45" s="75">
        <f>SUM(NY45*$AEM$28)</f>
        <v>0</v>
      </c>
      <c r="AEN45" s="75">
        <f>SUM(NZ45*$AEN$28)</f>
        <v>0</v>
      </c>
      <c r="AEO45" s="75">
        <f>SUM(OA45*$AEO$28)</f>
        <v>0</v>
      </c>
      <c r="AEP45" s="75">
        <f>SUM(OB45*$AEP$28)</f>
        <v>0</v>
      </c>
      <c r="AEQ45" s="75">
        <f>SUM(OC45*$AEQ$28)</f>
        <v>0</v>
      </c>
      <c r="AER45" s="75">
        <f>SUM(OD45*$AER$28)</f>
        <v>0</v>
      </c>
      <c r="AES45" s="75">
        <f>SUM(OE45*$AES$28)</f>
        <v>0</v>
      </c>
      <c r="AET45" s="75">
        <f>SUM(OF45*$AET$28)</f>
        <v>0</v>
      </c>
      <c r="AEU45" s="75">
        <f>SUM(OG45*$AEU$28)</f>
        <v>0</v>
      </c>
      <c r="AEV45" s="75">
        <f>SUM(OH45*$AEV$28)</f>
        <v>0</v>
      </c>
      <c r="AEW45" s="75">
        <f>SUM(OI45*$AEW$28)</f>
        <v>0</v>
      </c>
      <c r="AEX45" s="75">
        <f>SUM(OJ45*$AEX$28)</f>
        <v>0</v>
      </c>
      <c r="AEY45" s="75">
        <f>SUM(OK45*$AEY$28)</f>
        <v>0</v>
      </c>
      <c r="AEZ45" s="75">
        <f>SUM(OL45*$AEZ$28)</f>
        <v>0</v>
      </c>
      <c r="AFA45" s="75">
        <f>SUM(OM45*$AFA$28)</f>
        <v>0</v>
      </c>
      <c r="AFB45" s="75">
        <f>SUM(ON45*$AFB$28)</f>
        <v>0</v>
      </c>
      <c r="AFC45" s="75">
        <f>SUM(OO45*$AFC$28)</f>
        <v>0</v>
      </c>
      <c r="AFD45" s="75">
        <f>SUM(OP45*$AFD$28)</f>
        <v>0</v>
      </c>
      <c r="AFE45" s="75">
        <f>SUM(OQ45*$AFE$28)</f>
        <v>0</v>
      </c>
      <c r="AFF45" s="75">
        <f>SUM(OR45*$AFF$28)</f>
        <v>0</v>
      </c>
      <c r="AFG45" s="75">
        <f>SUM(OS45*$AFG$28)</f>
        <v>0</v>
      </c>
      <c r="AFH45" s="75">
        <f>SUM(OT45*$AFH$28)</f>
        <v>0</v>
      </c>
      <c r="AFI45" s="75">
        <f>SUM(OU45*$AFI$28)</f>
        <v>0</v>
      </c>
      <c r="AFJ45" s="75">
        <f>SUM(OV45*$AFJ$28)</f>
        <v>0</v>
      </c>
      <c r="AFK45" s="75">
        <f>SUM(OW45*$AFK$28)</f>
        <v>0</v>
      </c>
      <c r="AFL45" s="75">
        <f>SUM(OX45*$AFL$28)</f>
        <v>0</v>
      </c>
      <c r="AFM45" s="75">
        <f>SUM(OY45*$AFM$28)</f>
        <v>0</v>
      </c>
      <c r="AFN45" s="75">
        <f>SUM(OZ45*$AFN$28)</f>
        <v>0</v>
      </c>
      <c r="AFO45" s="75">
        <f>SUM(PA45*$AFO$28)</f>
        <v>0</v>
      </c>
      <c r="AFP45" s="75">
        <f>SUM(PB45*$AFP$28)</f>
        <v>0</v>
      </c>
      <c r="AFQ45" s="75">
        <f>SUM(PC45*$AFQ$28)</f>
        <v>0</v>
      </c>
      <c r="AFR45" s="75">
        <f>SUM(PD45*$AFR$28)</f>
        <v>0</v>
      </c>
      <c r="AFS45" s="75">
        <f>SUM(PE45*$AFS$28)</f>
        <v>0</v>
      </c>
      <c r="AFT45" s="75">
        <f>SUM(PF45*$AFT$28)</f>
        <v>0</v>
      </c>
      <c r="AFU45" s="75">
        <f>SUM(PG45*$AFU$28)</f>
        <v>0</v>
      </c>
      <c r="AFV45" s="75">
        <f>SUM(PH45*$AFV$28)</f>
        <v>0</v>
      </c>
      <c r="AFW45" s="75">
        <f>SUM(PI45*$AFW$28)</f>
        <v>0</v>
      </c>
      <c r="AFX45" s="75">
        <f>SUM(PJ45*$AFX$28)</f>
        <v>0</v>
      </c>
      <c r="AFY45" s="75">
        <f>SUM(PK45*$AFY$28)</f>
        <v>0</v>
      </c>
      <c r="AFZ45" s="75">
        <f>SUM(PL45*$AFZ$28)</f>
        <v>0</v>
      </c>
      <c r="AGA45" s="75">
        <f>SUM(PM45*$AGA$28)</f>
        <v>0</v>
      </c>
      <c r="AGB45" s="75">
        <f>SUM(PN45*$AGB$28)</f>
        <v>0</v>
      </c>
      <c r="AGC45" s="75">
        <f>SUM(PO45*$AGC$28)</f>
        <v>0</v>
      </c>
      <c r="AGD45" s="75">
        <f>SUM(PP45*$AGD$28)</f>
        <v>0</v>
      </c>
      <c r="AGE45" s="75">
        <f>SUM(PQ45*$AGE$28)</f>
        <v>0</v>
      </c>
      <c r="AGF45" s="75">
        <f>SUM(PR45*$AGF$28)</f>
        <v>0</v>
      </c>
      <c r="AGG45" s="75">
        <f>SUM(PS45*$AGG$28)</f>
        <v>0</v>
      </c>
      <c r="AGH45" s="75">
        <f>SUM(PT45*$AGH$28)</f>
        <v>0</v>
      </c>
      <c r="AGI45" s="75">
        <f>SUM(PU45*$AGI$28)</f>
        <v>0</v>
      </c>
      <c r="AGJ45" s="75">
        <f>SUM(PV45*$AGJ$28)</f>
        <v>0</v>
      </c>
      <c r="AGK45" s="75">
        <f>SUM(PW45*$AGK$28)</f>
        <v>0</v>
      </c>
      <c r="AGL45" s="75">
        <f>SUM(PX45*$AGL$28)</f>
        <v>0</v>
      </c>
      <c r="AGM45" s="75">
        <f>SUM(PY45*$AGM$28)</f>
        <v>0</v>
      </c>
      <c r="AGN45" s="75">
        <f>SUM(PZ45*$AGN$28)</f>
        <v>0</v>
      </c>
      <c r="AGO45" s="75">
        <f>SUM(QA45*$AGO$28)</f>
        <v>0</v>
      </c>
      <c r="AGP45" s="75">
        <f>SUM(QB45*$AGP$28)</f>
        <v>0</v>
      </c>
      <c r="AGQ45" s="75">
        <f>SUM(QC45*$AGQ$28)</f>
        <v>0</v>
      </c>
      <c r="AGR45" s="75">
        <f>SUM(QD45*$AGR$28)</f>
        <v>0</v>
      </c>
      <c r="AGS45" s="75">
        <f>SUM(QE45*$AGS$28)</f>
        <v>0</v>
      </c>
      <c r="AGT45" s="75">
        <f>SUM(QF45*$AGT$28)</f>
        <v>0</v>
      </c>
      <c r="AGU45" s="75">
        <f>SUM(QG45*$AGU$28)</f>
        <v>0</v>
      </c>
      <c r="AGV45" s="75">
        <f>SUM(QH45*$AGV$28)</f>
        <v>0</v>
      </c>
      <c r="AGW45" s="75">
        <f>SUM(QI45*$AGW$28)</f>
        <v>0</v>
      </c>
      <c r="AGX45" s="75">
        <f>SUM(QJ45*$AGX$28)</f>
        <v>0</v>
      </c>
      <c r="AGY45" s="75">
        <f>SUM(QK45*$AGY$28)</f>
        <v>0</v>
      </c>
      <c r="AGZ45" s="75">
        <f>SUM(QL45*$AGZ$28)</f>
        <v>0</v>
      </c>
      <c r="AHA45" s="75">
        <f>SUM(QM45*$AHA$28)</f>
        <v>0</v>
      </c>
      <c r="AHB45" s="75">
        <f>SUM(QN45*$AHB$28)</f>
        <v>0</v>
      </c>
      <c r="AHC45" s="75">
        <f>SUM(QO45*$AHC$28)</f>
        <v>0</v>
      </c>
      <c r="AHD45" s="75">
        <f>SUM(QP45*$AHD$28)</f>
        <v>0</v>
      </c>
      <c r="AHE45" s="75">
        <f>SUM(QQ45*$AHE$28)</f>
        <v>0</v>
      </c>
      <c r="AHF45" s="75">
        <f>SUM(QR45*$AHF$28)</f>
        <v>0</v>
      </c>
      <c r="AHG45" s="75">
        <f>SUM(QS45*$AHG$28)</f>
        <v>0</v>
      </c>
      <c r="AHH45" s="75">
        <f>SUM(QT45*$AHH$28)</f>
        <v>0</v>
      </c>
      <c r="AHI45" s="75">
        <f>SUM(QU45*$AHI$28)</f>
        <v>0</v>
      </c>
      <c r="AHJ45" s="75">
        <f>SUM(QV45*$AHJ$28)</f>
        <v>0</v>
      </c>
      <c r="AHK45" s="75">
        <f>SUM(QW45*$AHK$28)</f>
        <v>0</v>
      </c>
      <c r="AHL45" s="75">
        <f>SUM(QX45*$AHL$28)</f>
        <v>0</v>
      </c>
      <c r="AHM45" s="75">
        <f>SUM(QY45*$AHM$28)</f>
        <v>0</v>
      </c>
      <c r="AHN45" s="75">
        <f>SUM(QZ45*$AHN$28)</f>
        <v>0</v>
      </c>
      <c r="AHO45" s="75">
        <f>SUM(RA45*$AHO$28)</f>
        <v>0</v>
      </c>
      <c r="AHP45" s="75">
        <f>SUM(RB45*$AHP$28)</f>
        <v>0</v>
      </c>
      <c r="AHQ45" s="75">
        <f>SUM(RC45*$AHQ$28)</f>
        <v>0</v>
      </c>
      <c r="AHT45" s="22">
        <f>SUM(AS45:KN45)</f>
        <v>0</v>
      </c>
      <c r="AHU45" s="22">
        <f>SUM(KO45:KV45)</f>
        <v>0</v>
      </c>
      <c r="AHV45" s="22">
        <f>SUM(KW45:MD45)</f>
        <v>91.009999999999991</v>
      </c>
      <c r="AHW45" s="22">
        <f>SUM(ME45:NL45)</f>
        <v>0.12</v>
      </c>
      <c r="AHX45" s="22">
        <f>SUM(NM45:NT45)</f>
        <v>0</v>
      </c>
      <c r="AHY45" s="22">
        <f>SUM(NU45:OJ45)</f>
        <v>0</v>
      </c>
      <c r="AHZ45" s="22">
        <f>SUM(OK45:RC45)</f>
        <v>2.81</v>
      </c>
      <c r="AIA45" s="22">
        <f>SUM(AHT45:AHZ45)</f>
        <v>93.94</v>
      </c>
      <c r="AIB45" s="77">
        <f>SUM(AHT45/AIA45)</f>
        <v>0</v>
      </c>
      <c r="AIC45" s="77">
        <f>SUM(AHU45/AIA45)</f>
        <v>0</v>
      </c>
      <c r="AID45" s="77">
        <f>SUM(AHV45/AIA45)</f>
        <v>0.96880987864594414</v>
      </c>
      <c r="AIE45" s="77">
        <f>SUM(AHW45/AIA45)</f>
        <v>1.2774111134766872E-3</v>
      </c>
      <c r="AIF45" s="77">
        <f>SUM(AHX45/AIA45)</f>
        <v>0</v>
      </c>
      <c r="AIG45" s="77">
        <f>SUM(AHY45/AIA45)</f>
        <v>0</v>
      </c>
      <c r="AIH45" s="77">
        <f>SUM(AHZ45/AIA45)</f>
        <v>2.9912710240579093E-2</v>
      </c>
      <c r="AII45" s="22" t="s">
        <v>582</v>
      </c>
      <c r="AIK45" s="75">
        <f>SUM(RG45:AHQ45)</f>
        <v>196696.55000000002</v>
      </c>
      <c r="AIL45" s="75">
        <f>AE45</f>
        <v>0</v>
      </c>
      <c r="AIM45" s="75">
        <f>SUM(AFZ45:AHD45)</f>
        <v>0</v>
      </c>
      <c r="AIN45" s="75">
        <f>SUM(AIK45-AIM45)</f>
        <v>196696.55000000002</v>
      </c>
      <c r="AIO45" s="75">
        <f>SUM(AIL45+AIM45)</f>
        <v>0</v>
      </c>
      <c r="AIP45" s="23">
        <f>SUM(AIO45/AIN45)</f>
        <v>0</v>
      </c>
    </row>
    <row r="46" spans="5:926" ht="23.25" customHeight="1" x14ac:dyDescent="0.2">
      <c r="E46" s="72"/>
      <c r="J46" s="78">
        <v>2021</v>
      </c>
      <c r="K46" s="78">
        <v>88</v>
      </c>
      <c r="L46" s="79">
        <v>44215</v>
      </c>
      <c r="M46" s="78">
        <v>2212300</v>
      </c>
      <c r="N46" s="80"/>
      <c r="O46" s="80" t="s">
        <v>706</v>
      </c>
      <c r="P46" s="80" t="s">
        <v>819</v>
      </c>
      <c r="Q46" s="80" t="s">
        <v>820</v>
      </c>
      <c r="R46" s="22">
        <v>33</v>
      </c>
      <c r="S46" s="22">
        <v>1</v>
      </c>
      <c r="T46" s="22">
        <v>12</v>
      </c>
      <c r="U46" s="68" t="s">
        <v>698</v>
      </c>
      <c r="V46" s="22" t="s">
        <v>699</v>
      </c>
      <c r="X46" s="22">
        <v>321.24</v>
      </c>
      <c r="Y46" s="74">
        <f>SUM(AK46/X46)</f>
        <v>2490.3498941601292</v>
      </c>
      <c r="Z46" s="75">
        <v>557705</v>
      </c>
      <c r="AA46" s="75"/>
      <c r="AB46" s="75"/>
      <c r="AC46" s="75">
        <f>SUM(Z46:AB46)</f>
        <v>557705</v>
      </c>
      <c r="AD46" s="75">
        <v>557705</v>
      </c>
      <c r="AE46" s="75"/>
      <c r="AF46" s="75"/>
      <c r="AG46" s="75">
        <f>SUM(AD46:AF46)</f>
        <v>557705</v>
      </c>
      <c r="AH46" s="74">
        <v>800000</v>
      </c>
      <c r="AI46" s="74"/>
      <c r="AJ46" s="74"/>
      <c r="AK46" s="76">
        <f>SUM(AH46-(AI46+AJ46))</f>
        <v>800000</v>
      </c>
      <c r="AL46" s="23">
        <f>SUM(AD46/AK46)</f>
        <v>0.69713124999999998</v>
      </c>
      <c r="AM46" s="77">
        <f>ABS(AL46-$A$7)</f>
        <v>0</v>
      </c>
      <c r="AN46" s="77">
        <f>ABS(AL46-$A$9)</f>
        <v>1.0589141894066234E-3</v>
      </c>
      <c r="AO46" s="77">
        <f>SUMSQ(AN46)</f>
        <v>1.1212992605266864E-6</v>
      </c>
      <c r="AP46" s="75">
        <f>AK46^2</f>
        <v>640000000000</v>
      </c>
      <c r="AQ46" s="74">
        <f>AG46^2</f>
        <v>311034867025</v>
      </c>
      <c r="AR46" s="75">
        <f>AG46*AK46</f>
        <v>446164000000</v>
      </c>
      <c r="KX46" s="22">
        <v>11.25</v>
      </c>
      <c r="KZ46" s="22">
        <v>90.99</v>
      </c>
      <c r="LC46" s="22">
        <v>98.39</v>
      </c>
      <c r="LD46" s="22">
        <v>118.61</v>
      </c>
      <c r="RB46" s="22">
        <v>2</v>
      </c>
      <c r="RE46" s="22">
        <f>SUM(AS46:PG46)</f>
        <v>319.24</v>
      </c>
      <c r="RF46" s="22">
        <f>SUM(AS46:RC46)</f>
        <v>321.24</v>
      </c>
      <c r="RG46" s="75">
        <f>SUM(AS46*$RG$28)</f>
        <v>0</v>
      </c>
      <c r="RH46" s="75">
        <f>SUM(AT46*$RH$28)</f>
        <v>0</v>
      </c>
      <c r="RI46" s="75">
        <f>SUM(AU46*$RI$28)</f>
        <v>0</v>
      </c>
      <c r="RJ46" s="75">
        <f>SUM(AV46*$RJ$28)</f>
        <v>0</v>
      </c>
      <c r="RK46" s="75">
        <f>SUM(AW46*$RK$28)</f>
        <v>0</v>
      </c>
      <c r="RL46" s="75">
        <f>SUM(AX46*$RL$28)</f>
        <v>0</v>
      </c>
      <c r="RM46" s="75">
        <f>SUM(AY46*$RM$28)</f>
        <v>0</v>
      </c>
      <c r="RN46" s="75">
        <f>SUM(AZ46*$RN$28)</f>
        <v>0</v>
      </c>
      <c r="RO46" s="75">
        <f>SUM(BA46*$RO$28)</f>
        <v>0</v>
      </c>
      <c r="RP46" s="75">
        <f>SUM(BB46*$RP$28)</f>
        <v>0</v>
      </c>
      <c r="RQ46" s="75">
        <f>SUM(BC46*$RQ$28)</f>
        <v>0</v>
      </c>
      <c r="RR46" s="75">
        <f>SUM(BD46*$RR$28)</f>
        <v>0</v>
      </c>
      <c r="RS46" s="75">
        <f>SUM(BE46*$RS$28)</f>
        <v>0</v>
      </c>
      <c r="RT46" s="75">
        <f>SUM(BF46*$RT$28)</f>
        <v>0</v>
      </c>
      <c r="RU46" s="75">
        <f>SUM(BG46*$RU$28)</f>
        <v>0</v>
      </c>
      <c r="RV46" s="75">
        <f>SUM(BH46*$RV$28)</f>
        <v>0</v>
      </c>
      <c r="RW46" s="75">
        <f>SUM(BI46*$RW$28)</f>
        <v>0</v>
      </c>
      <c r="RX46" s="75">
        <f>SUM(BJ46*$RX$28)</f>
        <v>0</v>
      </c>
      <c r="RY46" s="75">
        <f>SUM(BK46*$RY$28)</f>
        <v>0</v>
      </c>
      <c r="RZ46" s="75">
        <f>SUM(BL46*$RZ$28)</f>
        <v>0</v>
      </c>
      <c r="SA46" s="75">
        <f>SUM(BM46*$SA$28)</f>
        <v>0</v>
      </c>
      <c r="SB46" s="75">
        <f>SUM(BN46*$SB$28)</f>
        <v>0</v>
      </c>
      <c r="SC46" s="75">
        <f>SUM(BO46*$SC$28)</f>
        <v>0</v>
      </c>
      <c r="SD46" s="75">
        <f>SUM(BP46*$SD$28)</f>
        <v>0</v>
      </c>
      <c r="SE46" s="75">
        <f>SUM(BQ46*$SE$28)</f>
        <v>0</v>
      </c>
      <c r="SF46" s="75">
        <f>SUM(BR46*$SF$28)</f>
        <v>0</v>
      </c>
      <c r="SG46" s="75">
        <f>SUM(BS46*$SG$28)</f>
        <v>0</v>
      </c>
      <c r="SH46" s="75">
        <f>SUM(BT46*$SH$28)</f>
        <v>0</v>
      </c>
      <c r="SI46" s="75">
        <f>SUM(BU46*$SI$28)</f>
        <v>0</v>
      </c>
      <c r="SJ46" s="75">
        <f>SUM(BV46*$SJ$28)</f>
        <v>0</v>
      </c>
      <c r="SK46" s="75">
        <f>SUM(BW46*$SK$28)</f>
        <v>0</v>
      </c>
      <c r="SL46" s="75">
        <f>SUM(BX46*$SL$28)</f>
        <v>0</v>
      </c>
      <c r="SM46" s="75">
        <f>SUM(BY46*$SM$28)</f>
        <v>0</v>
      </c>
      <c r="SN46" s="75">
        <f>SUM(BZ46*$SN$28)</f>
        <v>0</v>
      </c>
      <c r="SO46" s="75">
        <f>SUM(CA46*$SO$28)</f>
        <v>0</v>
      </c>
      <c r="SP46" s="75">
        <f>SUM(CB46*$SP$28)</f>
        <v>0</v>
      </c>
      <c r="SQ46" s="75">
        <f>SUM(CC46*$SQ$28)</f>
        <v>0</v>
      </c>
      <c r="SR46" s="75">
        <f>SUM(CD46*$SR$28)</f>
        <v>0</v>
      </c>
      <c r="SS46" s="75">
        <f>SUM(CE46*$SS$28)</f>
        <v>0</v>
      </c>
      <c r="ST46" s="75">
        <f>SUM(CF46*$ST$28)</f>
        <v>0</v>
      </c>
      <c r="SU46" s="75">
        <f>SUM(CG46*$SU$28)</f>
        <v>0</v>
      </c>
      <c r="SV46" s="75">
        <f>SUM(CH46*$SV$28)</f>
        <v>0</v>
      </c>
      <c r="SW46" s="75">
        <f>SUM(CI46*$SW$28)</f>
        <v>0</v>
      </c>
      <c r="SX46" s="75">
        <f>SUM(CJ46*$SX$28)</f>
        <v>0</v>
      </c>
      <c r="SY46" s="75">
        <f>SUM(CK46*$SY$28)</f>
        <v>0</v>
      </c>
      <c r="SZ46" s="75">
        <f>SUM(CL46*$SZ$28)</f>
        <v>0</v>
      </c>
      <c r="TA46" s="75">
        <f>SUM(CM46*$TA$28)</f>
        <v>0</v>
      </c>
      <c r="TB46" s="75">
        <f>SUM(CN46*$TB$28)</f>
        <v>0</v>
      </c>
      <c r="TC46" s="75">
        <f>SUM(CO46*$TC$28)</f>
        <v>0</v>
      </c>
      <c r="TD46" s="75">
        <f>SUM(CP46*$TD$28)</f>
        <v>0</v>
      </c>
      <c r="TE46" s="75">
        <f>SUM(CQ46*$TE$28)</f>
        <v>0</v>
      </c>
      <c r="TF46" s="75">
        <f>SUM(CR46*$TF$28)</f>
        <v>0</v>
      </c>
      <c r="TG46" s="75">
        <f>SUM(CS46*$TG$28)</f>
        <v>0</v>
      </c>
      <c r="TH46" s="75">
        <f>SUM(CT46*$TH$28)</f>
        <v>0</v>
      </c>
      <c r="TI46" s="75">
        <f>SUM(CU46*$TI$28)</f>
        <v>0</v>
      </c>
      <c r="TJ46" s="75">
        <f>SUM(CV46*$TJ$28)</f>
        <v>0</v>
      </c>
      <c r="TK46" s="75">
        <f>SUM(CW46*$TK$28)</f>
        <v>0</v>
      </c>
      <c r="TL46" s="75">
        <f>SUM(CX46*$TL$28)</f>
        <v>0</v>
      </c>
      <c r="TM46" s="75">
        <f>SUM(CY46*$TM$28)</f>
        <v>0</v>
      </c>
      <c r="TN46" s="75">
        <f>SUM(CZ46*$TN$28)</f>
        <v>0</v>
      </c>
      <c r="TO46" s="75">
        <f>SUM(DA46*$TO$28)</f>
        <v>0</v>
      </c>
      <c r="TP46" s="75">
        <f>SUM(DB46*$TP$28)</f>
        <v>0</v>
      </c>
      <c r="TQ46" s="75">
        <f>SUM(DC46*$TQ$28)</f>
        <v>0</v>
      </c>
      <c r="TR46" s="75">
        <f>SUM(DD46*$TR$28)</f>
        <v>0</v>
      </c>
      <c r="TS46" s="75">
        <f>SUM(DE46*$TS$28)</f>
        <v>0</v>
      </c>
      <c r="TT46" s="75">
        <f>SUM(DF46*$TT$28)</f>
        <v>0</v>
      </c>
      <c r="TU46" s="75">
        <f>SUM(DG46*$TU$28)</f>
        <v>0</v>
      </c>
      <c r="TV46" s="75">
        <f>SUM(DH46*$TV$28)</f>
        <v>0</v>
      </c>
      <c r="TW46" s="75">
        <f>SUM(DI46*$TW$28)</f>
        <v>0</v>
      </c>
      <c r="TX46" s="75">
        <f>SUM(DJ46*$TX$28)</f>
        <v>0</v>
      </c>
      <c r="TY46" s="75">
        <f>SUM(DK46*$TY$28)</f>
        <v>0</v>
      </c>
      <c r="TZ46" s="75">
        <f>SUM(DL46*$TZ$28)</f>
        <v>0</v>
      </c>
      <c r="UA46" s="75">
        <f>SUM(DM46*$UA$28)</f>
        <v>0</v>
      </c>
      <c r="UB46" s="75">
        <f>SUM(DN46*$UB$28)</f>
        <v>0</v>
      </c>
      <c r="UC46" s="75">
        <f>SUM(DO46*$UC$28)</f>
        <v>0</v>
      </c>
      <c r="UD46" s="75">
        <f>SUM(DP46*$UD$28)</f>
        <v>0</v>
      </c>
      <c r="UE46" s="75">
        <f>SUM(DQ46*$UE$28)</f>
        <v>0</v>
      </c>
      <c r="UF46" s="75">
        <f>SUM(DR46*$UF$28)</f>
        <v>0</v>
      </c>
      <c r="UG46" s="75">
        <f>SUM(DS46*$UG$28)</f>
        <v>0</v>
      </c>
      <c r="UH46" s="75">
        <f>SUM(DT46*$UH$28)</f>
        <v>0</v>
      </c>
      <c r="UI46" s="75">
        <f>SUM(DU46*$UI$28)</f>
        <v>0</v>
      </c>
      <c r="UJ46" s="75">
        <f>SUM(DV46*$UJ$28)</f>
        <v>0</v>
      </c>
      <c r="UK46" s="75">
        <f>SUM(DW46*$UK$28)</f>
        <v>0</v>
      </c>
      <c r="UL46" s="75">
        <f>SUM(DX46*$UL$28)</f>
        <v>0</v>
      </c>
      <c r="UM46" s="75">
        <f>SUM(DY46*$UM$28)</f>
        <v>0</v>
      </c>
      <c r="UN46" s="75">
        <f>SUM(DZ46*$UN$28)</f>
        <v>0</v>
      </c>
      <c r="UO46" s="75">
        <f>SUM(EA46*$UO$28)</f>
        <v>0</v>
      </c>
      <c r="UP46" s="75">
        <f>SUM(EB46*$UP$28)</f>
        <v>0</v>
      </c>
      <c r="UQ46" s="75">
        <f>SUM(EC46*$UQ$28)</f>
        <v>0</v>
      </c>
      <c r="UR46" s="75">
        <f>SUM(ED46*$UR$28)</f>
        <v>0</v>
      </c>
      <c r="US46" s="75">
        <f>SUM(EE46*$US$28)</f>
        <v>0</v>
      </c>
      <c r="UT46" s="75">
        <f>SUM(EF46*$UT$28)</f>
        <v>0</v>
      </c>
      <c r="UU46" s="75">
        <f>SUM(EG46*$UU$28)</f>
        <v>0</v>
      </c>
      <c r="UV46" s="75">
        <f>SUM(EH46*$UV$28)</f>
        <v>0</v>
      </c>
      <c r="UW46" s="75">
        <f>SUM(EI46*$UW$28)</f>
        <v>0</v>
      </c>
      <c r="UX46" s="75">
        <f>SUM(EJ46*$UX$28)</f>
        <v>0</v>
      </c>
      <c r="UY46" s="75">
        <f>SUM(EK46*$UY$28)</f>
        <v>0</v>
      </c>
      <c r="UZ46" s="75">
        <f>SUM(EL46*$UZ$28)</f>
        <v>0</v>
      </c>
      <c r="VA46" s="75">
        <f>SUM(EM46*$VA$28)</f>
        <v>0</v>
      </c>
      <c r="VB46" s="75">
        <f>SUM(EN46*$VB$28)</f>
        <v>0</v>
      </c>
      <c r="VC46" s="75">
        <f>SUM(EO46*$VC$28)</f>
        <v>0</v>
      </c>
      <c r="VD46" s="75">
        <f>SUM(EP46*$VD$28)</f>
        <v>0</v>
      </c>
      <c r="VE46" s="75">
        <f>SUM(EQ46*$VE$28)</f>
        <v>0</v>
      </c>
      <c r="VF46" s="75">
        <f>SUM(ER46*$VF$28)</f>
        <v>0</v>
      </c>
      <c r="VG46" s="75">
        <f>SUM(ES46*$VG$28)</f>
        <v>0</v>
      </c>
      <c r="VH46" s="75">
        <f>SUM(ET46*$VH$28)</f>
        <v>0</v>
      </c>
      <c r="VI46" s="75">
        <f>SUM(EU46*$VI$28)</f>
        <v>0</v>
      </c>
      <c r="VJ46" s="75">
        <f>SUM(EV46*$VJ$28)</f>
        <v>0</v>
      </c>
      <c r="VK46" s="75">
        <f>SUM(EW46*$VK$28)</f>
        <v>0</v>
      </c>
      <c r="VL46" s="75">
        <f>SUM(EX46*$VL$28)</f>
        <v>0</v>
      </c>
      <c r="VM46" s="75">
        <f>SUM(EY46*$VM$28)</f>
        <v>0</v>
      </c>
      <c r="VN46" s="75">
        <f>SUM(EZ46*$VND$28)</f>
        <v>0</v>
      </c>
      <c r="VO46" s="75">
        <f>SUM(FA46*$VO$28)</f>
        <v>0</v>
      </c>
      <c r="VP46" s="75">
        <f>SUM(FB46*$VP$28)</f>
        <v>0</v>
      </c>
      <c r="VQ46" s="75">
        <f>SUM(FC46*$VQ$28)</f>
        <v>0</v>
      </c>
      <c r="VR46" s="75">
        <f>SUM(FD46*$VR$28)</f>
        <v>0</v>
      </c>
      <c r="VS46" s="75">
        <f>SUM(FE46*$VS$28)</f>
        <v>0</v>
      </c>
      <c r="VT46" s="75">
        <f>SUM(FF46*$VT$28)</f>
        <v>0</v>
      </c>
      <c r="VU46" s="75">
        <f>SUM(FG46*$VU$28)</f>
        <v>0</v>
      </c>
      <c r="VV46" s="75">
        <f>SUM(FH46*$VV$28)</f>
        <v>0</v>
      </c>
      <c r="VW46" s="75">
        <f>SUM(FI46*$VW$28)</f>
        <v>0</v>
      </c>
      <c r="VX46" s="75">
        <f>SUM(FJ46*$VX$28)</f>
        <v>0</v>
      </c>
      <c r="VY46" s="75">
        <f>SUM(FK46*$VY$28)</f>
        <v>0</v>
      </c>
      <c r="VZ46" s="75">
        <f>SUM(FL46*$VZ$28)</f>
        <v>0</v>
      </c>
      <c r="WA46" s="75">
        <f>SUM(FM46*$WA$28)</f>
        <v>0</v>
      </c>
      <c r="WB46" s="75">
        <f>SUM(FN46*$WB$28)</f>
        <v>0</v>
      </c>
      <c r="WC46" s="75">
        <f>SUM(FO46*$WC$28)</f>
        <v>0</v>
      </c>
      <c r="WD46" s="75">
        <f>SUM(FP46*$WD$28)</f>
        <v>0</v>
      </c>
      <c r="WE46" s="75">
        <f>SUM(FQ46*$WE$28)</f>
        <v>0</v>
      </c>
      <c r="WF46" s="75">
        <f>SUM(FR46*$WF$28)</f>
        <v>0</v>
      </c>
      <c r="WG46" s="75">
        <f>SUM(FS46*$WG$28)</f>
        <v>0</v>
      </c>
      <c r="WH46" s="75">
        <f>SUM(FT46*$WH$28)</f>
        <v>0</v>
      </c>
      <c r="WI46" s="75">
        <f>SUM(FU46*$WI$28)</f>
        <v>0</v>
      </c>
      <c r="WJ46" s="75">
        <f>SUM(FV46*$WJ$28)</f>
        <v>0</v>
      </c>
      <c r="WK46" s="75">
        <f>SUM(FW46*$WK$28)</f>
        <v>0</v>
      </c>
      <c r="WL46" s="75">
        <f>SUM(FX46*$WL$28)</f>
        <v>0</v>
      </c>
      <c r="WM46" s="75">
        <f>SUM(FY46*$WM$28)</f>
        <v>0</v>
      </c>
      <c r="WN46" s="75">
        <f>SUM(FZ46*$WN$28)</f>
        <v>0</v>
      </c>
      <c r="WO46" s="75">
        <f>SUM(GA46*$WO$28)</f>
        <v>0</v>
      </c>
      <c r="WP46" s="75">
        <f>SUM(GB46*$WP$28)</f>
        <v>0</v>
      </c>
      <c r="WQ46" s="75">
        <f>SUM(GC46*$WQ$28)</f>
        <v>0</v>
      </c>
      <c r="WR46" s="75">
        <f>SUM(GD46*$WR$28)</f>
        <v>0</v>
      </c>
      <c r="WS46" s="75">
        <f>SUM(GE46*$WS$28)</f>
        <v>0</v>
      </c>
      <c r="WT46" s="75">
        <f>SUM(GF46*$WT$28)</f>
        <v>0</v>
      </c>
      <c r="WU46" s="75">
        <f>SUM(GG46*$WU$28)</f>
        <v>0</v>
      </c>
      <c r="WV46" s="75">
        <f>SUM(GH46*$WV$28)</f>
        <v>0</v>
      </c>
      <c r="WW46" s="75">
        <f>SUM(GI46*$WW$28)</f>
        <v>0</v>
      </c>
      <c r="WX46" s="75">
        <f>SUM(GJ46*$WX$28)</f>
        <v>0</v>
      </c>
      <c r="WY46" s="75">
        <f>SUM(GK46*$WY$28)</f>
        <v>0</v>
      </c>
      <c r="WZ46" s="75">
        <f>SUM(GL46*$WZ$28)</f>
        <v>0</v>
      </c>
      <c r="XA46" s="75">
        <f>SUM(GM46*$XA$28)</f>
        <v>0</v>
      </c>
      <c r="XB46" s="75">
        <f>SUM(GN46*$XB$28)</f>
        <v>0</v>
      </c>
      <c r="XC46" s="75">
        <f>SUM(GO46*$XC$28)</f>
        <v>0</v>
      </c>
      <c r="XD46" s="75">
        <f>SUM(GP46*$XD$28)</f>
        <v>0</v>
      </c>
      <c r="XE46" s="75">
        <f>SUM(GQ46*$XE$28)</f>
        <v>0</v>
      </c>
      <c r="XF46" s="75">
        <f>SUM(GR46*$XF$28)</f>
        <v>0</v>
      </c>
      <c r="XG46" s="75">
        <f>SUM(GS46*$XG$28)</f>
        <v>0</v>
      </c>
      <c r="XH46" s="75">
        <f>SUM(GT46*$XH$28)</f>
        <v>0</v>
      </c>
      <c r="XI46" s="75">
        <f>SUM(GU46*$XI$28)</f>
        <v>0</v>
      </c>
      <c r="XJ46" s="75">
        <f>SUM(GV46*$XJ$28)</f>
        <v>0</v>
      </c>
      <c r="XK46" s="75">
        <f>SUM(GW46*$XK$28)</f>
        <v>0</v>
      </c>
      <c r="XL46" s="75">
        <f>SUM(GX46*$XL$28)</f>
        <v>0</v>
      </c>
      <c r="XM46" s="75">
        <f>SUM(GY46*$XM$28)</f>
        <v>0</v>
      </c>
      <c r="XN46" s="75">
        <f>SUM(GZ46*$XN$28)</f>
        <v>0</v>
      </c>
      <c r="XO46" s="75">
        <f>SUM(HA46*$XO$28)</f>
        <v>0</v>
      </c>
      <c r="XP46" s="75">
        <f>SUM(HB46*$XP$28)</f>
        <v>0</v>
      </c>
      <c r="XQ46" s="75">
        <f>SUM(HC46*$XQ$28)</f>
        <v>0</v>
      </c>
      <c r="XR46" s="75">
        <f>SUM(HD46*$XR$28)</f>
        <v>0</v>
      </c>
      <c r="XS46" s="75">
        <f>SUM(HE46*$XS$28)</f>
        <v>0</v>
      </c>
      <c r="XT46" s="75">
        <f>SUM(HF46*$XT$28)</f>
        <v>0</v>
      </c>
      <c r="XU46" s="75">
        <f>SUM(HG46*$XU$28)</f>
        <v>0</v>
      </c>
      <c r="XV46" s="75">
        <f>SUM(HH46*$XV$28)</f>
        <v>0</v>
      </c>
      <c r="XW46" s="75">
        <f>SUM(HI46*$XW$28)</f>
        <v>0</v>
      </c>
      <c r="XX46" s="75">
        <f>SUM(HJ46*$XX$28)</f>
        <v>0</v>
      </c>
      <c r="XY46" s="75">
        <f>SUM(HK46*$XY$28)</f>
        <v>0</v>
      </c>
      <c r="XZ46" s="75">
        <f>SUM(HL46*$XZ$28)</f>
        <v>0</v>
      </c>
      <c r="YA46" s="75">
        <f>SUM(HM46*$YA$28)</f>
        <v>0</v>
      </c>
      <c r="YB46" s="75">
        <f>SUM(HN46*$YB$28)</f>
        <v>0</v>
      </c>
      <c r="YC46" s="75">
        <f>SUM(HO46*$YC$28)</f>
        <v>0</v>
      </c>
      <c r="YD46" s="75">
        <f>SUM(HP46*$YD$28)</f>
        <v>0</v>
      </c>
      <c r="YE46" s="75">
        <f>SUM(HQ46*$YE$28)</f>
        <v>0</v>
      </c>
      <c r="YF46" s="75">
        <f>SUM(HR46*$YF$28)</f>
        <v>0</v>
      </c>
      <c r="YG46" s="75">
        <f>SUM(HS46*$YG$28)</f>
        <v>0</v>
      </c>
      <c r="YH46" s="75">
        <f>SUM(HT46*$YH$28)</f>
        <v>0</v>
      </c>
      <c r="YI46" s="75">
        <f>SUM(HU46*$YI$28)</f>
        <v>0</v>
      </c>
      <c r="YJ46" s="75">
        <f>SUM(HV46*$YJ$28)</f>
        <v>0</v>
      </c>
      <c r="YK46" s="75">
        <f>SUM(HW46*$YK$28)</f>
        <v>0</v>
      </c>
      <c r="YL46" s="75">
        <f>SUM(HX46*$YL$28)</f>
        <v>0</v>
      </c>
      <c r="YM46" s="75">
        <f>SUM(HY46*$YM$28)</f>
        <v>0</v>
      </c>
      <c r="YN46" s="75">
        <f>SUM(HZ46*$YN$28)</f>
        <v>0</v>
      </c>
      <c r="YO46" s="75">
        <f>SUM(IA46*$YO$28)</f>
        <v>0</v>
      </c>
      <c r="YP46" s="75">
        <f>SUM(IB46*$YP$28)</f>
        <v>0</v>
      </c>
      <c r="YQ46" s="75">
        <f>SUM(IC46*$YQ$28)</f>
        <v>0</v>
      </c>
      <c r="YR46" s="75">
        <f>SUM(ID46*$YR$28)</f>
        <v>0</v>
      </c>
      <c r="YS46" s="75">
        <f>SUM(IE46*$YS$28)</f>
        <v>0</v>
      </c>
      <c r="YT46" s="75">
        <f>SUM(IF46*$YT$28)</f>
        <v>0</v>
      </c>
      <c r="YU46" s="75">
        <f>SUM(IG46*$YU$28)</f>
        <v>0</v>
      </c>
      <c r="YV46" s="75">
        <f>SUM(IH46*$YV$28)</f>
        <v>0</v>
      </c>
      <c r="YW46" s="75">
        <f>SUM(II46*$YW$28)</f>
        <v>0</v>
      </c>
      <c r="YX46" s="75">
        <f>SUM(IJ46*$YX$28)</f>
        <v>0</v>
      </c>
      <c r="YY46" s="75">
        <f>SUM(IK46*$YY$28)</f>
        <v>0</v>
      </c>
      <c r="YZ46" s="75">
        <f>SUM(IL46*$YZ$28)</f>
        <v>0</v>
      </c>
      <c r="ZA46" s="75">
        <f>SUM(IM46*$ZA$28)</f>
        <v>0</v>
      </c>
      <c r="ZB46" s="75">
        <f>SUM(IN46*$ZB$28)</f>
        <v>0</v>
      </c>
      <c r="ZC46" s="75">
        <f>SUM(IO46*$ZC$28)</f>
        <v>0</v>
      </c>
      <c r="ZD46" s="75">
        <f>SUM(IP46*$ZD$28)</f>
        <v>0</v>
      </c>
      <c r="ZE46" s="75">
        <f>SUM(IQ46*$ZE$28)</f>
        <v>0</v>
      </c>
      <c r="ZF46" s="75">
        <f>SUM(IR46*$ZF$28)</f>
        <v>0</v>
      </c>
      <c r="ZG46" s="75">
        <f>SUM(IS46*$ZG$28)</f>
        <v>0</v>
      </c>
      <c r="ZH46" s="75">
        <f>SUM(IT46*$ZH$28)</f>
        <v>0</v>
      </c>
      <c r="ZI46" s="75">
        <f>SUM(IU46*$ZI$28)</f>
        <v>0</v>
      </c>
      <c r="ZJ46" s="75">
        <f>SUM(IV46*$ZJ$28)</f>
        <v>0</v>
      </c>
      <c r="ZK46" s="75">
        <f>SUM(IW46*$ZK$28)</f>
        <v>0</v>
      </c>
      <c r="ZL46" s="75">
        <f>SUM(IX46*$ZL$28)</f>
        <v>0</v>
      </c>
      <c r="ZM46" s="75">
        <f>SUM(IY46*$ZM$28)</f>
        <v>0</v>
      </c>
      <c r="ZN46" s="75">
        <f>SUM(IZ46*$ZN$28)</f>
        <v>0</v>
      </c>
      <c r="ZO46" s="75">
        <f>SUM(JA46*$ZO$28)</f>
        <v>0</v>
      </c>
      <c r="ZP46" s="75">
        <f>SUM(JB46*$ZP$28)</f>
        <v>0</v>
      </c>
      <c r="ZQ46" s="75">
        <f>SUM(JC46*$ZQ$28)</f>
        <v>0</v>
      </c>
      <c r="ZR46" s="75">
        <f>SUM(JD46*$ZR$28)</f>
        <v>0</v>
      </c>
      <c r="ZS46" s="75">
        <f>SUM(JE46*$ZS$28)</f>
        <v>0</v>
      </c>
      <c r="ZT46" s="75">
        <f>SUM(JF46*$ZT$28)</f>
        <v>0</v>
      </c>
      <c r="ZU46" s="75">
        <f>SUM(JG46*$ZU$28)</f>
        <v>0</v>
      </c>
      <c r="ZV46" s="75">
        <f>SUM(JH46*$ZV$28)</f>
        <v>0</v>
      </c>
      <c r="ZW46" s="75">
        <f>SUM(JI46*$ZW$28)</f>
        <v>0</v>
      </c>
      <c r="ZX46" s="75">
        <f>SUM(JJ46*$ZX$28)</f>
        <v>0</v>
      </c>
      <c r="ZY46" s="75">
        <f>SUM(JK46*$ZY$28)</f>
        <v>0</v>
      </c>
      <c r="ZZ46" s="75">
        <f>SUM(JL46*$ZZ$28)</f>
        <v>0</v>
      </c>
      <c r="AAA46" s="75">
        <f>SUM(JM46*$AAA$28)</f>
        <v>0</v>
      </c>
      <c r="AAB46" s="75">
        <f>SUM(JN46*$AAB$28)</f>
        <v>0</v>
      </c>
      <c r="AAC46" s="75">
        <f>SUM(JO46*$AAC$28)</f>
        <v>0</v>
      </c>
      <c r="AAD46" s="75">
        <f>SUM(JP46*$AAD$28)</f>
        <v>0</v>
      </c>
      <c r="AAE46" s="75">
        <f>SUM(JQ46*$AAE$28)</f>
        <v>0</v>
      </c>
      <c r="AAF46" s="75">
        <f>SUM(JR46*$AAF$28)</f>
        <v>0</v>
      </c>
      <c r="AAG46" s="75">
        <f>SUM(JS46*$AAG$28)</f>
        <v>0</v>
      </c>
      <c r="AAH46" s="75">
        <f>SUM(JT46*$AAH$28)</f>
        <v>0</v>
      </c>
      <c r="AAI46" s="75">
        <f>SUM(JU46*$AAI$28)</f>
        <v>0</v>
      </c>
      <c r="AAJ46" s="75">
        <f>SUM(JV46*$AAJ$28)</f>
        <v>0</v>
      </c>
      <c r="AAK46" s="75">
        <f>SUM(JW46*$AAK$28)</f>
        <v>0</v>
      </c>
      <c r="AAL46" s="75">
        <f>SUM(JX46*$AAL$28)</f>
        <v>0</v>
      </c>
      <c r="AAM46" s="75">
        <f>SUM(JY46*$AAM$28)</f>
        <v>0</v>
      </c>
      <c r="AAN46" s="75">
        <f>SUM(JZ46*$AAN$28)</f>
        <v>0</v>
      </c>
      <c r="AAO46" s="75">
        <f>SUM(KA46*$AAO$28)</f>
        <v>0</v>
      </c>
      <c r="AAP46" s="75">
        <f>SUM(KB46*$AAP$28)</f>
        <v>0</v>
      </c>
      <c r="AAQ46" s="75">
        <f>SUM(KC46*$AAQ$28)</f>
        <v>0</v>
      </c>
      <c r="AAR46" s="75">
        <f>SUM(KD46*$AAR$28)</f>
        <v>0</v>
      </c>
      <c r="AAS46" s="75">
        <f>SUM(KE46*$AAS$28)</f>
        <v>0</v>
      </c>
      <c r="AAT46" s="75">
        <f>SUM(KF46*$AAT$28)</f>
        <v>0</v>
      </c>
      <c r="AAU46" s="75">
        <f>SUM(KG46*$AAU$28)</f>
        <v>0</v>
      </c>
      <c r="AAV46" s="75">
        <f>SUM(KH46*$AAV$28)</f>
        <v>0</v>
      </c>
      <c r="AAW46" s="75">
        <f>SUM(KI46*$AAW$28)</f>
        <v>0</v>
      </c>
      <c r="AAX46" s="75">
        <f>SUM(KJ46*$AAX$28)</f>
        <v>0</v>
      </c>
      <c r="AAY46" s="75">
        <f>SUM(KK46*$AAY$28)</f>
        <v>0</v>
      </c>
      <c r="AAZ46" s="75">
        <f>SUM(KL46*$AAZ$28)</f>
        <v>0</v>
      </c>
      <c r="ABA46" s="75">
        <f>SUM(KM46*$ABA$28)</f>
        <v>0</v>
      </c>
      <c r="ABB46" s="75">
        <f>SUM(KN46*$ABB$28)</f>
        <v>0</v>
      </c>
      <c r="ABC46" s="75">
        <f>SUM(KO46*$ABC$28)</f>
        <v>0</v>
      </c>
      <c r="ABD46" s="75">
        <f>SUM(KP46*$ABD$28)</f>
        <v>0</v>
      </c>
      <c r="ABE46" s="75">
        <f>SUM(KQ46*$ABE$28)</f>
        <v>0</v>
      </c>
      <c r="ABF46" s="75">
        <f>SUM(KR46*$ABF$28)</f>
        <v>0</v>
      </c>
      <c r="ABG46" s="75">
        <f>SUM(KS46*$ABG$28)</f>
        <v>0</v>
      </c>
      <c r="ABH46" s="75">
        <f>SUM(KT46*$ABH$28)</f>
        <v>0</v>
      </c>
      <c r="ABI46" s="75">
        <f>SUM(KU46*$ABI$28)</f>
        <v>0</v>
      </c>
      <c r="ABJ46" s="75">
        <f>SUM(KV46*$ABJ$28)</f>
        <v>0</v>
      </c>
      <c r="ABK46" s="75">
        <f>SUM(KW46*$ABK$28)</f>
        <v>0</v>
      </c>
      <c r="ABL46" s="75">
        <f>SUM(KX46*$ABL$28)</f>
        <v>30881.25</v>
      </c>
      <c r="ABM46" s="75">
        <f>SUM(KY46*$ABM$28)</f>
        <v>0</v>
      </c>
      <c r="ABN46" s="75">
        <f>SUM(KZ46*$ABN$28)</f>
        <v>219740.84999999998</v>
      </c>
      <c r="ABO46" s="75">
        <f>SUM(LA46*$ABO$28)</f>
        <v>0</v>
      </c>
      <c r="ABP46" s="75">
        <f>SUM(LB46*$ABP$28)</f>
        <v>0</v>
      </c>
      <c r="ABQ46" s="75">
        <f>SUM(LC46*$ABQ$28)</f>
        <v>169230.8</v>
      </c>
      <c r="ABR46" s="75">
        <f>SUM(LD46*$ABR$28)</f>
        <v>204009.2</v>
      </c>
      <c r="ABS46" s="75">
        <f>SUM(LE46*$ABS$28)</f>
        <v>0</v>
      </c>
      <c r="ABT46" s="75">
        <f>SUM(LF46*$ABT$28)</f>
        <v>0</v>
      </c>
      <c r="ABU46" s="75">
        <f>SUM(LG46*$ABU$28)</f>
        <v>0</v>
      </c>
      <c r="ABV46" s="75">
        <f>SUM(LH46*$ABV$28)</f>
        <v>0</v>
      </c>
      <c r="ABW46" s="75">
        <f>SUM(LI46*$ABW$28)</f>
        <v>0</v>
      </c>
      <c r="ABX46" s="75">
        <f>SUM(LJ46*$ABX$28)</f>
        <v>0</v>
      </c>
      <c r="ABY46" s="75">
        <f>SUM(LK46*$ABY$28)</f>
        <v>0</v>
      </c>
      <c r="ABZ46" s="75">
        <f>SUM(LL46*$ABZ$28)</f>
        <v>0</v>
      </c>
      <c r="ACA46" s="75">
        <f>SUM(LM46*$ACA$28)</f>
        <v>0</v>
      </c>
      <c r="ACB46" s="75">
        <f>SUM(LN46*$ACB$28)</f>
        <v>0</v>
      </c>
      <c r="ACC46" s="75">
        <f>SUM(LO46*$ACC$28)</f>
        <v>0</v>
      </c>
      <c r="ACD46" s="75">
        <f>SUM(LP46*$ACD$28)</f>
        <v>0</v>
      </c>
      <c r="ACE46" s="75">
        <f>SUM(LQ46*$ACE$28)</f>
        <v>0</v>
      </c>
      <c r="ACF46" s="75">
        <f>SUM(LR46*$ACF$28)</f>
        <v>0</v>
      </c>
      <c r="ACG46" s="75">
        <f>SUM(LS46*$ACG$28)</f>
        <v>0</v>
      </c>
      <c r="ACH46" s="75">
        <f>SUM(LT46*$ACH$28)</f>
        <v>0</v>
      </c>
      <c r="ACI46" s="75">
        <f>SUM(LU46*$ACI$28)</f>
        <v>0</v>
      </c>
      <c r="ACJ46" s="75">
        <f>SUM(LV46*$ACJ$28)</f>
        <v>0</v>
      </c>
      <c r="ACK46" s="75">
        <f>SUM(LW46*$ACK$28)</f>
        <v>0</v>
      </c>
      <c r="ACL46" s="75">
        <f>SUM(LX46*$ACL$28)</f>
        <v>0</v>
      </c>
      <c r="ACM46" s="75">
        <f>SUM(LY46*$ACM$28)</f>
        <v>0</v>
      </c>
      <c r="ACN46" s="75">
        <f>SUM(LZ46*$ACN$28)</f>
        <v>0</v>
      </c>
      <c r="ACO46" s="75">
        <f>SUM(MA46*$ACO$28)</f>
        <v>0</v>
      </c>
      <c r="ACP46" s="75">
        <f>SUM(MB46*$ACP$28)</f>
        <v>0</v>
      </c>
      <c r="ACQ46" s="75">
        <f>SUM(MC46*$ACQ$28)</f>
        <v>0</v>
      </c>
      <c r="ACR46" s="75">
        <f>SUM(MD46*$ACR$28)</f>
        <v>0</v>
      </c>
      <c r="ACS46" s="75">
        <f>SUM(ME46*$ACS$28)</f>
        <v>0</v>
      </c>
      <c r="ACT46" s="75">
        <f>SUM(MF46*$ACT$28)</f>
        <v>0</v>
      </c>
      <c r="ACU46" s="75">
        <f>SUM(MG46*$ACU$28)</f>
        <v>0</v>
      </c>
      <c r="ACV46" s="75">
        <f>SUM(MH46*$ACV$28)</f>
        <v>0</v>
      </c>
      <c r="ACW46" s="75">
        <f>SUM(MI46*$ACW$28)</f>
        <v>0</v>
      </c>
      <c r="ACX46" s="75">
        <f>SUM(MJ46*$ACX$28)</f>
        <v>0</v>
      </c>
      <c r="ACY46" s="75">
        <f>SUM(MK46*$ACY$28)</f>
        <v>0</v>
      </c>
      <c r="ACZ46" s="75">
        <f>SUM(ML46*$ACZ$28)</f>
        <v>0</v>
      </c>
      <c r="ADA46" s="75">
        <f>SUM(MM46*$ADA$28)</f>
        <v>0</v>
      </c>
      <c r="ADB46" s="75">
        <f>SUM(MN46*$ADB$28)</f>
        <v>0</v>
      </c>
      <c r="ADC46" s="75">
        <f>SUM(MO46*$ADC$28)</f>
        <v>0</v>
      </c>
      <c r="ADD46" s="75">
        <f>SUM(MP46*$ADD$28)</f>
        <v>0</v>
      </c>
      <c r="ADE46" s="75">
        <f>SUM(MQ46*$ADE$28)</f>
        <v>0</v>
      </c>
      <c r="ADF46" s="75">
        <f>SUM(MR46*$ADF$28)</f>
        <v>0</v>
      </c>
      <c r="ADG46" s="75">
        <f>SUM(MS46*$ADG$28)</f>
        <v>0</v>
      </c>
      <c r="ADH46" s="75">
        <f>SUM(MT46*$ADH$28)</f>
        <v>0</v>
      </c>
      <c r="ADI46" s="75">
        <f>SUM(MU46*$ADI$28)</f>
        <v>0</v>
      </c>
      <c r="ADJ46" s="75">
        <f>SUM(MV46*$ADJ$28)</f>
        <v>0</v>
      </c>
      <c r="ADK46" s="75">
        <f>SUM(MW46*$ADK$28)</f>
        <v>0</v>
      </c>
      <c r="ADL46" s="75">
        <f>SUM(MX46*$ADL$28)</f>
        <v>0</v>
      </c>
      <c r="ADM46" s="75">
        <f>SUM(MY46*$ADM$28)</f>
        <v>0</v>
      </c>
      <c r="ADN46" s="75">
        <f>SUM(MZ46*$ADN$28)</f>
        <v>0</v>
      </c>
      <c r="ADO46" s="75">
        <f>SUM(NA46*$ADO$28)</f>
        <v>0</v>
      </c>
      <c r="ADP46" s="75">
        <f>SUM(NB46*$ADP$28)</f>
        <v>0</v>
      </c>
      <c r="ADQ46" s="75">
        <f>SUM(NC46*$ADQ$28)</f>
        <v>0</v>
      </c>
      <c r="ADR46" s="75">
        <f>SUM(ND46*$ADR$28)</f>
        <v>0</v>
      </c>
      <c r="ADS46" s="75">
        <f>SUM(NE46*$ADS$28)</f>
        <v>0</v>
      </c>
      <c r="ADT46" s="75">
        <f>SUM(NF46*$ADT$28)</f>
        <v>0</v>
      </c>
      <c r="ADU46" s="75">
        <f>SUM(NG46*$ADU$28)</f>
        <v>0</v>
      </c>
      <c r="ADV46" s="75">
        <f>SUM(NH46*$ADV$28)</f>
        <v>0</v>
      </c>
      <c r="ADW46" s="75">
        <f>SUM(NI46*$ADW$28)</f>
        <v>0</v>
      </c>
      <c r="ADX46" s="75">
        <f>SUM(NJ46*$ADX$28)</f>
        <v>0</v>
      </c>
      <c r="ADY46" s="75">
        <f>SUM(NK46*$ADY$28)</f>
        <v>0</v>
      </c>
      <c r="ADZ46" s="75">
        <f>SUM(NL46*$ADZ$28)</f>
        <v>0</v>
      </c>
      <c r="AEA46" s="75">
        <f>SUM(NM46*$AEA$28)</f>
        <v>0</v>
      </c>
      <c r="AEB46" s="75">
        <f>SUM(NN46*$AEB$28)</f>
        <v>0</v>
      </c>
      <c r="AEC46" s="75">
        <f>SUM(NO46*$AEC$28)</f>
        <v>0</v>
      </c>
      <c r="AED46" s="75">
        <f>SUM(NP46*$AED$28)</f>
        <v>0</v>
      </c>
      <c r="AEE46" s="75">
        <f>SUM(NQ46*$AEE$28)</f>
        <v>0</v>
      </c>
      <c r="AEF46" s="75">
        <f>SUM(NR46*$AEF$28)</f>
        <v>0</v>
      </c>
      <c r="AEG46" s="75">
        <f>SUM(NS46*$AEG$28)</f>
        <v>0</v>
      </c>
      <c r="AEH46" s="75">
        <f>SUM(NT46*$AEH$28)</f>
        <v>0</v>
      </c>
      <c r="AEI46" s="75">
        <f>SUM(NU46*$AEI$28)</f>
        <v>0</v>
      </c>
      <c r="AEJ46" s="75">
        <f>SUM(NV46*$AEJ$28)</f>
        <v>0</v>
      </c>
      <c r="AEK46" s="75">
        <f>SUM(NW46*$AEK$28)</f>
        <v>0</v>
      </c>
      <c r="AEL46" s="75">
        <f>SUM(NX46*$AEL$28)</f>
        <v>0</v>
      </c>
      <c r="AEM46" s="75">
        <f>SUM(NY46*$AEM$28)</f>
        <v>0</v>
      </c>
      <c r="AEN46" s="75">
        <f>SUM(NZ46*$AEN$28)</f>
        <v>0</v>
      </c>
      <c r="AEO46" s="75">
        <f>SUM(OA46*$AEO$28)</f>
        <v>0</v>
      </c>
      <c r="AEP46" s="75">
        <f>SUM(OB46*$AEP$28)</f>
        <v>0</v>
      </c>
      <c r="AEQ46" s="75">
        <f>SUM(OC46*$AEQ$28)</f>
        <v>0</v>
      </c>
      <c r="AER46" s="75">
        <f>SUM(OD46*$AER$28)</f>
        <v>0</v>
      </c>
      <c r="AES46" s="75">
        <f>SUM(OE46*$AES$28)</f>
        <v>0</v>
      </c>
      <c r="AET46" s="75">
        <f>SUM(OF46*$AET$28)</f>
        <v>0</v>
      </c>
      <c r="AEU46" s="75">
        <f>SUM(OG46*$AEU$28)</f>
        <v>0</v>
      </c>
      <c r="AEV46" s="75">
        <f>SUM(OH46*$AEV$28)</f>
        <v>0</v>
      </c>
      <c r="AEW46" s="75">
        <f>SUM(OI46*$AEW$28)</f>
        <v>0</v>
      </c>
      <c r="AEX46" s="75">
        <f>SUM(OJ46*$AEX$28)</f>
        <v>0</v>
      </c>
      <c r="AEY46" s="75">
        <f>SUM(OK46*$AEY$28)</f>
        <v>0</v>
      </c>
      <c r="AEZ46" s="75">
        <f>SUM(OL46*$AEZ$28)</f>
        <v>0</v>
      </c>
      <c r="AFA46" s="75">
        <f>SUM(OM46*$AFA$28)</f>
        <v>0</v>
      </c>
      <c r="AFB46" s="75">
        <f>SUM(ON46*$AFB$28)</f>
        <v>0</v>
      </c>
      <c r="AFC46" s="75">
        <f>SUM(OO46*$AFC$28)</f>
        <v>0</v>
      </c>
      <c r="AFD46" s="75">
        <f>SUM(OP46*$AFD$28)</f>
        <v>0</v>
      </c>
      <c r="AFE46" s="75">
        <f>SUM(OQ46*$AFE$28)</f>
        <v>0</v>
      </c>
      <c r="AFF46" s="75">
        <f>SUM(OR46*$AFF$28)</f>
        <v>0</v>
      </c>
      <c r="AFG46" s="75">
        <f>SUM(OS46*$AFG$28)</f>
        <v>0</v>
      </c>
      <c r="AFH46" s="75">
        <f>SUM(OT46*$AFH$28)</f>
        <v>0</v>
      </c>
      <c r="AFI46" s="75">
        <f>SUM(OU46*$AFI$28)</f>
        <v>0</v>
      </c>
      <c r="AFJ46" s="75">
        <f>SUM(OV46*$AFJ$28)</f>
        <v>0</v>
      </c>
      <c r="AFK46" s="75">
        <f>SUM(OW46*$AFK$28)</f>
        <v>0</v>
      </c>
      <c r="AFL46" s="75">
        <f>SUM(OX46*$AFL$28)</f>
        <v>0</v>
      </c>
      <c r="AFM46" s="75">
        <f>SUM(OY46*$AFM$28)</f>
        <v>0</v>
      </c>
      <c r="AFN46" s="75">
        <f>SUM(OZ46*$AFN$28)</f>
        <v>0</v>
      </c>
      <c r="AFO46" s="75">
        <f>SUM(PA46*$AFO$28)</f>
        <v>0</v>
      </c>
      <c r="AFP46" s="75">
        <f>SUM(PB46*$AFP$28)</f>
        <v>0</v>
      </c>
      <c r="AFQ46" s="75">
        <f>SUM(PC46*$AFQ$28)</f>
        <v>0</v>
      </c>
      <c r="AFR46" s="75">
        <f>SUM(PD46*$AFR$28)</f>
        <v>0</v>
      </c>
      <c r="AFS46" s="75">
        <f>SUM(PE46*$AFS$28)</f>
        <v>0</v>
      </c>
      <c r="AFT46" s="75">
        <f>SUM(PF46*$AFT$28)</f>
        <v>0</v>
      </c>
      <c r="AFU46" s="75">
        <f>SUM(PG46*$AFU$28)</f>
        <v>0</v>
      </c>
      <c r="AFV46" s="75">
        <f>SUM(PH46*$AFV$28)</f>
        <v>0</v>
      </c>
      <c r="AFW46" s="75">
        <f>SUM(PI46*$AFW$28)</f>
        <v>0</v>
      </c>
      <c r="AFX46" s="75">
        <f>SUM(PJ46*$AFX$28)</f>
        <v>0</v>
      </c>
      <c r="AFY46" s="75">
        <f>SUM(PK46*$AFY$28)</f>
        <v>0</v>
      </c>
      <c r="AFZ46" s="75">
        <f>SUM(PL46*$AFZ$28)</f>
        <v>0</v>
      </c>
      <c r="AGA46" s="75">
        <f>SUM(PM46*$AGA$28)</f>
        <v>0</v>
      </c>
      <c r="AGB46" s="75">
        <f>SUM(PN46*$AGB$28)</f>
        <v>0</v>
      </c>
      <c r="AGC46" s="75">
        <f>SUM(PO46*$AGC$28)</f>
        <v>0</v>
      </c>
      <c r="AGD46" s="75">
        <f>SUM(PP46*$AGD$28)</f>
        <v>0</v>
      </c>
      <c r="AGE46" s="75">
        <f>SUM(PQ46*$AGE$28)</f>
        <v>0</v>
      </c>
      <c r="AGF46" s="75">
        <f>SUM(PR46*$AGF$28)</f>
        <v>0</v>
      </c>
      <c r="AGG46" s="75">
        <f>SUM(PS46*$AGG$28)</f>
        <v>0</v>
      </c>
      <c r="AGH46" s="75">
        <f>SUM(PT46*$AGH$28)</f>
        <v>0</v>
      </c>
      <c r="AGI46" s="75">
        <f>SUM(PU46*$AGI$28)</f>
        <v>0</v>
      </c>
      <c r="AGJ46" s="75">
        <f>SUM(PV46*$AGJ$28)</f>
        <v>0</v>
      </c>
      <c r="AGK46" s="75">
        <f>SUM(PW46*$AGK$28)</f>
        <v>0</v>
      </c>
      <c r="AGL46" s="75">
        <f>SUM(PX46*$AGL$28)</f>
        <v>0</v>
      </c>
      <c r="AGM46" s="75">
        <f>SUM(PY46*$AGM$28)</f>
        <v>0</v>
      </c>
      <c r="AGN46" s="75">
        <f>SUM(PZ46*$AGN$28)</f>
        <v>0</v>
      </c>
      <c r="AGO46" s="75">
        <f>SUM(QA46*$AGO$28)</f>
        <v>0</v>
      </c>
      <c r="AGP46" s="75">
        <f>SUM(QB46*$AGP$28)</f>
        <v>0</v>
      </c>
      <c r="AGQ46" s="75">
        <f>SUM(QC46*$AGQ$28)</f>
        <v>0</v>
      </c>
      <c r="AGR46" s="75">
        <f>SUM(QD46*$AGR$28)</f>
        <v>0</v>
      </c>
      <c r="AGS46" s="75">
        <f>SUM(QE46*$AGS$28)</f>
        <v>0</v>
      </c>
      <c r="AGT46" s="75">
        <f>SUM(QF46*$AGT$28)</f>
        <v>0</v>
      </c>
      <c r="AGU46" s="75">
        <f>SUM(QG46*$AGU$28)</f>
        <v>0</v>
      </c>
      <c r="AGV46" s="75">
        <f>SUM(QH46*$AGV$28)</f>
        <v>0</v>
      </c>
      <c r="AGW46" s="75">
        <f>SUM(QI46*$AGW$28)</f>
        <v>0</v>
      </c>
      <c r="AGX46" s="75">
        <f>SUM(QJ46*$AGX$28)</f>
        <v>0</v>
      </c>
      <c r="AGY46" s="75">
        <f>SUM(QK46*$AGY$28)</f>
        <v>0</v>
      </c>
      <c r="AGZ46" s="75">
        <f>SUM(QL46*$AGZ$28)</f>
        <v>0</v>
      </c>
      <c r="AHA46" s="75">
        <f>SUM(QM46*$AHA$28)</f>
        <v>0</v>
      </c>
      <c r="AHB46" s="75">
        <f>SUM(QN46*$AHB$28)</f>
        <v>0</v>
      </c>
      <c r="AHC46" s="75">
        <f>SUM(QO46*$AHC$28)</f>
        <v>0</v>
      </c>
      <c r="AHD46" s="75">
        <f>SUM(QP46*$AHD$28)</f>
        <v>0</v>
      </c>
      <c r="AHE46" s="75">
        <f>SUM(QQ46*$AHE$28)</f>
        <v>0</v>
      </c>
      <c r="AHF46" s="75">
        <f>SUM(QR46*$AHF$28)</f>
        <v>0</v>
      </c>
      <c r="AHG46" s="75">
        <f>SUM(QS46*$AHG$28)</f>
        <v>0</v>
      </c>
      <c r="AHH46" s="75">
        <f>SUM(QT46*$AHH$28)</f>
        <v>0</v>
      </c>
      <c r="AHI46" s="75">
        <f>SUM(QU46*$AHI$28)</f>
        <v>0</v>
      </c>
      <c r="AHJ46" s="75">
        <f>SUM(QV46*$AHJ$28)</f>
        <v>0</v>
      </c>
      <c r="AHK46" s="75">
        <f>SUM(QW46*$AHK$28)</f>
        <v>0</v>
      </c>
      <c r="AHL46" s="75">
        <f>SUM(QX46*$AHL$28)</f>
        <v>0</v>
      </c>
      <c r="AHM46" s="75">
        <f>SUM(QY46*$AHM$28)</f>
        <v>0</v>
      </c>
      <c r="AHN46" s="75">
        <f>SUM(QZ46*$AHN$28)</f>
        <v>0</v>
      </c>
      <c r="AHO46" s="75">
        <f>SUM(RA46*$AHO$28)</f>
        <v>0</v>
      </c>
      <c r="AHP46" s="75">
        <f>SUM(RB46*$AHP$28)</f>
        <v>0</v>
      </c>
      <c r="AHQ46" s="75">
        <f>SUM(RC46*$AHQ$28)</f>
        <v>0</v>
      </c>
      <c r="AHT46" s="22">
        <f>SUM(AS46:KN46)</f>
        <v>0</v>
      </c>
      <c r="AHU46" s="22">
        <f>SUM(KO46:KV46)</f>
        <v>0</v>
      </c>
      <c r="AHV46" s="22">
        <f>SUM(KW46:MD46)</f>
        <v>319.24</v>
      </c>
      <c r="AHW46" s="22">
        <f>SUM(ME46:NL46)</f>
        <v>0</v>
      </c>
      <c r="AHX46" s="22">
        <f>SUM(NM46:NT46)</f>
        <v>0</v>
      </c>
      <c r="AHY46" s="22">
        <f>SUM(NU46:OJ46)</f>
        <v>0</v>
      </c>
      <c r="AHZ46" s="22">
        <f>SUM(OK46:RC46)</f>
        <v>2</v>
      </c>
      <c r="AIA46" s="22">
        <f>SUM(AHT46:AHZ46)</f>
        <v>321.24</v>
      </c>
      <c r="AIB46" s="77">
        <f>SUM(AHT46/AIA46)</f>
        <v>0</v>
      </c>
      <c r="AIC46" s="77">
        <f>SUM(AHU46/AIA46)</f>
        <v>0</v>
      </c>
      <c r="AID46" s="77">
        <f>SUM(AHV46/AIA46)</f>
        <v>0.99377412526459963</v>
      </c>
      <c r="AIE46" s="77">
        <f>SUM(AHW46/AIA46)</f>
        <v>0</v>
      </c>
      <c r="AIF46" s="77">
        <f>SUM(AHX46/AIA46)</f>
        <v>0</v>
      </c>
      <c r="AIG46" s="77">
        <f>SUM(AHY46/AIA46)</f>
        <v>0</v>
      </c>
      <c r="AIH46" s="77">
        <f>SUM(AHZ46/AIA46)</f>
        <v>6.2258747354003233E-3</v>
      </c>
      <c r="AII46" s="22" t="s">
        <v>582</v>
      </c>
      <c r="AIK46" s="75">
        <f>SUM(RG46:AHQ46)</f>
        <v>623862.1</v>
      </c>
      <c r="AIL46" s="75">
        <f>AE46</f>
        <v>0</v>
      </c>
      <c r="AIM46" s="75">
        <f>SUM(AFZ46:AHD46)</f>
        <v>0</v>
      </c>
      <c r="AIN46" s="75">
        <f>SUM(AIK46-AIM46)</f>
        <v>623862.1</v>
      </c>
      <c r="AIO46" s="75">
        <f>SUM(AIL46+AIM46)</f>
        <v>0</v>
      </c>
      <c r="AIP46" s="23">
        <f>SUM(AIO46/AIN46)</f>
        <v>0</v>
      </c>
    </row>
    <row r="47" spans="5:926" ht="23.25" customHeight="1" x14ac:dyDescent="0.2">
      <c r="E47" s="72"/>
      <c r="J47" s="78">
        <v>2021</v>
      </c>
      <c r="K47" s="78">
        <v>303</v>
      </c>
      <c r="L47" s="79">
        <v>44197</v>
      </c>
      <c r="M47" s="78">
        <v>1901300</v>
      </c>
      <c r="N47" s="80"/>
      <c r="O47" s="80" t="s">
        <v>718</v>
      </c>
      <c r="P47" s="80" t="s">
        <v>778</v>
      </c>
      <c r="Q47" s="80" t="s">
        <v>779</v>
      </c>
      <c r="R47" s="22">
        <v>11</v>
      </c>
      <c r="S47" s="22">
        <v>2</v>
      </c>
      <c r="T47" s="22">
        <v>11</v>
      </c>
      <c r="U47" s="68" t="s">
        <v>698</v>
      </c>
      <c r="V47" s="22" t="s">
        <v>699</v>
      </c>
      <c r="X47" s="22">
        <v>160</v>
      </c>
      <c r="Y47" s="74">
        <f>SUM(AK47/X47)</f>
        <v>2578.125</v>
      </c>
      <c r="Z47" s="75">
        <v>196140</v>
      </c>
      <c r="AA47" s="75"/>
      <c r="AB47" s="75"/>
      <c r="AC47" s="75">
        <f>SUM(Z47:AB47)</f>
        <v>196140</v>
      </c>
      <c r="AD47" s="75">
        <v>196140</v>
      </c>
      <c r="AE47" s="75"/>
      <c r="AF47" s="75"/>
      <c r="AG47" s="75">
        <f>SUM(AD47:AF47)</f>
        <v>196140</v>
      </c>
      <c r="AH47" s="74">
        <v>412500</v>
      </c>
      <c r="AI47" s="74"/>
      <c r="AJ47" s="74"/>
      <c r="AK47" s="76">
        <f>SUM(AH47-(AI47+AJ47))</f>
        <v>412500</v>
      </c>
      <c r="AL47" s="23">
        <f>SUM(AD47/AK47)</f>
        <v>0.47549090909090908</v>
      </c>
      <c r="AM47" s="77">
        <f>ABS(AL47-$A$7)</f>
        <v>0.2216403409090909</v>
      </c>
      <c r="AN47" s="77">
        <f>ABS(AL47-$A$9)</f>
        <v>0.22058142671968428</v>
      </c>
      <c r="AO47" s="77">
        <f>SUMSQ(AN47)</f>
        <v>4.8656165813691449E-2</v>
      </c>
      <c r="AP47" s="75">
        <f>AK47^2</f>
        <v>170156250000</v>
      </c>
      <c r="AQ47" s="74">
        <f>AG47^2</f>
        <v>38470899600</v>
      </c>
      <c r="AR47" s="75">
        <f>AG47*AK47</f>
        <v>80907750000</v>
      </c>
      <c r="KX47" s="22">
        <v>6.01</v>
      </c>
      <c r="KY47" s="22">
        <v>24.54</v>
      </c>
      <c r="KZ47" s="22">
        <v>49.93</v>
      </c>
      <c r="LD47" s="22">
        <v>49.65</v>
      </c>
      <c r="ME47" s="22">
        <v>2.08</v>
      </c>
      <c r="MF47" s="22">
        <v>0.82</v>
      </c>
      <c r="MK47" s="22">
        <v>4.05</v>
      </c>
      <c r="NV47" s="22">
        <v>0.24</v>
      </c>
      <c r="NW47" s="22">
        <v>2</v>
      </c>
      <c r="OB47" s="22">
        <v>9.8800000000000008</v>
      </c>
      <c r="OE47" s="22">
        <v>4.0199999999999996</v>
      </c>
      <c r="OH47" s="22">
        <v>0.1</v>
      </c>
      <c r="OJ47" s="22">
        <v>0.01</v>
      </c>
      <c r="PG47" s="22">
        <v>3.63</v>
      </c>
      <c r="RB47" s="22">
        <v>2.0099999999999998</v>
      </c>
      <c r="RE47" s="22">
        <f>SUM(AS47:PG47)</f>
        <v>156.96</v>
      </c>
      <c r="RF47" s="22">
        <f>SUM(AS47:RC47)</f>
        <v>158.97</v>
      </c>
      <c r="RG47" s="75">
        <f>SUM(AS47*$RG$28)</f>
        <v>0</v>
      </c>
      <c r="RH47" s="75">
        <f>SUM(AT47*$RH$28)</f>
        <v>0</v>
      </c>
      <c r="RI47" s="75">
        <f>SUM(AU47*$RI$28)</f>
        <v>0</v>
      </c>
      <c r="RJ47" s="75">
        <f>SUM(AV47*$RJ$28)</f>
        <v>0</v>
      </c>
      <c r="RK47" s="75">
        <f>SUM(AW47*$RK$28)</f>
        <v>0</v>
      </c>
      <c r="RL47" s="75">
        <f>SUM(AX47*$RL$28)</f>
        <v>0</v>
      </c>
      <c r="RM47" s="75">
        <f>SUM(AY47*$RM$28)</f>
        <v>0</v>
      </c>
      <c r="RN47" s="75">
        <f>SUM(AZ47*$RN$28)</f>
        <v>0</v>
      </c>
      <c r="RO47" s="75">
        <f>SUM(BA47*$RO$28)</f>
        <v>0</v>
      </c>
      <c r="RP47" s="75">
        <f>SUM(BB47*$RP$28)</f>
        <v>0</v>
      </c>
      <c r="RQ47" s="75">
        <f>SUM(BC47*$RQ$28)</f>
        <v>0</v>
      </c>
      <c r="RR47" s="75">
        <f>SUM(BD47*$RR$28)</f>
        <v>0</v>
      </c>
      <c r="RS47" s="75">
        <f>SUM(BE47*$RS$28)</f>
        <v>0</v>
      </c>
      <c r="RT47" s="75">
        <f>SUM(BF47*$RT$28)</f>
        <v>0</v>
      </c>
      <c r="RU47" s="75">
        <f>SUM(BG47*$RU$28)</f>
        <v>0</v>
      </c>
      <c r="RV47" s="75">
        <f>SUM(BH47*$RV$28)</f>
        <v>0</v>
      </c>
      <c r="RW47" s="75">
        <f>SUM(BI47*$RW$28)</f>
        <v>0</v>
      </c>
      <c r="RX47" s="75">
        <f>SUM(BJ47*$RX$28)</f>
        <v>0</v>
      </c>
      <c r="RY47" s="75">
        <f>SUM(BK47*$RY$28)</f>
        <v>0</v>
      </c>
      <c r="RZ47" s="75">
        <f>SUM(BL47*$RZ$28)</f>
        <v>0</v>
      </c>
      <c r="SA47" s="75">
        <f>SUM(BM47*$SA$28)</f>
        <v>0</v>
      </c>
      <c r="SB47" s="75">
        <f>SUM(BN47*$SB$28)</f>
        <v>0</v>
      </c>
      <c r="SC47" s="75">
        <f>SUM(BO47*$SC$28)</f>
        <v>0</v>
      </c>
      <c r="SD47" s="75">
        <f>SUM(BP47*$SD$28)</f>
        <v>0</v>
      </c>
      <c r="SE47" s="75">
        <f>SUM(BQ47*$SE$28)</f>
        <v>0</v>
      </c>
      <c r="SF47" s="75">
        <f>SUM(BR47*$SF$28)</f>
        <v>0</v>
      </c>
      <c r="SG47" s="75">
        <f>SUM(BS47*$SG$28)</f>
        <v>0</v>
      </c>
      <c r="SH47" s="75">
        <f>SUM(BT47*$SH$28)</f>
        <v>0</v>
      </c>
      <c r="SI47" s="75">
        <f>SUM(BU47*$SI$28)</f>
        <v>0</v>
      </c>
      <c r="SJ47" s="75">
        <f>SUM(BV47*$SJ$28)</f>
        <v>0</v>
      </c>
      <c r="SK47" s="75">
        <f>SUM(BW47*$SK$28)</f>
        <v>0</v>
      </c>
      <c r="SL47" s="75">
        <f>SUM(BX47*$SL$28)</f>
        <v>0</v>
      </c>
      <c r="SM47" s="75">
        <f>SUM(BY47*$SM$28)</f>
        <v>0</v>
      </c>
      <c r="SN47" s="75">
        <f>SUM(BZ47*$SN$28)</f>
        <v>0</v>
      </c>
      <c r="SO47" s="75">
        <f>SUM(CA47*$SO$28)</f>
        <v>0</v>
      </c>
      <c r="SP47" s="75">
        <f>SUM(CB47*$SP$28)</f>
        <v>0</v>
      </c>
      <c r="SQ47" s="75">
        <f>SUM(CC47*$SQ$28)</f>
        <v>0</v>
      </c>
      <c r="SR47" s="75">
        <f>SUM(CD47*$SR$28)</f>
        <v>0</v>
      </c>
      <c r="SS47" s="75">
        <f>SUM(CE47*$SS$28)</f>
        <v>0</v>
      </c>
      <c r="ST47" s="75">
        <f>SUM(CF47*$ST$28)</f>
        <v>0</v>
      </c>
      <c r="SU47" s="75">
        <f>SUM(CG47*$SU$28)</f>
        <v>0</v>
      </c>
      <c r="SV47" s="75">
        <f>SUM(CH47*$SV$28)</f>
        <v>0</v>
      </c>
      <c r="SW47" s="75">
        <f>SUM(CI47*$SW$28)</f>
        <v>0</v>
      </c>
      <c r="SX47" s="75">
        <f>SUM(CJ47*$SX$28)</f>
        <v>0</v>
      </c>
      <c r="SY47" s="75">
        <f>SUM(CK47*$SY$28)</f>
        <v>0</v>
      </c>
      <c r="SZ47" s="75">
        <f>SUM(CL47*$SZ$28)</f>
        <v>0</v>
      </c>
      <c r="TA47" s="75">
        <f>SUM(CM47*$TA$28)</f>
        <v>0</v>
      </c>
      <c r="TB47" s="75">
        <f>SUM(CN47*$TB$28)</f>
        <v>0</v>
      </c>
      <c r="TC47" s="75">
        <f>SUM(CO47*$TC$28)</f>
        <v>0</v>
      </c>
      <c r="TD47" s="75">
        <f>SUM(CP47*$TD$28)</f>
        <v>0</v>
      </c>
      <c r="TE47" s="75">
        <f>SUM(CQ47*$TE$28)</f>
        <v>0</v>
      </c>
      <c r="TF47" s="75">
        <f>SUM(CR47*$TF$28)</f>
        <v>0</v>
      </c>
      <c r="TG47" s="75">
        <f>SUM(CS47*$TG$28)</f>
        <v>0</v>
      </c>
      <c r="TH47" s="75">
        <f>SUM(CT47*$TH$28)</f>
        <v>0</v>
      </c>
      <c r="TI47" s="75">
        <f>SUM(CU47*$TI$28)</f>
        <v>0</v>
      </c>
      <c r="TJ47" s="75">
        <f>SUM(CV47*$TJ$28)</f>
        <v>0</v>
      </c>
      <c r="TK47" s="75">
        <f>SUM(CW47*$TK$28)</f>
        <v>0</v>
      </c>
      <c r="TL47" s="75">
        <f>SUM(CX47*$TL$28)</f>
        <v>0</v>
      </c>
      <c r="TM47" s="75">
        <f>SUM(CY47*$TM$28)</f>
        <v>0</v>
      </c>
      <c r="TN47" s="75">
        <f>SUM(CZ47*$TN$28)</f>
        <v>0</v>
      </c>
      <c r="TO47" s="75">
        <f>SUM(DA47*$TO$28)</f>
        <v>0</v>
      </c>
      <c r="TP47" s="75">
        <f>SUM(DB47*$TP$28)</f>
        <v>0</v>
      </c>
      <c r="TQ47" s="75">
        <f>SUM(DC47*$TQ$28)</f>
        <v>0</v>
      </c>
      <c r="TR47" s="75">
        <f>SUM(DD47*$TR$28)</f>
        <v>0</v>
      </c>
      <c r="TS47" s="75">
        <f>SUM(DE47*$TS$28)</f>
        <v>0</v>
      </c>
      <c r="TT47" s="75">
        <f>SUM(DF47*$TT$28)</f>
        <v>0</v>
      </c>
      <c r="TU47" s="75">
        <f>SUM(DG47*$TU$28)</f>
        <v>0</v>
      </c>
      <c r="TV47" s="75">
        <f>SUM(DH47*$TV$28)</f>
        <v>0</v>
      </c>
      <c r="TW47" s="75">
        <f>SUM(DI47*$TW$28)</f>
        <v>0</v>
      </c>
      <c r="TX47" s="75">
        <f>SUM(DJ47*$TX$28)</f>
        <v>0</v>
      </c>
      <c r="TY47" s="75">
        <f>SUM(DK47*$TY$28)</f>
        <v>0</v>
      </c>
      <c r="TZ47" s="75">
        <f>SUM(DL47*$TZ$28)</f>
        <v>0</v>
      </c>
      <c r="UA47" s="75">
        <f>SUM(DM47*$UA$28)</f>
        <v>0</v>
      </c>
      <c r="UB47" s="75">
        <f>SUM(DN47*$UB$28)</f>
        <v>0</v>
      </c>
      <c r="UC47" s="75">
        <f>SUM(DO47*$UC$28)</f>
        <v>0</v>
      </c>
      <c r="UD47" s="75">
        <f>SUM(DP47*$UD$28)</f>
        <v>0</v>
      </c>
      <c r="UE47" s="75">
        <f>SUM(DQ47*$UE$28)</f>
        <v>0</v>
      </c>
      <c r="UF47" s="75">
        <f>SUM(DR47*$UF$28)</f>
        <v>0</v>
      </c>
      <c r="UG47" s="75">
        <f>SUM(DS47*$UG$28)</f>
        <v>0</v>
      </c>
      <c r="UH47" s="75">
        <f>SUM(DT47*$UH$28)</f>
        <v>0</v>
      </c>
      <c r="UI47" s="75">
        <f>SUM(DU47*$UI$28)</f>
        <v>0</v>
      </c>
      <c r="UJ47" s="75">
        <f>SUM(DV47*$UJ$28)</f>
        <v>0</v>
      </c>
      <c r="UK47" s="75">
        <f>SUM(DW47*$UK$28)</f>
        <v>0</v>
      </c>
      <c r="UL47" s="75">
        <f>SUM(DX47*$UL$28)</f>
        <v>0</v>
      </c>
      <c r="UM47" s="75">
        <f>SUM(DY47*$UM$28)</f>
        <v>0</v>
      </c>
      <c r="UN47" s="75">
        <f>SUM(DZ47*$UN$28)</f>
        <v>0</v>
      </c>
      <c r="UO47" s="75">
        <f>SUM(EA47*$UO$28)</f>
        <v>0</v>
      </c>
      <c r="UP47" s="75">
        <f>SUM(EB47*$UP$28)</f>
        <v>0</v>
      </c>
      <c r="UQ47" s="75">
        <f>SUM(EC47*$UQ$28)</f>
        <v>0</v>
      </c>
      <c r="UR47" s="75">
        <f>SUM(ED47*$UR$28)</f>
        <v>0</v>
      </c>
      <c r="US47" s="75">
        <f>SUM(EE47*$US$28)</f>
        <v>0</v>
      </c>
      <c r="UT47" s="75">
        <f>SUM(EF47*$UT$28)</f>
        <v>0</v>
      </c>
      <c r="UU47" s="75">
        <f>SUM(EG47*$UU$28)</f>
        <v>0</v>
      </c>
      <c r="UV47" s="75">
        <f>SUM(EH47*$UV$28)</f>
        <v>0</v>
      </c>
      <c r="UW47" s="75">
        <f>SUM(EI47*$UW$28)</f>
        <v>0</v>
      </c>
      <c r="UX47" s="75">
        <f>SUM(EJ47*$UX$28)</f>
        <v>0</v>
      </c>
      <c r="UY47" s="75">
        <f>SUM(EK47*$UY$28)</f>
        <v>0</v>
      </c>
      <c r="UZ47" s="75">
        <f>SUM(EL47*$UZ$28)</f>
        <v>0</v>
      </c>
      <c r="VA47" s="75">
        <f>SUM(EM47*$VA$28)</f>
        <v>0</v>
      </c>
      <c r="VB47" s="75">
        <f>SUM(EN47*$VB$28)</f>
        <v>0</v>
      </c>
      <c r="VC47" s="75">
        <f>SUM(EO47*$VC$28)</f>
        <v>0</v>
      </c>
      <c r="VD47" s="75">
        <f>SUM(EP47*$VD$28)</f>
        <v>0</v>
      </c>
      <c r="VE47" s="75">
        <f>SUM(EQ47*$VE$28)</f>
        <v>0</v>
      </c>
      <c r="VF47" s="75">
        <f>SUM(ER47*$VF$28)</f>
        <v>0</v>
      </c>
      <c r="VG47" s="75">
        <f>SUM(ES47*$VG$28)</f>
        <v>0</v>
      </c>
      <c r="VH47" s="75">
        <f>SUM(ET47*$VH$28)</f>
        <v>0</v>
      </c>
      <c r="VI47" s="75">
        <f>SUM(EU47*$VI$28)</f>
        <v>0</v>
      </c>
      <c r="VJ47" s="75">
        <f>SUM(EV47*$VJ$28)</f>
        <v>0</v>
      </c>
      <c r="VK47" s="75">
        <f>SUM(EW47*$VK$28)</f>
        <v>0</v>
      </c>
      <c r="VL47" s="75">
        <f>SUM(EX47*$VL$28)</f>
        <v>0</v>
      </c>
      <c r="VM47" s="75">
        <f>SUM(EY47*$VM$28)</f>
        <v>0</v>
      </c>
      <c r="VN47" s="75">
        <f>SUM(EZ47*$VND$28)</f>
        <v>0</v>
      </c>
      <c r="VO47" s="75">
        <f>SUM(FA47*$VO$28)</f>
        <v>0</v>
      </c>
      <c r="VP47" s="75">
        <f>SUM(FB47*$VP$28)</f>
        <v>0</v>
      </c>
      <c r="VQ47" s="75">
        <f>SUM(FC47*$VQ$28)</f>
        <v>0</v>
      </c>
      <c r="VR47" s="75">
        <f>SUM(FD47*$VR$28)</f>
        <v>0</v>
      </c>
      <c r="VS47" s="75">
        <f>SUM(FE47*$VS$28)</f>
        <v>0</v>
      </c>
      <c r="VT47" s="75">
        <f>SUM(FF47*$VT$28)</f>
        <v>0</v>
      </c>
      <c r="VU47" s="75">
        <f>SUM(FG47*$VU$28)</f>
        <v>0</v>
      </c>
      <c r="VV47" s="75">
        <f>SUM(FH47*$VV$28)</f>
        <v>0</v>
      </c>
      <c r="VW47" s="75">
        <f>SUM(FI47*$VW$28)</f>
        <v>0</v>
      </c>
      <c r="VX47" s="75">
        <f>SUM(FJ47*$VX$28)</f>
        <v>0</v>
      </c>
      <c r="VY47" s="75">
        <f>SUM(FK47*$VY$28)</f>
        <v>0</v>
      </c>
      <c r="VZ47" s="75">
        <f>SUM(FL47*$VZ$28)</f>
        <v>0</v>
      </c>
      <c r="WA47" s="75">
        <f>SUM(FM47*$WA$28)</f>
        <v>0</v>
      </c>
      <c r="WB47" s="75">
        <f>SUM(FN47*$WB$28)</f>
        <v>0</v>
      </c>
      <c r="WC47" s="75">
        <f>SUM(FO47*$WC$28)</f>
        <v>0</v>
      </c>
      <c r="WD47" s="75">
        <f>SUM(FP47*$WD$28)</f>
        <v>0</v>
      </c>
      <c r="WE47" s="75">
        <f>SUM(FQ47*$WE$28)</f>
        <v>0</v>
      </c>
      <c r="WF47" s="75">
        <f>SUM(FR47*$WF$28)</f>
        <v>0</v>
      </c>
      <c r="WG47" s="75">
        <f>SUM(FS47*$WG$28)</f>
        <v>0</v>
      </c>
      <c r="WH47" s="75">
        <f>SUM(FT47*$WH$28)</f>
        <v>0</v>
      </c>
      <c r="WI47" s="75">
        <f>SUM(FU47*$WI$28)</f>
        <v>0</v>
      </c>
      <c r="WJ47" s="75">
        <f>SUM(FV47*$WJ$28)</f>
        <v>0</v>
      </c>
      <c r="WK47" s="75">
        <f>SUM(FW47*$WK$28)</f>
        <v>0</v>
      </c>
      <c r="WL47" s="75">
        <f>SUM(FX47*$WL$28)</f>
        <v>0</v>
      </c>
      <c r="WM47" s="75">
        <f>SUM(FY47*$WM$28)</f>
        <v>0</v>
      </c>
      <c r="WN47" s="75">
        <f>SUM(FZ47*$WN$28)</f>
        <v>0</v>
      </c>
      <c r="WO47" s="75">
        <f>SUM(GA47*$WO$28)</f>
        <v>0</v>
      </c>
      <c r="WP47" s="75">
        <f>SUM(GB47*$WP$28)</f>
        <v>0</v>
      </c>
      <c r="WQ47" s="75">
        <f>SUM(GC47*$WQ$28)</f>
        <v>0</v>
      </c>
      <c r="WR47" s="75">
        <f>SUM(GD47*$WR$28)</f>
        <v>0</v>
      </c>
      <c r="WS47" s="75">
        <f>SUM(GE47*$WS$28)</f>
        <v>0</v>
      </c>
      <c r="WT47" s="75">
        <f>SUM(GF47*$WT$28)</f>
        <v>0</v>
      </c>
      <c r="WU47" s="75">
        <f>SUM(GG47*$WU$28)</f>
        <v>0</v>
      </c>
      <c r="WV47" s="75">
        <f>SUM(GH47*$WV$28)</f>
        <v>0</v>
      </c>
      <c r="WW47" s="75">
        <f>SUM(GI47*$WW$28)</f>
        <v>0</v>
      </c>
      <c r="WX47" s="75">
        <f>SUM(GJ47*$WX$28)</f>
        <v>0</v>
      </c>
      <c r="WY47" s="75">
        <f>SUM(GK47*$WY$28)</f>
        <v>0</v>
      </c>
      <c r="WZ47" s="75">
        <f>SUM(GL47*$WZ$28)</f>
        <v>0</v>
      </c>
      <c r="XA47" s="75">
        <f>SUM(GM47*$XA$28)</f>
        <v>0</v>
      </c>
      <c r="XB47" s="75">
        <f>SUM(GN47*$XB$28)</f>
        <v>0</v>
      </c>
      <c r="XC47" s="75">
        <f>SUM(GO47*$XC$28)</f>
        <v>0</v>
      </c>
      <c r="XD47" s="75">
        <f>SUM(GP47*$XD$28)</f>
        <v>0</v>
      </c>
      <c r="XE47" s="75">
        <f>SUM(GQ47*$XE$28)</f>
        <v>0</v>
      </c>
      <c r="XF47" s="75">
        <f>SUM(GR47*$XF$28)</f>
        <v>0</v>
      </c>
      <c r="XG47" s="75">
        <f>SUM(GS47*$XG$28)</f>
        <v>0</v>
      </c>
      <c r="XH47" s="75">
        <f>SUM(GT47*$XH$28)</f>
        <v>0</v>
      </c>
      <c r="XI47" s="75">
        <f>SUM(GU47*$XI$28)</f>
        <v>0</v>
      </c>
      <c r="XJ47" s="75">
        <f>SUM(GV47*$XJ$28)</f>
        <v>0</v>
      </c>
      <c r="XK47" s="75">
        <f>SUM(GW47*$XK$28)</f>
        <v>0</v>
      </c>
      <c r="XL47" s="75">
        <f>SUM(GX47*$XL$28)</f>
        <v>0</v>
      </c>
      <c r="XM47" s="75">
        <f>SUM(GY47*$XM$28)</f>
        <v>0</v>
      </c>
      <c r="XN47" s="75">
        <f>SUM(GZ47*$XN$28)</f>
        <v>0</v>
      </c>
      <c r="XO47" s="75">
        <f>SUM(HA47*$XO$28)</f>
        <v>0</v>
      </c>
      <c r="XP47" s="75">
        <f>SUM(HB47*$XP$28)</f>
        <v>0</v>
      </c>
      <c r="XQ47" s="75">
        <f>SUM(HC47*$XQ$28)</f>
        <v>0</v>
      </c>
      <c r="XR47" s="75">
        <f>SUM(HD47*$XR$28)</f>
        <v>0</v>
      </c>
      <c r="XS47" s="75">
        <f>SUM(HE47*$XS$28)</f>
        <v>0</v>
      </c>
      <c r="XT47" s="75">
        <f>SUM(HF47*$XT$28)</f>
        <v>0</v>
      </c>
      <c r="XU47" s="75">
        <f>SUM(HG47*$XU$28)</f>
        <v>0</v>
      </c>
      <c r="XV47" s="75">
        <f>SUM(HH47*$XV$28)</f>
        <v>0</v>
      </c>
      <c r="XW47" s="75">
        <f>SUM(HI47*$XW$28)</f>
        <v>0</v>
      </c>
      <c r="XX47" s="75">
        <f>SUM(HJ47*$XX$28)</f>
        <v>0</v>
      </c>
      <c r="XY47" s="75">
        <f>SUM(HK47*$XY$28)</f>
        <v>0</v>
      </c>
      <c r="XZ47" s="75">
        <f>SUM(HL47*$XZ$28)</f>
        <v>0</v>
      </c>
      <c r="YA47" s="75">
        <f>SUM(HM47*$YA$28)</f>
        <v>0</v>
      </c>
      <c r="YB47" s="75">
        <f>SUM(HN47*$YB$28)</f>
        <v>0</v>
      </c>
      <c r="YC47" s="75">
        <f>SUM(HO47*$YC$28)</f>
        <v>0</v>
      </c>
      <c r="YD47" s="75">
        <f>SUM(HP47*$YD$28)</f>
        <v>0</v>
      </c>
      <c r="YE47" s="75">
        <f>SUM(HQ47*$YE$28)</f>
        <v>0</v>
      </c>
      <c r="YF47" s="75">
        <f>SUM(HR47*$YF$28)</f>
        <v>0</v>
      </c>
      <c r="YG47" s="75">
        <f>SUM(HS47*$YG$28)</f>
        <v>0</v>
      </c>
      <c r="YH47" s="75">
        <f>SUM(HT47*$YH$28)</f>
        <v>0</v>
      </c>
      <c r="YI47" s="75">
        <f>SUM(HU47*$YI$28)</f>
        <v>0</v>
      </c>
      <c r="YJ47" s="75">
        <f>SUM(HV47*$YJ$28)</f>
        <v>0</v>
      </c>
      <c r="YK47" s="75">
        <f>SUM(HW47*$YK$28)</f>
        <v>0</v>
      </c>
      <c r="YL47" s="75">
        <f>SUM(HX47*$YL$28)</f>
        <v>0</v>
      </c>
      <c r="YM47" s="75">
        <f>SUM(HY47*$YM$28)</f>
        <v>0</v>
      </c>
      <c r="YN47" s="75">
        <f>SUM(HZ47*$YN$28)</f>
        <v>0</v>
      </c>
      <c r="YO47" s="75">
        <f>SUM(IA47*$YO$28)</f>
        <v>0</v>
      </c>
      <c r="YP47" s="75">
        <f>SUM(IB47*$YP$28)</f>
        <v>0</v>
      </c>
      <c r="YQ47" s="75">
        <f>SUM(IC47*$YQ$28)</f>
        <v>0</v>
      </c>
      <c r="YR47" s="75">
        <f>SUM(ID47*$YR$28)</f>
        <v>0</v>
      </c>
      <c r="YS47" s="75">
        <f>SUM(IE47*$YS$28)</f>
        <v>0</v>
      </c>
      <c r="YT47" s="75">
        <f>SUM(IF47*$YT$28)</f>
        <v>0</v>
      </c>
      <c r="YU47" s="75">
        <f>SUM(IG47*$YU$28)</f>
        <v>0</v>
      </c>
      <c r="YV47" s="75">
        <f>SUM(IH47*$YV$28)</f>
        <v>0</v>
      </c>
      <c r="YW47" s="75">
        <f>SUM(II47*$YW$28)</f>
        <v>0</v>
      </c>
      <c r="YX47" s="75">
        <f>SUM(IJ47*$YX$28)</f>
        <v>0</v>
      </c>
      <c r="YY47" s="75">
        <f>SUM(IK47*$YY$28)</f>
        <v>0</v>
      </c>
      <c r="YZ47" s="75">
        <f>SUM(IL47*$YZ$28)</f>
        <v>0</v>
      </c>
      <c r="ZA47" s="75">
        <f>SUM(IM47*$ZA$28)</f>
        <v>0</v>
      </c>
      <c r="ZB47" s="75">
        <f>SUM(IN47*$ZB$28)</f>
        <v>0</v>
      </c>
      <c r="ZC47" s="75">
        <f>SUM(IO47*$ZC$28)</f>
        <v>0</v>
      </c>
      <c r="ZD47" s="75">
        <f>SUM(IP47*$ZD$28)</f>
        <v>0</v>
      </c>
      <c r="ZE47" s="75">
        <f>SUM(IQ47*$ZE$28)</f>
        <v>0</v>
      </c>
      <c r="ZF47" s="75">
        <f>SUM(IR47*$ZF$28)</f>
        <v>0</v>
      </c>
      <c r="ZG47" s="75">
        <f>SUM(IS47*$ZG$28)</f>
        <v>0</v>
      </c>
      <c r="ZH47" s="75">
        <f>SUM(IT47*$ZH$28)</f>
        <v>0</v>
      </c>
      <c r="ZI47" s="75">
        <f>SUM(IU47*$ZI$28)</f>
        <v>0</v>
      </c>
      <c r="ZJ47" s="75">
        <f>SUM(IV47*$ZJ$28)</f>
        <v>0</v>
      </c>
      <c r="ZK47" s="75">
        <f>SUM(IW47*$ZK$28)</f>
        <v>0</v>
      </c>
      <c r="ZL47" s="75">
        <f>SUM(IX47*$ZL$28)</f>
        <v>0</v>
      </c>
      <c r="ZM47" s="75">
        <f>SUM(IY47*$ZM$28)</f>
        <v>0</v>
      </c>
      <c r="ZN47" s="75">
        <f>SUM(IZ47*$ZN$28)</f>
        <v>0</v>
      </c>
      <c r="ZO47" s="75">
        <f>SUM(JA47*$ZO$28)</f>
        <v>0</v>
      </c>
      <c r="ZP47" s="75">
        <f>SUM(JB47*$ZP$28)</f>
        <v>0</v>
      </c>
      <c r="ZQ47" s="75">
        <f>SUM(JC47*$ZQ$28)</f>
        <v>0</v>
      </c>
      <c r="ZR47" s="75">
        <f>SUM(JD47*$ZR$28)</f>
        <v>0</v>
      </c>
      <c r="ZS47" s="75">
        <f>SUM(JE47*$ZS$28)</f>
        <v>0</v>
      </c>
      <c r="ZT47" s="75">
        <f>SUM(JF47*$ZT$28)</f>
        <v>0</v>
      </c>
      <c r="ZU47" s="75">
        <f>SUM(JG47*$ZU$28)</f>
        <v>0</v>
      </c>
      <c r="ZV47" s="75">
        <f>SUM(JH47*$ZV$28)</f>
        <v>0</v>
      </c>
      <c r="ZW47" s="75">
        <f>SUM(JI47*$ZW$28)</f>
        <v>0</v>
      </c>
      <c r="ZX47" s="75">
        <f>SUM(JJ47*$ZX$28)</f>
        <v>0</v>
      </c>
      <c r="ZY47" s="75">
        <f>SUM(JK47*$ZY$28)</f>
        <v>0</v>
      </c>
      <c r="ZZ47" s="75">
        <f>SUM(JL47*$ZZ$28)</f>
        <v>0</v>
      </c>
      <c r="AAA47" s="75">
        <f>SUM(JM47*$AAA$28)</f>
        <v>0</v>
      </c>
      <c r="AAB47" s="75">
        <f>SUM(JN47*$AAB$28)</f>
        <v>0</v>
      </c>
      <c r="AAC47" s="75">
        <f>SUM(JO47*$AAC$28)</f>
        <v>0</v>
      </c>
      <c r="AAD47" s="75">
        <f>SUM(JP47*$AAD$28)</f>
        <v>0</v>
      </c>
      <c r="AAE47" s="75">
        <f>SUM(JQ47*$AAE$28)</f>
        <v>0</v>
      </c>
      <c r="AAF47" s="75">
        <f>SUM(JR47*$AAF$28)</f>
        <v>0</v>
      </c>
      <c r="AAG47" s="75">
        <f>SUM(JS47*$AAG$28)</f>
        <v>0</v>
      </c>
      <c r="AAH47" s="75">
        <f>SUM(JT47*$AAH$28)</f>
        <v>0</v>
      </c>
      <c r="AAI47" s="75">
        <f>SUM(JU47*$AAI$28)</f>
        <v>0</v>
      </c>
      <c r="AAJ47" s="75">
        <f>SUM(JV47*$AAJ$28)</f>
        <v>0</v>
      </c>
      <c r="AAK47" s="75">
        <f>SUM(JW47*$AAK$28)</f>
        <v>0</v>
      </c>
      <c r="AAL47" s="75">
        <f>SUM(JX47*$AAL$28)</f>
        <v>0</v>
      </c>
      <c r="AAM47" s="75">
        <f>SUM(JY47*$AAM$28)</f>
        <v>0</v>
      </c>
      <c r="AAN47" s="75">
        <f>SUM(JZ47*$AAN$28)</f>
        <v>0</v>
      </c>
      <c r="AAO47" s="75">
        <f>SUM(KA47*$AAO$28)</f>
        <v>0</v>
      </c>
      <c r="AAP47" s="75">
        <f>SUM(KB47*$AAP$28)</f>
        <v>0</v>
      </c>
      <c r="AAQ47" s="75">
        <f>SUM(KC47*$AAQ$28)</f>
        <v>0</v>
      </c>
      <c r="AAR47" s="75">
        <f>SUM(KD47*$AAR$28)</f>
        <v>0</v>
      </c>
      <c r="AAS47" s="75">
        <f>SUM(KE47*$AAS$28)</f>
        <v>0</v>
      </c>
      <c r="AAT47" s="75">
        <f>SUM(KF47*$AAT$28)</f>
        <v>0</v>
      </c>
      <c r="AAU47" s="75">
        <f>SUM(KG47*$AAU$28)</f>
        <v>0</v>
      </c>
      <c r="AAV47" s="75">
        <f>SUM(KH47*$AAV$28)</f>
        <v>0</v>
      </c>
      <c r="AAW47" s="75">
        <f>SUM(KI47*$AAW$28)</f>
        <v>0</v>
      </c>
      <c r="AAX47" s="75">
        <f>SUM(KJ47*$AAX$28)</f>
        <v>0</v>
      </c>
      <c r="AAY47" s="75">
        <f>SUM(KK47*$AAY$28)</f>
        <v>0</v>
      </c>
      <c r="AAZ47" s="75">
        <f>SUM(KL47*$AAZ$28)</f>
        <v>0</v>
      </c>
      <c r="ABA47" s="75">
        <f>SUM(KM47*$ABA$28)</f>
        <v>0</v>
      </c>
      <c r="ABB47" s="75">
        <f>SUM(KN47*$ABB$28)</f>
        <v>0</v>
      </c>
      <c r="ABC47" s="75">
        <f>SUM(KO47*$ABC$28)</f>
        <v>0</v>
      </c>
      <c r="ABD47" s="75">
        <f>SUM(KP47*$ABD$28)</f>
        <v>0</v>
      </c>
      <c r="ABE47" s="75">
        <f>SUM(KQ47*$ABE$28)</f>
        <v>0</v>
      </c>
      <c r="ABF47" s="75">
        <f>SUM(KR47*$ABF$28)</f>
        <v>0</v>
      </c>
      <c r="ABG47" s="75">
        <f>SUM(KS47*$ABG$28)</f>
        <v>0</v>
      </c>
      <c r="ABH47" s="75">
        <f>SUM(KT47*$ABH$28)</f>
        <v>0</v>
      </c>
      <c r="ABI47" s="75">
        <f>SUM(KU47*$ABI$28)</f>
        <v>0</v>
      </c>
      <c r="ABJ47" s="75">
        <f>SUM(KV47*$ABJ$28)</f>
        <v>0</v>
      </c>
      <c r="ABK47" s="75">
        <f>SUM(KW47*$ABK$28)</f>
        <v>0</v>
      </c>
      <c r="ABL47" s="75">
        <f>SUM(KX47*$ABL$28)</f>
        <v>16497.45</v>
      </c>
      <c r="ABM47" s="75">
        <f>SUM(KY47*$ABM$28)</f>
        <v>67362.3</v>
      </c>
      <c r="ABN47" s="75">
        <f>SUM(KZ47*$ABN$28)</f>
        <v>120580.95</v>
      </c>
      <c r="ABO47" s="75">
        <f>SUM(LA47*$ABO$28)</f>
        <v>0</v>
      </c>
      <c r="ABP47" s="75">
        <f>SUM(LB47*$ABP$28)</f>
        <v>0</v>
      </c>
      <c r="ABQ47" s="75">
        <f>SUM(LC47*$ABQ$28)</f>
        <v>0</v>
      </c>
      <c r="ABR47" s="75">
        <f>SUM(LD47*$ABR$28)</f>
        <v>85398</v>
      </c>
      <c r="ABS47" s="75">
        <f>SUM(LE47*$ABS$28)</f>
        <v>0</v>
      </c>
      <c r="ABT47" s="75">
        <f>SUM(LF47*$ABT$28)</f>
        <v>0</v>
      </c>
      <c r="ABU47" s="75">
        <f>SUM(LG47*$ABU$28)</f>
        <v>0</v>
      </c>
      <c r="ABV47" s="75">
        <f>SUM(LH47*$ABV$28)</f>
        <v>0</v>
      </c>
      <c r="ABW47" s="75">
        <f>SUM(LI47*$ABW$28)</f>
        <v>0</v>
      </c>
      <c r="ABX47" s="75">
        <f>SUM(LJ47*$ABX$28)</f>
        <v>0</v>
      </c>
      <c r="ABY47" s="75">
        <f>SUM(LK47*$ABY$28)</f>
        <v>0</v>
      </c>
      <c r="ABZ47" s="75">
        <f>SUM(LL47*$ABZ$28)</f>
        <v>0</v>
      </c>
      <c r="ACA47" s="75">
        <f>SUM(LM47*$ACA$28)</f>
        <v>0</v>
      </c>
      <c r="ACB47" s="75">
        <f>SUM(LN47*$ACB$28)</f>
        <v>0</v>
      </c>
      <c r="ACC47" s="75">
        <f>SUM(LO47*$ACC$28)</f>
        <v>0</v>
      </c>
      <c r="ACD47" s="75">
        <f>SUM(LP47*$ACD$28)</f>
        <v>0</v>
      </c>
      <c r="ACE47" s="75">
        <f>SUM(LQ47*$ACE$28)</f>
        <v>0</v>
      </c>
      <c r="ACF47" s="75">
        <f>SUM(LR47*$ACF$28)</f>
        <v>0</v>
      </c>
      <c r="ACG47" s="75">
        <f>SUM(LS47*$ACG$28)</f>
        <v>0</v>
      </c>
      <c r="ACH47" s="75">
        <f>SUM(LT47*$ACH$28)</f>
        <v>0</v>
      </c>
      <c r="ACI47" s="75">
        <f>SUM(LU47*$ACI$28)</f>
        <v>0</v>
      </c>
      <c r="ACJ47" s="75">
        <f>SUM(LV47*$ACJ$28)</f>
        <v>0</v>
      </c>
      <c r="ACK47" s="75">
        <f>SUM(LW47*$ACK$28)</f>
        <v>0</v>
      </c>
      <c r="ACL47" s="75">
        <f>SUM(LX47*$ACL$28)</f>
        <v>0</v>
      </c>
      <c r="ACM47" s="75">
        <f>SUM(LY47*$ACM$28)</f>
        <v>0</v>
      </c>
      <c r="ACN47" s="75">
        <f>SUM(LZ47*$ACN$28)</f>
        <v>0</v>
      </c>
      <c r="ACO47" s="75">
        <f>SUM(MA47*$ACO$28)</f>
        <v>0</v>
      </c>
      <c r="ACP47" s="75">
        <f>SUM(MB47*$ACP$28)</f>
        <v>0</v>
      </c>
      <c r="ACQ47" s="75">
        <f>SUM(MC47*$ACQ$28)</f>
        <v>0</v>
      </c>
      <c r="ACR47" s="75">
        <f>SUM(MD47*$ACR$28)</f>
        <v>0</v>
      </c>
      <c r="ACS47" s="75">
        <f>SUM(ME47*$ACS$28)</f>
        <v>2912</v>
      </c>
      <c r="ACT47" s="75">
        <f>SUM(MF47*$ACT$28)</f>
        <v>1148</v>
      </c>
      <c r="ACU47" s="75">
        <f>SUM(MG47*$ACU$28)</f>
        <v>0</v>
      </c>
      <c r="ACV47" s="75">
        <f>SUM(MH47*$ACV$28)</f>
        <v>0</v>
      </c>
      <c r="ACW47" s="75">
        <f>SUM(MI47*$ACW$28)</f>
        <v>0</v>
      </c>
      <c r="ACX47" s="75">
        <f>SUM(MJ47*$ACX$28)</f>
        <v>0</v>
      </c>
      <c r="ACY47" s="75">
        <f>SUM(MK47*$ACY$28)</f>
        <v>4050</v>
      </c>
      <c r="ACZ47" s="75">
        <f>SUM(ML47*$ACZ$28)</f>
        <v>0</v>
      </c>
      <c r="ADA47" s="75">
        <f>SUM(MM47*$ADA$28)</f>
        <v>0</v>
      </c>
      <c r="ADB47" s="75">
        <f>SUM(MN47*$ADB$28)</f>
        <v>0</v>
      </c>
      <c r="ADC47" s="75">
        <f>SUM(MO47*$ADC$28)</f>
        <v>0</v>
      </c>
      <c r="ADD47" s="75">
        <f>SUM(MP47*$ADD$28)</f>
        <v>0</v>
      </c>
      <c r="ADE47" s="75">
        <f>SUM(MQ47*$ADE$28)</f>
        <v>0</v>
      </c>
      <c r="ADF47" s="75">
        <f>SUM(MR47*$ADF$28)</f>
        <v>0</v>
      </c>
      <c r="ADG47" s="75">
        <f>SUM(MS47*$ADG$28)</f>
        <v>0</v>
      </c>
      <c r="ADH47" s="75">
        <f>SUM(MT47*$ADH$28)</f>
        <v>0</v>
      </c>
      <c r="ADI47" s="75">
        <f>SUM(MU47*$ADI$28)</f>
        <v>0</v>
      </c>
      <c r="ADJ47" s="75">
        <f>SUM(MV47*$ADJ$28)</f>
        <v>0</v>
      </c>
      <c r="ADK47" s="75">
        <f>SUM(MW47*$ADK$28)</f>
        <v>0</v>
      </c>
      <c r="ADL47" s="75">
        <f>SUM(MX47*$ADL$28)</f>
        <v>0</v>
      </c>
      <c r="ADM47" s="75">
        <f>SUM(MY47*$ADM$28)</f>
        <v>0</v>
      </c>
      <c r="ADN47" s="75">
        <f>SUM(MZ47*$ADN$28)</f>
        <v>0</v>
      </c>
      <c r="ADO47" s="75">
        <f>SUM(NA47*$ADO$28)</f>
        <v>0</v>
      </c>
      <c r="ADP47" s="75">
        <f>SUM(NB47*$ADP$28)</f>
        <v>0</v>
      </c>
      <c r="ADQ47" s="75">
        <f>SUM(NC47*$ADQ$28)</f>
        <v>0</v>
      </c>
      <c r="ADR47" s="75">
        <f>SUM(ND47*$ADR$28)</f>
        <v>0</v>
      </c>
      <c r="ADS47" s="75">
        <f>SUM(NE47*$ADS$28)</f>
        <v>0</v>
      </c>
      <c r="ADT47" s="75">
        <f>SUM(NF47*$ADT$28)</f>
        <v>0</v>
      </c>
      <c r="ADU47" s="75">
        <f>SUM(NG47*$ADU$28)</f>
        <v>0</v>
      </c>
      <c r="ADV47" s="75">
        <f>SUM(NH47*$ADV$28)</f>
        <v>0</v>
      </c>
      <c r="ADW47" s="75">
        <f>SUM(NI47*$ADW$28)</f>
        <v>0</v>
      </c>
      <c r="ADX47" s="75">
        <f>SUM(NJ47*$ADX$28)</f>
        <v>0</v>
      </c>
      <c r="ADY47" s="75">
        <f>SUM(NK47*$ADY$28)</f>
        <v>0</v>
      </c>
      <c r="ADZ47" s="75">
        <f>SUM(NL47*$ADZ$28)</f>
        <v>0</v>
      </c>
      <c r="AEA47" s="75">
        <f>SUM(NM47*$AEA$28)</f>
        <v>0</v>
      </c>
      <c r="AEB47" s="75">
        <f>SUM(NN47*$AEB$28)</f>
        <v>0</v>
      </c>
      <c r="AEC47" s="75">
        <f>SUM(NO47*$AEC$28)</f>
        <v>0</v>
      </c>
      <c r="AED47" s="75">
        <f>SUM(NP47*$AED$28)</f>
        <v>0</v>
      </c>
      <c r="AEE47" s="75">
        <f>SUM(NQ47*$AEE$28)</f>
        <v>0</v>
      </c>
      <c r="AEF47" s="75">
        <f>SUM(NR47*$AEF$28)</f>
        <v>0</v>
      </c>
      <c r="AEG47" s="75">
        <f>SUM(NS47*$AEG$28)</f>
        <v>0</v>
      </c>
      <c r="AEH47" s="75">
        <f>SUM(NT47*$AEH$28)</f>
        <v>0</v>
      </c>
      <c r="AEI47" s="75">
        <f>SUM(NU47*$AEI$28)</f>
        <v>0</v>
      </c>
      <c r="AEJ47" s="75">
        <f>SUM(NV47*$AEJ$28)</f>
        <v>67.2</v>
      </c>
      <c r="AEK47" s="75">
        <f>SUM(NW47*$AEK$28)</f>
        <v>560</v>
      </c>
      <c r="AEL47" s="75">
        <f>SUM(NX47*$AEL$28)</f>
        <v>0</v>
      </c>
      <c r="AEM47" s="75">
        <f>SUM(NY47*$AEM$28)</f>
        <v>0</v>
      </c>
      <c r="AEN47" s="75">
        <f>SUM(NZ47*$AEN$28)</f>
        <v>0</v>
      </c>
      <c r="AEO47" s="75">
        <f>SUM(OA47*$AEO$28)</f>
        <v>0</v>
      </c>
      <c r="AEP47" s="75">
        <f>SUM(OB47*$AEP$28)</f>
        <v>2766.4</v>
      </c>
      <c r="AEQ47" s="75">
        <f>SUM(OC47*$AEQ$28)</f>
        <v>0</v>
      </c>
      <c r="AER47" s="75">
        <f>SUM(OD47*$AER$28)</f>
        <v>0</v>
      </c>
      <c r="AES47" s="75">
        <f>SUM(OE47*$AES$28)</f>
        <v>1125.5999999999999</v>
      </c>
      <c r="AET47" s="75">
        <f>SUM(OF47*$AET$28)</f>
        <v>0</v>
      </c>
      <c r="AEU47" s="75">
        <f>SUM(OG47*$AEU$28)</f>
        <v>0</v>
      </c>
      <c r="AEV47" s="75">
        <f>SUM(OH47*$AEV$28)</f>
        <v>28</v>
      </c>
      <c r="AEW47" s="75">
        <f>SUM(OI47*$AEW$28)</f>
        <v>0</v>
      </c>
      <c r="AEX47" s="75">
        <f>SUM(OJ47*$AEX$28)</f>
        <v>2.8000000000000003</v>
      </c>
      <c r="AEY47" s="75">
        <f>SUM(OK47*$AEY$28)</f>
        <v>0</v>
      </c>
      <c r="AEZ47" s="75">
        <f>SUM(OL47*$AEZ$28)</f>
        <v>0</v>
      </c>
      <c r="AFA47" s="75">
        <f>SUM(OM47*$AFA$28)</f>
        <v>0</v>
      </c>
      <c r="AFB47" s="75">
        <f>SUM(ON47*$AFB$28)</f>
        <v>0</v>
      </c>
      <c r="AFC47" s="75">
        <f>SUM(OO47*$AFC$28)</f>
        <v>0</v>
      </c>
      <c r="AFD47" s="75">
        <f>SUM(OP47*$AFD$28)</f>
        <v>0</v>
      </c>
      <c r="AFE47" s="75">
        <f>SUM(OQ47*$AFE$28)</f>
        <v>0</v>
      </c>
      <c r="AFF47" s="75">
        <f>SUM(OR47*$AFF$28)</f>
        <v>0</v>
      </c>
      <c r="AFG47" s="75">
        <f>SUM(OS47*$AFG$28)</f>
        <v>0</v>
      </c>
      <c r="AFH47" s="75">
        <f>SUM(OT47*$AFH$28)</f>
        <v>0</v>
      </c>
      <c r="AFI47" s="75">
        <f>SUM(OU47*$AFI$28)</f>
        <v>0</v>
      </c>
      <c r="AFJ47" s="75">
        <f>SUM(OV47*$AFJ$28)</f>
        <v>0</v>
      </c>
      <c r="AFK47" s="75">
        <f>SUM(OW47*$AFK$28)</f>
        <v>0</v>
      </c>
      <c r="AFL47" s="75">
        <f>SUM(OX47*$AFL$28)</f>
        <v>0</v>
      </c>
      <c r="AFM47" s="75">
        <f>SUM(OY47*$AFM$28)</f>
        <v>0</v>
      </c>
      <c r="AFN47" s="75">
        <f>SUM(OZ47*$AFN$28)</f>
        <v>0</v>
      </c>
      <c r="AFO47" s="75">
        <f>SUM(PA47*$AFO$28)</f>
        <v>0</v>
      </c>
      <c r="AFP47" s="75">
        <f>SUM(PB47*$AFP$28)</f>
        <v>0</v>
      </c>
      <c r="AFQ47" s="75">
        <f>SUM(PC47*$AFQ$28)</f>
        <v>0</v>
      </c>
      <c r="AFR47" s="75">
        <f>SUM(PD47*$AFR$28)</f>
        <v>0</v>
      </c>
      <c r="AFS47" s="75">
        <f>SUM(PE47*$AFS$28)</f>
        <v>0</v>
      </c>
      <c r="AFT47" s="75">
        <f>SUM(PF47*$AFT$28)</f>
        <v>0</v>
      </c>
      <c r="AFU47" s="75">
        <f>SUM(PG47*$AFU$28)</f>
        <v>1016.4</v>
      </c>
      <c r="AFV47" s="75">
        <f>SUM(PH47*$AFV$28)</f>
        <v>0</v>
      </c>
      <c r="AFW47" s="75">
        <f>SUM(PI47*$AFW$28)</f>
        <v>0</v>
      </c>
      <c r="AFX47" s="75">
        <f>SUM(PJ47*$AFX$28)</f>
        <v>0</v>
      </c>
      <c r="AFY47" s="75">
        <f>SUM(PK47*$AFY$28)</f>
        <v>0</v>
      </c>
      <c r="AFZ47" s="75">
        <f>SUM(PL47*$AFZ$28)</f>
        <v>0</v>
      </c>
      <c r="AGA47" s="75">
        <f>SUM(PM47*$AGA$28)</f>
        <v>0</v>
      </c>
      <c r="AGB47" s="75">
        <f>SUM(PN47*$AGB$28)</f>
        <v>0</v>
      </c>
      <c r="AGC47" s="75">
        <f>SUM(PO47*$AGC$28)</f>
        <v>0</v>
      </c>
      <c r="AGD47" s="75">
        <f>SUM(PP47*$AGD$28)</f>
        <v>0</v>
      </c>
      <c r="AGE47" s="75">
        <f>SUM(PQ47*$AGE$28)</f>
        <v>0</v>
      </c>
      <c r="AGF47" s="75">
        <f>SUM(PR47*$AGF$28)</f>
        <v>0</v>
      </c>
      <c r="AGG47" s="75">
        <f>SUM(PS47*$AGG$28)</f>
        <v>0</v>
      </c>
      <c r="AGH47" s="75">
        <f>SUM(PT47*$AGH$28)</f>
        <v>0</v>
      </c>
      <c r="AGI47" s="75">
        <f>SUM(PU47*$AGI$28)</f>
        <v>0</v>
      </c>
      <c r="AGJ47" s="75">
        <f>SUM(PV47*$AGJ$28)</f>
        <v>0</v>
      </c>
      <c r="AGK47" s="75">
        <f>SUM(PW47*$AGK$28)</f>
        <v>0</v>
      </c>
      <c r="AGL47" s="75">
        <f>SUM(PX47*$AGL$28)</f>
        <v>0</v>
      </c>
      <c r="AGM47" s="75">
        <f>SUM(PY47*$AGM$28)</f>
        <v>0</v>
      </c>
      <c r="AGN47" s="75">
        <f>SUM(PZ47*$AGN$28)</f>
        <v>0</v>
      </c>
      <c r="AGO47" s="75">
        <f>SUM(QA47*$AGO$28)</f>
        <v>0</v>
      </c>
      <c r="AGP47" s="75">
        <f>SUM(QB47*$AGP$28)</f>
        <v>0</v>
      </c>
      <c r="AGQ47" s="75">
        <f>SUM(QC47*$AGQ$28)</f>
        <v>0</v>
      </c>
      <c r="AGR47" s="75">
        <f>SUM(QD47*$AGR$28)</f>
        <v>0</v>
      </c>
      <c r="AGS47" s="75">
        <f>SUM(QE47*$AGS$28)</f>
        <v>0</v>
      </c>
      <c r="AGT47" s="75">
        <f>SUM(QF47*$AGT$28)</f>
        <v>0</v>
      </c>
      <c r="AGU47" s="75">
        <f>SUM(QG47*$AGU$28)</f>
        <v>0</v>
      </c>
      <c r="AGV47" s="75">
        <f>SUM(QH47*$AGV$28)</f>
        <v>0</v>
      </c>
      <c r="AGW47" s="75">
        <f>SUM(QI47*$AGW$28)</f>
        <v>0</v>
      </c>
      <c r="AGX47" s="75">
        <f>SUM(QJ47*$AGX$28)</f>
        <v>0</v>
      </c>
      <c r="AGY47" s="75">
        <f>SUM(QK47*$AGY$28)</f>
        <v>0</v>
      </c>
      <c r="AGZ47" s="75">
        <f>SUM(QL47*$AGZ$28)</f>
        <v>0</v>
      </c>
      <c r="AHA47" s="75">
        <f>SUM(QM47*$AHA$28)</f>
        <v>0</v>
      </c>
      <c r="AHB47" s="75">
        <f>SUM(QN47*$AHB$28)</f>
        <v>0</v>
      </c>
      <c r="AHC47" s="75">
        <f>SUM(QO47*$AHC$28)</f>
        <v>0</v>
      </c>
      <c r="AHD47" s="75">
        <f>SUM(QP47*$AHD$28)</f>
        <v>0</v>
      </c>
      <c r="AHE47" s="75">
        <f>SUM(QQ47*$AHE$28)</f>
        <v>0</v>
      </c>
      <c r="AHF47" s="75">
        <f>SUM(QR47*$AHF$28)</f>
        <v>0</v>
      </c>
      <c r="AHG47" s="75">
        <f>SUM(QS47*$AHG$28)</f>
        <v>0</v>
      </c>
      <c r="AHH47" s="75">
        <f>SUM(QT47*$AHH$28)</f>
        <v>0</v>
      </c>
      <c r="AHI47" s="75">
        <f>SUM(QU47*$AHI$28)</f>
        <v>0</v>
      </c>
      <c r="AHJ47" s="75">
        <f>SUM(QV47*$AHJ$28)</f>
        <v>0</v>
      </c>
      <c r="AHK47" s="75">
        <f>SUM(QW47*$AHK$28)</f>
        <v>0</v>
      </c>
      <c r="AHL47" s="75">
        <f>SUM(QX47*$AHL$28)</f>
        <v>0</v>
      </c>
      <c r="AHM47" s="75">
        <f>SUM(QY47*$AHM$28)</f>
        <v>0</v>
      </c>
      <c r="AHN47" s="75">
        <f>SUM(QZ47*$AHN$28)</f>
        <v>0</v>
      </c>
      <c r="AHO47" s="75">
        <f>SUM(RA47*$AHO$28)</f>
        <v>0</v>
      </c>
      <c r="AHP47" s="75">
        <f>SUM(RB47*$AHP$28)</f>
        <v>0</v>
      </c>
      <c r="AHQ47" s="75">
        <f>SUM(RC47*$AHQ$28)</f>
        <v>0</v>
      </c>
      <c r="AHT47" s="22">
        <f>SUM(AS47:KN47)</f>
        <v>0</v>
      </c>
      <c r="AHU47" s="22">
        <f>SUM(KO47:KV47)</f>
        <v>0</v>
      </c>
      <c r="AHV47" s="22">
        <f>SUM(KW47:MD47)</f>
        <v>130.13</v>
      </c>
      <c r="AHW47" s="22">
        <f>SUM(ME47:NL47)</f>
        <v>6.9499999999999993</v>
      </c>
      <c r="AHX47" s="22">
        <f>SUM(NM47:NT47)</f>
        <v>0</v>
      </c>
      <c r="AHY47" s="22">
        <f>SUM(NU47:OJ47)</f>
        <v>16.250000000000004</v>
      </c>
      <c r="AHZ47" s="22">
        <f>SUM(OK47:RC47)</f>
        <v>5.64</v>
      </c>
      <c r="AIA47" s="22">
        <f>SUM(AHT47:AHZ47)</f>
        <v>158.96999999999997</v>
      </c>
      <c r="AIB47" s="77">
        <f>SUM(AHT47/AIA47)</f>
        <v>0</v>
      </c>
      <c r="AIC47" s="77">
        <f>SUM(AHU47/AIA47)</f>
        <v>0</v>
      </c>
      <c r="AID47" s="77">
        <f>SUM(AHV47/AIA47)</f>
        <v>0.81858212241303407</v>
      </c>
      <c r="AIE47" s="77">
        <f>SUM(AHW47/AIA47)</f>
        <v>4.371894068063157E-2</v>
      </c>
      <c r="AIF47" s="77">
        <f>SUM(AHX47/AIA47)</f>
        <v>0</v>
      </c>
      <c r="AIG47" s="77">
        <f>SUM(AHY47/AIA47)</f>
        <v>0.10222054475687241</v>
      </c>
      <c r="AIH47" s="77">
        <f>SUM(AHZ47/AIA47)</f>
        <v>3.5478392149462169E-2</v>
      </c>
      <c r="AII47" s="22" t="s">
        <v>582</v>
      </c>
      <c r="AIK47" s="75">
        <f>SUM(RG47:AHQ47)</f>
        <v>303515.10000000003</v>
      </c>
      <c r="AIL47" s="75">
        <f>AE47</f>
        <v>0</v>
      </c>
      <c r="AIM47" s="75">
        <f>SUM(AFZ47:AHD47)</f>
        <v>0</v>
      </c>
      <c r="AIN47" s="75">
        <f>SUM(AIK47-AIM47)</f>
        <v>303515.10000000003</v>
      </c>
      <c r="AIO47" s="75">
        <f>SUM(AIL47+AIM47)</f>
        <v>0</v>
      </c>
      <c r="AIP47" s="23">
        <f>SUM(AIO47/AIN47)</f>
        <v>0</v>
      </c>
    </row>
    <row r="48" spans="5:926" ht="25.5" x14ac:dyDescent="0.2">
      <c r="E48" s="72"/>
      <c r="J48" s="78">
        <v>2021</v>
      </c>
      <c r="K48" s="78">
        <v>331</v>
      </c>
      <c r="L48" s="79">
        <v>44239</v>
      </c>
      <c r="M48" s="78">
        <v>1413800</v>
      </c>
      <c r="N48" s="80"/>
      <c r="O48" s="80" t="s">
        <v>718</v>
      </c>
      <c r="P48" s="80" t="s">
        <v>760</v>
      </c>
      <c r="Q48" s="80" t="s">
        <v>759</v>
      </c>
      <c r="R48" s="22">
        <v>33</v>
      </c>
      <c r="S48" s="22">
        <v>1</v>
      </c>
      <c r="T48" s="22">
        <v>10</v>
      </c>
      <c r="U48" s="68" t="s">
        <v>698</v>
      </c>
      <c r="V48" s="22" t="s">
        <v>699</v>
      </c>
      <c r="X48" s="22">
        <v>79.84</v>
      </c>
      <c r="Y48" s="74">
        <f>SUM(AK48/X48)</f>
        <v>2505.0100200400802</v>
      </c>
      <c r="Z48" s="75">
        <v>122190</v>
      </c>
      <c r="AA48" s="75"/>
      <c r="AB48" s="75"/>
      <c r="AC48" s="75">
        <f>SUM(Z48:AB48)</f>
        <v>122190</v>
      </c>
      <c r="AD48" s="75">
        <v>122190</v>
      </c>
      <c r="AE48" s="75"/>
      <c r="AF48" s="75"/>
      <c r="AG48" s="75">
        <f>SUM(AD48:AF48)</f>
        <v>122190</v>
      </c>
      <c r="AH48" s="74">
        <v>200000</v>
      </c>
      <c r="AI48" s="74"/>
      <c r="AJ48" s="74"/>
      <c r="AK48" s="76">
        <f>SUM(AH48-(AI48+AJ48))</f>
        <v>200000</v>
      </c>
      <c r="AL48" s="23">
        <f>SUM(AD48/AK48)</f>
        <v>0.61094999999999999</v>
      </c>
      <c r="AM48" s="77">
        <f>ABS(AL48-$A$7)</f>
        <v>8.6181249999999987E-2</v>
      </c>
      <c r="AN48" s="77">
        <f>ABS(AL48-$A$9)</f>
        <v>8.5122335810593364E-2</v>
      </c>
      <c r="AO48" s="77">
        <f>SUMSQ(AN48)</f>
        <v>7.245812053851425E-3</v>
      </c>
      <c r="AP48" s="75">
        <f>AK48^2</f>
        <v>40000000000</v>
      </c>
      <c r="AQ48" s="74">
        <f>AG48^2</f>
        <v>14930396100</v>
      </c>
      <c r="AR48" s="75">
        <f>AG48*AK48</f>
        <v>24438000000</v>
      </c>
      <c r="KX48" s="22">
        <v>21.48</v>
      </c>
      <c r="KZ48" s="22">
        <v>17.12</v>
      </c>
      <c r="LD48" s="22">
        <v>12.46</v>
      </c>
      <c r="MG48" s="22">
        <v>0.97</v>
      </c>
      <c r="MH48" s="22">
        <v>2.68</v>
      </c>
      <c r="NZ48" s="22">
        <v>0.91</v>
      </c>
      <c r="OB48" s="22">
        <v>15.68</v>
      </c>
      <c r="OD48" s="22">
        <v>0.35</v>
      </c>
      <c r="OH48" s="22">
        <v>0.33</v>
      </c>
      <c r="OJ48" s="22">
        <v>5.86</v>
      </c>
      <c r="RB48" s="22">
        <v>2</v>
      </c>
      <c r="RE48" s="22">
        <f>SUM(AS48:PG48)</f>
        <v>77.839999999999989</v>
      </c>
      <c r="RF48" s="22">
        <f>SUM(AS48:RC48)</f>
        <v>79.839999999999989</v>
      </c>
      <c r="RG48" s="75">
        <f>SUM(AS48*$RG$28)</f>
        <v>0</v>
      </c>
      <c r="RH48" s="75">
        <f>SUM(AT48*$RH$28)</f>
        <v>0</v>
      </c>
      <c r="RI48" s="75">
        <f>SUM(AU48*$RI$28)</f>
        <v>0</v>
      </c>
      <c r="RJ48" s="75">
        <f>SUM(AV48*$RJ$28)</f>
        <v>0</v>
      </c>
      <c r="RK48" s="75">
        <f>SUM(AW48*$RK$28)</f>
        <v>0</v>
      </c>
      <c r="RL48" s="75">
        <f>SUM(AX48*$RL$28)</f>
        <v>0</v>
      </c>
      <c r="RM48" s="75">
        <f>SUM(AY48*$RM$28)</f>
        <v>0</v>
      </c>
      <c r="RN48" s="75">
        <f>SUM(AZ48*$RN$28)</f>
        <v>0</v>
      </c>
      <c r="RO48" s="75">
        <f>SUM(BA48*$RO$28)</f>
        <v>0</v>
      </c>
      <c r="RP48" s="75">
        <f>SUM(BB48*$RP$28)</f>
        <v>0</v>
      </c>
      <c r="RQ48" s="75">
        <f>SUM(BC48*$RQ$28)</f>
        <v>0</v>
      </c>
      <c r="RR48" s="75">
        <f>SUM(BD48*$RR$28)</f>
        <v>0</v>
      </c>
      <c r="RS48" s="75">
        <f>SUM(BE48*$RS$28)</f>
        <v>0</v>
      </c>
      <c r="RT48" s="75">
        <f>SUM(BF48*$RT$28)</f>
        <v>0</v>
      </c>
      <c r="RU48" s="75">
        <f>SUM(BG48*$RU$28)</f>
        <v>0</v>
      </c>
      <c r="RV48" s="75">
        <f>SUM(BH48*$RV$28)</f>
        <v>0</v>
      </c>
      <c r="RW48" s="75">
        <f>SUM(BI48*$RW$28)</f>
        <v>0</v>
      </c>
      <c r="RX48" s="75">
        <f>SUM(BJ48*$RX$28)</f>
        <v>0</v>
      </c>
      <c r="RY48" s="75">
        <f>SUM(BK48*$RY$28)</f>
        <v>0</v>
      </c>
      <c r="RZ48" s="75">
        <f>SUM(BL48*$RZ$28)</f>
        <v>0</v>
      </c>
      <c r="SA48" s="75">
        <f>SUM(BM48*$SA$28)</f>
        <v>0</v>
      </c>
      <c r="SB48" s="75">
        <f>SUM(BN48*$SB$28)</f>
        <v>0</v>
      </c>
      <c r="SC48" s="75">
        <f>SUM(BO48*$SC$28)</f>
        <v>0</v>
      </c>
      <c r="SD48" s="75">
        <f>SUM(BP48*$SD$28)</f>
        <v>0</v>
      </c>
      <c r="SE48" s="75">
        <f>SUM(BQ48*$SE$28)</f>
        <v>0</v>
      </c>
      <c r="SF48" s="75">
        <f>SUM(BR48*$SF$28)</f>
        <v>0</v>
      </c>
      <c r="SG48" s="75">
        <f>SUM(BS48*$SG$28)</f>
        <v>0</v>
      </c>
      <c r="SH48" s="75">
        <f>SUM(BT48*$SH$28)</f>
        <v>0</v>
      </c>
      <c r="SI48" s="75">
        <f>SUM(BU48*$SI$28)</f>
        <v>0</v>
      </c>
      <c r="SJ48" s="75">
        <f>SUM(BV48*$SJ$28)</f>
        <v>0</v>
      </c>
      <c r="SK48" s="75">
        <f>SUM(BW48*$SK$28)</f>
        <v>0</v>
      </c>
      <c r="SL48" s="75">
        <f>SUM(BX48*$SL$28)</f>
        <v>0</v>
      </c>
      <c r="SM48" s="75">
        <f>SUM(BY48*$SM$28)</f>
        <v>0</v>
      </c>
      <c r="SN48" s="75">
        <f>SUM(BZ48*$SN$28)</f>
        <v>0</v>
      </c>
      <c r="SO48" s="75">
        <f>SUM(CA48*$SO$28)</f>
        <v>0</v>
      </c>
      <c r="SP48" s="75">
        <f>SUM(CB48*$SP$28)</f>
        <v>0</v>
      </c>
      <c r="SQ48" s="75">
        <f>SUM(CC48*$SQ$28)</f>
        <v>0</v>
      </c>
      <c r="SR48" s="75">
        <f>SUM(CD48*$SR$28)</f>
        <v>0</v>
      </c>
      <c r="SS48" s="75">
        <f>SUM(CE48*$SS$28)</f>
        <v>0</v>
      </c>
      <c r="ST48" s="75">
        <f>SUM(CF48*$ST$28)</f>
        <v>0</v>
      </c>
      <c r="SU48" s="75">
        <f>SUM(CG48*$SU$28)</f>
        <v>0</v>
      </c>
      <c r="SV48" s="75">
        <f>SUM(CH48*$SV$28)</f>
        <v>0</v>
      </c>
      <c r="SW48" s="75">
        <f>SUM(CI48*$SW$28)</f>
        <v>0</v>
      </c>
      <c r="SX48" s="75">
        <f>SUM(CJ48*$SX$28)</f>
        <v>0</v>
      </c>
      <c r="SY48" s="75">
        <f>SUM(CK48*$SY$28)</f>
        <v>0</v>
      </c>
      <c r="SZ48" s="75">
        <f>SUM(CL48*$SZ$28)</f>
        <v>0</v>
      </c>
      <c r="TA48" s="75">
        <f>SUM(CM48*$TA$28)</f>
        <v>0</v>
      </c>
      <c r="TB48" s="75">
        <f>SUM(CN48*$TB$28)</f>
        <v>0</v>
      </c>
      <c r="TC48" s="75">
        <f>SUM(CO48*$TC$28)</f>
        <v>0</v>
      </c>
      <c r="TD48" s="75">
        <f>SUM(CP48*$TD$28)</f>
        <v>0</v>
      </c>
      <c r="TE48" s="75">
        <f>SUM(CQ48*$TE$28)</f>
        <v>0</v>
      </c>
      <c r="TF48" s="75">
        <f>SUM(CR48*$TF$28)</f>
        <v>0</v>
      </c>
      <c r="TG48" s="75">
        <f>SUM(CS48*$TG$28)</f>
        <v>0</v>
      </c>
      <c r="TH48" s="75">
        <f>SUM(CT48*$TH$28)</f>
        <v>0</v>
      </c>
      <c r="TI48" s="75">
        <f>SUM(CU48*$TI$28)</f>
        <v>0</v>
      </c>
      <c r="TJ48" s="75">
        <f>SUM(CV48*$TJ$28)</f>
        <v>0</v>
      </c>
      <c r="TK48" s="75">
        <f>SUM(CW48*$TK$28)</f>
        <v>0</v>
      </c>
      <c r="TL48" s="75">
        <f>SUM(CX48*$TL$28)</f>
        <v>0</v>
      </c>
      <c r="TM48" s="75">
        <f>SUM(CY48*$TM$28)</f>
        <v>0</v>
      </c>
      <c r="TN48" s="75">
        <f>SUM(CZ48*$TN$28)</f>
        <v>0</v>
      </c>
      <c r="TO48" s="75">
        <f>SUM(DA48*$TO$28)</f>
        <v>0</v>
      </c>
      <c r="TP48" s="75">
        <f>SUM(DB48*$TP$28)</f>
        <v>0</v>
      </c>
      <c r="TQ48" s="75">
        <f>SUM(DC48*$TQ$28)</f>
        <v>0</v>
      </c>
      <c r="TR48" s="75">
        <f>SUM(DD48*$TR$28)</f>
        <v>0</v>
      </c>
      <c r="TS48" s="75">
        <f>SUM(DE48*$TS$28)</f>
        <v>0</v>
      </c>
      <c r="TT48" s="75">
        <f>SUM(DF48*$TT$28)</f>
        <v>0</v>
      </c>
      <c r="TU48" s="75">
        <f>SUM(DG48*$TU$28)</f>
        <v>0</v>
      </c>
      <c r="TV48" s="75">
        <f>SUM(DH48*$TV$28)</f>
        <v>0</v>
      </c>
      <c r="TW48" s="75">
        <f>SUM(DI48*$TW$28)</f>
        <v>0</v>
      </c>
      <c r="TX48" s="75">
        <f>SUM(DJ48*$TX$28)</f>
        <v>0</v>
      </c>
      <c r="TY48" s="75">
        <f>SUM(DK48*$TY$28)</f>
        <v>0</v>
      </c>
      <c r="TZ48" s="75">
        <f>SUM(DL48*$TZ$28)</f>
        <v>0</v>
      </c>
      <c r="UA48" s="75">
        <f>SUM(DM48*$UA$28)</f>
        <v>0</v>
      </c>
      <c r="UB48" s="75">
        <f>SUM(DN48*$UB$28)</f>
        <v>0</v>
      </c>
      <c r="UC48" s="75">
        <f>SUM(DO48*$UC$28)</f>
        <v>0</v>
      </c>
      <c r="UD48" s="75">
        <f>SUM(DP48*$UD$28)</f>
        <v>0</v>
      </c>
      <c r="UE48" s="75">
        <f>SUM(DQ48*$UE$28)</f>
        <v>0</v>
      </c>
      <c r="UF48" s="75">
        <f>SUM(DR48*$UF$28)</f>
        <v>0</v>
      </c>
      <c r="UG48" s="75">
        <f>SUM(DS48*$UG$28)</f>
        <v>0</v>
      </c>
      <c r="UH48" s="75">
        <f>SUM(DT48*$UH$28)</f>
        <v>0</v>
      </c>
      <c r="UI48" s="75">
        <f>SUM(DU48*$UI$28)</f>
        <v>0</v>
      </c>
      <c r="UJ48" s="75">
        <f>SUM(DV48*$UJ$28)</f>
        <v>0</v>
      </c>
      <c r="UK48" s="75">
        <f>SUM(DW48*$UK$28)</f>
        <v>0</v>
      </c>
      <c r="UL48" s="75">
        <f>SUM(DX48*$UL$28)</f>
        <v>0</v>
      </c>
      <c r="UM48" s="75">
        <f>SUM(DY48*$UM$28)</f>
        <v>0</v>
      </c>
      <c r="UN48" s="75">
        <f>SUM(DZ48*$UN$28)</f>
        <v>0</v>
      </c>
      <c r="UO48" s="75">
        <f>SUM(EA48*$UO$28)</f>
        <v>0</v>
      </c>
      <c r="UP48" s="75">
        <f>SUM(EB48*$UP$28)</f>
        <v>0</v>
      </c>
      <c r="UQ48" s="75">
        <f>SUM(EC48*$UQ$28)</f>
        <v>0</v>
      </c>
      <c r="UR48" s="75">
        <f>SUM(ED48*$UR$28)</f>
        <v>0</v>
      </c>
      <c r="US48" s="75">
        <f>SUM(EE48*$US$28)</f>
        <v>0</v>
      </c>
      <c r="UT48" s="75">
        <f>SUM(EF48*$UT$28)</f>
        <v>0</v>
      </c>
      <c r="UU48" s="75">
        <f>SUM(EG48*$UU$28)</f>
        <v>0</v>
      </c>
      <c r="UV48" s="75">
        <f>SUM(EH48*$UV$28)</f>
        <v>0</v>
      </c>
      <c r="UW48" s="75">
        <f>SUM(EI48*$UW$28)</f>
        <v>0</v>
      </c>
      <c r="UX48" s="75">
        <f>SUM(EJ48*$UX$28)</f>
        <v>0</v>
      </c>
      <c r="UY48" s="75">
        <f>SUM(EK48*$UY$28)</f>
        <v>0</v>
      </c>
      <c r="UZ48" s="75">
        <f>SUM(EL48*$UZ$28)</f>
        <v>0</v>
      </c>
      <c r="VA48" s="75">
        <f>SUM(EM48*$VA$28)</f>
        <v>0</v>
      </c>
      <c r="VB48" s="75">
        <f>SUM(EN48*$VB$28)</f>
        <v>0</v>
      </c>
      <c r="VC48" s="75">
        <f>SUM(EO48*$VC$28)</f>
        <v>0</v>
      </c>
      <c r="VD48" s="75">
        <f>SUM(EP48*$VD$28)</f>
        <v>0</v>
      </c>
      <c r="VE48" s="75">
        <f>SUM(EQ48*$VE$28)</f>
        <v>0</v>
      </c>
      <c r="VF48" s="75">
        <f>SUM(ER48*$VF$28)</f>
        <v>0</v>
      </c>
      <c r="VG48" s="75">
        <f>SUM(ES48*$VG$28)</f>
        <v>0</v>
      </c>
      <c r="VH48" s="75">
        <f>SUM(ET48*$VH$28)</f>
        <v>0</v>
      </c>
      <c r="VI48" s="75">
        <f>SUM(EU48*$VI$28)</f>
        <v>0</v>
      </c>
      <c r="VJ48" s="75">
        <f>SUM(EV48*$VJ$28)</f>
        <v>0</v>
      </c>
      <c r="VK48" s="75">
        <f>SUM(EW48*$VK$28)</f>
        <v>0</v>
      </c>
      <c r="VL48" s="75">
        <f>SUM(EX48*$VL$28)</f>
        <v>0</v>
      </c>
      <c r="VM48" s="75">
        <f>SUM(EY48*$VM$28)</f>
        <v>0</v>
      </c>
      <c r="VN48" s="75">
        <f>SUM(EZ48*$VND$28)</f>
        <v>0</v>
      </c>
      <c r="VO48" s="75">
        <f>SUM(FA48*$VO$28)</f>
        <v>0</v>
      </c>
      <c r="VP48" s="75">
        <f>SUM(FB48*$VP$28)</f>
        <v>0</v>
      </c>
      <c r="VQ48" s="75">
        <f>SUM(FC48*$VQ$28)</f>
        <v>0</v>
      </c>
      <c r="VR48" s="75">
        <f>SUM(FD48*$VR$28)</f>
        <v>0</v>
      </c>
      <c r="VS48" s="75">
        <f>SUM(FE48*$VS$28)</f>
        <v>0</v>
      </c>
      <c r="VT48" s="75">
        <f>SUM(FF48*$VT$28)</f>
        <v>0</v>
      </c>
      <c r="VU48" s="75">
        <f>SUM(FG48*$VU$28)</f>
        <v>0</v>
      </c>
      <c r="VV48" s="75">
        <f>SUM(FH48*$VV$28)</f>
        <v>0</v>
      </c>
      <c r="VW48" s="75">
        <f>SUM(FI48*$VW$28)</f>
        <v>0</v>
      </c>
      <c r="VX48" s="75">
        <f>SUM(FJ48*$VX$28)</f>
        <v>0</v>
      </c>
      <c r="VY48" s="75">
        <f>SUM(FK48*$VY$28)</f>
        <v>0</v>
      </c>
      <c r="VZ48" s="75">
        <f>SUM(FL48*$VZ$28)</f>
        <v>0</v>
      </c>
      <c r="WA48" s="75">
        <f>SUM(FM48*$WA$28)</f>
        <v>0</v>
      </c>
      <c r="WB48" s="75">
        <f>SUM(FN48*$WB$28)</f>
        <v>0</v>
      </c>
      <c r="WC48" s="75">
        <f>SUM(FO48*$WC$28)</f>
        <v>0</v>
      </c>
      <c r="WD48" s="75">
        <f>SUM(FP48*$WD$28)</f>
        <v>0</v>
      </c>
      <c r="WE48" s="75">
        <f>SUM(FQ48*$WE$28)</f>
        <v>0</v>
      </c>
      <c r="WF48" s="75">
        <f>SUM(FR48*$WF$28)</f>
        <v>0</v>
      </c>
      <c r="WG48" s="75">
        <f>SUM(FS48*$WG$28)</f>
        <v>0</v>
      </c>
      <c r="WH48" s="75">
        <f>SUM(FT48*$WH$28)</f>
        <v>0</v>
      </c>
      <c r="WI48" s="75">
        <f>SUM(FU48*$WI$28)</f>
        <v>0</v>
      </c>
      <c r="WJ48" s="75">
        <f>SUM(FV48*$WJ$28)</f>
        <v>0</v>
      </c>
      <c r="WK48" s="75">
        <f>SUM(FW48*$WK$28)</f>
        <v>0</v>
      </c>
      <c r="WL48" s="75">
        <f>SUM(FX48*$WL$28)</f>
        <v>0</v>
      </c>
      <c r="WM48" s="75">
        <f>SUM(FY48*$WM$28)</f>
        <v>0</v>
      </c>
      <c r="WN48" s="75">
        <f>SUM(FZ48*$WN$28)</f>
        <v>0</v>
      </c>
      <c r="WO48" s="75">
        <f>SUM(GA48*$WO$28)</f>
        <v>0</v>
      </c>
      <c r="WP48" s="75">
        <f>SUM(GB48*$WP$28)</f>
        <v>0</v>
      </c>
      <c r="WQ48" s="75">
        <f>SUM(GC48*$WQ$28)</f>
        <v>0</v>
      </c>
      <c r="WR48" s="75">
        <f>SUM(GD48*$WR$28)</f>
        <v>0</v>
      </c>
      <c r="WS48" s="75">
        <f>SUM(GE48*$WS$28)</f>
        <v>0</v>
      </c>
      <c r="WT48" s="75">
        <f>SUM(GF48*$WT$28)</f>
        <v>0</v>
      </c>
      <c r="WU48" s="75">
        <f>SUM(GG48*$WU$28)</f>
        <v>0</v>
      </c>
      <c r="WV48" s="75">
        <f>SUM(GH48*$WV$28)</f>
        <v>0</v>
      </c>
      <c r="WW48" s="75">
        <f>SUM(GI48*$WW$28)</f>
        <v>0</v>
      </c>
      <c r="WX48" s="75">
        <f>SUM(GJ48*$WX$28)</f>
        <v>0</v>
      </c>
      <c r="WY48" s="75">
        <f>SUM(GK48*$WY$28)</f>
        <v>0</v>
      </c>
      <c r="WZ48" s="75">
        <f>SUM(GL48*$WZ$28)</f>
        <v>0</v>
      </c>
      <c r="XA48" s="75">
        <f>SUM(GM48*$XA$28)</f>
        <v>0</v>
      </c>
      <c r="XB48" s="75">
        <f>SUM(GN48*$XB$28)</f>
        <v>0</v>
      </c>
      <c r="XC48" s="75">
        <f>SUM(GO48*$XC$28)</f>
        <v>0</v>
      </c>
      <c r="XD48" s="75">
        <f>SUM(GP48*$XD$28)</f>
        <v>0</v>
      </c>
      <c r="XE48" s="75">
        <f>SUM(GQ48*$XE$28)</f>
        <v>0</v>
      </c>
      <c r="XF48" s="75">
        <f>SUM(GR48*$XF$28)</f>
        <v>0</v>
      </c>
      <c r="XG48" s="75">
        <f>SUM(GS48*$XG$28)</f>
        <v>0</v>
      </c>
      <c r="XH48" s="75">
        <f>SUM(GT48*$XH$28)</f>
        <v>0</v>
      </c>
      <c r="XI48" s="75">
        <f>SUM(GU48*$XI$28)</f>
        <v>0</v>
      </c>
      <c r="XJ48" s="75">
        <f>SUM(GV48*$XJ$28)</f>
        <v>0</v>
      </c>
      <c r="XK48" s="75">
        <f>SUM(GW48*$XK$28)</f>
        <v>0</v>
      </c>
      <c r="XL48" s="75">
        <f>SUM(GX48*$XL$28)</f>
        <v>0</v>
      </c>
      <c r="XM48" s="75">
        <f>SUM(GY48*$XM$28)</f>
        <v>0</v>
      </c>
      <c r="XN48" s="75">
        <f>SUM(GZ48*$XN$28)</f>
        <v>0</v>
      </c>
      <c r="XO48" s="75">
        <f>SUM(HA48*$XO$28)</f>
        <v>0</v>
      </c>
      <c r="XP48" s="75">
        <f>SUM(HB48*$XP$28)</f>
        <v>0</v>
      </c>
      <c r="XQ48" s="75">
        <f>SUM(HC48*$XQ$28)</f>
        <v>0</v>
      </c>
      <c r="XR48" s="75">
        <f>SUM(HD48*$XR$28)</f>
        <v>0</v>
      </c>
      <c r="XS48" s="75">
        <f>SUM(HE48*$XS$28)</f>
        <v>0</v>
      </c>
      <c r="XT48" s="75">
        <f>SUM(HF48*$XT$28)</f>
        <v>0</v>
      </c>
      <c r="XU48" s="75">
        <f>SUM(HG48*$XU$28)</f>
        <v>0</v>
      </c>
      <c r="XV48" s="75">
        <f>SUM(HH48*$XV$28)</f>
        <v>0</v>
      </c>
      <c r="XW48" s="75">
        <f>SUM(HI48*$XW$28)</f>
        <v>0</v>
      </c>
      <c r="XX48" s="75">
        <f>SUM(HJ48*$XX$28)</f>
        <v>0</v>
      </c>
      <c r="XY48" s="75">
        <f>SUM(HK48*$XY$28)</f>
        <v>0</v>
      </c>
      <c r="XZ48" s="75">
        <f>SUM(HL48*$XZ$28)</f>
        <v>0</v>
      </c>
      <c r="YA48" s="75">
        <f>SUM(HM48*$YA$28)</f>
        <v>0</v>
      </c>
      <c r="YB48" s="75">
        <f>SUM(HN48*$YB$28)</f>
        <v>0</v>
      </c>
      <c r="YC48" s="75">
        <f>SUM(HO48*$YC$28)</f>
        <v>0</v>
      </c>
      <c r="YD48" s="75">
        <f>SUM(HP48*$YD$28)</f>
        <v>0</v>
      </c>
      <c r="YE48" s="75">
        <f>SUM(HQ48*$YE$28)</f>
        <v>0</v>
      </c>
      <c r="YF48" s="75">
        <f>SUM(HR48*$YF$28)</f>
        <v>0</v>
      </c>
      <c r="YG48" s="75">
        <f>SUM(HS48*$YG$28)</f>
        <v>0</v>
      </c>
      <c r="YH48" s="75">
        <f>SUM(HT48*$YH$28)</f>
        <v>0</v>
      </c>
      <c r="YI48" s="75">
        <f>SUM(HU48*$YI$28)</f>
        <v>0</v>
      </c>
      <c r="YJ48" s="75">
        <f>SUM(HV48*$YJ$28)</f>
        <v>0</v>
      </c>
      <c r="YK48" s="75">
        <f>SUM(HW48*$YK$28)</f>
        <v>0</v>
      </c>
      <c r="YL48" s="75">
        <f>SUM(HX48*$YL$28)</f>
        <v>0</v>
      </c>
      <c r="YM48" s="75">
        <f>SUM(HY48*$YM$28)</f>
        <v>0</v>
      </c>
      <c r="YN48" s="75">
        <f>SUM(HZ48*$YN$28)</f>
        <v>0</v>
      </c>
      <c r="YO48" s="75">
        <f>SUM(IA48*$YO$28)</f>
        <v>0</v>
      </c>
      <c r="YP48" s="75">
        <f>SUM(IB48*$YP$28)</f>
        <v>0</v>
      </c>
      <c r="YQ48" s="75">
        <f>SUM(IC48*$YQ$28)</f>
        <v>0</v>
      </c>
      <c r="YR48" s="75">
        <f>SUM(ID48*$YR$28)</f>
        <v>0</v>
      </c>
      <c r="YS48" s="75">
        <f>SUM(IE48*$YS$28)</f>
        <v>0</v>
      </c>
      <c r="YT48" s="75">
        <f>SUM(IF48*$YT$28)</f>
        <v>0</v>
      </c>
      <c r="YU48" s="75">
        <f>SUM(IG48*$YU$28)</f>
        <v>0</v>
      </c>
      <c r="YV48" s="75">
        <f>SUM(IH48*$YV$28)</f>
        <v>0</v>
      </c>
      <c r="YW48" s="75">
        <f>SUM(II48*$YW$28)</f>
        <v>0</v>
      </c>
      <c r="YX48" s="75">
        <f>SUM(IJ48*$YX$28)</f>
        <v>0</v>
      </c>
      <c r="YY48" s="75">
        <f>SUM(IK48*$YY$28)</f>
        <v>0</v>
      </c>
      <c r="YZ48" s="75">
        <f>SUM(IL48*$YZ$28)</f>
        <v>0</v>
      </c>
      <c r="ZA48" s="75">
        <f>SUM(IM48*$ZA$28)</f>
        <v>0</v>
      </c>
      <c r="ZB48" s="75">
        <f>SUM(IN48*$ZB$28)</f>
        <v>0</v>
      </c>
      <c r="ZC48" s="75">
        <f>SUM(IO48*$ZC$28)</f>
        <v>0</v>
      </c>
      <c r="ZD48" s="75">
        <f>SUM(IP48*$ZD$28)</f>
        <v>0</v>
      </c>
      <c r="ZE48" s="75">
        <f>SUM(IQ48*$ZE$28)</f>
        <v>0</v>
      </c>
      <c r="ZF48" s="75">
        <f>SUM(IR48*$ZF$28)</f>
        <v>0</v>
      </c>
      <c r="ZG48" s="75">
        <f>SUM(IS48*$ZG$28)</f>
        <v>0</v>
      </c>
      <c r="ZH48" s="75">
        <f>SUM(IT48*$ZH$28)</f>
        <v>0</v>
      </c>
      <c r="ZI48" s="75">
        <f>SUM(IU48*$ZI$28)</f>
        <v>0</v>
      </c>
      <c r="ZJ48" s="75">
        <f>SUM(IV48*$ZJ$28)</f>
        <v>0</v>
      </c>
      <c r="ZK48" s="75">
        <f>SUM(IW48*$ZK$28)</f>
        <v>0</v>
      </c>
      <c r="ZL48" s="75">
        <f>SUM(IX48*$ZL$28)</f>
        <v>0</v>
      </c>
      <c r="ZM48" s="75">
        <f>SUM(IY48*$ZM$28)</f>
        <v>0</v>
      </c>
      <c r="ZN48" s="75">
        <f>SUM(IZ48*$ZN$28)</f>
        <v>0</v>
      </c>
      <c r="ZO48" s="75">
        <f>SUM(JA48*$ZO$28)</f>
        <v>0</v>
      </c>
      <c r="ZP48" s="75">
        <f>SUM(JB48*$ZP$28)</f>
        <v>0</v>
      </c>
      <c r="ZQ48" s="75">
        <f>SUM(JC48*$ZQ$28)</f>
        <v>0</v>
      </c>
      <c r="ZR48" s="75">
        <f>SUM(JD48*$ZR$28)</f>
        <v>0</v>
      </c>
      <c r="ZS48" s="75">
        <f>SUM(JE48*$ZS$28)</f>
        <v>0</v>
      </c>
      <c r="ZT48" s="75">
        <f>SUM(JF48*$ZT$28)</f>
        <v>0</v>
      </c>
      <c r="ZU48" s="75">
        <f>SUM(JG48*$ZU$28)</f>
        <v>0</v>
      </c>
      <c r="ZV48" s="75">
        <f>SUM(JH48*$ZV$28)</f>
        <v>0</v>
      </c>
      <c r="ZW48" s="75">
        <f>SUM(JI48*$ZW$28)</f>
        <v>0</v>
      </c>
      <c r="ZX48" s="75">
        <f>SUM(JJ48*$ZX$28)</f>
        <v>0</v>
      </c>
      <c r="ZY48" s="75">
        <f>SUM(JK48*$ZY$28)</f>
        <v>0</v>
      </c>
      <c r="ZZ48" s="75">
        <f>SUM(JL48*$ZZ$28)</f>
        <v>0</v>
      </c>
      <c r="AAA48" s="75">
        <f>SUM(JM48*$AAA$28)</f>
        <v>0</v>
      </c>
      <c r="AAB48" s="75">
        <f>SUM(JN48*$AAB$28)</f>
        <v>0</v>
      </c>
      <c r="AAC48" s="75">
        <f>SUM(JO48*$AAC$28)</f>
        <v>0</v>
      </c>
      <c r="AAD48" s="75">
        <f>SUM(JP48*$AAD$28)</f>
        <v>0</v>
      </c>
      <c r="AAE48" s="75">
        <f>SUM(JQ48*$AAE$28)</f>
        <v>0</v>
      </c>
      <c r="AAF48" s="75">
        <f>SUM(JR48*$AAF$28)</f>
        <v>0</v>
      </c>
      <c r="AAG48" s="75">
        <f>SUM(JS48*$AAG$28)</f>
        <v>0</v>
      </c>
      <c r="AAH48" s="75">
        <f>SUM(JT48*$AAH$28)</f>
        <v>0</v>
      </c>
      <c r="AAI48" s="75">
        <f>SUM(JU48*$AAI$28)</f>
        <v>0</v>
      </c>
      <c r="AAJ48" s="75">
        <f>SUM(JV48*$AAJ$28)</f>
        <v>0</v>
      </c>
      <c r="AAK48" s="75">
        <f>SUM(JW48*$AAK$28)</f>
        <v>0</v>
      </c>
      <c r="AAL48" s="75">
        <f>SUM(JX48*$AAL$28)</f>
        <v>0</v>
      </c>
      <c r="AAM48" s="75">
        <f>SUM(JY48*$AAM$28)</f>
        <v>0</v>
      </c>
      <c r="AAN48" s="75">
        <f>SUM(JZ48*$AAN$28)</f>
        <v>0</v>
      </c>
      <c r="AAO48" s="75">
        <f>SUM(KA48*$AAO$28)</f>
        <v>0</v>
      </c>
      <c r="AAP48" s="75">
        <f>SUM(KB48*$AAP$28)</f>
        <v>0</v>
      </c>
      <c r="AAQ48" s="75">
        <f>SUM(KC48*$AAQ$28)</f>
        <v>0</v>
      </c>
      <c r="AAR48" s="75">
        <f>SUM(KD48*$AAR$28)</f>
        <v>0</v>
      </c>
      <c r="AAS48" s="75">
        <f>SUM(KE48*$AAS$28)</f>
        <v>0</v>
      </c>
      <c r="AAT48" s="75">
        <f>SUM(KF48*$AAT$28)</f>
        <v>0</v>
      </c>
      <c r="AAU48" s="75">
        <f>SUM(KG48*$AAU$28)</f>
        <v>0</v>
      </c>
      <c r="AAV48" s="75">
        <f>SUM(KH48*$AAV$28)</f>
        <v>0</v>
      </c>
      <c r="AAW48" s="75">
        <f>SUM(KI48*$AAW$28)</f>
        <v>0</v>
      </c>
      <c r="AAX48" s="75">
        <f>SUM(KJ48*$AAX$28)</f>
        <v>0</v>
      </c>
      <c r="AAY48" s="75">
        <f>SUM(KK48*$AAY$28)</f>
        <v>0</v>
      </c>
      <c r="AAZ48" s="75">
        <f>SUM(KL48*$AAZ$28)</f>
        <v>0</v>
      </c>
      <c r="ABA48" s="75">
        <f>SUM(KM48*$ABA$28)</f>
        <v>0</v>
      </c>
      <c r="ABB48" s="75">
        <f>SUM(KN48*$ABB$28)</f>
        <v>0</v>
      </c>
      <c r="ABC48" s="75">
        <f>SUM(KO48*$ABC$28)</f>
        <v>0</v>
      </c>
      <c r="ABD48" s="75">
        <f>SUM(KP48*$ABD$28)</f>
        <v>0</v>
      </c>
      <c r="ABE48" s="75">
        <f>SUM(KQ48*$ABE$28)</f>
        <v>0</v>
      </c>
      <c r="ABF48" s="75">
        <f>SUM(KR48*$ABF$28)</f>
        <v>0</v>
      </c>
      <c r="ABG48" s="75">
        <f>SUM(KS48*$ABG$28)</f>
        <v>0</v>
      </c>
      <c r="ABH48" s="75">
        <f>SUM(KT48*$ABH$28)</f>
        <v>0</v>
      </c>
      <c r="ABI48" s="75">
        <f>SUM(KU48*$ABI$28)</f>
        <v>0</v>
      </c>
      <c r="ABJ48" s="75">
        <f>SUM(KV48*$ABJ$28)</f>
        <v>0</v>
      </c>
      <c r="ABK48" s="75">
        <f>SUM(KW48*$ABK$28)</f>
        <v>0</v>
      </c>
      <c r="ABL48" s="75">
        <f>SUM(KX48*$ABL$28)</f>
        <v>58962.6</v>
      </c>
      <c r="ABM48" s="75">
        <f>SUM(KY48*$ABM$28)</f>
        <v>0</v>
      </c>
      <c r="ABN48" s="75">
        <f>SUM(KZ48*$ABN$28)</f>
        <v>41344.800000000003</v>
      </c>
      <c r="ABO48" s="75">
        <f>SUM(LA48*$ABO$28)</f>
        <v>0</v>
      </c>
      <c r="ABP48" s="75">
        <f>SUM(LB48*$ABP$28)</f>
        <v>0</v>
      </c>
      <c r="ABQ48" s="75">
        <f>SUM(LC48*$ABQ$28)</f>
        <v>0</v>
      </c>
      <c r="ABR48" s="75">
        <f>SUM(LD48*$ABR$28)</f>
        <v>21431.200000000001</v>
      </c>
      <c r="ABS48" s="75">
        <f>SUM(LE48*$ABS$28)</f>
        <v>0</v>
      </c>
      <c r="ABT48" s="75">
        <f>SUM(LF48*$ABT$28)</f>
        <v>0</v>
      </c>
      <c r="ABU48" s="75">
        <f>SUM(LG48*$ABU$28)</f>
        <v>0</v>
      </c>
      <c r="ABV48" s="75">
        <f>SUM(LH48*$ABV$28)</f>
        <v>0</v>
      </c>
      <c r="ABW48" s="75">
        <f>SUM(LI48*$ABW$28)</f>
        <v>0</v>
      </c>
      <c r="ABX48" s="75">
        <f>SUM(LJ48*$ABX$28)</f>
        <v>0</v>
      </c>
      <c r="ABY48" s="75">
        <f>SUM(LK48*$ABY$28)</f>
        <v>0</v>
      </c>
      <c r="ABZ48" s="75">
        <f>SUM(LL48*$ABZ$28)</f>
        <v>0</v>
      </c>
      <c r="ACA48" s="75">
        <f>SUM(LM48*$ACA$28)</f>
        <v>0</v>
      </c>
      <c r="ACB48" s="75">
        <f>SUM(LN48*$ACB$28)</f>
        <v>0</v>
      </c>
      <c r="ACC48" s="75">
        <f>SUM(LO48*$ACC$28)</f>
        <v>0</v>
      </c>
      <c r="ACD48" s="75">
        <f>SUM(LP48*$ACD$28)</f>
        <v>0</v>
      </c>
      <c r="ACE48" s="75">
        <f>SUM(LQ48*$ACE$28)</f>
        <v>0</v>
      </c>
      <c r="ACF48" s="75">
        <f>SUM(LR48*$ACF$28)</f>
        <v>0</v>
      </c>
      <c r="ACG48" s="75">
        <f>SUM(LS48*$ACG$28)</f>
        <v>0</v>
      </c>
      <c r="ACH48" s="75">
        <f>SUM(LT48*$ACH$28)</f>
        <v>0</v>
      </c>
      <c r="ACI48" s="75">
        <f>SUM(LU48*$ACI$28)</f>
        <v>0</v>
      </c>
      <c r="ACJ48" s="75">
        <f>SUM(LV48*$ACJ$28)</f>
        <v>0</v>
      </c>
      <c r="ACK48" s="75">
        <f>SUM(LW48*$ACK$28)</f>
        <v>0</v>
      </c>
      <c r="ACL48" s="75">
        <f>SUM(LX48*$ACL$28)</f>
        <v>0</v>
      </c>
      <c r="ACM48" s="75">
        <f>SUM(LY48*$ACM$28)</f>
        <v>0</v>
      </c>
      <c r="ACN48" s="75">
        <f>SUM(LZ48*$ACN$28)</f>
        <v>0</v>
      </c>
      <c r="ACO48" s="75">
        <f>SUM(MA48*$ACO$28)</f>
        <v>0</v>
      </c>
      <c r="ACP48" s="75">
        <f>SUM(MB48*$ACP$28)</f>
        <v>0</v>
      </c>
      <c r="ACQ48" s="75">
        <f>SUM(MC48*$ACQ$28)</f>
        <v>0</v>
      </c>
      <c r="ACR48" s="75">
        <f>SUM(MD48*$ACR$28)</f>
        <v>0</v>
      </c>
      <c r="ACS48" s="75">
        <f>SUM(ME48*$ACS$28)</f>
        <v>0</v>
      </c>
      <c r="ACT48" s="75">
        <f>SUM(MF48*$ACT$28)</f>
        <v>0</v>
      </c>
      <c r="ACU48" s="75">
        <f>SUM(MG48*$ACU$28)</f>
        <v>1358</v>
      </c>
      <c r="ACV48" s="75">
        <f>SUM(MH48*$ACV$28)</f>
        <v>3752</v>
      </c>
      <c r="ACW48" s="75">
        <f>SUM(MI48*$ACW$28)</f>
        <v>0</v>
      </c>
      <c r="ACX48" s="75">
        <f>SUM(MJ48*$ACX$28)</f>
        <v>0</v>
      </c>
      <c r="ACY48" s="75">
        <f>SUM(MK48*$ACY$28)</f>
        <v>0</v>
      </c>
      <c r="ACZ48" s="75">
        <f>SUM(ML48*$ACZ$28)</f>
        <v>0</v>
      </c>
      <c r="ADA48" s="75">
        <f>SUM(MM48*$ADA$28)</f>
        <v>0</v>
      </c>
      <c r="ADB48" s="75">
        <f>SUM(MN48*$ADB$28)</f>
        <v>0</v>
      </c>
      <c r="ADC48" s="75">
        <f>SUM(MO48*$ADC$28)</f>
        <v>0</v>
      </c>
      <c r="ADD48" s="75">
        <f>SUM(MP48*$ADD$28)</f>
        <v>0</v>
      </c>
      <c r="ADE48" s="75">
        <f>SUM(MQ48*$ADE$28)</f>
        <v>0</v>
      </c>
      <c r="ADF48" s="75">
        <f>SUM(MR48*$ADF$28)</f>
        <v>0</v>
      </c>
      <c r="ADG48" s="75">
        <f>SUM(MS48*$ADG$28)</f>
        <v>0</v>
      </c>
      <c r="ADH48" s="75">
        <f>SUM(MT48*$ADH$28)</f>
        <v>0</v>
      </c>
      <c r="ADI48" s="75">
        <f>SUM(MU48*$ADI$28)</f>
        <v>0</v>
      </c>
      <c r="ADJ48" s="75">
        <f>SUM(MV48*$ADJ$28)</f>
        <v>0</v>
      </c>
      <c r="ADK48" s="75">
        <f>SUM(MW48*$ADK$28)</f>
        <v>0</v>
      </c>
      <c r="ADL48" s="75">
        <f>SUM(MX48*$ADL$28)</f>
        <v>0</v>
      </c>
      <c r="ADM48" s="75">
        <f>SUM(MY48*$ADM$28)</f>
        <v>0</v>
      </c>
      <c r="ADN48" s="75">
        <f>SUM(MZ48*$ADN$28)</f>
        <v>0</v>
      </c>
      <c r="ADO48" s="75">
        <f>SUM(NA48*$ADO$28)</f>
        <v>0</v>
      </c>
      <c r="ADP48" s="75">
        <f>SUM(NB48*$ADP$28)</f>
        <v>0</v>
      </c>
      <c r="ADQ48" s="75">
        <f>SUM(NC48*$ADQ$28)</f>
        <v>0</v>
      </c>
      <c r="ADR48" s="75">
        <f>SUM(ND48*$ADR$28)</f>
        <v>0</v>
      </c>
      <c r="ADS48" s="75">
        <f>SUM(NE48*$ADS$28)</f>
        <v>0</v>
      </c>
      <c r="ADT48" s="75">
        <f>SUM(NF48*$ADT$28)</f>
        <v>0</v>
      </c>
      <c r="ADU48" s="75">
        <f>SUM(NG48*$ADU$28)</f>
        <v>0</v>
      </c>
      <c r="ADV48" s="75">
        <f>SUM(NH48*$ADV$28)</f>
        <v>0</v>
      </c>
      <c r="ADW48" s="75">
        <f>SUM(NI48*$ADW$28)</f>
        <v>0</v>
      </c>
      <c r="ADX48" s="75">
        <f>SUM(NJ48*$ADX$28)</f>
        <v>0</v>
      </c>
      <c r="ADY48" s="75">
        <f>SUM(NK48*$ADY$28)</f>
        <v>0</v>
      </c>
      <c r="ADZ48" s="75">
        <f>SUM(NL48*$ADZ$28)</f>
        <v>0</v>
      </c>
      <c r="AEA48" s="75">
        <f>SUM(NM48*$AEA$28)</f>
        <v>0</v>
      </c>
      <c r="AEB48" s="75">
        <f>SUM(NN48*$AEB$28)</f>
        <v>0</v>
      </c>
      <c r="AEC48" s="75">
        <f>SUM(NO48*$AEC$28)</f>
        <v>0</v>
      </c>
      <c r="AED48" s="75">
        <f>SUM(NP48*$AED$28)</f>
        <v>0</v>
      </c>
      <c r="AEE48" s="75">
        <f>SUM(NQ48*$AEE$28)</f>
        <v>0</v>
      </c>
      <c r="AEF48" s="75">
        <f>SUM(NR48*$AEF$28)</f>
        <v>0</v>
      </c>
      <c r="AEG48" s="75">
        <f>SUM(NS48*$AEG$28)</f>
        <v>0</v>
      </c>
      <c r="AEH48" s="75">
        <f>SUM(NT48*$AEH$28)</f>
        <v>0</v>
      </c>
      <c r="AEI48" s="75">
        <f>SUM(NU48*$AEI$28)</f>
        <v>0</v>
      </c>
      <c r="AEJ48" s="75">
        <f>SUM(NV48*$AEJ$28)</f>
        <v>0</v>
      </c>
      <c r="AEK48" s="75">
        <f>SUM(NW48*$AEK$28)</f>
        <v>0</v>
      </c>
      <c r="AEL48" s="75">
        <f>SUM(NX48*$AEL$28)</f>
        <v>0</v>
      </c>
      <c r="AEM48" s="75">
        <f>SUM(NY48*$AEM$28)</f>
        <v>0</v>
      </c>
      <c r="AEN48" s="75">
        <f>SUM(NZ48*$AEN$28)</f>
        <v>254.8</v>
      </c>
      <c r="AEO48" s="75">
        <f>SUM(OA48*$AEO$28)</f>
        <v>0</v>
      </c>
      <c r="AEP48" s="75">
        <f>SUM(OB48*$AEP$28)</f>
        <v>4390.3999999999996</v>
      </c>
      <c r="AEQ48" s="75">
        <f>SUM(OC48*$AEQ$28)</f>
        <v>0</v>
      </c>
      <c r="AER48" s="75">
        <f>SUM(OD48*$AER$28)</f>
        <v>98</v>
      </c>
      <c r="AES48" s="75">
        <f>SUM(OE48*$AES$28)</f>
        <v>0</v>
      </c>
      <c r="AET48" s="75">
        <f>SUM(OF48*$AET$28)</f>
        <v>0</v>
      </c>
      <c r="AEU48" s="75">
        <f>SUM(OG48*$AEU$28)</f>
        <v>0</v>
      </c>
      <c r="AEV48" s="75">
        <f>SUM(OH48*$AEV$28)</f>
        <v>92.4</v>
      </c>
      <c r="AEW48" s="75">
        <f>SUM(OI48*$AEW$28)</f>
        <v>0</v>
      </c>
      <c r="AEX48" s="75">
        <f>SUM(OJ48*$AEX$28)</f>
        <v>1640.8000000000002</v>
      </c>
      <c r="AEY48" s="75">
        <f>SUM(OK48*$AEY$28)</f>
        <v>0</v>
      </c>
      <c r="AEZ48" s="75">
        <f>SUM(OL48*$AEZ$28)</f>
        <v>0</v>
      </c>
      <c r="AFA48" s="75">
        <f>SUM(OM48*$AFA$28)</f>
        <v>0</v>
      </c>
      <c r="AFB48" s="75">
        <f>SUM(ON48*$AFB$28)</f>
        <v>0</v>
      </c>
      <c r="AFC48" s="75">
        <f>SUM(OO48*$AFC$28)</f>
        <v>0</v>
      </c>
      <c r="AFD48" s="75">
        <f>SUM(OP48*$AFD$28)</f>
        <v>0</v>
      </c>
      <c r="AFE48" s="75">
        <f>SUM(OQ48*$AFE$28)</f>
        <v>0</v>
      </c>
      <c r="AFF48" s="75">
        <f>SUM(OR48*$AFF$28)</f>
        <v>0</v>
      </c>
      <c r="AFG48" s="75">
        <f>SUM(OS48*$AFG$28)</f>
        <v>0</v>
      </c>
      <c r="AFH48" s="75">
        <f>SUM(OT48*$AFH$28)</f>
        <v>0</v>
      </c>
      <c r="AFI48" s="75">
        <f>SUM(OU48*$AFI$28)</f>
        <v>0</v>
      </c>
      <c r="AFJ48" s="75">
        <f>SUM(OV48*$AFJ$28)</f>
        <v>0</v>
      </c>
      <c r="AFK48" s="75">
        <f>SUM(OW48*$AFK$28)</f>
        <v>0</v>
      </c>
      <c r="AFL48" s="75">
        <f>SUM(OX48*$AFL$28)</f>
        <v>0</v>
      </c>
      <c r="AFM48" s="75">
        <f>SUM(OY48*$AFM$28)</f>
        <v>0</v>
      </c>
      <c r="AFN48" s="75">
        <f>SUM(OZ48*$AFN$28)</f>
        <v>0</v>
      </c>
      <c r="AFO48" s="75">
        <f>SUM(PA48*$AFO$28)</f>
        <v>0</v>
      </c>
      <c r="AFP48" s="75">
        <f>SUM(PB48*$AFP$28)</f>
        <v>0</v>
      </c>
      <c r="AFQ48" s="75">
        <f>SUM(PC48*$AFQ$28)</f>
        <v>0</v>
      </c>
      <c r="AFR48" s="75">
        <f>SUM(PD48*$AFR$28)</f>
        <v>0</v>
      </c>
      <c r="AFS48" s="75">
        <f>SUM(PE48*$AFS$28)</f>
        <v>0</v>
      </c>
      <c r="AFT48" s="75">
        <f>SUM(PF48*$AFT$28)</f>
        <v>0</v>
      </c>
      <c r="AFU48" s="75">
        <f>SUM(PG48*$AFU$28)</f>
        <v>0</v>
      </c>
      <c r="AFV48" s="75">
        <f>SUM(PH48*$AFV$28)</f>
        <v>0</v>
      </c>
      <c r="AFW48" s="75">
        <f>SUM(PI48*$AFW$28)</f>
        <v>0</v>
      </c>
      <c r="AFX48" s="75">
        <f>SUM(PJ48*$AFX$28)</f>
        <v>0</v>
      </c>
      <c r="AFY48" s="75">
        <f>SUM(PK48*$AFY$28)</f>
        <v>0</v>
      </c>
      <c r="AFZ48" s="75">
        <f>SUM(PL48*$AFZ$28)</f>
        <v>0</v>
      </c>
      <c r="AGA48" s="75">
        <f>SUM(PM48*$AGA$28)</f>
        <v>0</v>
      </c>
      <c r="AGB48" s="75">
        <f>SUM(PN48*$AGB$28)</f>
        <v>0</v>
      </c>
      <c r="AGC48" s="75">
        <f>SUM(PO48*$AGC$28)</f>
        <v>0</v>
      </c>
      <c r="AGD48" s="75">
        <f>SUM(PP48*$AGD$28)</f>
        <v>0</v>
      </c>
      <c r="AGE48" s="75">
        <f>SUM(PQ48*$AGE$28)</f>
        <v>0</v>
      </c>
      <c r="AGF48" s="75">
        <f>SUM(PR48*$AGF$28)</f>
        <v>0</v>
      </c>
      <c r="AGG48" s="75">
        <f>SUM(PS48*$AGG$28)</f>
        <v>0</v>
      </c>
      <c r="AGH48" s="75">
        <f>SUM(PT48*$AGH$28)</f>
        <v>0</v>
      </c>
      <c r="AGI48" s="75">
        <f>SUM(PU48*$AGI$28)</f>
        <v>0</v>
      </c>
      <c r="AGJ48" s="75">
        <f>SUM(PV48*$AGJ$28)</f>
        <v>0</v>
      </c>
      <c r="AGK48" s="75">
        <f>SUM(PW48*$AGK$28)</f>
        <v>0</v>
      </c>
      <c r="AGL48" s="75">
        <f>SUM(PX48*$AGL$28)</f>
        <v>0</v>
      </c>
      <c r="AGM48" s="75">
        <f>SUM(PY48*$AGM$28)</f>
        <v>0</v>
      </c>
      <c r="AGN48" s="75">
        <f>SUM(PZ48*$AGN$28)</f>
        <v>0</v>
      </c>
      <c r="AGO48" s="75">
        <f>SUM(QA48*$AGO$28)</f>
        <v>0</v>
      </c>
      <c r="AGP48" s="75">
        <f>SUM(QB48*$AGP$28)</f>
        <v>0</v>
      </c>
      <c r="AGQ48" s="75">
        <f>SUM(QC48*$AGQ$28)</f>
        <v>0</v>
      </c>
      <c r="AGR48" s="75">
        <f>SUM(QD48*$AGR$28)</f>
        <v>0</v>
      </c>
      <c r="AGS48" s="75">
        <f>SUM(QE48*$AGS$28)</f>
        <v>0</v>
      </c>
      <c r="AGT48" s="75">
        <f>SUM(QF48*$AGT$28)</f>
        <v>0</v>
      </c>
      <c r="AGU48" s="75">
        <f>SUM(QG48*$AGU$28)</f>
        <v>0</v>
      </c>
      <c r="AGV48" s="75">
        <f>SUM(QH48*$AGV$28)</f>
        <v>0</v>
      </c>
      <c r="AGW48" s="75">
        <f>SUM(QI48*$AGW$28)</f>
        <v>0</v>
      </c>
      <c r="AGX48" s="75">
        <f>SUM(QJ48*$AGX$28)</f>
        <v>0</v>
      </c>
      <c r="AGY48" s="75">
        <f>SUM(QK48*$AGY$28)</f>
        <v>0</v>
      </c>
      <c r="AGZ48" s="75">
        <f>SUM(QL48*$AGZ$28)</f>
        <v>0</v>
      </c>
      <c r="AHA48" s="75">
        <f>SUM(QM48*$AHA$28)</f>
        <v>0</v>
      </c>
      <c r="AHB48" s="75">
        <f>SUM(QN48*$AHB$28)</f>
        <v>0</v>
      </c>
      <c r="AHC48" s="75">
        <f>SUM(QO48*$AHC$28)</f>
        <v>0</v>
      </c>
      <c r="AHD48" s="75">
        <f>SUM(QP48*$AHD$28)</f>
        <v>0</v>
      </c>
      <c r="AHE48" s="75">
        <f>SUM(QQ48*$AHE$28)</f>
        <v>0</v>
      </c>
      <c r="AHF48" s="75">
        <f>SUM(QR48*$AHF$28)</f>
        <v>0</v>
      </c>
      <c r="AHG48" s="75">
        <f>SUM(QS48*$AHG$28)</f>
        <v>0</v>
      </c>
      <c r="AHH48" s="75">
        <f>SUM(QT48*$AHH$28)</f>
        <v>0</v>
      </c>
      <c r="AHI48" s="75">
        <f>SUM(QU48*$AHI$28)</f>
        <v>0</v>
      </c>
      <c r="AHJ48" s="75">
        <f>SUM(QV48*$AHJ$28)</f>
        <v>0</v>
      </c>
      <c r="AHK48" s="75">
        <f>SUM(QW48*$AHK$28)</f>
        <v>0</v>
      </c>
      <c r="AHL48" s="75">
        <f>SUM(QX48*$AHL$28)</f>
        <v>0</v>
      </c>
      <c r="AHM48" s="75">
        <f>SUM(QY48*$AHM$28)</f>
        <v>0</v>
      </c>
      <c r="AHN48" s="75">
        <f>SUM(QZ48*$AHN$28)</f>
        <v>0</v>
      </c>
      <c r="AHO48" s="75">
        <f>SUM(RA48*$AHO$28)</f>
        <v>0</v>
      </c>
      <c r="AHP48" s="75">
        <f>SUM(RB48*$AHP$28)</f>
        <v>0</v>
      </c>
      <c r="AHQ48" s="75">
        <f>SUM(RC48*$AHQ$28)</f>
        <v>0</v>
      </c>
      <c r="AHT48" s="22">
        <f>SUM(AS48:KN48)</f>
        <v>0</v>
      </c>
      <c r="AHU48" s="22">
        <f>SUM(KO48:KV48)</f>
        <v>0</v>
      </c>
      <c r="AHV48" s="22">
        <f>SUM(KW48:MD48)</f>
        <v>51.06</v>
      </c>
      <c r="AHW48" s="22">
        <f>SUM(ME48:NL48)</f>
        <v>3.6500000000000004</v>
      </c>
      <c r="AHX48" s="22">
        <f>SUM(NM48:NT48)</f>
        <v>0</v>
      </c>
      <c r="AHY48" s="22">
        <f>SUM(NU48:OJ48)</f>
        <v>23.13</v>
      </c>
      <c r="AHZ48" s="22">
        <f>SUM(OK48:RC48)</f>
        <v>2</v>
      </c>
      <c r="AIA48" s="22">
        <f>SUM(AHT48:AHZ48)</f>
        <v>79.84</v>
      </c>
      <c r="AIB48" s="77">
        <f>SUM(AHT48/AIA48)</f>
        <v>0</v>
      </c>
      <c r="AIC48" s="77">
        <f>SUM(AHU48/AIA48)</f>
        <v>0</v>
      </c>
      <c r="AID48" s="77">
        <f>SUM(AHV48/AIA48)</f>
        <v>0.63952905811623251</v>
      </c>
      <c r="AIE48" s="77">
        <f>SUM(AHW48/AIA48)</f>
        <v>4.5716432865731467E-2</v>
      </c>
      <c r="AIF48" s="77">
        <f>SUM(AHX48/AIA48)</f>
        <v>0</v>
      </c>
      <c r="AIG48" s="77">
        <f>SUM(AHY48/AIA48)</f>
        <v>0.28970440881763526</v>
      </c>
      <c r="AIH48" s="77">
        <f>SUM(AHZ48/AIA48)</f>
        <v>2.5050100200400799E-2</v>
      </c>
      <c r="AII48" s="22" t="s">
        <v>582</v>
      </c>
      <c r="AIK48" s="75">
        <f>SUM(RG48:AHQ48)</f>
        <v>133324.99999999997</v>
      </c>
      <c r="AIL48" s="75">
        <f>AE48</f>
        <v>0</v>
      </c>
      <c r="AIM48" s="75">
        <f>SUM(AFZ48:AHD48)</f>
        <v>0</v>
      </c>
      <c r="AIN48" s="75">
        <f>SUM(AIK48-AIM48)</f>
        <v>133324.99999999997</v>
      </c>
      <c r="AIO48" s="75">
        <f>SUM(AIL48+AIM48)</f>
        <v>0</v>
      </c>
      <c r="AIP48" s="23">
        <f>SUM(AIO48/AIN48)</f>
        <v>0</v>
      </c>
    </row>
    <row r="49" spans="5:926" ht="25.5" x14ac:dyDescent="0.2">
      <c r="E49" s="72"/>
      <c r="J49" s="78">
        <v>2021</v>
      </c>
      <c r="K49" s="78">
        <v>810</v>
      </c>
      <c r="L49" s="79">
        <v>44261</v>
      </c>
      <c r="M49" s="78">
        <v>1100700</v>
      </c>
      <c r="N49" s="80"/>
      <c r="O49" s="80" t="s">
        <v>700</v>
      </c>
      <c r="P49" s="80" t="s">
        <v>711</v>
      </c>
      <c r="Q49" s="80" t="s">
        <v>712</v>
      </c>
      <c r="R49" s="22">
        <v>2</v>
      </c>
      <c r="S49" s="22">
        <v>2</v>
      </c>
      <c r="T49" s="22">
        <v>9</v>
      </c>
      <c r="U49" s="68" t="s">
        <v>698</v>
      </c>
      <c r="V49" s="22" t="s">
        <v>703</v>
      </c>
      <c r="X49" s="22">
        <v>80.39</v>
      </c>
      <c r="Y49" s="74">
        <f>SUM(AK49/X49)</f>
        <v>2363.478044532902</v>
      </c>
      <c r="Z49" s="75">
        <v>150820</v>
      </c>
      <c r="AA49" s="75"/>
      <c r="AB49" s="75"/>
      <c r="AC49" s="75">
        <f>SUM(Z49:AB49)</f>
        <v>150820</v>
      </c>
      <c r="AD49" s="75">
        <v>150820</v>
      </c>
      <c r="AE49" s="75"/>
      <c r="AF49" s="75"/>
      <c r="AG49" s="75">
        <f>SUM(AD49:AF49)</f>
        <v>150820</v>
      </c>
      <c r="AH49" s="74">
        <v>190000</v>
      </c>
      <c r="AI49" s="74"/>
      <c r="AJ49" s="74"/>
      <c r="AK49" s="76">
        <f>SUM(AH49-(AI49+AJ49))</f>
        <v>190000</v>
      </c>
      <c r="AL49" s="23">
        <f>SUM(AD49/AK49)</f>
        <v>0.79378947368421049</v>
      </c>
      <c r="AM49" s="77">
        <f>ABS(AL49-$A$7)</f>
        <v>9.6658223684210509E-2</v>
      </c>
      <c r="AN49" s="77">
        <f>ABS(AL49-$A$9)</f>
        <v>9.7717137873617133E-2</v>
      </c>
      <c r="AO49" s="77">
        <f>SUMSQ(AN49)</f>
        <v>9.5486390342114993E-3</v>
      </c>
      <c r="AP49" s="75">
        <f>AK49^2</f>
        <v>36100000000</v>
      </c>
      <c r="AQ49" s="74">
        <f>AG49^2</f>
        <v>22746672400</v>
      </c>
      <c r="AR49" s="75">
        <f>AG49*AK49</f>
        <v>28655800000</v>
      </c>
      <c r="KX49" s="22">
        <v>21.58</v>
      </c>
      <c r="KZ49" s="22">
        <v>26.98</v>
      </c>
      <c r="LD49" s="22">
        <v>6.34</v>
      </c>
      <c r="ME49" s="22">
        <v>13.06</v>
      </c>
      <c r="MF49" s="22">
        <v>8.59</v>
      </c>
      <c r="MG49" s="22">
        <v>0.85</v>
      </c>
      <c r="RB49" s="22">
        <v>2.99</v>
      </c>
      <c r="RE49" s="22">
        <f>SUM(AS49:PG49)</f>
        <v>77.400000000000006</v>
      </c>
      <c r="RF49" s="22">
        <f>SUM(AS49:RC49)</f>
        <v>80.39</v>
      </c>
      <c r="RG49" s="75">
        <f>SUM(AS49*$RG$28)</f>
        <v>0</v>
      </c>
      <c r="RH49" s="75">
        <f>SUM(AT49*$RH$28)</f>
        <v>0</v>
      </c>
      <c r="RI49" s="75">
        <f>SUM(AU49*$RI$28)</f>
        <v>0</v>
      </c>
      <c r="RJ49" s="75">
        <f>SUM(AV49*$RJ$28)</f>
        <v>0</v>
      </c>
      <c r="RK49" s="75">
        <f>SUM(AW49*$RK$28)</f>
        <v>0</v>
      </c>
      <c r="RL49" s="75">
        <f>SUM(AX49*$RL$28)</f>
        <v>0</v>
      </c>
      <c r="RM49" s="75">
        <f>SUM(AY49*$RM$28)</f>
        <v>0</v>
      </c>
      <c r="RN49" s="75">
        <f>SUM(AZ49*$RN$28)</f>
        <v>0</v>
      </c>
      <c r="RO49" s="75">
        <f>SUM(BA49*$RO$28)</f>
        <v>0</v>
      </c>
      <c r="RP49" s="75">
        <f>SUM(BB49*$RP$28)</f>
        <v>0</v>
      </c>
      <c r="RQ49" s="75">
        <f>SUM(BC49*$RQ$28)</f>
        <v>0</v>
      </c>
      <c r="RR49" s="75">
        <f>SUM(BD49*$RR$28)</f>
        <v>0</v>
      </c>
      <c r="RS49" s="75">
        <f>SUM(BE49*$RS$28)</f>
        <v>0</v>
      </c>
      <c r="RT49" s="75">
        <f>SUM(BF49*$RT$28)</f>
        <v>0</v>
      </c>
      <c r="RU49" s="75">
        <f>SUM(BG49*$RU$28)</f>
        <v>0</v>
      </c>
      <c r="RV49" s="75">
        <f>SUM(BH49*$RV$28)</f>
        <v>0</v>
      </c>
      <c r="RW49" s="75">
        <f>SUM(BI49*$RW$28)</f>
        <v>0</v>
      </c>
      <c r="RX49" s="75">
        <f>SUM(BJ49*$RX$28)</f>
        <v>0</v>
      </c>
      <c r="RY49" s="75">
        <f>SUM(BK49*$RY$28)</f>
        <v>0</v>
      </c>
      <c r="RZ49" s="75">
        <f>SUM(BL49*$RZ$28)</f>
        <v>0</v>
      </c>
      <c r="SA49" s="75">
        <f>SUM(BM49*$SA$28)</f>
        <v>0</v>
      </c>
      <c r="SB49" s="75">
        <f>SUM(BN49*$SB$28)</f>
        <v>0</v>
      </c>
      <c r="SC49" s="75">
        <f>SUM(BO49*$SC$28)</f>
        <v>0</v>
      </c>
      <c r="SD49" s="75">
        <f>SUM(BP49*$SD$28)</f>
        <v>0</v>
      </c>
      <c r="SE49" s="75">
        <f>SUM(BQ49*$SE$28)</f>
        <v>0</v>
      </c>
      <c r="SF49" s="75">
        <f>SUM(BR49*$SF$28)</f>
        <v>0</v>
      </c>
      <c r="SG49" s="75">
        <f>SUM(BS49*$SG$28)</f>
        <v>0</v>
      </c>
      <c r="SH49" s="75">
        <f>SUM(BT49*$SH$28)</f>
        <v>0</v>
      </c>
      <c r="SI49" s="75">
        <f>SUM(BU49*$SI$28)</f>
        <v>0</v>
      </c>
      <c r="SJ49" s="75">
        <f>SUM(BV49*$SJ$28)</f>
        <v>0</v>
      </c>
      <c r="SK49" s="75">
        <f>SUM(BW49*$SK$28)</f>
        <v>0</v>
      </c>
      <c r="SL49" s="75">
        <f>SUM(BX49*$SL$28)</f>
        <v>0</v>
      </c>
      <c r="SM49" s="75">
        <f>SUM(BY49*$SM$28)</f>
        <v>0</v>
      </c>
      <c r="SN49" s="75">
        <f>SUM(BZ49*$SN$28)</f>
        <v>0</v>
      </c>
      <c r="SO49" s="75">
        <f>SUM(CA49*$SO$28)</f>
        <v>0</v>
      </c>
      <c r="SP49" s="75">
        <f>SUM(CB49*$SP$28)</f>
        <v>0</v>
      </c>
      <c r="SQ49" s="75">
        <f>SUM(CC49*$SQ$28)</f>
        <v>0</v>
      </c>
      <c r="SR49" s="75">
        <f>SUM(CD49*$SR$28)</f>
        <v>0</v>
      </c>
      <c r="SS49" s="75">
        <f>SUM(CE49*$SS$28)</f>
        <v>0</v>
      </c>
      <c r="ST49" s="75">
        <f>SUM(CF49*$ST$28)</f>
        <v>0</v>
      </c>
      <c r="SU49" s="75">
        <f>SUM(CG49*$SU$28)</f>
        <v>0</v>
      </c>
      <c r="SV49" s="75">
        <f>SUM(CH49*$SV$28)</f>
        <v>0</v>
      </c>
      <c r="SW49" s="75">
        <f>SUM(CI49*$SW$28)</f>
        <v>0</v>
      </c>
      <c r="SX49" s="75">
        <f>SUM(CJ49*$SX$28)</f>
        <v>0</v>
      </c>
      <c r="SY49" s="75">
        <f>SUM(CK49*$SY$28)</f>
        <v>0</v>
      </c>
      <c r="SZ49" s="75">
        <f>SUM(CL49*$SZ$28)</f>
        <v>0</v>
      </c>
      <c r="TA49" s="75">
        <f>SUM(CM49*$TA$28)</f>
        <v>0</v>
      </c>
      <c r="TB49" s="75">
        <f>SUM(CN49*$TB$28)</f>
        <v>0</v>
      </c>
      <c r="TC49" s="75">
        <f>SUM(CO49*$TC$28)</f>
        <v>0</v>
      </c>
      <c r="TD49" s="75">
        <f>SUM(CP49*$TD$28)</f>
        <v>0</v>
      </c>
      <c r="TE49" s="75">
        <f>SUM(CQ49*$TE$28)</f>
        <v>0</v>
      </c>
      <c r="TF49" s="75">
        <f>SUM(CR49*$TF$28)</f>
        <v>0</v>
      </c>
      <c r="TG49" s="75">
        <f>SUM(CS49*$TG$28)</f>
        <v>0</v>
      </c>
      <c r="TH49" s="75">
        <f>SUM(CT49*$TH$28)</f>
        <v>0</v>
      </c>
      <c r="TI49" s="75">
        <f>SUM(CU49*$TI$28)</f>
        <v>0</v>
      </c>
      <c r="TJ49" s="75">
        <f>SUM(CV49*$TJ$28)</f>
        <v>0</v>
      </c>
      <c r="TK49" s="75">
        <f>SUM(CW49*$TK$28)</f>
        <v>0</v>
      </c>
      <c r="TL49" s="75">
        <f>SUM(CX49*$TL$28)</f>
        <v>0</v>
      </c>
      <c r="TM49" s="75">
        <f>SUM(CY49*$TM$28)</f>
        <v>0</v>
      </c>
      <c r="TN49" s="75">
        <f>SUM(CZ49*$TN$28)</f>
        <v>0</v>
      </c>
      <c r="TO49" s="75">
        <f>SUM(DA49*$TO$28)</f>
        <v>0</v>
      </c>
      <c r="TP49" s="75">
        <f>SUM(DB49*$TP$28)</f>
        <v>0</v>
      </c>
      <c r="TQ49" s="75">
        <f>SUM(DC49*$TQ$28)</f>
        <v>0</v>
      </c>
      <c r="TR49" s="75">
        <f>SUM(DD49*$TR$28)</f>
        <v>0</v>
      </c>
      <c r="TS49" s="75">
        <f>SUM(DE49*$TS$28)</f>
        <v>0</v>
      </c>
      <c r="TT49" s="75">
        <f>SUM(DF49*$TT$28)</f>
        <v>0</v>
      </c>
      <c r="TU49" s="75">
        <f>SUM(DG49*$TU$28)</f>
        <v>0</v>
      </c>
      <c r="TV49" s="75">
        <f>SUM(DH49*$TV$28)</f>
        <v>0</v>
      </c>
      <c r="TW49" s="75">
        <f>SUM(DI49*$TW$28)</f>
        <v>0</v>
      </c>
      <c r="TX49" s="75">
        <f>SUM(DJ49*$TX$28)</f>
        <v>0</v>
      </c>
      <c r="TY49" s="75">
        <f>SUM(DK49*$TY$28)</f>
        <v>0</v>
      </c>
      <c r="TZ49" s="75">
        <f>SUM(DL49*$TZ$28)</f>
        <v>0</v>
      </c>
      <c r="UA49" s="75">
        <f>SUM(DM49*$UA$28)</f>
        <v>0</v>
      </c>
      <c r="UB49" s="75">
        <f>SUM(DN49*$UB$28)</f>
        <v>0</v>
      </c>
      <c r="UC49" s="75">
        <f>SUM(DO49*$UC$28)</f>
        <v>0</v>
      </c>
      <c r="UD49" s="75">
        <f>SUM(DP49*$UD$28)</f>
        <v>0</v>
      </c>
      <c r="UE49" s="75">
        <f>SUM(DQ49*$UE$28)</f>
        <v>0</v>
      </c>
      <c r="UF49" s="75">
        <f>SUM(DR49*$UF$28)</f>
        <v>0</v>
      </c>
      <c r="UG49" s="75">
        <f>SUM(DS49*$UG$28)</f>
        <v>0</v>
      </c>
      <c r="UH49" s="75">
        <f>SUM(DT49*$UH$28)</f>
        <v>0</v>
      </c>
      <c r="UI49" s="75">
        <f>SUM(DU49*$UI$28)</f>
        <v>0</v>
      </c>
      <c r="UJ49" s="75">
        <f>SUM(DV49*$UJ$28)</f>
        <v>0</v>
      </c>
      <c r="UK49" s="75">
        <f>SUM(DW49*$UK$28)</f>
        <v>0</v>
      </c>
      <c r="UL49" s="75">
        <f>SUM(DX49*$UL$28)</f>
        <v>0</v>
      </c>
      <c r="UM49" s="75">
        <f>SUM(DY49*$UM$28)</f>
        <v>0</v>
      </c>
      <c r="UN49" s="75">
        <f>SUM(DZ49*$UN$28)</f>
        <v>0</v>
      </c>
      <c r="UO49" s="75">
        <f>SUM(EA49*$UO$28)</f>
        <v>0</v>
      </c>
      <c r="UP49" s="75">
        <f>SUM(EB49*$UP$28)</f>
        <v>0</v>
      </c>
      <c r="UQ49" s="75">
        <f>SUM(EC49*$UQ$28)</f>
        <v>0</v>
      </c>
      <c r="UR49" s="75">
        <f>SUM(ED49*$UR$28)</f>
        <v>0</v>
      </c>
      <c r="US49" s="75">
        <f>SUM(EE49*$US$28)</f>
        <v>0</v>
      </c>
      <c r="UT49" s="75">
        <f>SUM(EF49*$UT$28)</f>
        <v>0</v>
      </c>
      <c r="UU49" s="75">
        <f>SUM(EG49*$UU$28)</f>
        <v>0</v>
      </c>
      <c r="UV49" s="75">
        <f>SUM(EH49*$UV$28)</f>
        <v>0</v>
      </c>
      <c r="UW49" s="75">
        <f>SUM(EI49*$UW$28)</f>
        <v>0</v>
      </c>
      <c r="UX49" s="75">
        <f>SUM(EJ49*$UX$28)</f>
        <v>0</v>
      </c>
      <c r="UY49" s="75">
        <f>SUM(EK49*$UY$28)</f>
        <v>0</v>
      </c>
      <c r="UZ49" s="75">
        <f>SUM(EL49*$UZ$28)</f>
        <v>0</v>
      </c>
      <c r="VA49" s="75">
        <f>SUM(EM49*$VA$28)</f>
        <v>0</v>
      </c>
      <c r="VB49" s="75">
        <f>SUM(EN49*$VB$28)</f>
        <v>0</v>
      </c>
      <c r="VC49" s="75">
        <f>SUM(EO49*$VC$28)</f>
        <v>0</v>
      </c>
      <c r="VD49" s="75">
        <f>SUM(EP49*$VD$28)</f>
        <v>0</v>
      </c>
      <c r="VE49" s="75">
        <f>SUM(EQ49*$VE$28)</f>
        <v>0</v>
      </c>
      <c r="VF49" s="75">
        <f>SUM(ER49*$VF$28)</f>
        <v>0</v>
      </c>
      <c r="VG49" s="75">
        <f>SUM(ES49*$VG$28)</f>
        <v>0</v>
      </c>
      <c r="VH49" s="75">
        <f>SUM(ET49*$VH$28)</f>
        <v>0</v>
      </c>
      <c r="VI49" s="75">
        <f>SUM(EU49*$VI$28)</f>
        <v>0</v>
      </c>
      <c r="VJ49" s="75">
        <f>SUM(EV49*$VJ$28)</f>
        <v>0</v>
      </c>
      <c r="VK49" s="75">
        <f>SUM(EW49*$VK$28)</f>
        <v>0</v>
      </c>
      <c r="VL49" s="75">
        <f>SUM(EX49*$VL$28)</f>
        <v>0</v>
      </c>
      <c r="VM49" s="75">
        <f>SUM(EY49*$VM$28)</f>
        <v>0</v>
      </c>
      <c r="VN49" s="75">
        <f>SUM(EZ49*$VND$28)</f>
        <v>0</v>
      </c>
      <c r="VO49" s="75">
        <f>SUM(FA49*$VO$28)</f>
        <v>0</v>
      </c>
      <c r="VP49" s="75">
        <f>SUM(FB49*$VP$28)</f>
        <v>0</v>
      </c>
      <c r="VQ49" s="75">
        <f>SUM(FC49*$VQ$28)</f>
        <v>0</v>
      </c>
      <c r="VR49" s="75">
        <f>SUM(FD49*$VR$28)</f>
        <v>0</v>
      </c>
      <c r="VS49" s="75">
        <f>SUM(FE49*$VS$28)</f>
        <v>0</v>
      </c>
      <c r="VT49" s="75">
        <f>SUM(FF49*$VT$28)</f>
        <v>0</v>
      </c>
      <c r="VU49" s="75">
        <f>SUM(FG49*$VU$28)</f>
        <v>0</v>
      </c>
      <c r="VV49" s="75">
        <f>SUM(FH49*$VV$28)</f>
        <v>0</v>
      </c>
      <c r="VW49" s="75">
        <f>SUM(FI49*$VW$28)</f>
        <v>0</v>
      </c>
      <c r="VX49" s="75">
        <f>SUM(FJ49*$VX$28)</f>
        <v>0</v>
      </c>
      <c r="VY49" s="75">
        <f>SUM(FK49*$VY$28)</f>
        <v>0</v>
      </c>
      <c r="VZ49" s="75">
        <f>SUM(FL49*$VZ$28)</f>
        <v>0</v>
      </c>
      <c r="WA49" s="75">
        <f>SUM(FM49*$WA$28)</f>
        <v>0</v>
      </c>
      <c r="WB49" s="75">
        <f>SUM(FN49*$WB$28)</f>
        <v>0</v>
      </c>
      <c r="WC49" s="75">
        <f>SUM(FO49*$WC$28)</f>
        <v>0</v>
      </c>
      <c r="WD49" s="75">
        <f>SUM(FP49*$WD$28)</f>
        <v>0</v>
      </c>
      <c r="WE49" s="75">
        <f>SUM(FQ49*$WE$28)</f>
        <v>0</v>
      </c>
      <c r="WF49" s="75">
        <f>SUM(FR49*$WF$28)</f>
        <v>0</v>
      </c>
      <c r="WG49" s="75">
        <f>SUM(FS49*$WG$28)</f>
        <v>0</v>
      </c>
      <c r="WH49" s="75">
        <f>SUM(FT49*$WH$28)</f>
        <v>0</v>
      </c>
      <c r="WI49" s="75">
        <f>SUM(FU49*$WI$28)</f>
        <v>0</v>
      </c>
      <c r="WJ49" s="75">
        <f>SUM(FV49*$WJ$28)</f>
        <v>0</v>
      </c>
      <c r="WK49" s="75">
        <f>SUM(FW49*$WK$28)</f>
        <v>0</v>
      </c>
      <c r="WL49" s="75">
        <f>SUM(FX49*$WL$28)</f>
        <v>0</v>
      </c>
      <c r="WM49" s="75">
        <f>SUM(FY49*$WM$28)</f>
        <v>0</v>
      </c>
      <c r="WN49" s="75">
        <f>SUM(FZ49*$WN$28)</f>
        <v>0</v>
      </c>
      <c r="WO49" s="75">
        <f>SUM(GA49*$WO$28)</f>
        <v>0</v>
      </c>
      <c r="WP49" s="75">
        <f>SUM(GB49*$WP$28)</f>
        <v>0</v>
      </c>
      <c r="WQ49" s="75">
        <f>SUM(GC49*$WQ$28)</f>
        <v>0</v>
      </c>
      <c r="WR49" s="75">
        <f>SUM(GD49*$WR$28)</f>
        <v>0</v>
      </c>
      <c r="WS49" s="75">
        <f>SUM(GE49*$WS$28)</f>
        <v>0</v>
      </c>
      <c r="WT49" s="75">
        <f>SUM(GF49*$WT$28)</f>
        <v>0</v>
      </c>
      <c r="WU49" s="75">
        <f>SUM(GG49*$WU$28)</f>
        <v>0</v>
      </c>
      <c r="WV49" s="75">
        <f>SUM(GH49*$WV$28)</f>
        <v>0</v>
      </c>
      <c r="WW49" s="75">
        <f>SUM(GI49*$WW$28)</f>
        <v>0</v>
      </c>
      <c r="WX49" s="75">
        <f>SUM(GJ49*$WX$28)</f>
        <v>0</v>
      </c>
      <c r="WY49" s="75">
        <f>SUM(GK49*$WY$28)</f>
        <v>0</v>
      </c>
      <c r="WZ49" s="75">
        <f>SUM(GL49*$WZ$28)</f>
        <v>0</v>
      </c>
      <c r="XA49" s="75">
        <f>SUM(GM49*$XA$28)</f>
        <v>0</v>
      </c>
      <c r="XB49" s="75">
        <f>SUM(GN49*$XB$28)</f>
        <v>0</v>
      </c>
      <c r="XC49" s="75">
        <f>SUM(GO49*$XC$28)</f>
        <v>0</v>
      </c>
      <c r="XD49" s="75">
        <f>SUM(GP49*$XD$28)</f>
        <v>0</v>
      </c>
      <c r="XE49" s="75">
        <f>SUM(GQ49*$XE$28)</f>
        <v>0</v>
      </c>
      <c r="XF49" s="75">
        <f>SUM(GR49*$XF$28)</f>
        <v>0</v>
      </c>
      <c r="XG49" s="75">
        <f>SUM(GS49*$XG$28)</f>
        <v>0</v>
      </c>
      <c r="XH49" s="75">
        <f>SUM(GT49*$XH$28)</f>
        <v>0</v>
      </c>
      <c r="XI49" s="75">
        <f>SUM(GU49*$XI$28)</f>
        <v>0</v>
      </c>
      <c r="XJ49" s="75">
        <f>SUM(GV49*$XJ$28)</f>
        <v>0</v>
      </c>
      <c r="XK49" s="75">
        <f>SUM(GW49*$XK$28)</f>
        <v>0</v>
      </c>
      <c r="XL49" s="75">
        <f>SUM(GX49*$XL$28)</f>
        <v>0</v>
      </c>
      <c r="XM49" s="75">
        <f>SUM(GY49*$XM$28)</f>
        <v>0</v>
      </c>
      <c r="XN49" s="75">
        <f>SUM(GZ49*$XN$28)</f>
        <v>0</v>
      </c>
      <c r="XO49" s="75">
        <f>SUM(HA49*$XO$28)</f>
        <v>0</v>
      </c>
      <c r="XP49" s="75">
        <f>SUM(HB49*$XP$28)</f>
        <v>0</v>
      </c>
      <c r="XQ49" s="75">
        <f>SUM(HC49*$XQ$28)</f>
        <v>0</v>
      </c>
      <c r="XR49" s="75">
        <f>SUM(HD49*$XR$28)</f>
        <v>0</v>
      </c>
      <c r="XS49" s="75">
        <f>SUM(HE49*$XS$28)</f>
        <v>0</v>
      </c>
      <c r="XT49" s="75">
        <f>SUM(HF49*$XT$28)</f>
        <v>0</v>
      </c>
      <c r="XU49" s="75">
        <f>SUM(HG49*$XU$28)</f>
        <v>0</v>
      </c>
      <c r="XV49" s="75">
        <f>SUM(HH49*$XV$28)</f>
        <v>0</v>
      </c>
      <c r="XW49" s="75">
        <f>SUM(HI49*$XW$28)</f>
        <v>0</v>
      </c>
      <c r="XX49" s="75">
        <f>SUM(HJ49*$XX$28)</f>
        <v>0</v>
      </c>
      <c r="XY49" s="75">
        <f>SUM(HK49*$XY$28)</f>
        <v>0</v>
      </c>
      <c r="XZ49" s="75">
        <f>SUM(HL49*$XZ$28)</f>
        <v>0</v>
      </c>
      <c r="YA49" s="75">
        <f>SUM(HM49*$YA$28)</f>
        <v>0</v>
      </c>
      <c r="YB49" s="75">
        <f>SUM(HN49*$YB$28)</f>
        <v>0</v>
      </c>
      <c r="YC49" s="75">
        <f>SUM(HO49*$YC$28)</f>
        <v>0</v>
      </c>
      <c r="YD49" s="75">
        <f>SUM(HP49*$YD$28)</f>
        <v>0</v>
      </c>
      <c r="YE49" s="75">
        <f>SUM(HQ49*$YE$28)</f>
        <v>0</v>
      </c>
      <c r="YF49" s="75">
        <f>SUM(HR49*$YF$28)</f>
        <v>0</v>
      </c>
      <c r="YG49" s="75">
        <f>SUM(HS49*$YG$28)</f>
        <v>0</v>
      </c>
      <c r="YH49" s="75">
        <f>SUM(HT49*$YH$28)</f>
        <v>0</v>
      </c>
      <c r="YI49" s="75">
        <f>SUM(HU49*$YI$28)</f>
        <v>0</v>
      </c>
      <c r="YJ49" s="75">
        <f>SUM(HV49*$YJ$28)</f>
        <v>0</v>
      </c>
      <c r="YK49" s="75">
        <f>SUM(HW49*$YK$28)</f>
        <v>0</v>
      </c>
      <c r="YL49" s="75">
        <f>SUM(HX49*$YL$28)</f>
        <v>0</v>
      </c>
      <c r="YM49" s="75">
        <f>SUM(HY49*$YM$28)</f>
        <v>0</v>
      </c>
      <c r="YN49" s="75">
        <f>SUM(HZ49*$YN$28)</f>
        <v>0</v>
      </c>
      <c r="YO49" s="75">
        <f>SUM(IA49*$YO$28)</f>
        <v>0</v>
      </c>
      <c r="YP49" s="75">
        <f>SUM(IB49*$YP$28)</f>
        <v>0</v>
      </c>
      <c r="YQ49" s="75">
        <f>SUM(IC49*$YQ$28)</f>
        <v>0</v>
      </c>
      <c r="YR49" s="75">
        <f>SUM(ID49*$YR$28)</f>
        <v>0</v>
      </c>
      <c r="YS49" s="75">
        <f>SUM(IE49*$YS$28)</f>
        <v>0</v>
      </c>
      <c r="YT49" s="75">
        <f>SUM(IF49*$YT$28)</f>
        <v>0</v>
      </c>
      <c r="YU49" s="75">
        <f>SUM(IG49*$YU$28)</f>
        <v>0</v>
      </c>
      <c r="YV49" s="75">
        <f>SUM(IH49*$YV$28)</f>
        <v>0</v>
      </c>
      <c r="YW49" s="75">
        <f>SUM(II49*$YW$28)</f>
        <v>0</v>
      </c>
      <c r="YX49" s="75">
        <f>SUM(IJ49*$YX$28)</f>
        <v>0</v>
      </c>
      <c r="YY49" s="75">
        <f>SUM(IK49*$YY$28)</f>
        <v>0</v>
      </c>
      <c r="YZ49" s="75">
        <f>SUM(IL49*$YZ$28)</f>
        <v>0</v>
      </c>
      <c r="ZA49" s="75">
        <f>SUM(IM49*$ZA$28)</f>
        <v>0</v>
      </c>
      <c r="ZB49" s="75">
        <f>SUM(IN49*$ZB$28)</f>
        <v>0</v>
      </c>
      <c r="ZC49" s="75">
        <f>SUM(IO49*$ZC$28)</f>
        <v>0</v>
      </c>
      <c r="ZD49" s="75">
        <f>SUM(IP49*$ZD$28)</f>
        <v>0</v>
      </c>
      <c r="ZE49" s="75">
        <f>SUM(IQ49*$ZE$28)</f>
        <v>0</v>
      </c>
      <c r="ZF49" s="75">
        <f>SUM(IR49*$ZF$28)</f>
        <v>0</v>
      </c>
      <c r="ZG49" s="75">
        <f>SUM(IS49*$ZG$28)</f>
        <v>0</v>
      </c>
      <c r="ZH49" s="75">
        <f>SUM(IT49*$ZH$28)</f>
        <v>0</v>
      </c>
      <c r="ZI49" s="75">
        <f>SUM(IU49*$ZI$28)</f>
        <v>0</v>
      </c>
      <c r="ZJ49" s="75">
        <f>SUM(IV49*$ZJ$28)</f>
        <v>0</v>
      </c>
      <c r="ZK49" s="75">
        <f>SUM(IW49*$ZK$28)</f>
        <v>0</v>
      </c>
      <c r="ZL49" s="75">
        <f>SUM(IX49*$ZL$28)</f>
        <v>0</v>
      </c>
      <c r="ZM49" s="75">
        <f>SUM(IY49*$ZM$28)</f>
        <v>0</v>
      </c>
      <c r="ZN49" s="75">
        <f>SUM(IZ49*$ZN$28)</f>
        <v>0</v>
      </c>
      <c r="ZO49" s="75">
        <f>SUM(JA49*$ZO$28)</f>
        <v>0</v>
      </c>
      <c r="ZP49" s="75">
        <f>SUM(JB49*$ZP$28)</f>
        <v>0</v>
      </c>
      <c r="ZQ49" s="75">
        <f>SUM(JC49*$ZQ$28)</f>
        <v>0</v>
      </c>
      <c r="ZR49" s="75">
        <f>SUM(JD49*$ZR$28)</f>
        <v>0</v>
      </c>
      <c r="ZS49" s="75">
        <f>SUM(JE49*$ZS$28)</f>
        <v>0</v>
      </c>
      <c r="ZT49" s="75">
        <f>SUM(JF49*$ZT$28)</f>
        <v>0</v>
      </c>
      <c r="ZU49" s="75">
        <f>SUM(JG49*$ZU$28)</f>
        <v>0</v>
      </c>
      <c r="ZV49" s="75">
        <f>SUM(JH49*$ZV$28)</f>
        <v>0</v>
      </c>
      <c r="ZW49" s="75">
        <f>SUM(JI49*$ZW$28)</f>
        <v>0</v>
      </c>
      <c r="ZX49" s="75">
        <f>SUM(JJ49*$ZX$28)</f>
        <v>0</v>
      </c>
      <c r="ZY49" s="75">
        <f>SUM(JK49*$ZY$28)</f>
        <v>0</v>
      </c>
      <c r="ZZ49" s="75">
        <f>SUM(JL49*$ZZ$28)</f>
        <v>0</v>
      </c>
      <c r="AAA49" s="75">
        <f>SUM(JM49*$AAA$28)</f>
        <v>0</v>
      </c>
      <c r="AAB49" s="75">
        <f>SUM(JN49*$AAB$28)</f>
        <v>0</v>
      </c>
      <c r="AAC49" s="75">
        <f>SUM(JO49*$AAC$28)</f>
        <v>0</v>
      </c>
      <c r="AAD49" s="75">
        <f>SUM(JP49*$AAD$28)</f>
        <v>0</v>
      </c>
      <c r="AAE49" s="75">
        <f>SUM(JQ49*$AAE$28)</f>
        <v>0</v>
      </c>
      <c r="AAF49" s="75">
        <f>SUM(JR49*$AAF$28)</f>
        <v>0</v>
      </c>
      <c r="AAG49" s="75">
        <f>SUM(JS49*$AAG$28)</f>
        <v>0</v>
      </c>
      <c r="AAH49" s="75">
        <f>SUM(JT49*$AAH$28)</f>
        <v>0</v>
      </c>
      <c r="AAI49" s="75">
        <f>SUM(JU49*$AAI$28)</f>
        <v>0</v>
      </c>
      <c r="AAJ49" s="75">
        <f>SUM(JV49*$AAJ$28)</f>
        <v>0</v>
      </c>
      <c r="AAK49" s="75">
        <f>SUM(JW49*$AAK$28)</f>
        <v>0</v>
      </c>
      <c r="AAL49" s="75">
        <f>SUM(JX49*$AAL$28)</f>
        <v>0</v>
      </c>
      <c r="AAM49" s="75">
        <f>SUM(JY49*$AAM$28)</f>
        <v>0</v>
      </c>
      <c r="AAN49" s="75">
        <f>SUM(JZ49*$AAN$28)</f>
        <v>0</v>
      </c>
      <c r="AAO49" s="75">
        <f>SUM(KA49*$AAO$28)</f>
        <v>0</v>
      </c>
      <c r="AAP49" s="75">
        <f>SUM(KB49*$AAP$28)</f>
        <v>0</v>
      </c>
      <c r="AAQ49" s="75">
        <f>SUM(KC49*$AAQ$28)</f>
        <v>0</v>
      </c>
      <c r="AAR49" s="75">
        <f>SUM(KD49*$AAR$28)</f>
        <v>0</v>
      </c>
      <c r="AAS49" s="75">
        <f>SUM(KE49*$AAS$28)</f>
        <v>0</v>
      </c>
      <c r="AAT49" s="75">
        <f>SUM(KF49*$AAT$28)</f>
        <v>0</v>
      </c>
      <c r="AAU49" s="75">
        <f>SUM(KG49*$AAU$28)</f>
        <v>0</v>
      </c>
      <c r="AAV49" s="75">
        <f>SUM(KH49*$AAV$28)</f>
        <v>0</v>
      </c>
      <c r="AAW49" s="75">
        <f>SUM(KI49*$AAW$28)</f>
        <v>0</v>
      </c>
      <c r="AAX49" s="75">
        <f>SUM(KJ49*$AAX$28)</f>
        <v>0</v>
      </c>
      <c r="AAY49" s="75">
        <f>SUM(KK49*$AAY$28)</f>
        <v>0</v>
      </c>
      <c r="AAZ49" s="75">
        <f>SUM(KL49*$AAZ$28)</f>
        <v>0</v>
      </c>
      <c r="ABA49" s="75">
        <f>SUM(KM49*$ABA$28)</f>
        <v>0</v>
      </c>
      <c r="ABB49" s="75">
        <f>SUM(KN49*$ABB$28)</f>
        <v>0</v>
      </c>
      <c r="ABC49" s="75">
        <f>SUM(KO49*$ABC$28)</f>
        <v>0</v>
      </c>
      <c r="ABD49" s="75">
        <f>SUM(KP49*$ABD$28)</f>
        <v>0</v>
      </c>
      <c r="ABE49" s="75">
        <f>SUM(KQ49*$ABE$28)</f>
        <v>0</v>
      </c>
      <c r="ABF49" s="75">
        <f>SUM(KR49*$ABF$28)</f>
        <v>0</v>
      </c>
      <c r="ABG49" s="75">
        <f>SUM(KS49*$ABG$28)</f>
        <v>0</v>
      </c>
      <c r="ABH49" s="75">
        <f>SUM(KT49*$ABH$28)</f>
        <v>0</v>
      </c>
      <c r="ABI49" s="75">
        <f>SUM(KU49*$ABI$28)</f>
        <v>0</v>
      </c>
      <c r="ABJ49" s="75">
        <f>SUM(KV49*$ABJ$28)</f>
        <v>0</v>
      </c>
      <c r="ABK49" s="75">
        <f>SUM(KW49*$ABK$28)</f>
        <v>0</v>
      </c>
      <c r="ABL49" s="75">
        <f>SUM(KX49*$ABL$28)</f>
        <v>59237.1</v>
      </c>
      <c r="ABM49" s="75">
        <f>SUM(KY49*$ABM$28)</f>
        <v>0</v>
      </c>
      <c r="ABN49" s="75">
        <f>SUM(KZ49*$ABN$28)</f>
        <v>65156.700000000004</v>
      </c>
      <c r="ABO49" s="75">
        <f>SUM(LA49*$ABO$28)</f>
        <v>0</v>
      </c>
      <c r="ABP49" s="75">
        <f>SUM(LB49*$ABP$28)</f>
        <v>0</v>
      </c>
      <c r="ABQ49" s="75">
        <f>SUM(LC49*$ABQ$28)</f>
        <v>0</v>
      </c>
      <c r="ABR49" s="75">
        <f>SUM(LD49*$ABR$28)</f>
        <v>10904.8</v>
      </c>
      <c r="ABS49" s="75">
        <f>SUM(LE49*$ABS$28)</f>
        <v>0</v>
      </c>
      <c r="ABT49" s="75">
        <f>SUM(LF49*$ABT$28)</f>
        <v>0</v>
      </c>
      <c r="ABU49" s="75">
        <f>SUM(LG49*$ABU$28)</f>
        <v>0</v>
      </c>
      <c r="ABV49" s="75">
        <f>SUM(LH49*$ABV$28)</f>
        <v>0</v>
      </c>
      <c r="ABW49" s="75">
        <f>SUM(LI49*$ABW$28)</f>
        <v>0</v>
      </c>
      <c r="ABX49" s="75">
        <f>SUM(LJ49*$ABX$28)</f>
        <v>0</v>
      </c>
      <c r="ABY49" s="75">
        <f>SUM(LK49*$ABY$28)</f>
        <v>0</v>
      </c>
      <c r="ABZ49" s="75">
        <f>SUM(LL49*$ABZ$28)</f>
        <v>0</v>
      </c>
      <c r="ACA49" s="75">
        <f>SUM(LM49*$ACA$28)</f>
        <v>0</v>
      </c>
      <c r="ACB49" s="75">
        <f>SUM(LN49*$ACB$28)</f>
        <v>0</v>
      </c>
      <c r="ACC49" s="75">
        <f>SUM(LO49*$ACC$28)</f>
        <v>0</v>
      </c>
      <c r="ACD49" s="75">
        <f>SUM(LP49*$ACD$28)</f>
        <v>0</v>
      </c>
      <c r="ACE49" s="75">
        <f>SUM(LQ49*$ACE$28)</f>
        <v>0</v>
      </c>
      <c r="ACF49" s="75">
        <f>SUM(LR49*$ACF$28)</f>
        <v>0</v>
      </c>
      <c r="ACG49" s="75">
        <f>SUM(LS49*$ACG$28)</f>
        <v>0</v>
      </c>
      <c r="ACH49" s="75">
        <f>SUM(LT49*$ACH$28)</f>
        <v>0</v>
      </c>
      <c r="ACI49" s="75">
        <f>SUM(LU49*$ACI$28)</f>
        <v>0</v>
      </c>
      <c r="ACJ49" s="75">
        <f>SUM(LV49*$ACJ$28)</f>
        <v>0</v>
      </c>
      <c r="ACK49" s="75">
        <f>SUM(LW49*$ACK$28)</f>
        <v>0</v>
      </c>
      <c r="ACL49" s="75">
        <f>SUM(LX49*$ACL$28)</f>
        <v>0</v>
      </c>
      <c r="ACM49" s="75">
        <f>SUM(LY49*$ACM$28)</f>
        <v>0</v>
      </c>
      <c r="ACN49" s="75">
        <f>SUM(LZ49*$ACN$28)</f>
        <v>0</v>
      </c>
      <c r="ACO49" s="75">
        <f>SUM(MA49*$ACO$28)</f>
        <v>0</v>
      </c>
      <c r="ACP49" s="75">
        <f>SUM(MB49*$ACP$28)</f>
        <v>0</v>
      </c>
      <c r="ACQ49" s="75">
        <f>SUM(MC49*$ACQ$28)</f>
        <v>0</v>
      </c>
      <c r="ACR49" s="75">
        <f>SUM(MD49*$ACR$28)</f>
        <v>0</v>
      </c>
      <c r="ACS49" s="75">
        <f>SUM(ME49*$ACS$28)</f>
        <v>18284</v>
      </c>
      <c r="ACT49" s="75">
        <f>SUM(MF49*$ACT$28)</f>
        <v>12026</v>
      </c>
      <c r="ACU49" s="75">
        <f>SUM(MG49*$ACU$28)</f>
        <v>1190</v>
      </c>
      <c r="ACV49" s="75">
        <f>SUM(MH49*$ACV$28)</f>
        <v>0</v>
      </c>
      <c r="ACW49" s="75">
        <f>SUM(MI49*$ACW$28)</f>
        <v>0</v>
      </c>
      <c r="ACX49" s="75">
        <f>SUM(MJ49*$ACX$28)</f>
        <v>0</v>
      </c>
      <c r="ACY49" s="75">
        <f>SUM(MK49*$ACY$28)</f>
        <v>0</v>
      </c>
      <c r="ACZ49" s="75">
        <f>SUM(ML49*$ACZ$28)</f>
        <v>0</v>
      </c>
      <c r="ADA49" s="75">
        <f>SUM(MM49*$ADA$28)</f>
        <v>0</v>
      </c>
      <c r="ADB49" s="75">
        <f>SUM(MN49*$ADB$28)</f>
        <v>0</v>
      </c>
      <c r="ADC49" s="75">
        <f>SUM(MO49*$ADC$28)</f>
        <v>0</v>
      </c>
      <c r="ADD49" s="75">
        <f>SUM(MP49*$ADD$28)</f>
        <v>0</v>
      </c>
      <c r="ADE49" s="75">
        <f>SUM(MQ49*$ADE$28)</f>
        <v>0</v>
      </c>
      <c r="ADF49" s="75">
        <f>SUM(MR49*$ADF$28)</f>
        <v>0</v>
      </c>
      <c r="ADG49" s="75">
        <f>SUM(MS49*$ADG$28)</f>
        <v>0</v>
      </c>
      <c r="ADH49" s="75">
        <f>SUM(MT49*$ADH$28)</f>
        <v>0</v>
      </c>
      <c r="ADI49" s="75">
        <f>SUM(MU49*$ADI$28)</f>
        <v>0</v>
      </c>
      <c r="ADJ49" s="75">
        <f>SUM(MV49*$ADJ$28)</f>
        <v>0</v>
      </c>
      <c r="ADK49" s="75">
        <f>SUM(MW49*$ADK$28)</f>
        <v>0</v>
      </c>
      <c r="ADL49" s="75">
        <f>SUM(MX49*$ADL$28)</f>
        <v>0</v>
      </c>
      <c r="ADM49" s="75">
        <f>SUM(MY49*$ADM$28)</f>
        <v>0</v>
      </c>
      <c r="ADN49" s="75">
        <f>SUM(MZ49*$ADN$28)</f>
        <v>0</v>
      </c>
      <c r="ADO49" s="75">
        <f>SUM(NA49*$ADO$28)</f>
        <v>0</v>
      </c>
      <c r="ADP49" s="75">
        <f>SUM(NB49*$ADP$28)</f>
        <v>0</v>
      </c>
      <c r="ADQ49" s="75">
        <f>SUM(NC49*$ADQ$28)</f>
        <v>0</v>
      </c>
      <c r="ADR49" s="75">
        <f>SUM(ND49*$ADR$28)</f>
        <v>0</v>
      </c>
      <c r="ADS49" s="75">
        <f>SUM(NE49*$ADS$28)</f>
        <v>0</v>
      </c>
      <c r="ADT49" s="75">
        <f>SUM(NF49*$ADT$28)</f>
        <v>0</v>
      </c>
      <c r="ADU49" s="75">
        <f>SUM(NG49*$ADU$28)</f>
        <v>0</v>
      </c>
      <c r="ADV49" s="75">
        <f>SUM(NH49*$ADV$28)</f>
        <v>0</v>
      </c>
      <c r="ADW49" s="75">
        <f>SUM(NI49*$ADW$28)</f>
        <v>0</v>
      </c>
      <c r="ADX49" s="75">
        <f>SUM(NJ49*$ADX$28)</f>
        <v>0</v>
      </c>
      <c r="ADY49" s="75">
        <f>SUM(NK49*$ADY$28)</f>
        <v>0</v>
      </c>
      <c r="ADZ49" s="75">
        <f>SUM(NL49*$ADZ$28)</f>
        <v>0</v>
      </c>
      <c r="AEA49" s="75">
        <f>SUM(NM49*$AEA$28)</f>
        <v>0</v>
      </c>
      <c r="AEB49" s="75">
        <f>SUM(NN49*$AEB$28)</f>
        <v>0</v>
      </c>
      <c r="AEC49" s="75">
        <f>SUM(NO49*$AEC$28)</f>
        <v>0</v>
      </c>
      <c r="AED49" s="75">
        <f>SUM(NP49*$AED$28)</f>
        <v>0</v>
      </c>
      <c r="AEE49" s="75">
        <f>SUM(NQ49*$AEE$28)</f>
        <v>0</v>
      </c>
      <c r="AEF49" s="75">
        <f>SUM(NR49*$AEF$28)</f>
        <v>0</v>
      </c>
      <c r="AEG49" s="75">
        <f>SUM(NS49*$AEG$28)</f>
        <v>0</v>
      </c>
      <c r="AEH49" s="75">
        <f>SUM(NT49*$AEH$28)</f>
        <v>0</v>
      </c>
      <c r="AEI49" s="75">
        <f>SUM(NU49*$AEI$28)</f>
        <v>0</v>
      </c>
      <c r="AEJ49" s="75">
        <f>SUM(NV49*$AEJ$28)</f>
        <v>0</v>
      </c>
      <c r="AEK49" s="75">
        <f>SUM(NW49*$AEK$28)</f>
        <v>0</v>
      </c>
      <c r="AEL49" s="75">
        <f>SUM(NX49*$AEL$28)</f>
        <v>0</v>
      </c>
      <c r="AEM49" s="75">
        <f>SUM(NY49*$AEM$28)</f>
        <v>0</v>
      </c>
      <c r="AEN49" s="75">
        <f>SUM(NZ49*$AEN$28)</f>
        <v>0</v>
      </c>
      <c r="AEO49" s="75">
        <f>SUM(OA49*$AEO$28)</f>
        <v>0</v>
      </c>
      <c r="AEP49" s="75">
        <f>SUM(OB49*$AEP$28)</f>
        <v>0</v>
      </c>
      <c r="AEQ49" s="75">
        <f>SUM(OC49*$AEQ$28)</f>
        <v>0</v>
      </c>
      <c r="AER49" s="75">
        <f>SUM(OD49*$AER$28)</f>
        <v>0</v>
      </c>
      <c r="AES49" s="75">
        <f>SUM(OE49*$AES$28)</f>
        <v>0</v>
      </c>
      <c r="AET49" s="75">
        <f>SUM(OF49*$AET$28)</f>
        <v>0</v>
      </c>
      <c r="AEU49" s="75">
        <f>SUM(OG49*$AEU$28)</f>
        <v>0</v>
      </c>
      <c r="AEV49" s="75">
        <f>SUM(OH49*$AEV$28)</f>
        <v>0</v>
      </c>
      <c r="AEW49" s="75">
        <f>SUM(OI49*$AEW$28)</f>
        <v>0</v>
      </c>
      <c r="AEX49" s="75">
        <f>SUM(OJ49*$AEX$28)</f>
        <v>0</v>
      </c>
      <c r="AEY49" s="75">
        <f>SUM(OK49*$AEY$28)</f>
        <v>0</v>
      </c>
      <c r="AEZ49" s="75">
        <f>SUM(OL49*$AEZ$28)</f>
        <v>0</v>
      </c>
      <c r="AFA49" s="75">
        <f>SUM(OM49*$AFA$28)</f>
        <v>0</v>
      </c>
      <c r="AFB49" s="75">
        <f>SUM(ON49*$AFB$28)</f>
        <v>0</v>
      </c>
      <c r="AFC49" s="75">
        <f>SUM(OO49*$AFC$28)</f>
        <v>0</v>
      </c>
      <c r="AFD49" s="75">
        <f>SUM(OP49*$AFD$28)</f>
        <v>0</v>
      </c>
      <c r="AFE49" s="75">
        <f>SUM(OQ49*$AFE$28)</f>
        <v>0</v>
      </c>
      <c r="AFF49" s="75">
        <f>SUM(OR49*$AFF$28)</f>
        <v>0</v>
      </c>
      <c r="AFG49" s="75">
        <f>SUM(OS49*$AFG$28)</f>
        <v>0</v>
      </c>
      <c r="AFH49" s="75">
        <f>SUM(OT49*$AFH$28)</f>
        <v>0</v>
      </c>
      <c r="AFI49" s="75">
        <f>SUM(OU49*$AFI$28)</f>
        <v>0</v>
      </c>
      <c r="AFJ49" s="75">
        <f>SUM(OV49*$AFJ$28)</f>
        <v>0</v>
      </c>
      <c r="AFK49" s="75">
        <f>SUM(OW49*$AFK$28)</f>
        <v>0</v>
      </c>
      <c r="AFL49" s="75">
        <f>SUM(OX49*$AFL$28)</f>
        <v>0</v>
      </c>
      <c r="AFM49" s="75">
        <f>SUM(OY49*$AFM$28)</f>
        <v>0</v>
      </c>
      <c r="AFN49" s="75">
        <f>SUM(OZ49*$AFN$28)</f>
        <v>0</v>
      </c>
      <c r="AFO49" s="75">
        <f>SUM(PA49*$AFO$28)</f>
        <v>0</v>
      </c>
      <c r="AFP49" s="75">
        <f>SUM(PB49*$AFP$28)</f>
        <v>0</v>
      </c>
      <c r="AFQ49" s="75">
        <f>SUM(PC49*$AFQ$28)</f>
        <v>0</v>
      </c>
      <c r="AFR49" s="75">
        <f>SUM(PD49*$AFR$28)</f>
        <v>0</v>
      </c>
      <c r="AFS49" s="75">
        <f>SUM(PE49*$AFS$28)</f>
        <v>0</v>
      </c>
      <c r="AFT49" s="75">
        <f>SUM(PF49*$AFT$28)</f>
        <v>0</v>
      </c>
      <c r="AFU49" s="75">
        <f>SUM(PG49*$AFU$28)</f>
        <v>0</v>
      </c>
      <c r="AFV49" s="75">
        <f>SUM(PH49*$AFV$28)</f>
        <v>0</v>
      </c>
      <c r="AFW49" s="75">
        <f>SUM(PI49*$AFW$28)</f>
        <v>0</v>
      </c>
      <c r="AFX49" s="75">
        <f>SUM(PJ49*$AFX$28)</f>
        <v>0</v>
      </c>
      <c r="AFY49" s="75">
        <f>SUM(PK49*$AFY$28)</f>
        <v>0</v>
      </c>
      <c r="AFZ49" s="75">
        <f>SUM(PL49*$AFZ$28)</f>
        <v>0</v>
      </c>
      <c r="AGA49" s="75">
        <f>SUM(PM49*$AGA$28)</f>
        <v>0</v>
      </c>
      <c r="AGB49" s="75">
        <f>SUM(PN49*$AGB$28)</f>
        <v>0</v>
      </c>
      <c r="AGC49" s="75">
        <f>SUM(PO49*$AGC$28)</f>
        <v>0</v>
      </c>
      <c r="AGD49" s="75">
        <f>SUM(PP49*$AGD$28)</f>
        <v>0</v>
      </c>
      <c r="AGE49" s="75">
        <f>SUM(PQ49*$AGE$28)</f>
        <v>0</v>
      </c>
      <c r="AGF49" s="75">
        <f>SUM(PR49*$AGF$28)</f>
        <v>0</v>
      </c>
      <c r="AGG49" s="75">
        <f>SUM(PS49*$AGG$28)</f>
        <v>0</v>
      </c>
      <c r="AGH49" s="75">
        <f>SUM(PT49*$AGH$28)</f>
        <v>0</v>
      </c>
      <c r="AGI49" s="75">
        <f>SUM(PU49*$AGI$28)</f>
        <v>0</v>
      </c>
      <c r="AGJ49" s="75">
        <f>SUM(PV49*$AGJ$28)</f>
        <v>0</v>
      </c>
      <c r="AGK49" s="75">
        <f>SUM(PW49*$AGK$28)</f>
        <v>0</v>
      </c>
      <c r="AGL49" s="75">
        <f>SUM(PX49*$AGL$28)</f>
        <v>0</v>
      </c>
      <c r="AGM49" s="75">
        <f>SUM(PY49*$AGM$28)</f>
        <v>0</v>
      </c>
      <c r="AGN49" s="75">
        <f>SUM(PZ49*$AGN$28)</f>
        <v>0</v>
      </c>
      <c r="AGO49" s="75">
        <f>SUM(QA49*$AGO$28)</f>
        <v>0</v>
      </c>
      <c r="AGP49" s="75">
        <f>SUM(QB49*$AGP$28)</f>
        <v>0</v>
      </c>
      <c r="AGQ49" s="75">
        <f>SUM(QC49*$AGQ$28)</f>
        <v>0</v>
      </c>
      <c r="AGR49" s="75">
        <f>SUM(QD49*$AGR$28)</f>
        <v>0</v>
      </c>
      <c r="AGS49" s="75">
        <f>SUM(QE49*$AGS$28)</f>
        <v>0</v>
      </c>
      <c r="AGT49" s="75">
        <f>SUM(QF49*$AGT$28)</f>
        <v>0</v>
      </c>
      <c r="AGU49" s="75">
        <f>SUM(QG49*$AGU$28)</f>
        <v>0</v>
      </c>
      <c r="AGV49" s="75">
        <f>SUM(QH49*$AGV$28)</f>
        <v>0</v>
      </c>
      <c r="AGW49" s="75">
        <f>SUM(QI49*$AGW$28)</f>
        <v>0</v>
      </c>
      <c r="AGX49" s="75">
        <f>SUM(QJ49*$AGX$28)</f>
        <v>0</v>
      </c>
      <c r="AGY49" s="75">
        <f>SUM(QK49*$AGY$28)</f>
        <v>0</v>
      </c>
      <c r="AGZ49" s="75">
        <f>SUM(QL49*$AGZ$28)</f>
        <v>0</v>
      </c>
      <c r="AHA49" s="75">
        <f>SUM(QM49*$AHA$28)</f>
        <v>0</v>
      </c>
      <c r="AHB49" s="75">
        <f>SUM(QN49*$AHB$28)</f>
        <v>0</v>
      </c>
      <c r="AHC49" s="75">
        <f>SUM(QO49*$AHC$28)</f>
        <v>0</v>
      </c>
      <c r="AHD49" s="75">
        <f>SUM(QP49*$AHD$28)</f>
        <v>0</v>
      </c>
      <c r="AHE49" s="75">
        <f>SUM(QQ49*$AHE$28)</f>
        <v>0</v>
      </c>
      <c r="AHF49" s="75">
        <f>SUM(QR49*$AHF$28)</f>
        <v>0</v>
      </c>
      <c r="AHG49" s="75">
        <f>SUM(QS49*$AHG$28)</f>
        <v>0</v>
      </c>
      <c r="AHH49" s="75">
        <f>SUM(QT49*$AHH$28)</f>
        <v>0</v>
      </c>
      <c r="AHI49" s="75">
        <f>SUM(QU49*$AHI$28)</f>
        <v>0</v>
      </c>
      <c r="AHJ49" s="75">
        <f>SUM(QV49*$AHJ$28)</f>
        <v>0</v>
      </c>
      <c r="AHK49" s="75">
        <f>SUM(QW49*$AHK$28)</f>
        <v>0</v>
      </c>
      <c r="AHL49" s="75">
        <f>SUM(QX49*$AHL$28)</f>
        <v>0</v>
      </c>
      <c r="AHM49" s="75">
        <f>SUM(QY49*$AHM$28)</f>
        <v>0</v>
      </c>
      <c r="AHN49" s="75">
        <f>SUM(QZ49*$AHN$28)</f>
        <v>0</v>
      </c>
      <c r="AHO49" s="75">
        <f>SUM(RA49*$AHO$28)</f>
        <v>0</v>
      </c>
      <c r="AHP49" s="75">
        <f>SUM(RB49*$AHP$28)</f>
        <v>0</v>
      </c>
      <c r="AHQ49" s="75">
        <f>SUM(RC49*$AHQ$28)</f>
        <v>0</v>
      </c>
      <c r="AHT49" s="22">
        <f>SUM(AS49:KN49)</f>
        <v>0</v>
      </c>
      <c r="AHU49" s="22">
        <f>SUM(KO49:KV49)</f>
        <v>0</v>
      </c>
      <c r="AHV49" s="22">
        <f>SUM(KW49:MD49)</f>
        <v>54.900000000000006</v>
      </c>
      <c r="AHW49" s="22">
        <f>SUM(ME49:NL49)</f>
        <v>22.5</v>
      </c>
      <c r="AHX49" s="22">
        <f>SUM(NM49:NT49)</f>
        <v>0</v>
      </c>
      <c r="AHY49" s="22">
        <f>SUM(NU49:OJ49)</f>
        <v>0</v>
      </c>
      <c r="AHZ49" s="22">
        <f>SUM(OK49:RC49)</f>
        <v>2.99</v>
      </c>
      <c r="AIA49" s="22">
        <f>SUM(AHT49:AHZ49)</f>
        <v>80.39</v>
      </c>
      <c r="AIB49" s="77">
        <f>SUM(AHT49/AIA49)</f>
        <v>0</v>
      </c>
      <c r="AIC49" s="77">
        <f>SUM(AHU49/AIA49)</f>
        <v>0</v>
      </c>
      <c r="AID49" s="77">
        <f>SUM(AHV49/AIA49)</f>
        <v>0.68292076128871759</v>
      </c>
      <c r="AIE49" s="77">
        <f>SUM(AHW49/AIA49)</f>
        <v>0.27988555790521208</v>
      </c>
      <c r="AIF49" s="77">
        <f>SUM(AHX49/AIA49)</f>
        <v>0</v>
      </c>
      <c r="AIG49" s="77">
        <f>SUM(AHY49/AIA49)</f>
        <v>0</v>
      </c>
      <c r="AIH49" s="77">
        <f>SUM(AHZ49/AIA49)</f>
        <v>3.7193680806070412E-2</v>
      </c>
      <c r="AII49" s="22" t="s">
        <v>582</v>
      </c>
      <c r="AIK49" s="75">
        <f>SUM(RG49:AHQ49)</f>
        <v>166798.6</v>
      </c>
      <c r="AIL49" s="75">
        <f>AE49</f>
        <v>0</v>
      </c>
      <c r="AIM49" s="75">
        <f>SUM(AFZ49:AHD49)</f>
        <v>0</v>
      </c>
      <c r="AIN49" s="75">
        <f>SUM(AIK49-AIM49)</f>
        <v>166798.6</v>
      </c>
      <c r="AIO49" s="75">
        <f>SUM(AIL49+AIM49)</f>
        <v>0</v>
      </c>
      <c r="AIP49" s="23">
        <f>SUM(AIO49/AIN49)</f>
        <v>0</v>
      </c>
    </row>
    <row r="50" spans="5:926" ht="23.25" customHeight="1" x14ac:dyDescent="0.2">
      <c r="E50" s="72"/>
      <c r="J50" s="78">
        <v>2021</v>
      </c>
      <c r="K50" s="78">
        <v>904</v>
      </c>
      <c r="L50" s="79">
        <v>44305</v>
      </c>
      <c r="M50" s="78">
        <v>1700900</v>
      </c>
      <c r="N50" s="80"/>
      <c r="O50" s="80" t="s">
        <v>700</v>
      </c>
      <c r="P50" s="80" t="s">
        <v>767</v>
      </c>
      <c r="Q50" s="80" t="s">
        <v>768</v>
      </c>
      <c r="R50" s="22">
        <v>3</v>
      </c>
      <c r="S50" s="22">
        <v>4</v>
      </c>
      <c r="T50" s="22">
        <v>10</v>
      </c>
      <c r="U50" s="68" t="s">
        <v>698</v>
      </c>
      <c r="V50" s="22" t="s">
        <v>737</v>
      </c>
      <c r="X50" s="22">
        <v>171.63</v>
      </c>
      <c r="Y50" s="74">
        <f>SUM(AK50/X50)</f>
        <v>3122.997145021267</v>
      </c>
      <c r="Z50" s="75">
        <v>380490</v>
      </c>
      <c r="AA50" s="75"/>
      <c r="AB50" s="75"/>
      <c r="AC50" s="75">
        <f>SUM(Z50:AB50)</f>
        <v>380490</v>
      </c>
      <c r="AD50" s="75">
        <v>380490</v>
      </c>
      <c r="AE50" s="75"/>
      <c r="AF50" s="75"/>
      <c r="AG50" s="75">
        <f>SUM(AD50:AF50)</f>
        <v>380490</v>
      </c>
      <c r="AH50" s="74">
        <v>536000</v>
      </c>
      <c r="AI50" s="74"/>
      <c r="AJ50" s="74"/>
      <c r="AK50" s="76">
        <f>SUM(AH50-(AI50+AJ50))</f>
        <v>536000</v>
      </c>
      <c r="AL50" s="23">
        <f>SUM(AD50/AK50)</f>
        <v>0.70986940298507462</v>
      </c>
      <c r="AM50" s="77">
        <f>ABS(AL50-$A$7)</f>
        <v>1.2738152985074636E-2</v>
      </c>
      <c r="AN50" s="77">
        <f>ABS(AL50-$A$9)</f>
        <v>1.3797067174481259E-2</v>
      </c>
      <c r="AO50" s="77">
        <f>SUMSQ(AN50)</f>
        <v>1.9035906261714828E-4</v>
      </c>
      <c r="AP50" s="75">
        <f>AK50^2</f>
        <v>287296000000</v>
      </c>
      <c r="AQ50" s="74">
        <f>AG50^2</f>
        <v>144772640100</v>
      </c>
      <c r="AR50" s="75">
        <f>AG50*AK50</f>
        <v>203942640000</v>
      </c>
      <c r="KW50" s="22">
        <v>101.96</v>
      </c>
      <c r="KX50" s="22">
        <v>12.98</v>
      </c>
      <c r="KZ50" s="22">
        <v>25.13</v>
      </c>
      <c r="LC50" s="22">
        <v>0.5</v>
      </c>
      <c r="LD50" s="22">
        <v>26.91</v>
      </c>
      <c r="RB50" s="22">
        <v>4.1500000000000004</v>
      </c>
      <c r="RE50" s="22">
        <f>SUM(AS50:PG50)</f>
        <v>167.48</v>
      </c>
      <c r="RF50" s="22">
        <f>SUM(AS50:RC50)</f>
        <v>171.63</v>
      </c>
      <c r="RG50" s="75">
        <f>SUM(AS50*$RG$28)</f>
        <v>0</v>
      </c>
      <c r="RH50" s="75">
        <f>SUM(AT50*$RH$28)</f>
        <v>0</v>
      </c>
      <c r="RI50" s="75">
        <f>SUM(AU50*$RI$28)</f>
        <v>0</v>
      </c>
      <c r="RJ50" s="75">
        <f>SUM(AV50*$RJ$28)</f>
        <v>0</v>
      </c>
      <c r="RK50" s="75">
        <f>SUM(AW50*$RK$28)</f>
        <v>0</v>
      </c>
      <c r="RL50" s="75">
        <f>SUM(AX50*$RL$28)</f>
        <v>0</v>
      </c>
      <c r="RM50" s="75">
        <f>SUM(AY50*$RM$28)</f>
        <v>0</v>
      </c>
      <c r="RN50" s="75">
        <f>SUM(AZ50*$RN$28)</f>
        <v>0</v>
      </c>
      <c r="RO50" s="75">
        <f>SUM(BA50*$RO$28)</f>
        <v>0</v>
      </c>
      <c r="RP50" s="75">
        <f>SUM(BB50*$RP$28)</f>
        <v>0</v>
      </c>
      <c r="RQ50" s="75">
        <f>SUM(BC50*$RQ$28)</f>
        <v>0</v>
      </c>
      <c r="RR50" s="75">
        <f>SUM(BD50*$RR$28)</f>
        <v>0</v>
      </c>
      <c r="RS50" s="75">
        <f>SUM(BE50*$RS$28)</f>
        <v>0</v>
      </c>
      <c r="RT50" s="75">
        <f>SUM(BF50*$RT$28)</f>
        <v>0</v>
      </c>
      <c r="RU50" s="75">
        <f>SUM(BG50*$RU$28)</f>
        <v>0</v>
      </c>
      <c r="RV50" s="75">
        <f>SUM(BH50*$RV$28)</f>
        <v>0</v>
      </c>
      <c r="RW50" s="75">
        <f>SUM(BI50*$RW$28)</f>
        <v>0</v>
      </c>
      <c r="RX50" s="75">
        <f>SUM(BJ50*$RX$28)</f>
        <v>0</v>
      </c>
      <c r="RY50" s="75">
        <f>SUM(BK50*$RY$28)</f>
        <v>0</v>
      </c>
      <c r="RZ50" s="75">
        <f>SUM(BL50*$RZ$28)</f>
        <v>0</v>
      </c>
      <c r="SA50" s="75">
        <f>SUM(BM50*$SA$28)</f>
        <v>0</v>
      </c>
      <c r="SB50" s="75">
        <f>SUM(BN50*$SB$28)</f>
        <v>0</v>
      </c>
      <c r="SC50" s="75">
        <f>SUM(BO50*$SC$28)</f>
        <v>0</v>
      </c>
      <c r="SD50" s="75">
        <f>SUM(BP50*$SD$28)</f>
        <v>0</v>
      </c>
      <c r="SE50" s="75">
        <f>SUM(BQ50*$SE$28)</f>
        <v>0</v>
      </c>
      <c r="SF50" s="75">
        <f>SUM(BR50*$SF$28)</f>
        <v>0</v>
      </c>
      <c r="SG50" s="75">
        <f>SUM(BS50*$SG$28)</f>
        <v>0</v>
      </c>
      <c r="SH50" s="75">
        <f>SUM(BT50*$SH$28)</f>
        <v>0</v>
      </c>
      <c r="SI50" s="75">
        <f>SUM(BU50*$SI$28)</f>
        <v>0</v>
      </c>
      <c r="SJ50" s="75">
        <f>SUM(BV50*$SJ$28)</f>
        <v>0</v>
      </c>
      <c r="SK50" s="75">
        <f>SUM(BW50*$SK$28)</f>
        <v>0</v>
      </c>
      <c r="SL50" s="75">
        <f>SUM(BX50*$SL$28)</f>
        <v>0</v>
      </c>
      <c r="SM50" s="75">
        <f>SUM(BY50*$SM$28)</f>
        <v>0</v>
      </c>
      <c r="SN50" s="75">
        <f>SUM(BZ50*$SN$28)</f>
        <v>0</v>
      </c>
      <c r="SO50" s="75">
        <f>SUM(CA50*$SO$28)</f>
        <v>0</v>
      </c>
      <c r="SP50" s="75">
        <f>SUM(CB50*$SP$28)</f>
        <v>0</v>
      </c>
      <c r="SQ50" s="75">
        <f>SUM(CC50*$SQ$28)</f>
        <v>0</v>
      </c>
      <c r="SR50" s="75">
        <f>SUM(CD50*$SR$28)</f>
        <v>0</v>
      </c>
      <c r="SS50" s="75">
        <f>SUM(CE50*$SS$28)</f>
        <v>0</v>
      </c>
      <c r="ST50" s="75">
        <f>SUM(CF50*$ST$28)</f>
        <v>0</v>
      </c>
      <c r="SU50" s="75">
        <f>SUM(CG50*$SU$28)</f>
        <v>0</v>
      </c>
      <c r="SV50" s="75">
        <f>SUM(CH50*$SV$28)</f>
        <v>0</v>
      </c>
      <c r="SW50" s="75">
        <f>SUM(CI50*$SW$28)</f>
        <v>0</v>
      </c>
      <c r="SX50" s="75">
        <f>SUM(CJ50*$SX$28)</f>
        <v>0</v>
      </c>
      <c r="SY50" s="75">
        <f>SUM(CK50*$SY$28)</f>
        <v>0</v>
      </c>
      <c r="SZ50" s="75">
        <f>SUM(CL50*$SZ$28)</f>
        <v>0</v>
      </c>
      <c r="TA50" s="75">
        <f>SUM(CM50*$TA$28)</f>
        <v>0</v>
      </c>
      <c r="TB50" s="75">
        <f>SUM(CN50*$TB$28)</f>
        <v>0</v>
      </c>
      <c r="TC50" s="75">
        <f>SUM(CO50*$TC$28)</f>
        <v>0</v>
      </c>
      <c r="TD50" s="75">
        <f>SUM(CP50*$TD$28)</f>
        <v>0</v>
      </c>
      <c r="TE50" s="75">
        <f>SUM(CQ50*$TE$28)</f>
        <v>0</v>
      </c>
      <c r="TF50" s="75">
        <f>SUM(CR50*$TF$28)</f>
        <v>0</v>
      </c>
      <c r="TG50" s="75">
        <f>SUM(CS50*$TG$28)</f>
        <v>0</v>
      </c>
      <c r="TH50" s="75">
        <f>SUM(CT50*$TH$28)</f>
        <v>0</v>
      </c>
      <c r="TI50" s="75">
        <f>SUM(CU50*$TI$28)</f>
        <v>0</v>
      </c>
      <c r="TJ50" s="75">
        <f>SUM(CV50*$TJ$28)</f>
        <v>0</v>
      </c>
      <c r="TK50" s="75">
        <f>SUM(CW50*$TK$28)</f>
        <v>0</v>
      </c>
      <c r="TL50" s="75">
        <f>SUM(CX50*$TL$28)</f>
        <v>0</v>
      </c>
      <c r="TM50" s="75">
        <f>SUM(CY50*$TM$28)</f>
        <v>0</v>
      </c>
      <c r="TN50" s="75">
        <f>SUM(CZ50*$TN$28)</f>
        <v>0</v>
      </c>
      <c r="TO50" s="75">
        <f>SUM(DA50*$TO$28)</f>
        <v>0</v>
      </c>
      <c r="TP50" s="75">
        <f>SUM(DB50*$TP$28)</f>
        <v>0</v>
      </c>
      <c r="TQ50" s="75">
        <f>SUM(DC50*$TQ$28)</f>
        <v>0</v>
      </c>
      <c r="TR50" s="75">
        <f>SUM(DD50*$TR$28)</f>
        <v>0</v>
      </c>
      <c r="TS50" s="75">
        <f>SUM(DE50*$TS$28)</f>
        <v>0</v>
      </c>
      <c r="TT50" s="75">
        <f>SUM(DF50*$TT$28)</f>
        <v>0</v>
      </c>
      <c r="TU50" s="75">
        <f>SUM(DG50*$TU$28)</f>
        <v>0</v>
      </c>
      <c r="TV50" s="75">
        <f>SUM(DH50*$TV$28)</f>
        <v>0</v>
      </c>
      <c r="TW50" s="75">
        <f>SUM(DI50*$TW$28)</f>
        <v>0</v>
      </c>
      <c r="TX50" s="75">
        <f>SUM(DJ50*$TX$28)</f>
        <v>0</v>
      </c>
      <c r="TY50" s="75">
        <f>SUM(DK50*$TY$28)</f>
        <v>0</v>
      </c>
      <c r="TZ50" s="75">
        <f>SUM(DL50*$TZ$28)</f>
        <v>0</v>
      </c>
      <c r="UA50" s="75">
        <f>SUM(DM50*$UA$28)</f>
        <v>0</v>
      </c>
      <c r="UB50" s="75">
        <f>SUM(DN50*$UB$28)</f>
        <v>0</v>
      </c>
      <c r="UC50" s="75">
        <f>SUM(DO50*$UC$28)</f>
        <v>0</v>
      </c>
      <c r="UD50" s="75">
        <f>SUM(DP50*$UD$28)</f>
        <v>0</v>
      </c>
      <c r="UE50" s="75">
        <f>SUM(DQ50*$UE$28)</f>
        <v>0</v>
      </c>
      <c r="UF50" s="75">
        <f>SUM(DR50*$UF$28)</f>
        <v>0</v>
      </c>
      <c r="UG50" s="75">
        <f>SUM(DS50*$UG$28)</f>
        <v>0</v>
      </c>
      <c r="UH50" s="75">
        <f>SUM(DT50*$UH$28)</f>
        <v>0</v>
      </c>
      <c r="UI50" s="75">
        <f>SUM(DU50*$UI$28)</f>
        <v>0</v>
      </c>
      <c r="UJ50" s="75">
        <f>SUM(DV50*$UJ$28)</f>
        <v>0</v>
      </c>
      <c r="UK50" s="75">
        <f>SUM(DW50*$UK$28)</f>
        <v>0</v>
      </c>
      <c r="UL50" s="75">
        <f>SUM(DX50*$UL$28)</f>
        <v>0</v>
      </c>
      <c r="UM50" s="75">
        <f>SUM(DY50*$UM$28)</f>
        <v>0</v>
      </c>
      <c r="UN50" s="75">
        <f>SUM(DZ50*$UN$28)</f>
        <v>0</v>
      </c>
      <c r="UO50" s="75">
        <f>SUM(EA50*$UO$28)</f>
        <v>0</v>
      </c>
      <c r="UP50" s="75">
        <f>SUM(EB50*$UP$28)</f>
        <v>0</v>
      </c>
      <c r="UQ50" s="75">
        <f>SUM(EC50*$UQ$28)</f>
        <v>0</v>
      </c>
      <c r="UR50" s="75">
        <f>SUM(ED50*$UR$28)</f>
        <v>0</v>
      </c>
      <c r="US50" s="75">
        <f>SUM(EE50*$US$28)</f>
        <v>0</v>
      </c>
      <c r="UT50" s="75">
        <f>SUM(EF50*$UT$28)</f>
        <v>0</v>
      </c>
      <c r="UU50" s="75">
        <f>SUM(EG50*$UU$28)</f>
        <v>0</v>
      </c>
      <c r="UV50" s="75">
        <f>SUM(EH50*$UV$28)</f>
        <v>0</v>
      </c>
      <c r="UW50" s="75">
        <f>SUM(EI50*$UW$28)</f>
        <v>0</v>
      </c>
      <c r="UX50" s="75">
        <f>SUM(EJ50*$UX$28)</f>
        <v>0</v>
      </c>
      <c r="UY50" s="75">
        <f>SUM(EK50*$UY$28)</f>
        <v>0</v>
      </c>
      <c r="UZ50" s="75">
        <f>SUM(EL50*$UZ$28)</f>
        <v>0</v>
      </c>
      <c r="VA50" s="75">
        <f>SUM(EM50*$VA$28)</f>
        <v>0</v>
      </c>
      <c r="VB50" s="75">
        <f>SUM(EN50*$VB$28)</f>
        <v>0</v>
      </c>
      <c r="VC50" s="75">
        <f>SUM(EO50*$VC$28)</f>
        <v>0</v>
      </c>
      <c r="VD50" s="75">
        <f>SUM(EP50*$VD$28)</f>
        <v>0</v>
      </c>
      <c r="VE50" s="75">
        <f>SUM(EQ50*$VE$28)</f>
        <v>0</v>
      </c>
      <c r="VF50" s="75">
        <f>SUM(ER50*$VF$28)</f>
        <v>0</v>
      </c>
      <c r="VG50" s="75">
        <f>SUM(ES50*$VG$28)</f>
        <v>0</v>
      </c>
      <c r="VH50" s="75">
        <f>SUM(ET50*$VH$28)</f>
        <v>0</v>
      </c>
      <c r="VI50" s="75">
        <f>SUM(EU50*$VI$28)</f>
        <v>0</v>
      </c>
      <c r="VJ50" s="75">
        <f>SUM(EV50*$VJ$28)</f>
        <v>0</v>
      </c>
      <c r="VK50" s="75">
        <f>SUM(EW50*$VK$28)</f>
        <v>0</v>
      </c>
      <c r="VL50" s="75">
        <f>SUM(EX50*$VL$28)</f>
        <v>0</v>
      </c>
      <c r="VM50" s="75">
        <f>SUM(EY50*$VM$28)</f>
        <v>0</v>
      </c>
      <c r="VN50" s="75">
        <f>SUM(EZ50*$VND$28)</f>
        <v>0</v>
      </c>
      <c r="VO50" s="75">
        <f>SUM(FA50*$VO$28)</f>
        <v>0</v>
      </c>
      <c r="VP50" s="75">
        <f>SUM(FB50*$VP$28)</f>
        <v>0</v>
      </c>
      <c r="VQ50" s="75">
        <f>SUM(FC50*$VQ$28)</f>
        <v>0</v>
      </c>
      <c r="VR50" s="75">
        <f>SUM(FD50*$VR$28)</f>
        <v>0</v>
      </c>
      <c r="VS50" s="75">
        <f>SUM(FE50*$VS$28)</f>
        <v>0</v>
      </c>
      <c r="VT50" s="75">
        <f>SUM(FF50*$VT$28)</f>
        <v>0</v>
      </c>
      <c r="VU50" s="75">
        <f>SUM(FG50*$VU$28)</f>
        <v>0</v>
      </c>
      <c r="VV50" s="75">
        <f>SUM(FH50*$VV$28)</f>
        <v>0</v>
      </c>
      <c r="VW50" s="75">
        <f>SUM(FI50*$VW$28)</f>
        <v>0</v>
      </c>
      <c r="VX50" s="75">
        <f>SUM(FJ50*$VX$28)</f>
        <v>0</v>
      </c>
      <c r="VY50" s="75">
        <f>SUM(FK50*$VY$28)</f>
        <v>0</v>
      </c>
      <c r="VZ50" s="75">
        <f>SUM(FL50*$VZ$28)</f>
        <v>0</v>
      </c>
      <c r="WA50" s="75">
        <f>SUM(FM50*$WA$28)</f>
        <v>0</v>
      </c>
      <c r="WB50" s="75">
        <f>SUM(FN50*$WB$28)</f>
        <v>0</v>
      </c>
      <c r="WC50" s="75">
        <f>SUM(FO50*$WC$28)</f>
        <v>0</v>
      </c>
      <c r="WD50" s="75">
        <f>SUM(FP50*$WD$28)</f>
        <v>0</v>
      </c>
      <c r="WE50" s="75">
        <f>SUM(FQ50*$WE$28)</f>
        <v>0</v>
      </c>
      <c r="WF50" s="75">
        <f>SUM(FR50*$WF$28)</f>
        <v>0</v>
      </c>
      <c r="WG50" s="75">
        <f>SUM(FS50*$WG$28)</f>
        <v>0</v>
      </c>
      <c r="WH50" s="75">
        <f>SUM(FT50*$WH$28)</f>
        <v>0</v>
      </c>
      <c r="WI50" s="75">
        <f>SUM(FU50*$WI$28)</f>
        <v>0</v>
      </c>
      <c r="WJ50" s="75">
        <f>SUM(FV50*$WJ$28)</f>
        <v>0</v>
      </c>
      <c r="WK50" s="75">
        <f>SUM(FW50*$WK$28)</f>
        <v>0</v>
      </c>
      <c r="WL50" s="75">
        <f>SUM(FX50*$WL$28)</f>
        <v>0</v>
      </c>
      <c r="WM50" s="75">
        <f>SUM(FY50*$WM$28)</f>
        <v>0</v>
      </c>
      <c r="WN50" s="75">
        <f>SUM(FZ50*$WN$28)</f>
        <v>0</v>
      </c>
      <c r="WO50" s="75">
        <f>SUM(GA50*$WO$28)</f>
        <v>0</v>
      </c>
      <c r="WP50" s="75">
        <f>SUM(GB50*$WP$28)</f>
        <v>0</v>
      </c>
      <c r="WQ50" s="75">
        <f>SUM(GC50*$WQ$28)</f>
        <v>0</v>
      </c>
      <c r="WR50" s="75">
        <f>SUM(GD50*$WR$28)</f>
        <v>0</v>
      </c>
      <c r="WS50" s="75">
        <f>SUM(GE50*$WS$28)</f>
        <v>0</v>
      </c>
      <c r="WT50" s="75">
        <f>SUM(GF50*$WT$28)</f>
        <v>0</v>
      </c>
      <c r="WU50" s="75">
        <f>SUM(GG50*$WU$28)</f>
        <v>0</v>
      </c>
      <c r="WV50" s="75">
        <f>SUM(GH50*$WV$28)</f>
        <v>0</v>
      </c>
      <c r="WW50" s="75">
        <f>SUM(GI50*$WW$28)</f>
        <v>0</v>
      </c>
      <c r="WX50" s="75">
        <f>SUM(GJ50*$WX$28)</f>
        <v>0</v>
      </c>
      <c r="WY50" s="75">
        <f>SUM(GK50*$WY$28)</f>
        <v>0</v>
      </c>
      <c r="WZ50" s="75">
        <f>SUM(GL50*$WZ$28)</f>
        <v>0</v>
      </c>
      <c r="XA50" s="75">
        <f>SUM(GM50*$XA$28)</f>
        <v>0</v>
      </c>
      <c r="XB50" s="75">
        <f>SUM(GN50*$XB$28)</f>
        <v>0</v>
      </c>
      <c r="XC50" s="75">
        <f>SUM(GO50*$XC$28)</f>
        <v>0</v>
      </c>
      <c r="XD50" s="75">
        <f>SUM(GP50*$XD$28)</f>
        <v>0</v>
      </c>
      <c r="XE50" s="75">
        <f>SUM(GQ50*$XE$28)</f>
        <v>0</v>
      </c>
      <c r="XF50" s="75">
        <f>SUM(GR50*$XF$28)</f>
        <v>0</v>
      </c>
      <c r="XG50" s="75">
        <f>SUM(GS50*$XG$28)</f>
        <v>0</v>
      </c>
      <c r="XH50" s="75">
        <f>SUM(GT50*$XH$28)</f>
        <v>0</v>
      </c>
      <c r="XI50" s="75">
        <f>SUM(GU50*$XI$28)</f>
        <v>0</v>
      </c>
      <c r="XJ50" s="75">
        <f>SUM(GV50*$XJ$28)</f>
        <v>0</v>
      </c>
      <c r="XK50" s="75">
        <f>SUM(GW50*$XK$28)</f>
        <v>0</v>
      </c>
      <c r="XL50" s="75">
        <f>SUM(GX50*$XL$28)</f>
        <v>0</v>
      </c>
      <c r="XM50" s="75">
        <f>SUM(GY50*$XM$28)</f>
        <v>0</v>
      </c>
      <c r="XN50" s="75">
        <f>SUM(GZ50*$XN$28)</f>
        <v>0</v>
      </c>
      <c r="XO50" s="75">
        <f>SUM(HA50*$XO$28)</f>
        <v>0</v>
      </c>
      <c r="XP50" s="75">
        <f>SUM(HB50*$XP$28)</f>
        <v>0</v>
      </c>
      <c r="XQ50" s="75">
        <f>SUM(HC50*$XQ$28)</f>
        <v>0</v>
      </c>
      <c r="XR50" s="75">
        <f>SUM(HD50*$XR$28)</f>
        <v>0</v>
      </c>
      <c r="XS50" s="75">
        <f>SUM(HE50*$XS$28)</f>
        <v>0</v>
      </c>
      <c r="XT50" s="75">
        <f>SUM(HF50*$XT$28)</f>
        <v>0</v>
      </c>
      <c r="XU50" s="75">
        <f>SUM(HG50*$XU$28)</f>
        <v>0</v>
      </c>
      <c r="XV50" s="75">
        <f>SUM(HH50*$XV$28)</f>
        <v>0</v>
      </c>
      <c r="XW50" s="75">
        <f>SUM(HI50*$XW$28)</f>
        <v>0</v>
      </c>
      <c r="XX50" s="75">
        <f>SUM(HJ50*$XX$28)</f>
        <v>0</v>
      </c>
      <c r="XY50" s="75">
        <f>SUM(HK50*$XY$28)</f>
        <v>0</v>
      </c>
      <c r="XZ50" s="75">
        <f>SUM(HL50*$XZ$28)</f>
        <v>0</v>
      </c>
      <c r="YA50" s="75">
        <f>SUM(HM50*$YA$28)</f>
        <v>0</v>
      </c>
      <c r="YB50" s="75">
        <f>SUM(HN50*$YB$28)</f>
        <v>0</v>
      </c>
      <c r="YC50" s="75">
        <f>SUM(HO50*$YC$28)</f>
        <v>0</v>
      </c>
      <c r="YD50" s="75">
        <f>SUM(HP50*$YD$28)</f>
        <v>0</v>
      </c>
      <c r="YE50" s="75">
        <f>SUM(HQ50*$YE$28)</f>
        <v>0</v>
      </c>
      <c r="YF50" s="75">
        <f>SUM(HR50*$YF$28)</f>
        <v>0</v>
      </c>
      <c r="YG50" s="75">
        <f>SUM(HS50*$YG$28)</f>
        <v>0</v>
      </c>
      <c r="YH50" s="75">
        <f>SUM(HT50*$YH$28)</f>
        <v>0</v>
      </c>
      <c r="YI50" s="75">
        <f>SUM(HU50*$YI$28)</f>
        <v>0</v>
      </c>
      <c r="YJ50" s="75">
        <f>SUM(HV50*$YJ$28)</f>
        <v>0</v>
      </c>
      <c r="YK50" s="75">
        <f>SUM(HW50*$YK$28)</f>
        <v>0</v>
      </c>
      <c r="YL50" s="75">
        <f>SUM(HX50*$YL$28)</f>
        <v>0</v>
      </c>
      <c r="YM50" s="75">
        <f>SUM(HY50*$YM$28)</f>
        <v>0</v>
      </c>
      <c r="YN50" s="75">
        <f>SUM(HZ50*$YN$28)</f>
        <v>0</v>
      </c>
      <c r="YO50" s="75">
        <f>SUM(IA50*$YO$28)</f>
        <v>0</v>
      </c>
      <c r="YP50" s="75">
        <f>SUM(IB50*$YP$28)</f>
        <v>0</v>
      </c>
      <c r="YQ50" s="75">
        <f>SUM(IC50*$YQ$28)</f>
        <v>0</v>
      </c>
      <c r="YR50" s="75">
        <f>SUM(ID50*$YR$28)</f>
        <v>0</v>
      </c>
      <c r="YS50" s="75">
        <f>SUM(IE50*$YS$28)</f>
        <v>0</v>
      </c>
      <c r="YT50" s="75">
        <f>SUM(IF50*$YT$28)</f>
        <v>0</v>
      </c>
      <c r="YU50" s="75">
        <f>SUM(IG50*$YU$28)</f>
        <v>0</v>
      </c>
      <c r="YV50" s="75">
        <f>SUM(IH50*$YV$28)</f>
        <v>0</v>
      </c>
      <c r="YW50" s="75">
        <f>SUM(II50*$YW$28)</f>
        <v>0</v>
      </c>
      <c r="YX50" s="75">
        <f>SUM(IJ50*$YX$28)</f>
        <v>0</v>
      </c>
      <c r="YY50" s="75">
        <f>SUM(IK50*$YY$28)</f>
        <v>0</v>
      </c>
      <c r="YZ50" s="75">
        <f>SUM(IL50*$YZ$28)</f>
        <v>0</v>
      </c>
      <c r="ZA50" s="75">
        <f>SUM(IM50*$ZA$28)</f>
        <v>0</v>
      </c>
      <c r="ZB50" s="75">
        <f>SUM(IN50*$ZB$28)</f>
        <v>0</v>
      </c>
      <c r="ZC50" s="75">
        <f>SUM(IO50*$ZC$28)</f>
        <v>0</v>
      </c>
      <c r="ZD50" s="75">
        <f>SUM(IP50*$ZD$28)</f>
        <v>0</v>
      </c>
      <c r="ZE50" s="75">
        <f>SUM(IQ50*$ZE$28)</f>
        <v>0</v>
      </c>
      <c r="ZF50" s="75">
        <f>SUM(IR50*$ZF$28)</f>
        <v>0</v>
      </c>
      <c r="ZG50" s="75">
        <f>SUM(IS50*$ZG$28)</f>
        <v>0</v>
      </c>
      <c r="ZH50" s="75">
        <f>SUM(IT50*$ZH$28)</f>
        <v>0</v>
      </c>
      <c r="ZI50" s="75">
        <f>SUM(IU50*$ZI$28)</f>
        <v>0</v>
      </c>
      <c r="ZJ50" s="75">
        <f>SUM(IV50*$ZJ$28)</f>
        <v>0</v>
      </c>
      <c r="ZK50" s="75">
        <f>SUM(IW50*$ZK$28)</f>
        <v>0</v>
      </c>
      <c r="ZL50" s="75">
        <f>SUM(IX50*$ZL$28)</f>
        <v>0</v>
      </c>
      <c r="ZM50" s="75">
        <f>SUM(IY50*$ZM$28)</f>
        <v>0</v>
      </c>
      <c r="ZN50" s="75">
        <f>SUM(IZ50*$ZN$28)</f>
        <v>0</v>
      </c>
      <c r="ZO50" s="75">
        <f>SUM(JA50*$ZO$28)</f>
        <v>0</v>
      </c>
      <c r="ZP50" s="75">
        <f>SUM(JB50*$ZP$28)</f>
        <v>0</v>
      </c>
      <c r="ZQ50" s="75">
        <f>SUM(JC50*$ZQ$28)</f>
        <v>0</v>
      </c>
      <c r="ZR50" s="75">
        <f>SUM(JD50*$ZR$28)</f>
        <v>0</v>
      </c>
      <c r="ZS50" s="75">
        <f>SUM(JE50*$ZS$28)</f>
        <v>0</v>
      </c>
      <c r="ZT50" s="75">
        <f>SUM(JF50*$ZT$28)</f>
        <v>0</v>
      </c>
      <c r="ZU50" s="75">
        <f>SUM(JG50*$ZU$28)</f>
        <v>0</v>
      </c>
      <c r="ZV50" s="75">
        <f>SUM(JH50*$ZV$28)</f>
        <v>0</v>
      </c>
      <c r="ZW50" s="75">
        <f>SUM(JI50*$ZW$28)</f>
        <v>0</v>
      </c>
      <c r="ZX50" s="75">
        <f>SUM(JJ50*$ZX$28)</f>
        <v>0</v>
      </c>
      <c r="ZY50" s="75">
        <f>SUM(JK50*$ZY$28)</f>
        <v>0</v>
      </c>
      <c r="ZZ50" s="75">
        <f>SUM(JL50*$ZZ$28)</f>
        <v>0</v>
      </c>
      <c r="AAA50" s="75">
        <f>SUM(JM50*$AAA$28)</f>
        <v>0</v>
      </c>
      <c r="AAB50" s="75">
        <f>SUM(JN50*$AAB$28)</f>
        <v>0</v>
      </c>
      <c r="AAC50" s="75">
        <f>SUM(JO50*$AAC$28)</f>
        <v>0</v>
      </c>
      <c r="AAD50" s="75">
        <f>SUM(JP50*$AAD$28)</f>
        <v>0</v>
      </c>
      <c r="AAE50" s="75">
        <f>SUM(JQ50*$AAE$28)</f>
        <v>0</v>
      </c>
      <c r="AAF50" s="75">
        <f>SUM(JR50*$AAF$28)</f>
        <v>0</v>
      </c>
      <c r="AAG50" s="75">
        <f>SUM(JS50*$AAG$28)</f>
        <v>0</v>
      </c>
      <c r="AAH50" s="75">
        <f>SUM(JT50*$AAH$28)</f>
        <v>0</v>
      </c>
      <c r="AAI50" s="75">
        <f>SUM(JU50*$AAI$28)</f>
        <v>0</v>
      </c>
      <c r="AAJ50" s="75">
        <f>SUM(JV50*$AAJ$28)</f>
        <v>0</v>
      </c>
      <c r="AAK50" s="75">
        <f>SUM(JW50*$AAK$28)</f>
        <v>0</v>
      </c>
      <c r="AAL50" s="75">
        <f>SUM(JX50*$AAL$28)</f>
        <v>0</v>
      </c>
      <c r="AAM50" s="75">
        <f>SUM(JY50*$AAM$28)</f>
        <v>0</v>
      </c>
      <c r="AAN50" s="75">
        <f>SUM(JZ50*$AAN$28)</f>
        <v>0</v>
      </c>
      <c r="AAO50" s="75">
        <f>SUM(KA50*$AAO$28)</f>
        <v>0</v>
      </c>
      <c r="AAP50" s="75">
        <f>SUM(KB50*$AAP$28)</f>
        <v>0</v>
      </c>
      <c r="AAQ50" s="75">
        <f>SUM(KC50*$AAQ$28)</f>
        <v>0</v>
      </c>
      <c r="AAR50" s="75">
        <f>SUM(KD50*$AAR$28)</f>
        <v>0</v>
      </c>
      <c r="AAS50" s="75">
        <f>SUM(KE50*$AAS$28)</f>
        <v>0</v>
      </c>
      <c r="AAT50" s="75">
        <f>SUM(KF50*$AAT$28)</f>
        <v>0</v>
      </c>
      <c r="AAU50" s="75">
        <f>SUM(KG50*$AAU$28)</f>
        <v>0</v>
      </c>
      <c r="AAV50" s="75">
        <f>SUM(KH50*$AAV$28)</f>
        <v>0</v>
      </c>
      <c r="AAW50" s="75">
        <f>SUM(KI50*$AAW$28)</f>
        <v>0</v>
      </c>
      <c r="AAX50" s="75">
        <f>SUM(KJ50*$AAX$28)</f>
        <v>0</v>
      </c>
      <c r="AAY50" s="75">
        <f>SUM(KK50*$AAY$28)</f>
        <v>0</v>
      </c>
      <c r="AAZ50" s="75">
        <f>SUM(KL50*$AAZ$28)</f>
        <v>0</v>
      </c>
      <c r="ABA50" s="75">
        <f>SUM(KM50*$ABA$28)</f>
        <v>0</v>
      </c>
      <c r="ABB50" s="75">
        <f>SUM(KN50*$ABB$28)</f>
        <v>0</v>
      </c>
      <c r="ABC50" s="75">
        <f>SUM(KO50*$ABC$28)</f>
        <v>0</v>
      </c>
      <c r="ABD50" s="75">
        <f>SUM(KP50*$ABD$28)</f>
        <v>0</v>
      </c>
      <c r="ABE50" s="75">
        <f>SUM(KQ50*$ABE$28)</f>
        <v>0</v>
      </c>
      <c r="ABF50" s="75">
        <f>SUM(KR50*$ABF$28)</f>
        <v>0</v>
      </c>
      <c r="ABG50" s="75">
        <f>SUM(KS50*$ABG$28)</f>
        <v>0</v>
      </c>
      <c r="ABH50" s="75">
        <f>SUM(KT50*$ABH$28)</f>
        <v>0</v>
      </c>
      <c r="ABI50" s="75">
        <f>SUM(KU50*$ABI$28)</f>
        <v>0</v>
      </c>
      <c r="ABJ50" s="75">
        <f>SUM(KV50*$ABJ$28)</f>
        <v>0</v>
      </c>
      <c r="ABK50" s="75">
        <f>SUM(KW50*$ABK$28)</f>
        <v>279880.2</v>
      </c>
      <c r="ABL50" s="75">
        <f>SUM(KX50*$ABL$28)</f>
        <v>35630.1</v>
      </c>
      <c r="ABM50" s="75">
        <f>SUM(KY50*$ABM$28)</f>
        <v>0</v>
      </c>
      <c r="ABN50" s="75">
        <f>SUM(KZ50*$ABN$28)</f>
        <v>60688.95</v>
      </c>
      <c r="ABO50" s="75">
        <f>SUM(LA50*$ABO$28)</f>
        <v>0</v>
      </c>
      <c r="ABP50" s="75">
        <f>SUM(LB50*$ABP$28)</f>
        <v>0</v>
      </c>
      <c r="ABQ50" s="75">
        <f>SUM(LC50*$ABQ$28)</f>
        <v>860</v>
      </c>
      <c r="ABR50" s="75">
        <f>SUM(LD50*$ABR$28)</f>
        <v>46285.2</v>
      </c>
      <c r="ABS50" s="75">
        <f>SUM(LE50*$ABS$28)</f>
        <v>0</v>
      </c>
      <c r="ABT50" s="75">
        <f>SUM(LF50*$ABT$28)</f>
        <v>0</v>
      </c>
      <c r="ABU50" s="75">
        <f>SUM(LG50*$ABU$28)</f>
        <v>0</v>
      </c>
      <c r="ABV50" s="75">
        <f>SUM(LH50*$ABV$28)</f>
        <v>0</v>
      </c>
      <c r="ABW50" s="75">
        <f>SUM(LI50*$ABW$28)</f>
        <v>0</v>
      </c>
      <c r="ABX50" s="75">
        <f>SUM(LJ50*$ABX$28)</f>
        <v>0</v>
      </c>
      <c r="ABY50" s="75">
        <f>SUM(LK50*$ABY$28)</f>
        <v>0</v>
      </c>
      <c r="ABZ50" s="75">
        <f>SUM(LL50*$ABZ$28)</f>
        <v>0</v>
      </c>
      <c r="ACA50" s="75">
        <f>SUM(LM50*$ACA$28)</f>
        <v>0</v>
      </c>
      <c r="ACB50" s="75">
        <f>SUM(LN50*$ACB$28)</f>
        <v>0</v>
      </c>
      <c r="ACC50" s="75">
        <f>SUM(LO50*$ACC$28)</f>
        <v>0</v>
      </c>
      <c r="ACD50" s="75">
        <f>SUM(LP50*$ACD$28)</f>
        <v>0</v>
      </c>
      <c r="ACE50" s="75">
        <f>SUM(LQ50*$ACE$28)</f>
        <v>0</v>
      </c>
      <c r="ACF50" s="75">
        <f>SUM(LR50*$ACF$28)</f>
        <v>0</v>
      </c>
      <c r="ACG50" s="75">
        <f>SUM(LS50*$ACG$28)</f>
        <v>0</v>
      </c>
      <c r="ACH50" s="75">
        <f>SUM(LT50*$ACH$28)</f>
        <v>0</v>
      </c>
      <c r="ACI50" s="75">
        <f>SUM(LU50*$ACI$28)</f>
        <v>0</v>
      </c>
      <c r="ACJ50" s="75">
        <f>SUM(LV50*$ACJ$28)</f>
        <v>0</v>
      </c>
      <c r="ACK50" s="75">
        <f>SUM(LW50*$ACK$28)</f>
        <v>0</v>
      </c>
      <c r="ACL50" s="75">
        <f>SUM(LX50*$ACL$28)</f>
        <v>0</v>
      </c>
      <c r="ACM50" s="75">
        <f>SUM(LY50*$ACM$28)</f>
        <v>0</v>
      </c>
      <c r="ACN50" s="75">
        <f>SUM(LZ50*$ACN$28)</f>
        <v>0</v>
      </c>
      <c r="ACO50" s="75">
        <f>SUM(MA50*$ACO$28)</f>
        <v>0</v>
      </c>
      <c r="ACP50" s="75">
        <f>SUM(MB50*$ACP$28)</f>
        <v>0</v>
      </c>
      <c r="ACQ50" s="75">
        <f>SUM(MC50*$ACQ$28)</f>
        <v>0</v>
      </c>
      <c r="ACR50" s="75">
        <f>SUM(MD50*$ACR$28)</f>
        <v>0</v>
      </c>
      <c r="ACS50" s="75">
        <f>SUM(ME50*$ACS$28)</f>
        <v>0</v>
      </c>
      <c r="ACT50" s="75">
        <f>SUM(MF50*$ACT$28)</f>
        <v>0</v>
      </c>
      <c r="ACU50" s="75">
        <f>SUM(MG50*$ACU$28)</f>
        <v>0</v>
      </c>
      <c r="ACV50" s="75">
        <f>SUM(MH50*$ACV$28)</f>
        <v>0</v>
      </c>
      <c r="ACW50" s="75">
        <f>SUM(MI50*$ACW$28)</f>
        <v>0</v>
      </c>
      <c r="ACX50" s="75">
        <f>SUM(MJ50*$ACX$28)</f>
        <v>0</v>
      </c>
      <c r="ACY50" s="75">
        <f>SUM(MK50*$ACY$28)</f>
        <v>0</v>
      </c>
      <c r="ACZ50" s="75">
        <f>SUM(ML50*$ACZ$28)</f>
        <v>0</v>
      </c>
      <c r="ADA50" s="75">
        <f>SUM(MM50*$ADA$28)</f>
        <v>0</v>
      </c>
      <c r="ADB50" s="75">
        <f>SUM(MN50*$ADB$28)</f>
        <v>0</v>
      </c>
      <c r="ADC50" s="75">
        <f>SUM(MO50*$ADC$28)</f>
        <v>0</v>
      </c>
      <c r="ADD50" s="75">
        <f>SUM(MP50*$ADD$28)</f>
        <v>0</v>
      </c>
      <c r="ADE50" s="75">
        <f>SUM(MQ50*$ADE$28)</f>
        <v>0</v>
      </c>
      <c r="ADF50" s="75">
        <f>SUM(MR50*$ADF$28)</f>
        <v>0</v>
      </c>
      <c r="ADG50" s="75">
        <f>SUM(MS50*$ADG$28)</f>
        <v>0</v>
      </c>
      <c r="ADH50" s="75">
        <f>SUM(MT50*$ADH$28)</f>
        <v>0</v>
      </c>
      <c r="ADI50" s="75">
        <f>SUM(MU50*$ADI$28)</f>
        <v>0</v>
      </c>
      <c r="ADJ50" s="75">
        <f>SUM(MV50*$ADJ$28)</f>
        <v>0</v>
      </c>
      <c r="ADK50" s="75">
        <f>SUM(MW50*$ADK$28)</f>
        <v>0</v>
      </c>
      <c r="ADL50" s="75">
        <f>SUM(MX50*$ADL$28)</f>
        <v>0</v>
      </c>
      <c r="ADM50" s="75">
        <f>SUM(MY50*$ADM$28)</f>
        <v>0</v>
      </c>
      <c r="ADN50" s="75">
        <f>SUM(MZ50*$ADN$28)</f>
        <v>0</v>
      </c>
      <c r="ADO50" s="75">
        <f>SUM(NA50*$ADO$28)</f>
        <v>0</v>
      </c>
      <c r="ADP50" s="75">
        <f>SUM(NB50*$ADP$28)</f>
        <v>0</v>
      </c>
      <c r="ADQ50" s="75">
        <f>SUM(NC50*$ADQ$28)</f>
        <v>0</v>
      </c>
      <c r="ADR50" s="75">
        <f>SUM(ND50*$ADR$28)</f>
        <v>0</v>
      </c>
      <c r="ADS50" s="75">
        <f>SUM(NE50*$ADS$28)</f>
        <v>0</v>
      </c>
      <c r="ADT50" s="75">
        <f>SUM(NF50*$ADT$28)</f>
        <v>0</v>
      </c>
      <c r="ADU50" s="75">
        <f>SUM(NG50*$ADU$28)</f>
        <v>0</v>
      </c>
      <c r="ADV50" s="75">
        <f>SUM(NH50*$ADV$28)</f>
        <v>0</v>
      </c>
      <c r="ADW50" s="75">
        <f>SUM(NI50*$ADW$28)</f>
        <v>0</v>
      </c>
      <c r="ADX50" s="75">
        <f>SUM(NJ50*$ADX$28)</f>
        <v>0</v>
      </c>
      <c r="ADY50" s="75">
        <f>SUM(NK50*$ADY$28)</f>
        <v>0</v>
      </c>
      <c r="ADZ50" s="75">
        <f>SUM(NL50*$ADZ$28)</f>
        <v>0</v>
      </c>
      <c r="AEA50" s="75">
        <f>SUM(NM50*$AEA$28)</f>
        <v>0</v>
      </c>
      <c r="AEB50" s="75">
        <f>SUM(NN50*$AEB$28)</f>
        <v>0</v>
      </c>
      <c r="AEC50" s="75">
        <f>SUM(NO50*$AEC$28)</f>
        <v>0</v>
      </c>
      <c r="AED50" s="75">
        <f>SUM(NP50*$AED$28)</f>
        <v>0</v>
      </c>
      <c r="AEE50" s="75">
        <f>SUM(NQ50*$AEE$28)</f>
        <v>0</v>
      </c>
      <c r="AEF50" s="75">
        <f>SUM(NR50*$AEF$28)</f>
        <v>0</v>
      </c>
      <c r="AEG50" s="75">
        <f>SUM(NS50*$AEG$28)</f>
        <v>0</v>
      </c>
      <c r="AEH50" s="75">
        <f>SUM(NT50*$AEH$28)</f>
        <v>0</v>
      </c>
      <c r="AEI50" s="75">
        <f>SUM(NU50*$AEI$28)</f>
        <v>0</v>
      </c>
      <c r="AEJ50" s="75">
        <f>SUM(NV50*$AEJ$28)</f>
        <v>0</v>
      </c>
      <c r="AEK50" s="75">
        <f>SUM(NW50*$AEK$28)</f>
        <v>0</v>
      </c>
      <c r="AEL50" s="75">
        <f>SUM(NX50*$AEL$28)</f>
        <v>0</v>
      </c>
      <c r="AEM50" s="75">
        <f>SUM(NY50*$AEM$28)</f>
        <v>0</v>
      </c>
      <c r="AEN50" s="75">
        <f>SUM(NZ50*$AEN$28)</f>
        <v>0</v>
      </c>
      <c r="AEO50" s="75">
        <f>SUM(OA50*$AEO$28)</f>
        <v>0</v>
      </c>
      <c r="AEP50" s="75">
        <f>SUM(OB50*$AEP$28)</f>
        <v>0</v>
      </c>
      <c r="AEQ50" s="75">
        <f>SUM(OC50*$AEQ$28)</f>
        <v>0</v>
      </c>
      <c r="AER50" s="75">
        <f>SUM(OD50*$AER$28)</f>
        <v>0</v>
      </c>
      <c r="AES50" s="75">
        <f>SUM(OE50*$AES$28)</f>
        <v>0</v>
      </c>
      <c r="AET50" s="75">
        <f>SUM(OF50*$AET$28)</f>
        <v>0</v>
      </c>
      <c r="AEU50" s="75">
        <f>SUM(OG50*$AEU$28)</f>
        <v>0</v>
      </c>
      <c r="AEV50" s="75">
        <f>SUM(OH50*$AEV$28)</f>
        <v>0</v>
      </c>
      <c r="AEW50" s="75">
        <f>SUM(OI50*$AEW$28)</f>
        <v>0</v>
      </c>
      <c r="AEX50" s="75">
        <f>SUM(OJ50*$AEX$28)</f>
        <v>0</v>
      </c>
      <c r="AEY50" s="75">
        <f>SUM(OK50*$AEY$28)</f>
        <v>0</v>
      </c>
      <c r="AEZ50" s="75">
        <f>SUM(OL50*$AEZ$28)</f>
        <v>0</v>
      </c>
      <c r="AFA50" s="75">
        <f>SUM(OM50*$AFA$28)</f>
        <v>0</v>
      </c>
      <c r="AFB50" s="75">
        <f>SUM(ON50*$AFB$28)</f>
        <v>0</v>
      </c>
      <c r="AFC50" s="75">
        <f>SUM(OO50*$AFC$28)</f>
        <v>0</v>
      </c>
      <c r="AFD50" s="75">
        <f>SUM(OP50*$AFD$28)</f>
        <v>0</v>
      </c>
      <c r="AFE50" s="75">
        <f>SUM(OQ50*$AFE$28)</f>
        <v>0</v>
      </c>
      <c r="AFF50" s="75">
        <f>SUM(OR50*$AFF$28)</f>
        <v>0</v>
      </c>
      <c r="AFG50" s="75">
        <f>SUM(OS50*$AFG$28)</f>
        <v>0</v>
      </c>
      <c r="AFH50" s="75">
        <f>SUM(OT50*$AFH$28)</f>
        <v>0</v>
      </c>
      <c r="AFI50" s="75">
        <f>SUM(OU50*$AFI$28)</f>
        <v>0</v>
      </c>
      <c r="AFJ50" s="75">
        <f>SUM(OV50*$AFJ$28)</f>
        <v>0</v>
      </c>
      <c r="AFK50" s="75">
        <f>SUM(OW50*$AFK$28)</f>
        <v>0</v>
      </c>
      <c r="AFL50" s="75">
        <f>SUM(OX50*$AFL$28)</f>
        <v>0</v>
      </c>
      <c r="AFM50" s="75">
        <f>SUM(OY50*$AFM$28)</f>
        <v>0</v>
      </c>
      <c r="AFN50" s="75">
        <f>SUM(OZ50*$AFN$28)</f>
        <v>0</v>
      </c>
      <c r="AFO50" s="75">
        <f>SUM(PA50*$AFO$28)</f>
        <v>0</v>
      </c>
      <c r="AFP50" s="75">
        <f>SUM(PB50*$AFP$28)</f>
        <v>0</v>
      </c>
      <c r="AFQ50" s="75">
        <f>SUM(PC50*$AFQ$28)</f>
        <v>0</v>
      </c>
      <c r="AFR50" s="75">
        <f>SUM(PD50*$AFR$28)</f>
        <v>0</v>
      </c>
      <c r="AFS50" s="75">
        <f>SUM(PE50*$AFS$28)</f>
        <v>0</v>
      </c>
      <c r="AFT50" s="75">
        <f>SUM(PF50*$AFT$28)</f>
        <v>0</v>
      </c>
      <c r="AFU50" s="75">
        <f>SUM(PG50*$AFU$28)</f>
        <v>0</v>
      </c>
      <c r="AFV50" s="75">
        <f>SUM(PH50*$AFV$28)</f>
        <v>0</v>
      </c>
      <c r="AFW50" s="75">
        <f>SUM(PI50*$AFW$28)</f>
        <v>0</v>
      </c>
      <c r="AFX50" s="75">
        <f>SUM(PJ50*$AFX$28)</f>
        <v>0</v>
      </c>
      <c r="AFY50" s="75">
        <f>SUM(PK50*$AFY$28)</f>
        <v>0</v>
      </c>
      <c r="AFZ50" s="75">
        <f>SUM(PL50*$AFZ$28)</f>
        <v>0</v>
      </c>
      <c r="AGA50" s="75">
        <f>SUM(PM50*$AGA$28)</f>
        <v>0</v>
      </c>
      <c r="AGB50" s="75">
        <f>SUM(PN50*$AGB$28)</f>
        <v>0</v>
      </c>
      <c r="AGC50" s="75">
        <f>SUM(PO50*$AGC$28)</f>
        <v>0</v>
      </c>
      <c r="AGD50" s="75">
        <f>SUM(PP50*$AGD$28)</f>
        <v>0</v>
      </c>
      <c r="AGE50" s="75">
        <f>SUM(PQ50*$AGE$28)</f>
        <v>0</v>
      </c>
      <c r="AGF50" s="75">
        <f>SUM(PR50*$AGF$28)</f>
        <v>0</v>
      </c>
      <c r="AGG50" s="75">
        <f>SUM(PS50*$AGG$28)</f>
        <v>0</v>
      </c>
      <c r="AGH50" s="75">
        <f>SUM(PT50*$AGH$28)</f>
        <v>0</v>
      </c>
      <c r="AGI50" s="75">
        <f>SUM(PU50*$AGI$28)</f>
        <v>0</v>
      </c>
      <c r="AGJ50" s="75">
        <f>SUM(PV50*$AGJ$28)</f>
        <v>0</v>
      </c>
      <c r="AGK50" s="75">
        <f>SUM(PW50*$AGK$28)</f>
        <v>0</v>
      </c>
      <c r="AGL50" s="75">
        <f>SUM(PX50*$AGL$28)</f>
        <v>0</v>
      </c>
      <c r="AGM50" s="75">
        <f>SUM(PY50*$AGM$28)</f>
        <v>0</v>
      </c>
      <c r="AGN50" s="75">
        <f>SUM(PZ50*$AGN$28)</f>
        <v>0</v>
      </c>
      <c r="AGO50" s="75">
        <f>SUM(QA50*$AGO$28)</f>
        <v>0</v>
      </c>
      <c r="AGP50" s="75">
        <f>SUM(QB50*$AGP$28)</f>
        <v>0</v>
      </c>
      <c r="AGQ50" s="75">
        <f>SUM(QC50*$AGQ$28)</f>
        <v>0</v>
      </c>
      <c r="AGR50" s="75">
        <f>SUM(QD50*$AGR$28)</f>
        <v>0</v>
      </c>
      <c r="AGS50" s="75">
        <f>SUM(QE50*$AGS$28)</f>
        <v>0</v>
      </c>
      <c r="AGT50" s="75">
        <f>SUM(QF50*$AGT$28)</f>
        <v>0</v>
      </c>
      <c r="AGU50" s="75">
        <f>SUM(QG50*$AGU$28)</f>
        <v>0</v>
      </c>
      <c r="AGV50" s="75">
        <f>SUM(QH50*$AGV$28)</f>
        <v>0</v>
      </c>
      <c r="AGW50" s="75">
        <f>SUM(QI50*$AGW$28)</f>
        <v>0</v>
      </c>
      <c r="AGX50" s="75">
        <f>SUM(QJ50*$AGX$28)</f>
        <v>0</v>
      </c>
      <c r="AGY50" s="75">
        <f>SUM(QK50*$AGY$28)</f>
        <v>0</v>
      </c>
      <c r="AGZ50" s="75">
        <f>SUM(QL50*$AGZ$28)</f>
        <v>0</v>
      </c>
      <c r="AHA50" s="75">
        <f>SUM(QM50*$AHA$28)</f>
        <v>0</v>
      </c>
      <c r="AHB50" s="75">
        <f>SUM(QN50*$AHB$28)</f>
        <v>0</v>
      </c>
      <c r="AHC50" s="75">
        <f>SUM(QO50*$AHC$28)</f>
        <v>0</v>
      </c>
      <c r="AHD50" s="75">
        <f>SUM(QP50*$AHD$28)</f>
        <v>0</v>
      </c>
      <c r="AHE50" s="75">
        <f>SUM(QQ50*$AHE$28)</f>
        <v>0</v>
      </c>
      <c r="AHF50" s="75">
        <f>SUM(QR50*$AHF$28)</f>
        <v>0</v>
      </c>
      <c r="AHG50" s="75">
        <f>SUM(QS50*$AHG$28)</f>
        <v>0</v>
      </c>
      <c r="AHH50" s="75">
        <f>SUM(QT50*$AHH$28)</f>
        <v>0</v>
      </c>
      <c r="AHI50" s="75">
        <f>SUM(QU50*$AHI$28)</f>
        <v>0</v>
      </c>
      <c r="AHJ50" s="75">
        <f>SUM(QV50*$AHJ$28)</f>
        <v>0</v>
      </c>
      <c r="AHK50" s="75">
        <f>SUM(QW50*$AHK$28)</f>
        <v>0</v>
      </c>
      <c r="AHL50" s="75">
        <f>SUM(QX50*$AHL$28)</f>
        <v>0</v>
      </c>
      <c r="AHM50" s="75">
        <f>SUM(QY50*$AHM$28)</f>
        <v>0</v>
      </c>
      <c r="AHN50" s="75">
        <f>SUM(QZ50*$AHN$28)</f>
        <v>0</v>
      </c>
      <c r="AHO50" s="75">
        <f>SUM(RA50*$AHO$28)</f>
        <v>0</v>
      </c>
      <c r="AHP50" s="75">
        <f>SUM(RB50*$AHP$28)</f>
        <v>0</v>
      </c>
      <c r="AHQ50" s="75">
        <f>SUM(RC50*$AHQ$28)</f>
        <v>0</v>
      </c>
      <c r="AHT50" s="22">
        <f>SUM(AS50:KN50)</f>
        <v>0</v>
      </c>
      <c r="AHU50" s="22">
        <f>SUM(KO50:KV50)</f>
        <v>0</v>
      </c>
      <c r="AHV50" s="22">
        <f>SUM(KW50:MD50)</f>
        <v>167.48</v>
      </c>
      <c r="AHW50" s="22">
        <f>SUM(ME50:NL50)</f>
        <v>0</v>
      </c>
      <c r="AHX50" s="22">
        <f>SUM(NM50:NT50)</f>
        <v>0</v>
      </c>
      <c r="AHY50" s="22">
        <f>SUM(NU50:OJ50)</f>
        <v>0</v>
      </c>
      <c r="AHZ50" s="22">
        <f>SUM(OK50:RC50)</f>
        <v>4.1500000000000004</v>
      </c>
      <c r="AIA50" s="22">
        <f>SUM(AHT50:AHZ50)</f>
        <v>171.63</v>
      </c>
      <c r="AIB50" s="77">
        <f>SUM(AHT50/AIA50)</f>
        <v>0</v>
      </c>
      <c r="AIC50" s="77">
        <f>SUM(AHU50/AIA50)</f>
        <v>0</v>
      </c>
      <c r="AID50" s="77">
        <f>SUM(AHV50/AIA50)</f>
        <v>0.97582007807492854</v>
      </c>
      <c r="AIE50" s="77">
        <f>SUM(AHW50/AIA50)</f>
        <v>0</v>
      </c>
      <c r="AIF50" s="77">
        <f>SUM(AHX50/AIA50)</f>
        <v>0</v>
      </c>
      <c r="AIG50" s="77">
        <f>SUM(AHY50/AIA50)</f>
        <v>0</v>
      </c>
      <c r="AIH50" s="77">
        <f>SUM(AHZ50/AIA50)</f>
        <v>2.4179921925071377E-2</v>
      </c>
      <c r="AII50" s="22" t="s">
        <v>582</v>
      </c>
      <c r="AIK50" s="75">
        <f>SUM(RG50:AHQ50)</f>
        <v>423344.45</v>
      </c>
      <c r="AIL50" s="75">
        <f>AE50</f>
        <v>0</v>
      </c>
      <c r="AIM50" s="75">
        <f>SUM(AFZ50:AHD50)</f>
        <v>0</v>
      </c>
      <c r="AIN50" s="75">
        <f>SUM(AIK50-AIM50)</f>
        <v>423344.45</v>
      </c>
      <c r="AIO50" s="75">
        <f>SUM(AIL50+AIM50)</f>
        <v>0</v>
      </c>
      <c r="AIP50" s="23">
        <f>SUM(AIO50/AIN50)</f>
        <v>0</v>
      </c>
    </row>
    <row r="51" spans="5:926" ht="23.25" customHeight="1" x14ac:dyDescent="0.2">
      <c r="E51" s="72"/>
      <c r="J51" s="78">
        <v>2021</v>
      </c>
      <c r="K51" s="78">
        <v>1042</v>
      </c>
      <c r="L51" s="79">
        <v>44309</v>
      </c>
      <c r="M51" s="78">
        <v>1911600</v>
      </c>
      <c r="N51" s="80"/>
      <c r="O51" s="80" t="s">
        <v>700</v>
      </c>
      <c r="P51" s="80" t="s">
        <v>843</v>
      </c>
      <c r="Q51" s="80" t="s">
        <v>844</v>
      </c>
      <c r="R51" s="22">
        <v>29</v>
      </c>
      <c r="S51" s="22">
        <v>2</v>
      </c>
      <c r="T51" s="22">
        <v>11</v>
      </c>
      <c r="U51" s="68" t="s">
        <v>698</v>
      </c>
      <c r="V51" s="22" t="s">
        <v>699</v>
      </c>
      <c r="X51" s="22">
        <v>160</v>
      </c>
      <c r="Y51" s="74">
        <f>SUM(AK51/X51)</f>
        <v>2031.25</v>
      </c>
      <c r="Z51" s="75">
        <v>265160</v>
      </c>
      <c r="AA51" s="75"/>
      <c r="AB51" s="75"/>
      <c r="AC51" s="75">
        <f>SUM(Z51:AB51)</f>
        <v>265160</v>
      </c>
      <c r="AD51" s="75">
        <v>265160</v>
      </c>
      <c r="AE51" s="75"/>
      <c r="AF51" s="75"/>
      <c r="AG51" s="75">
        <f>SUM(AD51:AF51)</f>
        <v>265160</v>
      </c>
      <c r="AH51" s="74">
        <v>325000</v>
      </c>
      <c r="AI51" s="74"/>
      <c r="AJ51" s="74"/>
      <c r="AK51" s="76">
        <f>SUM(AH51-(AI51+AJ51))</f>
        <v>325000</v>
      </c>
      <c r="AL51" s="23">
        <f>SUM(AD51/AK51)</f>
        <v>0.81587692307692306</v>
      </c>
      <c r="AM51" s="77">
        <f>ABS(AL51-$A$7)</f>
        <v>0.11874567307692308</v>
      </c>
      <c r="AN51" s="77">
        <f>ABS(AL51-$A$9)</f>
        <v>0.1198045872663297</v>
      </c>
      <c r="AO51" s="77">
        <f>SUMSQ(AN51)</f>
        <v>1.4353139130055608E-2</v>
      </c>
      <c r="AP51" s="75">
        <f>AK51^2</f>
        <v>105625000000</v>
      </c>
      <c r="AQ51" s="74">
        <f>AG51^2</f>
        <v>70309825600</v>
      </c>
      <c r="AR51" s="75">
        <f>AG51*AK51</f>
        <v>86177000000</v>
      </c>
      <c r="KY51" s="22">
        <v>7</v>
      </c>
      <c r="KZ51" s="22">
        <v>58</v>
      </c>
      <c r="LD51" s="22">
        <v>62</v>
      </c>
      <c r="ME51" s="22">
        <v>3</v>
      </c>
      <c r="MI51" s="22">
        <v>10</v>
      </c>
      <c r="ML51" s="22">
        <v>9</v>
      </c>
      <c r="PG51" s="22">
        <v>9</v>
      </c>
      <c r="RB51" s="22">
        <v>2</v>
      </c>
      <c r="RE51" s="22">
        <f>SUM(AS51:PG51)</f>
        <v>158</v>
      </c>
      <c r="RF51" s="22">
        <f>SUM(AS51:RC51)</f>
        <v>160</v>
      </c>
      <c r="RG51" s="75">
        <f>SUM(AS51*$RG$28)</f>
        <v>0</v>
      </c>
      <c r="RH51" s="75">
        <f>SUM(AT51*$RH$28)</f>
        <v>0</v>
      </c>
      <c r="RI51" s="75">
        <f>SUM(AU51*$RI$28)</f>
        <v>0</v>
      </c>
      <c r="RJ51" s="75">
        <f>SUM(AV51*$RJ$28)</f>
        <v>0</v>
      </c>
      <c r="RK51" s="75">
        <f>SUM(AW51*$RK$28)</f>
        <v>0</v>
      </c>
      <c r="RL51" s="75">
        <f>SUM(AX51*$RL$28)</f>
        <v>0</v>
      </c>
      <c r="RM51" s="75">
        <f>SUM(AY51*$RM$28)</f>
        <v>0</v>
      </c>
      <c r="RN51" s="75">
        <f>SUM(AZ51*$RN$28)</f>
        <v>0</v>
      </c>
      <c r="RO51" s="75">
        <f>SUM(BA51*$RO$28)</f>
        <v>0</v>
      </c>
      <c r="RP51" s="75">
        <f>SUM(BB51*$RP$28)</f>
        <v>0</v>
      </c>
      <c r="RQ51" s="75">
        <f>SUM(BC51*$RQ$28)</f>
        <v>0</v>
      </c>
      <c r="RR51" s="75">
        <f>SUM(BD51*$RR$28)</f>
        <v>0</v>
      </c>
      <c r="RS51" s="75">
        <f>SUM(BE51*$RS$28)</f>
        <v>0</v>
      </c>
      <c r="RT51" s="75">
        <f>SUM(BF51*$RT$28)</f>
        <v>0</v>
      </c>
      <c r="RU51" s="75">
        <f>SUM(BG51*$RU$28)</f>
        <v>0</v>
      </c>
      <c r="RV51" s="75">
        <f>SUM(BH51*$RV$28)</f>
        <v>0</v>
      </c>
      <c r="RW51" s="75">
        <f>SUM(BI51*$RW$28)</f>
        <v>0</v>
      </c>
      <c r="RX51" s="75">
        <f>SUM(BJ51*$RX$28)</f>
        <v>0</v>
      </c>
      <c r="RY51" s="75">
        <f>SUM(BK51*$RY$28)</f>
        <v>0</v>
      </c>
      <c r="RZ51" s="75">
        <f>SUM(BL51*$RZ$28)</f>
        <v>0</v>
      </c>
      <c r="SA51" s="75">
        <f>SUM(BM51*$SA$28)</f>
        <v>0</v>
      </c>
      <c r="SB51" s="75">
        <f>SUM(BN51*$SB$28)</f>
        <v>0</v>
      </c>
      <c r="SC51" s="75">
        <f>SUM(BO51*$SC$28)</f>
        <v>0</v>
      </c>
      <c r="SD51" s="75">
        <f>SUM(BP51*$SD$28)</f>
        <v>0</v>
      </c>
      <c r="SE51" s="75">
        <f>SUM(BQ51*$SE$28)</f>
        <v>0</v>
      </c>
      <c r="SF51" s="75">
        <f>SUM(BR51*$SF$28)</f>
        <v>0</v>
      </c>
      <c r="SG51" s="75">
        <f>SUM(BS51*$SG$28)</f>
        <v>0</v>
      </c>
      <c r="SH51" s="75">
        <f>SUM(BT51*$SH$28)</f>
        <v>0</v>
      </c>
      <c r="SI51" s="75">
        <f>SUM(BU51*$SI$28)</f>
        <v>0</v>
      </c>
      <c r="SJ51" s="75">
        <f>SUM(BV51*$SJ$28)</f>
        <v>0</v>
      </c>
      <c r="SK51" s="75">
        <f>SUM(BW51*$SK$28)</f>
        <v>0</v>
      </c>
      <c r="SL51" s="75">
        <f>SUM(BX51*$SL$28)</f>
        <v>0</v>
      </c>
      <c r="SM51" s="75">
        <f>SUM(BY51*$SM$28)</f>
        <v>0</v>
      </c>
      <c r="SN51" s="75">
        <f>SUM(BZ51*$SN$28)</f>
        <v>0</v>
      </c>
      <c r="SO51" s="75">
        <f>SUM(CA51*$SO$28)</f>
        <v>0</v>
      </c>
      <c r="SP51" s="75">
        <f>SUM(CB51*$SP$28)</f>
        <v>0</v>
      </c>
      <c r="SQ51" s="75">
        <f>SUM(CC51*$SQ$28)</f>
        <v>0</v>
      </c>
      <c r="SR51" s="75">
        <f>SUM(CD51*$SR$28)</f>
        <v>0</v>
      </c>
      <c r="SS51" s="75">
        <f>SUM(CE51*$SS$28)</f>
        <v>0</v>
      </c>
      <c r="ST51" s="75">
        <f>SUM(CF51*$ST$28)</f>
        <v>0</v>
      </c>
      <c r="SU51" s="75">
        <f>SUM(CG51*$SU$28)</f>
        <v>0</v>
      </c>
      <c r="SV51" s="75">
        <f>SUM(CH51*$SV$28)</f>
        <v>0</v>
      </c>
      <c r="SW51" s="75">
        <f>SUM(CI51*$SW$28)</f>
        <v>0</v>
      </c>
      <c r="SX51" s="75">
        <f>SUM(CJ51*$SX$28)</f>
        <v>0</v>
      </c>
      <c r="SY51" s="75">
        <f>SUM(CK51*$SY$28)</f>
        <v>0</v>
      </c>
      <c r="SZ51" s="75">
        <f>SUM(CL51*$SZ$28)</f>
        <v>0</v>
      </c>
      <c r="TA51" s="75">
        <f>SUM(CM51*$TA$28)</f>
        <v>0</v>
      </c>
      <c r="TB51" s="75">
        <f>SUM(CN51*$TB$28)</f>
        <v>0</v>
      </c>
      <c r="TC51" s="75">
        <f>SUM(CO51*$TC$28)</f>
        <v>0</v>
      </c>
      <c r="TD51" s="75">
        <f>SUM(CP51*$TD$28)</f>
        <v>0</v>
      </c>
      <c r="TE51" s="75">
        <f>SUM(CQ51*$TE$28)</f>
        <v>0</v>
      </c>
      <c r="TF51" s="75">
        <f>SUM(CR51*$TF$28)</f>
        <v>0</v>
      </c>
      <c r="TG51" s="75">
        <f>SUM(CS51*$TG$28)</f>
        <v>0</v>
      </c>
      <c r="TH51" s="75">
        <f>SUM(CT51*$TH$28)</f>
        <v>0</v>
      </c>
      <c r="TI51" s="75">
        <f>SUM(CU51*$TI$28)</f>
        <v>0</v>
      </c>
      <c r="TJ51" s="75">
        <f>SUM(CV51*$TJ$28)</f>
        <v>0</v>
      </c>
      <c r="TK51" s="75">
        <f>SUM(CW51*$TK$28)</f>
        <v>0</v>
      </c>
      <c r="TL51" s="75">
        <f>SUM(CX51*$TL$28)</f>
        <v>0</v>
      </c>
      <c r="TM51" s="75">
        <f>SUM(CY51*$TM$28)</f>
        <v>0</v>
      </c>
      <c r="TN51" s="75">
        <f>SUM(CZ51*$TN$28)</f>
        <v>0</v>
      </c>
      <c r="TO51" s="75">
        <f>SUM(DA51*$TO$28)</f>
        <v>0</v>
      </c>
      <c r="TP51" s="75">
        <f>SUM(DB51*$TP$28)</f>
        <v>0</v>
      </c>
      <c r="TQ51" s="75">
        <f>SUM(DC51*$TQ$28)</f>
        <v>0</v>
      </c>
      <c r="TR51" s="75">
        <f>SUM(DD51*$TR$28)</f>
        <v>0</v>
      </c>
      <c r="TS51" s="75">
        <f>SUM(DE51*$TS$28)</f>
        <v>0</v>
      </c>
      <c r="TT51" s="75">
        <f>SUM(DF51*$TT$28)</f>
        <v>0</v>
      </c>
      <c r="TU51" s="75">
        <f>SUM(DG51*$TU$28)</f>
        <v>0</v>
      </c>
      <c r="TV51" s="75">
        <f>SUM(DH51*$TV$28)</f>
        <v>0</v>
      </c>
      <c r="TW51" s="75">
        <f>SUM(DI51*$TW$28)</f>
        <v>0</v>
      </c>
      <c r="TX51" s="75">
        <f>SUM(DJ51*$TX$28)</f>
        <v>0</v>
      </c>
      <c r="TY51" s="75">
        <f>SUM(DK51*$TY$28)</f>
        <v>0</v>
      </c>
      <c r="TZ51" s="75">
        <f>SUM(DL51*$TZ$28)</f>
        <v>0</v>
      </c>
      <c r="UA51" s="75">
        <f>SUM(DM51*$UA$28)</f>
        <v>0</v>
      </c>
      <c r="UB51" s="75">
        <f>SUM(DN51*$UB$28)</f>
        <v>0</v>
      </c>
      <c r="UC51" s="75">
        <f>SUM(DO51*$UC$28)</f>
        <v>0</v>
      </c>
      <c r="UD51" s="75">
        <f>SUM(DP51*$UD$28)</f>
        <v>0</v>
      </c>
      <c r="UE51" s="75">
        <f>SUM(DQ51*$UE$28)</f>
        <v>0</v>
      </c>
      <c r="UF51" s="75">
        <f>SUM(DR51*$UF$28)</f>
        <v>0</v>
      </c>
      <c r="UG51" s="75">
        <f>SUM(DS51*$UG$28)</f>
        <v>0</v>
      </c>
      <c r="UH51" s="75">
        <f>SUM(DT51*$UH$28)</f>
        <v>0</v>
      </c>
      <c r="UI51" s="75">
        <f>SUM(DU51*$UI$28)</f>
        <v>0</v>
      </c>
      <c r="UJ51" s="75">
        <f>SUM(DV51*$UJ$28)</f>
        <v>0</v>
      </c>
      <c r="UK51" s="75">
        <f>SUM(DW51*$UK$28)</f>
        <v>0</v>
      </c>
      <c r="UL51" s="75">
        <f>SUM(DX51*$UL$28)</f>
        <v>0</v>
      </c>
      <c r="UM51" s="75">
        <f>SUM(DY51*$UM$28)</f>
        <v>0</v>
      </c>
      <c r="UN51" s="75">
        <f>SUM(DZ51*$UN$28)</f>
        <v>0</v>
      </c>
      <c r="UO51" s="75">
        <f>SUM(EA51*$UO$28)</f>
        <v>0</v>
      </c>
      <c r="UP51" s="75">
        <f>SUM(EB51*$UP$28)</f>
        <v>0</v>
      </c>
      <c r="UQ51" s="75">
        <f>SUM(EC51*$UQ$28)</f>
        <v>0</v>
      </c>
      <c r="UR51" s="75">
        <f>SUM(ED51*$UR$28)</f>
        <v>0</v>
      </c>
      <c r="US51" s="75">
        <f>SUM(EE51*$US$28)</f>
        <v>0</v>
      </c>
      <c r="UT51" s="75">
        <f>SUM(EF51*$UT$28)</f>
        <v>0</v>
      </c>
      <c r="UU51" s="75">
        <f>SUM(EG51*$UU$28)</f>
        <v>0</v>
      </c>
      <c r="UV51" s="75">
        <f>SUM(EH51*$UV$28)</f>
        <v>0</v>
      </c>
      <c r="UW51" s="75">
        <f>SUM(EI51*$UW$28)</f>
        <v>0</v>
      </c>
      <c r="UX51" s="75">
        <f>SUM(EJ51*$UX$28)</f>
        <v>0</v>
      </c>
      <c r="UY51" s="75">
        <f>SUM(EK51*$UY$28)</f>
        <v>0</v>
      </c>
      <c r="UZ51" s="75">
        <f>SUM(EL51*$UZ$28)</f>
        <v>0</v>
      </c>
      <c r="VA51" s="75">
        <f>SUM(EM51*$VA$28)</f>
        <v>0</v>
      </c>
      <c r="VB51" s="75">
        <f>SUM(EN51*$VB$28)</f>
        <v>0</v>
      </c>
      <c r="VC51" s="75">
        <f>SUM(EO51*$VC$28)</f>
        <v>0</v>
      </c>
      <c r="VD51" s="75">
        <f>SUM(EP51*$VD$28)</f>
        <v>0</v>
      </c>
      <c r="VE51" s="75">
        <f>SUM(EQ51*$VE$28)</f>
        <v>0</v>
      </c>
      <c r="VF51" s="75">
        <f>SUM(ER51*$VF$28)</f>
        <v>0</v>
      </c>
      <c r="VG51" s="75">
        <f>SUM(ES51*$VG$28)</f>
        <v>0</v>
      </c>
      <c r="VH51" s="75">
        <f>SUM(ET51*$VH$28)</f>
        <v>0</v>
      </c>
      <c r="VI51" s="75">
        <f>SUM(EU51*$VI$28)</f>
        <v>0</v>
      </c>
      <c r="VJ51" s="75">
        <f>SUM(EV51*$VJ$28)</f>
        <v>0</v>
      </c>
      <c r="VK51" s="75">
        <f>SUM(EW51*$VK$28)</f>
        <v>0</v>
      </c>
      <c r="VL51" s="75">
        <f>SUM(EX51*$VL$28)</f>
        <v>0</v>
      </c>
      <c r="VM51" s="75">
        <f>SUM(EY51*$VM$28)</f>
        <v>0</v>
      </c>
      <c r="VN51" s="75">
        <f>SUM(EZ51*$VND$28)</f>
        <v>0</v>
      </c>
      <c r="VO51" s="75">
        <f>SUM(FA51*$VO$28)</f>
        <v>0</v>
      </c>
      <c r="VP51" s="75">
        <f>SUM(FB51*$VP$28)</f>
        <v>0</v>
      </c>
      <c r="VQ51" s="75">
        <f>SUM(FC51*$VQ$28)</f>
        <v>0</v>
      </c>
      <c r="VR51" s="75">
        <f>SUM(FD51*$VR$28)</f>
        <v>0</v>
      </c>
      <c r="VS51" s="75">
        <f>SUM(FE51*$VS$28)</f>
        <v>0</v>
      </c>
      <c r="VT51" s="75">
        <f>SUM(FF51*$VT$28)</f>
        <v>0</v>
      </c>
      <c r="VU51" s="75">
        <f>SUM(FG51*$VU$28)</f>
        <v>0</v>
      </c>
      <c r="VV51" s="75">
        <f>SUM(FH51*$VV$28)</f>
        <v>0</v>
      </c>
      <c r="VW51" s="75">
        <f>SUM(FI51*$VW$28)</f>
        <v>0</v>
      </c>
      <c r="VX51" s="75">
        <f>SUM(FJ51*$VX$28)</f>
        <v>0</v>
      </c>
      <c r="VY51" s="75">
        <f>SUM(FK51*$VY$28)</f>
        <v>0</v>
      </c>
      <c r="VZ51" s="75">
        <f>SUM(FL51*$VZ$28)</f>
        <v>0</v>
      </c>
      <c r="WA51" s="75">
        <f>SUM(FM51*$WA$28)</f>
        <v>0</v>
      </c>
      <c r="WB51" s="75">
        <f>SUM(FN51*$WB$28)</f>
        <v>0</v>
      </c>
      <c r="WC51" s="75">
        <f>SUM(FO51*$WC$28)</f>
        <v>0</v>
      </c>
      <c r="WD51" s="75">
        <f>SUM(FP51*$WD$28)</f>
        <v>0</v>
      </c>
      <c r="WE51" s="75">
        <f>SUM(FQ51*$WE$28)</f>
        <v>0</v>
      </c>
      <c r="WF51" s="75">
        <f>SUM(FR51*$WF$28)</f>
        <v>0</v>
      </c>
      <c r="WG51" s="75">
        <f>SUM(FS51*$WG$28)</f>
        <v>0</v>
      </c>
      <c r="WH51" s="75">
        <f>SUM(FT51*$WH$28)</f>
        <v>0</v>
      </c>
      <c r="WI51" s="75">
        <f>SUM(FU51*$WI$28)</f>
        <v>0</v>
      </c>
      <c r="WJ51" s="75">
        <f>SUM(FV51*$WJ$28)</f>
        <v>0</v>
      </c>
      <c r="WK51" s="75">
        <f>SUM(FW51*$WK$28)</f>
        <v>0</v>
      </c>
      <c r="WL51" s="75">
        <f>SUM(FX51*$WL$28)</f>
        <v>0</v>
      </c>
      <c r="WM51" s="75">
        <f>SUM(FY51*$WM$28)</f>
        <v>0</v>
      </c>
      <c r="WN51" s="75">
        <f>SUM(FZ51*$WN$28)</f>
        <v>0</v>
      </c>
      <c r="WO51" s="75">
        <f>SUM(GA51*$WO$28)</f>
        <v>0</v>
      </c>
      <c r="WP51" s="75">
        <f>SUM(GB51*$WP$28)</f>
        <v>0</v>
      </c>
      <c r="WQ51" s="75">
        <f>SUM(GC51*$WQ$28)</f>
        <v>0</v>
      </c>
      <c r="WR51" s="75">
        <f>SUM(GD51*$WR$28)</f>
        <v>0</v>
      </c>
      <c r="WS51" s="75">
        <f>SUM(GE51*$WS$28)</f>
        <v>0</v>
      </c>
      <c r="WT51" s="75">
        <f>SUM(GF51*$WT$28)</f>
        <v>0</v>
      </c>
      <c r="WU51" s="75">
        <f>SUM(GG51*$WU$28)</f>
        <v>0</v>
      </c>
      <c r="WV51" s="75">
        <f>SUM(GH51*$WV$28)</f>
        <v>0</v>
      </c>
      <c r="WW51" s="75">
        <f>SUM(GI51*$WW$28)</f>
        <v>0</v>
      </c>
      <c r="WX51" s="75">
        <f>SUM(GJ51*$WX$28)</f>
        <v>0</v>
      </c>
      <c r="WY51" s="75">
        <f>SUM(GK51*$WY$28)</f>
        <v>0</v>
      </c>
      <c r="WZ51" s="75">
        <f>SUM(GL51*$WZ$28)</f>
        <v>0</v>
      </c>
      <c r="XA51" s="75">
        <f>SUM(GM51*$XA$28)</f>
        <v>0</v>
      </c>
      <c r="XB51" s="75">
        <f>SUM(GN51*$XB$28)</f>
        <v>0</v>
      </c>
      <c r="XC51" s="75">
        <f>SUM(GO51*$XC$28)</f>
        <v>0</v>
      </c>
      <c r="XD51" s="75">
        <f>SUM(GP51*$XD$28)</f>
        <v>0</v>
      </c>
      <c r="XE51" s="75">
        <f>SUM(GQ51*$XE$28)</f>
        <v>0</v>
      </c>
      <c r="XF51" s="75">
        <f>SUM(GR51*$XF$28)</f>
        <v>0</v>
      </c>
      <c r="XG51" s="75">
        <f>SUM(GS51*$XG$28)</f>
        <v>0</v>
      </c>
      <c r="XH51" s="75">
        <f>SUM(GT51*$XH$28)</f>
        <v>0</v>
      </c>
      <c r="XI51" s="75">
        <f>SUM(GU51*$XI$28)</f>
        <v>0</v>
      </c>
      <c r="XJ51" s="75">
        <f>SUM(GV51*$XJ$28)</f>
        <v>0</v>
      </c>
      <c r="XK51" s="75">
        <f>SUM(GW51*$XK$28)</f>
        <v>0</v>
      </c>
      <c r="XL51" s="75">
        <f>SUM(GX51*$XL$28)</f>
        <v>0</v>
      </c>
      <c r="XM51" s="75">
        <f>SUM(GY51*$XM$28)</f>
        <v>0</v>
      </c>
      <c r="XN51" s="75">
        <f>SUM(GZ51*$XN$28)</f>
        <v>0</v>
      </c>
      <c r="XO51" s="75">
        <f>SUM(HA51*$XO$28)</f>
        <v>0</v>
      </c>
      <c r="XP51" s="75">
        <f>SUM(HB51*$XP$28)</f>
        <v>0</v>
      </c>
      <c r="XQ51" s="75">
        <f>SUM(HC51*$XQ$28)</f>
        <v>0</v>
      </c>
      <c r="XR51" s="75">
        <f>SUM(HD51*$XR$28)</f>
        <v>0</v>
      </c>
      <c r="XS51" s="75">
        <f>SUM(HE51*$XS$28)</f>
        <v>0</v>
      </c>
      <c r="XT51" s="75">
        <f>SUM(HF51*$XT$28)</f>
        <v>0</v>
      </c>
      <c r="XU51" s="75">
        <f>SUM(HG51*$XU$28)</f>
        <v>0</v>
      </c>
      <c r="XV51" s="75">
        <f>SUM(HH51*$XV$28)</f>
        <v>0</v>
      </c>
      <c r="XW51" s="75">
        <f>SUM(HI51*$XW$28)</f>
        <v>0</v>
      </c>
      <c r="XX51" s="75">
        <f>SUM(HJ51*$XX$28)</f>
        <v>0</v>
      </c>
      <c r="XY51" s="75">
        <f>SUM(HK51*$XY$28)</f>
        <v>0</v>
      </c>
      <c r="XZ51" s="75">
        <f>SUM(HL51*$XZ$28)</f>
        <v>0</v>
      </c>
      <c r="YA51" s="75">
        <f>SUM(HM51*$YA$28)</f>
        <v>0</v>
      </c>
      <c r="YB51" s="75">
        <f>SUM(HN51*$YB$28)</f>
        <v>0</v>
      </c>
      <c r="YC51" s="75">
        <f>SUM(HO51*$YC$28)</f>
        <v>0</v>
      </c>
      <c r="YD51" s="75">
        <f>SUM(HP51*$YD$28)</f>
        <v>0</v>
      </c>
      <c r="YE51" s="75">
        <f>SUM(HQ51*$YE$28)</f>
        <v>0</v>
      </c>
      <c r="YF51" s="75">
        <f>SUM(HR51*$YF$28)</f>
        <v>0</v>
      </c>
      <c r="YG51" s="75">
        <f>SUM(HS51*$YG$28)</f>
        <v>0</v>
      </c>
      <c r="YH51" s="75">
        <f>SUM(HT51*$YH$28)</f>
        <v>0</v>
      </c>
      <c r="YI51" s="75">
        <f>SUM(HU51*$YI$28)</f>
        <v>0</v>
      </c>
      <c r="YJ51" s="75">
        <f>SUM(HV51*$YJ$28)</f>
        <v>0</v>
      </c>
      <c r="YK51" s="75">
        <f>SUM(HW51*$YK$28)</f>
        <v>0</v>
      </c>
      <c r="YL51" s="75">
        <f>SUM(HX51*$YL$28)</f>
        <v>0</v>
      </c>
      <c r="YM51" s="75">
        <f>SUM(HY51*$YM$28)</f>
        <v>0</v>
      </c>
      <c r="YN51" s="75">
        <f>SUM(HZ51*$YN$28)</f>
        <v>0</v>
      </c>
      <c r="YO51" s="75">
        <f>SUM(IA51*$YO$28)</f>
        <v>0</v>
      </c>
      <c r="YP51" s="75">
        <f>SUM(IB51*$YP$28)</f>
        <v>0</v>
      </c>
      <c r="YQ51" s="75">
        <f>SUM(IC51*$YQ$28)</f>
        <v>0</v>
      </c>
      <c r="YR51" s="75">
        <f>SUM(ID51*$YR$28)</f>
        <v>0</v>
      </c>
      <c r="YS51" s="75">
        <f>SUM(IE51*$YS$28)</f>
        <v>0</v>
      </c>
      <c r="YT51" s="75">
        <f>SUM(IF51*$YT$28)</f>
        <v>0</v>
      </c>
      <c r="YU51" s="75">
        <f>SUM(IG51*$YU$28)</f>
        <v>0</v>
      </c>
      <c r="YV51" s="75">
        <f>SUM(IH51*$YV$28)</f>
        <v>0</v>
      </c>
      <c r="YW51" s="75">
        <f>SUM(II51*$YW$28)</f>
        <v>0</v>
      </c>
      <c r="YX51" s="75">
        <f>SUM(IJ51*$YX$28)</f>
        <v>0</v>
      </c>
      <c r="YY51" s="75">
        <f>SUM(IK51*$YY$28)</f>
        <v>0</v>
      </c>
      <c r="YZ51" s="75">
        <f>SUM(IL51*$YZ$28)</f>
        <v>0</v>
      </c>
      <c r="ZA51" s="75">
        <f>SUM(IM51*$ZA$28)</f>
        <v>0</v>
      </c>
      <c r="ZB51" s="75">
        <f>SUM(IN51*$ZB$28)</f>
        <v>0</v>
      </c>
      <c r="ZC51" s="75">
        <f>SUM(IO51*$ZC$28)</f>
        <v>0</v>
      </c>
      <c r="ZD51" s="75">
        <f>SUM(IP51*$ZD$28)</f>
        <v>0</v>
      </c>
      <c r="ZE51" s="75">
        <f>SUM(IQ51*$ZE$28)</f>
        <v>0</v>
      </c>
      <c r="ZF51" s="75">
        <f>SUM(IR51*$ZF$28)</f>
        <v>0</v>
      </c>
      <c r="ZG51" s="75">
        <f>SUM(IS51*$ZG$28)</f>
        <v>0</v>
      </c>
      <c r="ZH51" s="75">
        <f>SUM(IT51*$ZH$28)</f>
        <v>0</v>
      </c>
      <c r="ZI51" s="75">
        <f>SUM(IU51*$ZI$28)</f>
        <v>0</v>
      </c>
      <c r="ZJ51" s="75">
        <f>SUM(IV51*$ZJ$28)</f>
        <v>0</v>
      </c>
      <c r="ZK51" s="75">
        <f>SUM(IW51*$ZK$28)</f>
        <v>0</v>
      </c>
      <c r="ZL51" s="75">
        <f>SUM(IX51*$ZL$28)</f>
        <v>0</v>
      </c>
      <c r="ZM51" s="75">
        <f>SUM(IY51*$ZM$28)</f>
        <v>0</v>
      </c>
      <c r="ZN51" s="75">
        <f>SUM(IZ51*$ZN$28)</f>
        <v>0</v>
      </c>
      <c r="ZO51" s="75">
        <f>SUM(JA51*$ZO$28)</f>
        <v>0</v>
      </c>
      <c r="ZP51" s="75">
        <f>SUM(JB51*$ZP$28)</f>
        <v>0</v>
      </c>
      <c r="ZQ51" s="75">
        <f>SUM(JC51*$ZQ$28)</f>
        <v>0</v>
      </c>
      <c r="ZR51" s="75">
        <f>SUM(JD51*$ZR$28)</f>
        <v>0</v>
      </c>
      <c r="ZS51" s="75">
        <f>SUM(JE51*$ZS$28)</f>
        <v>0</v>
      </c>
      <c r="ZT51" s="75">
        <f>SUM(JF51*$ZT$28)</f>
        <v>0</v>
      </c>
      <c r="ZU51" s="75">
        <f>SUM(JG51*$ZU$28)</f>
        <v>0</v>
      </c>
      <c r="ZV51" s="75">
        <f>SUM(JH51*$ZV$28)</f>
        <v>0</v>
      </c>
      <c r="ZW51" s="75">
        <f>SUM(JI51*$ZW$28)</f>
        <v>0</v>
      </c>
      <c r="ZX51" s="75">
        <f>SUM(JJ51*$ZX$28)</f>
        <v>0</v>
      </c>
      <c r="ZY51" s="75">
        <f>SUM(JK51*$ZY$28)</f>
        <v>0</v>
      </c>
      <c r="ZZ51" s="75">
        <f>SUM(JL51*$ZZ$28)</f>
        <v>0</v>
      </c>
      <c r="AAA51" s="75">
        <f>SUM(JM51*$AAA$28)</f>
        <v>0</v>
      </c>
      <c r="AAB51" s="75">
        <f>SUM(JN51*$AAB$28)</f>
        <v>0</v>
      </c>
      <c r="AAC51" s="75">
        <f>SUM(JO51*$AAC$28)</f>
        <v>0</v>
      </c>
      <c r="AAD51" s="75">
        <f>SUM(JP51*$AAD$28)</f>
        <v>0</v>
      </c>
      <c r="AAE51" s="75">
        <f>SUM(JQ51*$AAE$28)</f>
        <v>0</v>
      </c>
      <c r="AAF51" s="75">
        <f>SUM(JR51*$AAF$28)</f>
        <v>0</v>
      </c>
      <c r="AAG51" s="75">
        <f>SUM(JS51*$AAG$28)</f>
        <v>0</v>
      </c>
      <c r="AAH51" s="75">
        <f>SUM(JT51*$AAH$28)</f>
        <v>0</v>
      </c>
      <c r="AAI51" s="75">
        <f>SUM(JU51*$AAI$28)</f>
        <v>0</v>
      </c>
      <c r="AAJ51" s="75">
        <f>SUM(JV51*$AAJ$28)</f>
        <v>0</v>
      </c>
      <c r="AAK51" s="75">
        <f>SUM(JW51*$AAK$28)</f>
        <v>0</v>
      </c>
      <c r="AAL51" s="75">
        <f>SUM(JX51*$AAL$28)</f>
        <v>0</v>
      </c>
      <c r="AAM51" s="75">
        <f>SUM(JY51*$AAM$28)</f>
        <v>0</v>
      </c>
      <c r="AAN51" s="75">
        <f>SUM(JZ51*$AAN$28)</f>
        <v>0</v>
      </c>
      <c r="AAO51" s="75">
        <f>SUM(KA51*$AAO$28)</f>
        <v>0</v>
      </c>
      <c r="AAP51" s="75">
        <f>SUM(KB51*$AAP$28)</f>
        <v>0</v>
      </c>
      <c r="AAQ51" s="75">
        <f>SUM(KC51*$AAQ$28)</f>
        <v>0</v>
      </c>
      <c r="AAR51" s="75">
        <f>SUM(KD51*$AAR$28)</f>
        <v>0</v>
      </c>
      <c r="AAS51" s="75">
        <f>SUM(KE51*$AAS$28)</f>
        <v>0</v>
      </c>
      <c r="AAT51" s="75">
        <f>SUM(KF51*$AAT$28)</f>
        <v>0</v>
      </c>
      <c r="AAU51" s="75">
        <f>SUM(KG51*$AAU$28)</f>
        <v>0</v>
      </c>
      <c r="AAV51" s="75">
        <f>SUM(KH51*$AAV$28)</f>
        <v>0</v>
      </c>
      <c r="AAW51" s="75">
        <f>SUM(KI51*$AAW$28)</f>
        <v>0</v>
      </c>
      <c r="AAX51" s="75">
        <f>SUM(KJ51*$AAX$28)</f>
        <v>0</v>
      </c>
      <c r="AAY51" s="75">
        <f>SUM(KK51*$AAY$28)</f>
        <v>0</v>
      </c>
      <c r="AAZ51" s="75">
        <f>SUM(KL51*$AAZ$28)</f>
        <v>0</v>
      </c>
      <c r="ABA51" s="75">
        <f>SUM(KM51*$ABA$28)</f>
        <v>0</v>
      </c>
      <c r="ABB51" s="75">
        <f>SUM(KN51*$ABB$28)</f>
        <v>0</v>
      </c>
      <c r="ABC51" s="75">
        <f>SUM(KO51*$ABC$28)</f>
        <v>0</v>
      </c>
      <c r="ABD51" s="75">
        <f>SUM(KP51*$ABD$28)</f>
        <v>0</v>
      </c>
      <c r="ABE51" s="75">
        <f>SUM(KQ51*$ABE$28)</f>
        <v>0</v>
      </c>
      <c r="ABF51" s="75">
        <f>SUM(KR51*$ABF$28)</f>
        <v>0</v>
      </c>
      <c r="ABG51" s="75">
        <f>SUM(KS51*$ABG$28)</f>
        <v>0</v>
      </c>
      <c r="ABH51" s="75">
        <f>SUM(KT51*$ABH$28)</f>
        <v>0</v>
      </c>
      <c r="ABI51" s="75">
        <f>SUM(KU51*$ABI$28)</f>
        <v>0</v>
      </c>
      <c r="ABJ51" s="75">
        <f>SUM(KV51*$ABJ$28)</f>
        <v>0</v>
      </c>
      <c r="ABK51" s="75">
        <f>SUM(KW51*$ABK$28)</f>
        <v>0</v>
      </c>
      <c r="ABL51" s="75">
        <f>SUM(KX51*$ABL$28)</f>
        <v>0</v>
      </c>
      <c r="ABM51" s="75">
        <f>SUM(KY51*$ABM$28)</f>
        <v>19215</v>
      </c>
      <c r="ABN51" s="75">
        <f>SUM(KZ51*$ABN$28)</f>
        <v>140070</v>
      </c>
      <c r="ABO51" s="75">
        <f>SUM(LA51*$ABO$28)</f>
        <v>0</v>
      </c>
      <c r="ABP51" s="75">
        <f>SUM(LB51*$ABP$28)</f>
        <v>0</v>
      </c>
      <c r="ABQ51" s="75">
        <f>SUM(LC51*$ABQ$28)</f>
        <v>0</v>
      </c>
      <c r="ABR51" s="75">
        <f>SUM(LD51*$ABR$28)</f>
        <v>106640</v>
      </c>
      <c r="ABS51" s="75">
        <f>SUM(LE51*$ABS$28)</f>
        <v>0</v>
      </c>
      <c r="ABT51" s="75">
        <f>SUM(LF51*$ABT$28)</f>
        <v>0</v>
      </c>
      <c r="ABU51" s="75">
        <f>SUM(LG51*$ABU$28)</f>
        <v>0</v>
      </c>
      <c r="ABV51" s="75">
        <f>SUM(LH51*$ABV$28)</f>
        <v>0</v>
      </c>
      <c r="ABW51" s="75">
        <f>SUM(LI51*$ABW$28)</f>
        <v>0</v>
      </c>
      <c r="ABX51" s="75">
        <f>SUM(LJ51*$ABX$28)</f>
        <v>0</v>
      </c>
      <c r="ABY51" s="75">
        <f>SUM(LK51*$ABY$28)</f>
        <v>0</v>
      </c>
      <c r="ABZ51" s="75">
        <f>SUM(LL51*$ABZ$28)</f>
        <v>0</v>
      </c>
      <c r="ACA51" s="75">
        <f>SUM(LM51*$ACA$28)</f>
        <v>0</v>
      </c>
      <c r="ACB51" s="75">
        <f>SUM(LN51*$ACB$28)</f>
        <v>0</v>
      </c>
      <c r="ACC51" s="75">
        <f>SUM(LO51*$ACC$28)</f>
        <v>0</v>
      </c>
      <c r="ACD51" s="75">
        <f>SUM(LP51*$ACD$28)</f>
        <v>0</v>
      </c>
      <c r="ACE51" s="75">
        <f>SUM(LQ51*$ACE$28)</f>
        <v>0</v>
      </c>
      <c r="ACF51" s="75">
        <f>SUM(LR51*$ACF$28)</f>
        <v>0</v>
      </c>
      <c r="ACG51" s="75">
        <f>SUM(LS51*$ACG$28)</f>
        <v>0</v>
      </c>
      <c r="ACH51" s="75">
        <f>SUM(LT51*$ACH$28)</f>
        <v>0</v>
      </c>
      <c r="ACI51" s="75">
        <f>SUM(LU51*$ACI$28)</f>
        <v>0</v>
      </c>
      <c r="ACJ51" s="75">
        <f>SUM(LV51*$ACJ$28)</f>
        <v>0</v>
      </c>
      <c r="ACK51" s="75">
        <f>SUM(LW51*$ACK$28)</f>
        <v>0</v>
      </c>
      <c r="ACL51" s="75">
        <f>SUM(LX51*$ACL$28)</f>
        <v>0</v>
      </c>
      <c r="ACM51" s="75">
        <f>SUM(LY51*$ACM$28)</f>
        <v>0</v>
      </c>
      <c r="ACN51" s="75">
        <f>SUM(LZ51*$ACN$28)</f>
        <v>0</v>
      </c>
      <c r="ACO51" s="75">
        <f>SUM(MA51*$ACO$28)</f>
        <v>0</v>
      </c>
      <c r="ACP51" s="75">
        <f>SUM(MB51*$ACP$28)</f>
        <v>0</v>
      </c>
      <c r="ACQ51" s="75">
        <f>SUM(MC51*$ACQ$28)</f>
        <v>0</v>
      </c>
      <c r="ACR51" s="75">
        <f>SUM(MD51*$ACR$28)</f>
        <v>0</v>
      </c>
      <c r="ACS51" s="75">
        <f>SUM(ME51*$ACS$28)</f>
        <v>4200</v>
      </c>
      <c r="ACT51" s="75">
        <f>SUM(MF51*$ACT$28)</f>
        <v>0</v>
      </c>
      <c r="ACU51" s="75">
        <f>SUM(MG51*$ACU$28)</f>
        <v>0</v>
      </c>
      <c r="ACV51" s="75">
        <f>SUM(MH51*$ACV$28)</f>
        <v>0</v>
      </c>
      <c r="ACW51" s="75">
        <f>SUM(MI51*$ACW$28)</f>
        <v>14000</v>
      </c>
      <c r="ACX51" s="75">
        <f>SUM(MJ51*$ACX$28)</f>
        <v>0</v>
      </c>
      <c r="ACY51" s="75">
        <f>SUM(MK51*$ACY$28)</f>
        <v>0</v>
      </c>
      <c r="ACZ51" s="75">
        <f>SUM(ML51*$ACZ$28)</f>
        <v>9000</v>
      </c>
      <c r="ADA51" s="75">
        <f>SUM(MM51*$ADA$28)</f>
        <v>0</v>
      </c>
      <c r="ADB51" s="75">
        <f>SUM(MN51*$ADB$28)</f>
        <v>0</v>
      </c>
      <c r="ADC51" s="75">
        <f>SUM(MO51*$ADC$28)</f>
        <v>0</v>
      </c>
      <c r="ADD51" s="75">
        <f>SUM(MP51*$ADD$28)</f>
        <v>0</v>
      </c>
      <c r="ADE51" s="75">
        <f>SUM(MQ51*$ADE$28)</f>
        <v>0</v>
      </c>
      <c r="ADF51" s="75">
        <f>SUM(MR51*$ADF$28)</f>
        <v>0</v>
      </c>
      <c r="ADG51" s="75">
        <f>SUM(MS51*$ADG$28)</f>
        <v>0</v>
      </c>
      <c r="ADH51" s="75">
        <f>SUM(MT51*$ADH$28)</f>
        <v>0</v>
      </c>
      <c r="ADI51" s="75">
        <f>SUM(MU51*$ADI$28)</f>
        <v>0</v>
      </c>
      <c r="ADJ51" s="75">
        <f>SUM(MV51*$ADJ$28)</f>
        <v>0</v>
      </c>
      <c r="ADK51" s="75">
        <f>SUM(MW51*$ADK$28)</f>
        <v>0</v>
      </c>
      <c r="ADL51" s="75">
        <f>SUM(MX51*$ADL$28)</f>
        <v>0</v>
      </c>
      <c r="ADM51" s="75">
        <f>SUM(MY51*$ADM$28)</f>
        <v>0</v>
      </c>
      <c r="ADN51" s="75">
        <f>SUM(MZ51*$ADN$28)</f>
        <v>0</v>
      </c>
      <c r="ADO51" s="75">
        <f>SUM(NA51*$ADO$28)</f>
        <v>0</v>
      </c>
      <c r="ADP51" s="75">
        <f>SUM(NB51*$ADP$28)</f>
        <v>0</v>
      </c>
      <c r="ADQ51" s="75">
        <f>SUM(NC51*$ADQ$28)</f>
        <v>0</v>
      </c>
      <c r="ADR51" s="75">
        <f>SUM(ND51*$ADR$28)</f>
        <v>0</v>
      </c>
      <c r="ADS51" s="75">
        <f>SUM(NE51*$ADS$28)</f>
        <v>0</v>
      </c>
      <c r="ADT51" s="75">
        <f>SUM(NF51*$ADT$28)</f>
        <v>0</v>
      </c>
      <c r="ADU51" s="75">
        <f>SUM(NG51*$ADU$28)</f>
        <v>0</v>
      </c>
      <c r="ADV51" s="75">
        <f>SUM(NH51*$ADV$28)</f>
        <v>0</v>
      </c>
      <c r="ADW51" s="75">
        <f>SUM(NI51*$ADW$28)</f>
        <v>0</v>
      </c>
      <c r="ADX51" s="75">
        <f>SUM(NJ51*$ADX$28)</f>
        <v>0</v>
      </c>
      <c r="ADY51" s="75">
        <f>SUM(NK51*$ADY$28)</f>
        <v>0</v>
      </c>
      <c r="ADZ51" s="75">
        <f>SUM(NL51*$ADZ$28)</f>
        <v>0</v>
      </c>
      <c r="AEA51" s="75">
        <f>SUM(NM51*$AEA$28)</f>
        <v>0</v>
      </c>
      <c r="AEB51" s="75">
        <f>SUM(NN51*$AEB$28)</f>
        <v>0</v>
      </c>
      <c r="AEC51" s="75">
        <f>SUM(NO51*$AEC$28)</f>
        <v>0</v>
      </c>
      <c r="AED51" s="75">
        <f>SUM(NP51*$AED$28)</f>
        <v>0</v>
      </c>
      <c r="AEE51" s="75">
        <f>SUM(NQ51*$AEE$28)</f>
        <v>0</v>
      </c>
      <c r="AEF51" s="75">
        <f>SUM(NR51*$AEF$28)</f>
        <v>0</v>
      </c>
      <c r="AEG51" s="75">
        <f>SUM(NS51*$AEG$28)</f>
        <v>0</v>
      </c>
      <c r="AEH51" s="75">
        <f>SUM(NT51*$AEH$28)</f>
        <v>0</v>
      </c>
      <c r="AEI51" s="75">
        <f>SUM(NU51*$AEI$28)</f>
        <v>0</v>
      </c>
      <c r="AEJ51" s="75">
        <f>SUM(NV51*$AEJ$28)</f>
        <v>0</v>
      </c>
      <c r="AEK51" s="75">
        <f>SUM(NW51*$AEK$28)</f>
        <v>0</v>
      </c>
      <c r="AEL51" s="75">
        <f>SUM(NX51*$AEL$28)</f>
        <v>0</v>
      </c>
      <c r="AEM51" s="75">
        <f>SUM(NY51*$AEM$28)</f>
        <v>0</v>
      </c>
      <c r="AEN51" s="75">
        <f>SUM(NZ51*$AEN$28)</f>
        <v>0</v>
      </c>
      <c r="AEO51" s="75">
        <f>SUM(OA51*$AEO$28)</f>
        <v>0</v>
      </c>
      <c r="AEP51" s="75">
        <f>SUM(OB51*$AEP$28)</f>
        <v>0</v>
      </c>
      <c r="AEQ51" s="75">
        <f>SUM(OC51*$AEQ$28)</f>
        <v>0</v>
      </c>
      <c r="AER51" s="75">
        <f>SUM(OD51*$AER$28)</f>
        <v>0</v>
      </c>
      <c r="AES51" s="75">
        <f>SUM(OE51*$AES$28)</f>
        <v>0</v>
      </c>
      <c r="AET51" s="75">
        <f>SUM(OF51*$AET$28)</f>
        <v>0</v>
      </c>
      <c r="AEU51" s="75">
        <f>SUM(OG51*$AEU$28)</f>
        <v>0</v>
      </c>
      <c r="AEV51" s="75">
        <f>SUM(OH51*$AEV$28)</f>
        <v>0</v>
      </c>
      <c r="AEW51" s="75">
        <f>SUM(OI51*$AEW$28)</f>
        <v>0</v>
      </c>
      <c r="AEX51" s="75">
        <f>SUM(OJ51*$AEX$28)</f>
        <v>0</v>
      </c>
      <c r="AEY51" s="75">
        <f>SUM(OK51*$AEY$28)</f>
        <v>0</v>
      </c>
      <c r="AEZ51" s="75">
        <f>SUM(OL51*$AEZ$28)</f>
        <v>0</v>
      </c>
      <c r="AFA51" s="75">
        <f>SUM(OM51*$AFA$28)</f>
        <v>0</v>
      </c>
      <c r="AFB51" s="75">
        <f>SUM(ON51*$AFB$28)</f>
        <v>0</v>
      </c>
      <c r="AFC51" s="75">
        <f>SUM(OO51*$AFC$28)</f>
        <v>0</v>
      </c>
      <c r="AFD51" s="75">
        <f>SUM(OP51*$AFD$28)</f>
        <v>0</v>
      </c>
      <c r="AFE51" s="75">
        <f>SUM(OQ51*$AFE$28)</f>
        <v>0</v>
      </c>
      <c r="AFF51" s="75">
        <f>SUM(OR51*$AFF$28)</f>
        <v>0</v>
      </c>
      <c r="AFG51" s="75">
        <f>SUM(OS51*$AFG$28)</f>
        <v>0</v>
      </c>
      <c r="AFH51" s="75">
        <f>SUM(OT51*$AFH$28)</f>
        <v>0</v>
      </c>
      <c r="AFI51" s="75">
        <f>SUM(OU51*$AFI$28)</f>
        <v>0</v>
      </c>
      <c r="AFJ51" s="75">
        <f>SUM(OV51*$AFJ$28)</f>
        <v>0</v>
      </c>
      <c r="AFK51" s="75">
        <f>SUM(OW51*$AFK$28)</f>
        <v>0</v>
      </c>
      <c r="AFL51" s="75">
        <f>SUM(OX51*$AFL$28)</f>
        <v>0</v>
      </c>
      <c r="AFM51" s="75">
        <f>SUM(OY51*$AFM$28)</f>
        <v>0</v>
      </c>
      <c r="AFN51" s="75">
        <f>SUM(OZ51*$AFN$28)</f>
        <v>0</v>
      </c>
      <c r="AFO51" s="75">
        <f>SUM(PA51*$AFO$28)</f>
        <v>0</v>
      </c>
      <c r="AFP51" s="75">
        <f>SUM(PB51*$AFP$28)</f>
        <v>0</v>
      </c>
      <c r="AFQ51" s="75">
        <f>SUM(PC51*$AFQ$28)</f>
        <v>0</v>
      </c>
      <c r="AFR51" s="75">
        <f>SUM(PD51*$AFR$28)</f>
        <v>0</v>
      </c>
      <c r="AFS51" s="75">
        <f>SUM(PE51*$AFS$28)</f>
        <v>0</v>
      </c>
      <c r="AFT51" s="75">
        <f>SUM(PF51*$AFT$28)</f>
        <v>0</v>
      </c>
      <c r="AFU51" s="75">
        <f>SUM(PG51*$AFU$28)</f>
        <v>2520</v>
      </c>
      <c r="AFV51" s="75">
        <f>SUM(PH51*$AFV$28)</f>
        <v>0</v>
      </c>
      <c r="AFW51" s="75">
        <f>SUM(PI51*$AFW$28)</f>
        <v>0</v>
      </c>
      <c r="AFX51" s="75">
        <f>SUM(PJ51*$AFX$28)</f>
        <v>0</v>
      </c>
      <c r="AFY51" s="75">
        <f>SUM(PK51*$AFY$28)</f>
        <v>0</v>
      </c>
      <c r="AFZ51" s="75">
        <f>SUM(PL51*$AFZ$28)</f>
        <v>0</v>
      </c>
      <c r="AGA51" s="75">
        <f>SUM(PM51*$AGA$28)</f>
        <v>0</v>
      </c>
      <c r="AGB51" s="75">
        <f>SUM(PN51*$AGB$28)</f>
        <v>0</v>
      </c>
      <c r="AGC51" s="75">
        <f>SUM(PO51*$AGC$28)</f>
        <v>0</v>
      </c>
      <c r="AGD51" s="75">
        <f>SUM(PP51*$AGD$28)</f>
        <v>0</v>
      </c>
      <c r="AGE51" s="75">
        <f>SUM(PQ51*$AGE$28)</f>
        <v>0</v>
      </c>
      <c r="AGF51" s="75">
        <f>SUM(PR51*$AGF$28)</f>
        <v>0</v>
      </c>
      <c r="AGG51" s="75">
        <f>SUM(PS51*$AGG$28)</f>
        <v>0</v>
      </c>
      <c r="AGH51" s="75">
        <f>SUM(PT51*$AGH$28)</f>
        <v>0</v>
      </c>
      <c r="AGI51" s="75">
        <f>SUM(PU51*$AGI$28)</f>
        <v>0</v>
      </c>
      <c r="AGJ51" s="75">
        <f>SUM(PV51*$AGJ$28)</f>
        <v>0</v>
      </c>
      <c r="AGK51" s="75">
        <f>SUM(PW51*$AGK$28)</f>
        <v>0</v>
      </c>
      <c r="AGL51" s="75">
        <f>SUM(PX51*$AGL$28)</f>
        <v>0</v>
      </c>
      <c r="AGM51" s="75">
        <f>SUM(PY51*$AGM$28)</f>
        <v>0</v>
      </c>
      <c r="AGN51" s="75">
        <f>SUM(PZ51*$AGN$28)</f>
        <v>0</v>
      </c>
      <c r="AGO51" s="75">
        <f>SUM(QA51*$AGO$28)</f>
        <v>0</v>
      </c>
      <c r="AGP51" s="75">
        <f>SUM(QB51*$AGP$28)</f>
        <v>0</v>
      </c>
      <c r="AGQ51" s="75">
        <f>SUM(QC51*$AGQ$28)</f>
        <v>0</v>
      </c>
      <c r="AGR51" s="75">
        <f>SUM(QD51*$AGR$28)</f>
        <v>0</v>
      </c>
      <c r="AGS51" s="75">
        <f>SUM(QE51*$AGS$28)</f>
        <v>0</v>
      </c>
      <c r="AGT51" s="75">
        <f>SUM(QF51*$AGT$28)</f>
        <v>0</v>
      </c>
      <c r="AGU51" s="75">
        <f>SUM(QG51*$AGU$28)</f>
        <v>0</v>
      </c>
      <c r="AGV51" s="75">
        <f>SUM(QH51*$AGV$28)</f>
        <v>0</v>
      </c>
      <c r="AGW51" s="75">
        <f>SUM(QI51*$AGW$28)</f>
        <v>0</v>
      </c>
      <c r="AGX51" s="75">
        <f>SUM(QJ51*$AGX$28)</f>
        <v>0</v>
      </c>
      <c r="AGY51" s="75">
        <f>SUM(QK51*$AGY$28)</f>
        <v>0</v>
      </c>
      <c r="AGZ51" s="75">
        <f>SUM(QL51*$AGZ$28)</f>
        <v>0</v>
      </c>
      <c r="AHA51" s="75">
        <f>SUM(QM51*$AHA$28)</f>
        <v>0</v>
      </c>
      <c r="AHB51" s="75">
        <f>SUM(QN51*$AHB$28)</f>
        <v>0</v>
      </c>
      <c r="AHC51" s="75">
        <f>SUM(QO51*$AHC$28)</f>
        <v>0</v>
      </c>
      <c r="AHD51" s="75">
        <f>SUM(QP51*$AHD$28)</f>
        <v>0</v>
      </c>
      <c r="AHE51" s="75">
        <f>SUM(QQ51*$AHE$28)</f>
        <v>0</v>
      </c>
      <c r="AHF51" s="75">
        <f>SUM(QR51*$AHF$28)</f>
        <v>0</v>
      </c>
      <c r="AHG51" s="75">
        <f>SUM(QS51*$AHG$28)</f>
        <v>0</v>
      </c>
      <c r="AHH51" s="75">
        <f>SUM(QT51*$AHH$28)</f>
        <v>0</v>
      </c>
      <c r="AHI51" s="75">
        <f>SUM(QU51*$AHI$28)</f>
        <v>0</v>
      </c>
      <c r="AHJ51" s="75">
        <f>SUM(QV51*$AHJ$28)</f>
        <v>0</v>
      </c>
      <c r="AHK51" s="75">
        <f>SUM(QW51*$AHK$28)</f>
        <v>0</v>
      </c>
      <c r="AHL51" s="75">
        <f>SUM(QX51*$AHL$28)</f>
        <v>0</v>
      </c>
      <c r="AHM51" s="75">
        <f>SUM(QY51*$AHM$28)</f>
        <v>0</v>
      </c>
      <c r="AHN51" s="75">
        <f>SUM(QZ51*$AHN$28)</f>
        <v>0</v>
      </c>
      <c r="AHO51" s="75">
        <f>SUM(RA51*$AHO$28)</f>
        <v>0</v>
      </c>
      <c r="AHP51" s="75">
        <f>SUM(RB51*$AHP$28)</f>
        <v>0</v>
      </c>
      <c r="AHQ51" s="75">
        <f>SUM(RC51*$AHQ$28)</f>
        <v>0</v>
      </c>
      <c r="AHT51" s="22">
        <f>SUM(AS51:KN51)</f>
        <v>0</v>
      </c>
      <c r="AHU51" s="22">
        <f>SUM(KO51:KV51)</f>
        <v>0</v>
      </c>
      <c r="AHV51" s="22">
        <f>SUM(KW51:MD51)</f>
        <v>127</v>
      </c>
      <c r="AHW51" s="22">
        <f>SUM(ME51:NL51)</f>
        <v>22</v>
      </c>
      <c r="AHX51" s="22">
        <f>SUM(NM51:NT51)</f>
        <v>0</v>
      </c>
      <c r="AHY51" s="22">
        <f>SUM(NU51:OJ51)</f>
        <v>0</v>
      </c>
      <c r="AHZ51" s="22">
        <f>SUM(OK51:RC51)</f>
        <v>11</v>
      </c>
      <c r="AIA51" s="22">
        <f>SUM(AHT51:AHZ51)</f>
        <v>160</v>
      </c>
      <c r="AIB51" s="77">
        <f>SUM(AHT51/AIA51)</f>
        <v>0</v>
      </c>
      <c r="AIC51" s="77">
        <f>SUM(AHU51/AIA51)</f>
        <v>0</v>
      </c>
      <c r="AID51" s="77">
        <f>SUM(AHV51/AIA51)</f>
        <v>0.79374999999999996</v>
      </c>
      <c r="AIE51" s="77">
        <f>SUM(AHW51/AIA51)</f>
        <v>0.13750000000000001</v>
      </c>
      <c r="AIF51" s="77">
        <f>SUM(AHX51/AIA51)</f>
        <v>0</v>
      </c>
      <c r="AIG51" s="77">
        <f>SUM(AHY51/AIA51)</f>
        <v>0</v>
      </c>
      <c r="AIH51" s="77">
        <f>SUM(AHZ51/AIA51)</f>
        <v>6.8750000000000006E-2</v>
      </c>
      <c r="AII51" s="22" t="s">
        <v>582</v>
      </c>
      <c r="AIK51" s="75">
        <f>SUM(RG51:AHQ51)</f>
        <v>295645</v>
      </c>
      <c r="AIL51" s="75">
        <f>AE51</f>
        <v>0</v>
      </c>
      <c r="AIM51" s="75">
        <f>SUM(AFZ51:AHD51)</f>
        <v>0</v>
      </c>
      <c r="AIN51" s="75">
        <f>SUM(AIK51-AIM51)</f>
        <v>295645</v>
      </c>
      <c r="AIO51" s="75">
        <f>SUM(AIL51+AIM51)</f>
        <v>0</v>
      </c>
      <c r="AIP51" s="23">
        <f>SUM(AIO51/AIN51)</f>
        <v>0</v>
      </c>
    </row>
    <row r="52" spans="5:926" ht="38.25" x14ac:dyDescent="0.2">
      <c r="E52" s="72"/>
      <c r="J52" s="78">
        <v>2021</v>
      </c>
      <c r="K52" s="78">
        <v>1519</v>
      </c>
      <c r="L52" s="79">
        <v>44351</v>
      </c>
      <c r="M52" s="78">
        <v>1714501</v>
      </c>
      <c r="N52" s="80"/>
      <c r="O52" s="80" t="s">
        <v>706</v>
      </c>
      <c r="P52" s="80" t="s">
        <v>772</v>
      </c>
      <c r="Q52" s="80" t="s">
        <v>773</v>
      </c>
      <c r="R52" s="22">
        <v>23</v>
      </c>
      <c r="S52" s="22">
        <v>4</v>
      </c>
      <c r="T52" s="22">
        <v>10</v>
      </c>
      <c r="U52" s="68" t="s">
        <v>698</v>
      </c>
      <c r="V52" s="22" t="s">
        <v>737</v>
      </c>
      <c r="X52" s="22">
        <v>154.72</v>
      </c>
      <c r="Y52" s="74">
        <f>SUM(AK52/X52)</f>
        <v>10664.426059979318</v>
      </c>
      <c r="Z52" s="75">
        <v>325730</v>
      </c>
      <c r="AA52" s="75"/>
      <c r="AB52" s="75"/>
      <c r="AC52" s="75">
        <f>SUM(Z52:AB52)</f>
        <v>325730</v>
      </c>
      <c r="AD52" s="75">
        <v>325730</v>
      </c>
      <c r="AE52" s="75"/>
      <c r="AF52" s="75"/>
      <c r="AG52" s="75">
        <f>SUM(AD52:AF52)</f>
        <v>325730</v>
      </c>
      <c r="AH52" s="74">
        <v>1650000</v>
      </c>
      <c r="AI52" s="74"/>
      <c r="AJ52" s="74"/>
      <c r="AK52" s="76">
        <f>SUM(AH52-(AI52+AJ52))</f>
        <v>1650000</v>
      </c>
      <c r="AL52" s="23">
        <f>SUM(AD52/AK52)</f>
        <v>0.19741212121212121</v>
      </c>
      <c r="AM52" s="77">
        <f>ABS(AL52-$A$7)</f>
        <v>0.49971912878787877</v>
      </c>
      <c r="AN52" s="77">
        <f>ABS(AL52-$A$9)</f>
        <v>0.49866021459847215</v>
      </c>
      <c r="AO52" s="77">
        <f>SUMSQ(AN52)</f>
        <v>0.2486620096233943</v>
      </c>
      <c r="AP52" s="75">
        <f>AK52^2</f>
        <v>2722500000000</v>
      </c>
      <c r="AQ52" s="74">
        <f>AG52^2</f>
        <v>106100032900</v>
      </c>
      <c r="AR52" s="75">
        <f>AG52*AK52</f>
        <v>537454500000</v>
      </c>
      <c r="AS52" s="22">
        <v>72.33</v>
      </c>
      <c r="AT52" s="22">
        <v>73.709999999999994</v>
      </c>
      <c r="AV52" s="22">
        <v>13.04</v>
      </c>
      <c r="AW52" s="22">
        <v>12.52</v>
      </c>
      <c r="AZ52" s="22">
        <v>35.92</v>
      </c>
      <c r="KX52" s="22">
        <v>12.9</v>
      </c>
      <c r="KZ52" s="22">
        <v>2.59</v>
      </c>
      <c r="LC52" s="22">
        <v>7.0000000000000007E-2</v>
      </c>
      <c r="LD52" s="22">
        <v>0.03</v>
      </c>
      <c r="ME52" s="22">
        <v>7.0000000000000007E-2</v>
      </c>
      <c r="MF52" s="22">
        <v>1.81</v>
      </c>
      <c r="MG52" s="22">
        <v>0.38</v>
      </c>
      <c r="RB52" s="22">
        <v>2.59</v>
      </c>
      <c r="RE52" s="22">
        <f>SUM(AS52:PG52)</f>
        <v>225.36999999999998</v>
      </c>
      <c r="RF52" s="22">
        <f>SUM(AS52:RC52)</f>
        <v>227.95999999999998</v>
      </c>
      <c r="RG52" s="75">
        <f>SUM(AS52*$RG$28)</f>
        <v>331271.39999999997</v>
      </c>
      <c r="RH52" s="75">
        <f>SUM(AT52*$RH$28)</f>
        <v>337591.8</v>
      </c>
      <c r="RI52" s="75">
        <f>SUM(AU52*$RI$28)</f>
        <v>0</v>
      </c>
      <c r="RJ52" s="75">
        <f>SUM(AV52*$RJ$28)</f>
        <v>56984.799999999996</v>
      </c>
      <c r="RK52" s="75">
        <f>SUM(AW52*$RK$28)</f>
        <v>53335.199999999997</v>
      </c>
      <c r="RL52" s="75">
        <f>SUM(AX52*$RL$28)</f>
        <v>0</v>
      </c>
      <c r="RM52" s="75">
        <f>SUM(AY52*$RM$28)</f>
        <v>0</v>
      </c>
      <c r="RN52" s="75">
        <f>SUM(AZ52*$RN$28)</f>
        <v>151941.6</v>
      </c>
      <c r="RO52" s="75">
        <f>SUM(BA52*$RO$28)</f>
        <v>0</v>
      </c>
      <c r="RP52" s="75">
        <f>SUM(BB52*$RP$28)</f>
        <v>0</v>
      </c>
      <c r="RQ52" s="75">
        <f>SUM(BC52*$RQ$28)</f>
        <v>0</v>
      </c>
      <c r="RR52" s="75">
        <f>SUM(BD52*$RR$28)</f>
        <v>0</v>
      </c>
      <c r="RS52" s="75">
        <f>SUM(BE52*$RS$28)</f>
        <v>0</v>
      </c>
      <c r="RT52" s="75">
        <f>SUM(BF52*$RT$28)</f>
        <v>0</v>
      </c>
      <c r="RU52" s="75">
        <f>SUM(BG52*$RU$28)</f>
        <v>0</v>
      </c>
      <c r="RV52" s="75">
        <f>SUM(BH52*$RV$28)</f>
        <v>0</v>
      </c>
      <c r="RW52" s="75">
        <f>SUM(BI52*$RW$28)</f>
        <v>0</v>
      </c>
      <c r="RX52" s="75">
        <f>SUM(BJ52*$RX$28)</f>
        <v>0</v>
      </c>
      <c r="RY52" s="75">
        <f>SUM(BK52*$RY$28)</f>
        <v>0</v>
      </c>
      <c r="RZ52" s="75">
        <f>SUM(BL52*$RZ$28)</f>
        <v>0</v>
      </c>
      <c r="SA52" s="75">
        <f>SUM(BM52*$SA$28)</f>
        <v>0</v>
      </c>
      <c r="SB52" s="75">
        <f>SUM(BN52*$SB$28)</f>
        <v>0</v>
      </c>
      <c r="SC52" s="75">
        <f>SUM(BO52*$SC$28)</f>
        <v>0</v>
      </c>
      <c r="SD52" s="75">
        <f>SUM(BP52*$SD$28)</f>
        <v>0</v>
      </c>
      <c r="SE52" s="75">
        <f>SUM(BQ52*$SE$28)</f>
        <v>0</v>
      </c>
      <c r="SF52" s="75">
        <f>SUM(BR52*$SF$28)</f>
        <v>0</v>
      </c>
      <c r="SG52" s="75">
        <f>SUM(BS52*$SG$28)</f>
        <v>0</v>
      </c>
      <c r="SH52" s="75">
        <f>SUM(BT52*$SH$28)</f>
        <v>0</v>
      </c>
      <c r="SI52" s="75">
        <f>SUM(BU52*$SI$28)</f>
        <v>0</v>
      </c>
      <c r="SJ52" s="75">
        <f>SUM(BV52*$SJ$28)</f>
        <v>0</v>
      </c>
      <c r="SK52" s="75">
        <f>SUM(BW52*$SK$28)</f>
        <v>0</v>
      </c>
      <c r="SL52" s="75">
        <f>SUM(BX52*$SL$28)</f>
        <v>0</v>
      </c>
      <c r="SM52" s="75">
        <f>SUM(BY52*$SM$28)</f>
        <v>0</v>
      </c>
      <c r="SN52" s="75">
        <f>SUM(BZ52*$SN$28)</f>
        <v>0</v>
      </c>
      <c r="SO52" s="75">
        <f>SUM(CA52*$SO$28)</f>
        <v>0</v>
      </c>
      <c r="SP52" s="75">
        <f>SUM(CB52*$SP$28)</f>
        <v>0</v>
      </c>
      <c r="SQ52" s="75">
        <f>SUM(CC52*$SQ$28)</f>
        <v>0</v>
      </c>
      <c r="SR52" s="75">
        <f>SUM(CD52*$SR$28)</f>
        <v>0</v>
      </c>
      <c r="SS52" s="75">
        <f>SUM(CE52*$SS$28)</f>
        <v>0</v>
      </c>
      <c r="ST52" s="75">
        <f>SUM(CF52*$ST$28)</f>
        <v>0</v>
      </c>
      <c r="SU52" s="75">
        <f>SUM(CG52*$SU$28)</f>
        <v>0</v>
      </c>
      <c r="SV52" s="75">
        <f>SUM(CH52*$SV$28)</f>
        <v>0</v>
      </c>
      <c r="SW52" s="75">
        <f>SUM(CI52*$SW$28)</f>
        <v>0</v>
      </c>
      <c r="SX52" s="75">
        <f>SUM(CJ52*$SX$28)</f>
        <v>0</v>
      </c>
      <c r="SY52" s="75">
        <f>SUM(CK52*$SY$28)</f>
        <v>0</v>
      </c>
      <c r="SZ52" s="75">
        <f>SUM(CL52*$SZ$28)</f>
        <v>0</v>
      </c>
      <c r="TA52" s="75">
        <f>SUM(CM52*$TA$28)</f>
        <v>0</v>
      </c>
      <c r="TB52" s="75">
        <f>SUM(CN52*$TB$28)</f>
        <v>0</v>
      </c>
      <c r="TC52" s="75">
        <f>SUM(CO52*$TC$28)</f>
        <v>0</v>
      </c>
      <c r="TD52" s="75">
        <f>SUM(CP52*$TD$28)</f>
        <v>0</v>
      </c>
      <c r="TE52" s="75">
        <f>SUM(CQ52*$TE$28)</f>
        <v>0</v>
      </c>
      <c r="TF52" s="75">
        <f>SUM(CR52*$TF$28)</f>
        <v>0</v>
      </c>
      <c r="TG52" s="75">
        <f>SUM(CS52*$TG$28)</f>
        <v>0</v>
      </c>
      <c r="TH52" s="75">
        <f>SUM(CT52*$TH$28)</f>
        <v>0</v>
      </c>
      <c r="TI52" s="75">
        <f>SUM(CU52*$TI$28)</f>
        <v>0</v>
      </c>
      <c r="TJ52" s="75">
        <f>SUM(CV52*$TJ$28)</f>
        <v>0</v>
      </c>
      <c r="TK52" s="75">
        <f>SUM(CW52*$TK$28)</f>
        <v>0</v>
      </c>
      <c r="TL52" s="75">
        <f>SUM(CX52*$TL$28)</f>
        <v>0</v>
      </c>
      <c r="TM52" s="75">
        <f>SUM(CY52*$TM$28)</f>
        <v>0</v>
      </c>
      <c r="TN52" s="75">
        <f>SUM(CZ52*$TN$28)</f>
        <v>0</v>
      </c>
      <c r="TO52" s="75">
        <f>SUM(DA52*$TO$28)</f>
        <v>0</v>
      </c>
      <c r="TP52" s="75">
        <f>SUM(DB52*$TP$28)</f>
        <v>0</v>
      </c>
      <c r="TQ52" s="75">
        <f>SUM(DC52*$TQ$28)</f>
        <v>0</v>
      </c>
      <c r="TR52" s="75">
        <f>SUM(DD52*$TR$28)</f>
        <v>0</v>
      </c>
      <c r="TS52" s="75">
        <f>SUM(DE52*$TS$28)</f>
        <v>0</v>
      </c>
      <c r="TT52" s="75">
        <f>SUM(DF52*$TT$28)</f>
        <v>0</v>
      </c>
      <c r="TU52" s="75">
        <f>SUM(DG52*$TU$28)</f>
        <v>0</v>
      </c>
      <c r="TV52" s="75">
        <f>SUM(DH52*$TV$28)</f>
        <v>0</v>
      </c>
      <c r="TW52" s="75">
        <f>SUM(DI52*$TW$28)</f>
        <v>0</v>
      </c>
      <c r="TX52" s="75">
        <f>SUM(DJ52*$TX$28)</f>
        <v>0</v>
      </c>
      <c r="TY52" s="75">
        <f>SUM(DK52*$TY$28)</f>
        <v>0</v>
      </c>
      <c r="TZ52" s="75">
        <f>SUM(DL52*$TZ$28)</f>
        <v>0</v>
      </c>
      <c r="UA52" s="75">
        <f>SUM(DM52*$UA$28)</f>
        <v>0</v>
      </c>
      <c r="UB52" s="75">
        <f>SUM(DN52*$UB$28)</f>
        <v>0</v>
      </c>
      <c r="UC52" s="75">
        <f>SUM(DO52*$UC$28)</f>
        <v>0</v>
      </c>
      <c r="UD52" s="75">
        <f>SUM(DP52*$UD$28)</f>
        <v>0</v>
      </c>
      <c r="UE52" s="75">
        <f>SUM(DQ52*$UE$28)</f>
        <v>0</v>
      </c>
      <c r="UF52" s="75">
        <f>SUM(DR52*$UF$28)</f>
        <v>0</v>
      </c>
      <c r="UG52" s="75">
        <f>SUM(DS52*$UG$28)</f>
        <v>0</v>
      </c>
      <c r="UH52" s="75">
        <f>SUM(DT52*$UH$28)</f>
        <v>0</v>
      </c>
      <c r="UI52" s="75">
        <f>SUM(DU52*$UI$28)</f>
        <v>0</v>
      </c>
      <c r="UJ52" s="75">
        <f>SUM(DV52*$UJ$28)</f>
        <v>0</v>
      </c>
      <c r="UK52" s="75">
        <f>SUM(DW52*$UK$28)</f>
        <v>0</v>
      </c>
      <c r="UL52" s="75">
        <f>SUM(DX52*$UL$28)</f>
        <v>0</v>
      </c>
      <c r="UM52" s="75">
        <f>SUM(DY52*$UM$28)</f>
        <v>0</v>
      </c>
      <c r="UN52" s="75">
        <f>SUM(DZ52*$UN$28)</f>
        <v>0</v>
      </c>
      <c r="UO52" s="75">
        <f>SUM(EA52*$UO$28)</f>
        <v>0</v>
      </c>
      <c r="UP52" s="75">
        <f>SUM(EB52*$UP$28)</f>
        <v>0</v>
      </c>
      <c r="UQ52" s="75">
        <f>SUM(EC52*$UQ$28)</f>
        <v>0</v>
      </c>
      <c r="UR52" s="75">
        <f>SUM(ED52*$UR$28)</f>
        <v>0</v>
      </c>
      <c r="US52" s="75">
        <f>SUM(EE52*$US$28)</f>
        <v>0</v>
      </c>
      <c r="UT52" s="75">
        <f>SUM(EF52*$UT$28)</f>
        <v>0</v>
      </c>
      <c r="UU52" s="75">
        <f>SUM(EG52*$UU$28)</f>
        <v>0</v>
      </c>
      <c r="UV52" s="75">
        <f>SUM(EH52*$UV$28)</f>
        <v>0</v>
      </c>
      <c r="UW52" s="75">
        <f>SUM(EI52*$UW$28)</f>
        <v>0</v>
      </c>
      <c r="UX52" s="75">
        <f>SUM(EJ52*$UX$28)</f>
        <v>0</v>
      </c>
      <c r="UY52" s="75">
        <f>SUM(EK52*$UY$28)</f>
        <v>0</v>
      </c>
      <c r="UZ52" s="75">
        <f>SUM(EL52*$UZ$28)</f>
        <v>0</v>
      </c>
      <c r="VA52" s="75">
        <f>SUM(EM52*$VA$28)</f>
        <v>0</v>
      </c>
      <c r="VB52" s="75">
        <f>SUM(EN52*$VB$28)</f>
        <v>0</v>
      </c>
      <c r="VC52" s="75">
        <f>SUM(EO52*$VC$28)</f>
        <v>0</v>
      </c>
      <c r="VD52" s="75">
        <f>SUM(EP52*$VD$28)</f>
        <v>0</v>
      </c>
      <c r="VE52" s="75">
        <f>SUM(EQ52*$VE$28)</f>
        <v>0</v>
      </c>
      <c r="VF52" s="75">
        <f>SUM(ER52*$VF$28)</f>
        <v>0</v>
      </c>
      <c r="VG52" s="75">
        <f>SUM(ES52*$VG$28)</f>
        <v>0</v>
      </c>
      <c r="VH52" s="75">
        <f>SUM(ET52*$VH$28)</f>
        <v>0</v>
      </c>
      <c r="VI52" s="75">
        <f>SUM(EU52*$VI$28)</f>
        <v>0</v>
      </c>
      <c r="VJ52" s="75">
        <f>SUM(EV52*$VJ$28)</f>
        <v>0</v>
      </c>
      <c r="VK52" s="75">
        <f>SUM(EW52*$VK$28)</f>
        <v>0</v>
      </c>
      <c r="VL52" s="75">
        <f>SUM(EX52*$VL$28)</f>
        <v>0</v>
      </c>
      <c r="VM52" s="75">
        <f>SUM(EY52*$VM$28)</f>
        <v>0</v>
      </c>
      <c r="VN52" s="75">
        <f>SUM(EZ52*$VND$28)</f>
        <v>0</v>
      </c>
      <c r="VO52" s="75">
        <f>SUM(FA52*$VO$28)</f>
        <v>0</v>
      </c>
      <c r="VP52" s="75">
        <f>SUM(FB52*$VP$28)</f>
        <v>0</v>
      </c>
      <c r="VQ52" s="75">
        <f>SUM(FC52*$VQ$28)</f>
        <v>0</v>
      </c>
      <c r="VR52" s="75">
        <f>SUM(FD52*$VR$28)</f>
        <v>0</v>
      </c>
      <c r="VS52" s="75">
        <f>SUM(FE52*$VS$28)</f>
        <v>0</v>
      </c>
      <c r="VT52" s="75">
        <f>SUM(FF52*$VT$28)</f>
        <v>0</v>
      </c>
      <c r="VU52" s="75">
        <f>SUM(FG52*$VU$28)</f>
        <v>0</v>
      </c>
      <c r="VV52" s="75">
        <f>SUM(FH52*$VV$28)</f>
        <v>0</v>
      </c>
      <c r="VW52" s="75">
        <f>SUM(FI52*$VW$28)</f>
        <v>0</v>
      </c>
      <c r="VX52" s="75">
        <f>SUM(FJ52*$VX$28)</f>
        <v>0</v>
      </c>
      <c r="VY52" s="75">
        <f>SUM(FK52*$VY$28)</f>
        <v>0</v>
      </c>
      <c r="VZ52" s="75">
        <f>SUM(FL52*$VZ$28)</f>
        <v>0</v>
      </c>
      <c r="WA52" s="75">
        <f>SUM(FM52*$WA$28)</f>
        <v>0</v>
      </c>
      <c r="WB52" s="75">
        <f>SUM(FN52*$WB$28)</f>
        <v>0</v>
      </c>
      <c r="WC52" s="75">
        <f>SUM(FO52*$WC$28)</f>
        <v>0</v>
      </c>
      <c r="WD52" s="75">
        <f>SUM(FP52*$WD$28)</f>
        <v>0</v>
      </c>
      <c r="WE52" s="75">
        <f>SUM(FQ52*$WE$28)</f>
        <v>0</v>
      </c>
      <c r="WF52" s="75">
        <f>SUM(FR52*$WF$28)</f>
        <v>0</v>
      </c>
      <c r="WG52" s="75">
        <f>SUM(FS52*$WG$28)</f>
        <v>0</v>
      </c>
      <c r="WH52" s="75">
        <f>SUM(FT52*$WH$28)</f>
        <v>0</v>
      </c>
      <c r="WI52" s="75">
        <f>SUM(FU52*$WI$28)</f>
        <v>0</v>
      </c>
      <c r="WJ52" s="75">
        <f>SUM(FV52*$WJ$28)</f>
        <v>0</v>
      </c>
      <c r="WK52" s="75">
        <f>SUM(FW52*$WK$28)</f>
        <v>0</v>
      </c>
      <c r="WL52" s="75">
        <f>SUM(FX52*$WL$28)</f>
        <v>0</v>
      </c>
      <c r="WM52" s="75">
        <f>SUM(FY52*$WM$28)</f>
        <v>0</v>
      </c>
      <c r="WN52" s="75">
        <f>SUM(FZ52*$WN$28)</f>
        <v>0</v>
      </c>
      <c r="WO52" s="75">
        <f>SUM(GA52*$WO$28)</f>
        <v>0</v>
      </c>
      <c r="WP52" s="75">
        <f>SUM(GB52*$WP$28)</f>
        <v>0</v>
      </c>
      <c r="WQ52" s="75">
        <f>SUM(GC52*$WQ$28)</f>
        <v>0</v>
      </c>
      <c r="WR52" s="75">
        <f>SUM(GD52*$WR$28)</f>
        <v>0</v>
      </c>
      <c r="WS52" s="75">
        <f>SUM(GE52*$WS$28)</f>
        <v>0</v>
      </c>
      <c r="WT52" s="75">
        <f>SUM(GF52*$WT$28)</f>
        <v>0</v>
      </c>
      <c r="WU52" s="75">
        <f>SUM(GG52*$WU$28)</f>
        <v>0</v>
      </c>
      <c r="WV52" s="75">
        <f>SUM(GH52*$WV$28)</f>
        <v>0</v>
      </c>
      <c r="WW52" s="75">
        <f>SUM(GI52*$WW$28)</f>
        <v>0</v>
      </c>
      <c r="WX52" s="75">
        <f>SUM(GJ52*$WX$28)</f>
        <v>0</v>
      </c>
      <c r="WY52" s="75">
        <f>SUM(GK52*$WY$28)</f>
        <v>0</v>
      </c>
      <c r="WZ52" s="75">
        <f>SUM(GL52*$WZ$28)</f>
        <v>0</v>
      </c>
      <c r="XA52" s="75">
        <f>SUM(GM52*$XA$28)</f>
        <v>0</v>
      </c>
      <c r="XB52" s="75">
        <f>SUM(GN52*$XB$28)</f>
        <v>0</v>
      </c>
      <c r="XC52" s="75">
        <f>SUM(GO52*$XC$28)</f>
        <v>0</v>
      </c>
      <c r="XD52" s="75">
        <f>SUM(GP52*$XD$28)</f>
        <v>0</v>
      </c>
      <c r="XE52" s="75">
        <f>SUM(GQ52*$XE$28)</f>
        <v>0</v>
      </c>
      <c r="XF52" s="75">
        <f>SUM(GR52*$XF$28)</f>
        <v>0</v>
      </c>
      <c r="XG52" s="75">
        <f>SUM(GS52*$XG$28)</f>
        <v>0</v>
      </c>
      <c r="XH52" s="75">
        <f>SUM(GT52*$XH$28)</f>
        <v>0</v>
      </c>
      <c r="XI52" s="75">
        <f>SUM(GU52*$XI$28)</f>
        <v>0</v>
      </c>
      <c r="XJ52" s="75">
        <f>SUM(GV52*$XJ$28)</f>
        <v>0</v>
      </c>
      <c r="XK52" s="75">
        <f>SUM(GW52*$XK$28)</f>
        <v>0</v>
      </c>
      <c r="XL52" s="75">
        <f>SUM(GX52*$XL$28)</f>
        <v>0</v>
      </c>
      <c r="XM52" s="75">
        <f>SUM(GY52*$XM$28)</f>
        <v>0</v>
      </c>
      <c r="XN52" s="75">
        <f>SUM(GZ52*$XN$28)</f>
        <v>0</v>
      </c>
      <c r="XO52" s="75">
        <f>SUM(HA52*$XO$28)</f>
        <v>0</v>
      </c>
      <c r="XP52" s="75">
        <f>SUM(HB52*$XP$28)</f>
        <v>0</v>
      </c>
      <c r="XQ52" s="75">
        <f>SUM(HC52*$XQ$28)</f>
        <v>0</v>
      </c>
      <c r="XR52" s="75">
        <f>SUM(HD52*$XR$28)</f>
        <v>0</v>
      </c>
      <c r="XS52" s="75">
        <f>SUM(HE52*$XS$28)</f>
        <v>0</v>
      </c>
      <c r="XT52" s="75">
        <f>SUM(HF52*$XT$28)</f>
        <v>0</v>
      </c>
      <c r="XU52" s="75">
        <f>SUM(HG52*$XU$28)</f>
        <v>0</v>
      </c>
      <c r="XV52" s="75">
        <f>SUM(HH52*$XV$28)</f>
        <v>0</v>
      </c>
      <c r="XW52" s="75">
        <f>SUM(HI52*$XW$28)</f>
        <v>0</v>
      </c>
      <c r="XX52" s="75">
        <f>SUM(HJ52*$XX$28)</f>
        <v>0</v>
      </c>
      <c r="XY52" s="75">
        <f>SUM(HK52*$XY$28)</f>
        <v>0</v>
      </c>
      <c r="XZ52" s="75">
        <f>SUM(HL52*$XZ$28)</f>
        <v>0</v>
      </c>
      <c r="YA52" s="75">
        <f>SUM(HM52*$YA$28)</f>
        <v>0</v>
      </c>
      <c r="YB52" s="75">
        <f>SUM(HN52*$YB$28)</f>
        <v>0</v>
      </c>
      <c r="YC52" s="75">
        <f>SUM(HO52*$YC$28)</f>
        <v>0</v>
      </c>
      <c r="YD52" s="75">
        <f>SUM(HP52*$YD$28)</f>
        <v>0</v>
      </c>
      <c r="YE52" s="75">
        <f>SUM(HQ52*$YE$28)</f>
        <v>0</v>
      </c>
      <c r="YF52" s="75">
        <f>SUM(HR52*$YF$28)</f>
        <v>0</v>
      </c>
      <c r="YG52" s="75">
        <f>SUM(HS52*$YG$28)</f>
        <v>0</v>
      </c>
      <c r="YH52" s="75">
        <f>SUM(HT52*$YH$28)</f>
        <v>0</v>
      </c>
      <c r="YI52" s="75">
        <f>SUM(HU52*$YI$28)</f>
        <v>0</v>
      </c>
      <c r="YJ52" s="75">
        <f>SUM(HV52*$YJ$28)</f>
        <v>0</v>
      </c>
      <c r="YK52" s="75">
        <f>SUM(HW52*$YK$28)</f>
        <v>0</v>
      </c>
      <c r="YL52" s="75">
        <f>SUM(HX52*$YL$28)</f>
        <v>0</v>
      </c>
      <c r="YM52" s="75">
        <f>SUM(HY52*$YM$28)</f>
        <v>0</v>
      </c>
      <c r="YN52" s="75">
        <f>SUM(HZ52*$YN$28)</f>
        <v>0</v>
      </c>
      <c r="YO52" s="75">
        <f>SUM(IA52*$YO$28)</f>
        <v>0</v>
      </c>
      <c r="YP52" s="75">
        <f>SUM(IB52*$YP$28)</f>
        <v>0</v>
      </c>
      <c r="YQ52" s="75">
        <f>SUM(IC52*$YQ$28)</f>
        <v>0</v>
      </c>
      <c r="YR52" s="75">
        <f>SUM(ID52*$YR$28)</f>
        <v>0</v>
      </c>
      <c r="YS52" s="75">
        <f>SUM(IE52*$YS$28)</f>
        <v>0</v>
      </c>
      <c r="YT52" s="75">
        <f>SUM(IF52*$YT$28)</f>
        <v>0</v>
      </c>
      <c r="YU52" s="75">
        <f>SUM(IG52*$YU$28)</f>
        <v>0</v>
      </c>
      <c r="YV52" s="75">
        <f>SUM(IH52*$YV$28)</f>
        <v>0</v>
      </c>
      <c r="YW52" s="75">
        <f>SUM(II52*$YW$28)</f>
        <v>0</v>
      </c>
      <c r="YX52" s="75">
        <f>SUM(IJ52*$YX$28)</f>
        <v>0</v>
      </c>
      <c r="YY52" s="75">
        <f>SUM(IK52*$YY$28)</f>
        <v>0</v>
      </c>
      <c r="YZ52" s="75">
        <f>SUM(IL52*$YZ$28)</f>
        <v>0</v>
      </c>
      <c r="ZA52" s="75">
        <f>SUM(IM52*$ZA$28)</f>
        <v>0</v>
      </c>
      <c r="ZB52" s="75">
        <f>SUM(IN52*$ZB$28)</f>
        <v>0</v>
      </c>
      <c r="ZC52" s="75">
        <f>SUM(IO52*$ZC$28)</f>
        <v>0</v>
      </c>
      <c r="ZD52" s="75">
        <f>SUM(IP52*$ZD$28)</f>
        <v>0</v>
      </c>
      <c r="ZE52" s="75">
        <f>SUM(IQ52*$ZE$28)</f>
        <v>0</v>
      </c>
      <c r="ZF52" s="75">
        <f>SUM(IR52*$ZF$28)</f>
        <v>0</v>
      </c>
      <c r="ZG52" s="75">
        <f>SUM(IS52*$ZG$28)</f>
        <v>0</v>
      </c>
      <c r="ZH52" s="75">
        <f>SUM(IT52*$ZH$28)</f>
        <v>0</v>
      </c>
      <c r="ZI52" s="75">
        <f>SUM(IU52*$ZI$28)</f>
        <v>0</v>
      </c>
      <c r="ZJ52" s="75">
        <f>SUM(IV52*$ZJ$28)</f>
        <v>0</v>
      </c>
      <c r="ZK52" s="75">
        <f>SUM(IW52*$ZK$28)</f>
        <v>0</v>
      </c>
      <c r="ZL52" s="75">
        <f>SUM(IX52*$ZL$28)</f>
        <v>0</v>
      </c>
      <c r="ZM52" s="75">
        <f>SUM(IY52*$ZM$28)</f>
        <v>0</v>
      </c>
      <c r="ZN52" s="75">
        <f>SUM(IZ52*$ZN$28)</f>
        <v>0</v>
      </c>
      <c r="ZO52" s="75">
        <f>SUM(JA52*$ZO$28)</f>
        <v>0</v>
      </c>
      <c r="ZP52" s="75">
        <f>SUM(JB52*$ZP$28)</f>
        <v>0</v>
      </c>
      <c r="ZQ52" s="75">
        <f>SUM(JC52*$ZQ$28)</f>
        <v>0</v>
      </c>
      <c r="ZR52" s="75">
        <f>SUM(JD52*$ZR$28)</f>
        <v>0</v>
      </c>
      <c r="ZS52" s="75">
        <f>SUM(JE52*$ZS$28)</f>
        <v>0</v>
      </c>
      <c r="ZT52" s="75">
        <f>SUM(JF52*$ZT$28)</f>
        <v>0</v>
      </c>
      <c r="ZU52" s="75">
        <f>SUM(JG52*$ZU$28)</f>
        <v>0</v>
      </c>
      <c r="ZV52" s="75">
        <f>SUM(JH52*$ZV$28)</f>
        <v>0</v>
      </c>
      <c r="ZW52" s="75">
        <f>SUM(JI52*$ZW$28)</f>
        <v>0</v>
      </c>
      <c r="ZX52" s="75">
        <f>SUM(JJ52*$ZX$28)</f>
        <v>0</v>
      </c>
      <c r="ZY52" s="75">
        <f>SUM(JK52*$ZY$28)</f>
        <v>0</v>
      </c>
      <c r="ZZ52" s="75">
        <f>SUM(JL52*$ZZ$28)</f>
        <v>0</v>
      </c>
      <c r="AAA52" s="75">
        <f>SUM(JM52*$AAA$28)</f>
        <v>0</v>
      </c>
      <c r="AAB52" s="75">
        <f>SUM(JN52*$AAB$28)</f>
        <v>0</v>
      </c>
      <c r="AAC52" s="75">
        <f>SUM(JO52*$AAC$28)</f>
        <v>0</v>
      </c>
      <c r="AAD52" s="75">
        <f>SUM(JP52*$AAD$28)</f>
        <v>0</v>
      </c>
      <c r="AAE52" s="75">
        <f>SUM(JQ52*$AAE$28)</f>
        <v>0</v>
      </c>
      <c r="AAF52" s="75">
        <f>SUM(JR52*$AAF$28)</f>
        <v>0</v>
      </c>
      <c r="AAG52" s="75">
        <f>SUM(JS52*$AAG$28)</f>
        <v>0</v>
      </c>
      <c r="AAH52" s="75">
        <f>SUM(JT52*$AAH$28)</f>
        <v>0</v>
      </c>
      <c r="AAI52" s="75">
        <f>SUM(JU52*$AAI$28)</f>
        <v>0</v>
      </c>
      <c r="AAJ52" s="75">
        <f>SUM(JV52*$AAJ$28)</f>
        <v>0</v>
      </c>
      <c r="AAK52" s="75">
        <f>SUM(JW52*$AAK$28)</f>
        <v>0</v>
      </c>
      <c r="AAL52" s="75">
        <f>SUM(JX52*$AAL$28)</f>
        <v>0</v>
      </c>
      <c r="AAM52" s="75">
        <f>SUM(JY52*$AAM$28)</f>
        <v>0</v>
      </c>
      <c r="AAN52" s="75">
        <f>SUM(JZ52*$AAN$28)</f>
        <v>0</v>
      </c>
      <c r="AAO52" s="75">
        <f>SUM(KA52*$AAO$28)</f>
        <v>0</v>
      </c>
      <c r="AAP52" s="75">
        <f>SUM(KB52*$AAP$28)</f>
        <v>0</v>
      </c>
      <c r="AAQ52" s="75">
        <f>SUM(KC52*$AAQ$28)</f>
        <v>0</v>
      </c>
      <c r="AAR52" s="75">
        <f>SUM(KD52*$AAR$28)</f>
        <v>0</v>
      </c>
      <c r="AAS52" s="75">
        <f>SUM(KE52*$AAS$28)</f>
        <v>0</v>
      </c>
      <c r="AAT52" s="75">
        <f>SUM(KF52*$AAT$28)</f>
        <v>0</v>
      </c>
      <c r="AAU52" s="75">
        <f>SUM(KG52*$AAU$28)</f>
        <v>0</v>
      </c>
      <c r="AAV52" s="75">
        <f>SUM(KH52*$AAV$28)</f>
        <v>0</v>
      </c>
      <c r="AAW52" s="75">
        <f>SUM(KI52*$AAW$28)</f>
        <v>0</v>
      </c>
      <c r="AAX52" s="75">
        <f>SUM(KJ52*$AAX$28)</f>
        <v>0</v>
      </c>
      <c r="AAY52" s="75">
        <f>SUM(KK52*$AAY$28)</f>
        <v>0</v>
      </c>
      <c r="AAZ52" s="75">
        <f>SUM(KL52*$AAZ$28)</f>
        <v>0</v>
      </c>
      <c r="ABA52" s="75">
        <f>SUM(KM52*$ABA$28)</f>
        <v>0</v>
      </c>
      <c r="ABB52" s="75">
        <f>SUM(KN52*$ABB$28)</f>
        <v>0</v>
      </c>
      <c r="ABC52" s="75">
        <f>SUM(KO52*$ABC$28)</f>
        <v>0</v>
      </c>
      <c r="ABD52" s="75">
        <f>SUM(KP52*$ABD$28)</f>
        <v>0</v>
      </c>
      <c r="ABE52" s="75">
        <f>SUM(KQ52*$ABE$28)</f>
        <v>0</v>
      </c>
      <c r="ABF52" s="75">
        <f>SUM(KR52*$ABF$28)</f>
        <v>0</v>
      </c>
      <c r="ABG52" s="75">
        <f>SUM(KS52*$ABG$28)</f>
        <v>0</v>
      </c>
      <c r="ABH52" s="75">
        <f>SUM(KT52*$ABH$28)</f>
        <v>0</v>
      </c>
      <c r="ABI52" s="75">
        <f>SUM(KU52*$ABI$28)</f>
        <v>0</v>
      </c>
      <c r="ABJ52" s="75">
        <f>SUM(KV52*$ABJ$28)</f>
        <v>0</v>
      </c>
      <c r="ABK52" s="75">
        <f>SUM(KW52*$ABK$28)</f>
        <v>0</v>
      </c>
      <c r="ABL52" s="75">
        <f>SUM(KX52*$ABL$28)</f>
        <v>35410.5</v>
      </c>
      <c r="ABM52" s="75">
        <f>SUM(KY52*$ABM$28)</f>
        <v>0</v>
      </c>
      <c r="ABN52" s="75">
        <f>SUM(KZ52*$ABN$28)</f>
        <v>6254.8499999999995</v>
      </c>
      <c r="ABO52" s="75">
        <f>SUM(LA52*$ABO$28)</f>
        <v>0</v>
      </c>
      <c r="ABP52" s="75">
        <f>SUM(LB52*$ABP$28)</f>
        <v>0</v>
      </c>
      <c r="ABQ52" s="75">
        <f>SUM(LC52*$ABQ$28)</f>
        <v>120.4</v>
      </c>
      <c r="ABR52" s="75">
        <f>SUM(LD52*$ABR$28)</f>
        <v>51.6</v>
      </c>
      <c r="ABS52" s="75">
        <f>SUM(LE52*$ABS$28)</f>
        <v>0</v>
      </c>
      <c r="ABT52" s="75">
        <f>SUM(LF52*$ABT$28)</f>
        <v>0</v>
      </c>
      <c r="ABU52" s="75">
        <f>SUM(LG52*$ABU$28)</f>
        <v>0</v>
      </c>
      <c r="ABV52" s="75">
        <f>SUM(LH52*$ABV$28)</f>
        <v>0</v>
      </c>
      <c r="ABW52" s="75">
        <f>SUM(LI52*$ABW$28)</f>
        <v>0</v>
      </c>
      <c r="ABX52" s="75">
        <f>SUM(LJ52*$ABX$28)</f>
        <v>0</v>
      </c>
      <c r="ABY52" s="75">
        <f>SUM(LK52*$ABY$28)</f>
        <v>0</v>
      </c>
      <c r="ABZ52" s="75">
        <f>SUM(LL52*$ABZ$28)</f>
        <v>0</v>
      </c>
      <c r="ACA52" s="75">
        <f>SUM(LM52*$ACA$28)</f>
        <v>0</v>
      </c>
      <c r="ACB52" s="75">
        <f>SUM(LN52*$ACB$28)</f>
        <v>0</v>
      </c>
      <c r="ACC52" s="75">
        <f>SUM(LO52*$ACC$28)</f>
        <v>0</v>
      </c>
      <c r="ACD52" s="75">
        <f>SUM(LP52*$ACD$28)</f>
        <v>0</v>
      </c>
      <c r="ACE52" s="75">
        <f>SUM(LQ52*$ACE$28)</f>
        <v>0</v>
      </c>
      <c r="ACF52" s="75">
        <f>SUM(LR52*$ACF$28)</f>
        <v>0</v>
      </c>
      <c r="ACG52" s="75">
        <f>SUM(LS52*$ACG$28)</f>
        <v>0</v>
      </c>
      <c r="ACH52" s="75">
        <f>SUM(LT52*$ACH$28)</f>
        <v>0</v>
      </c>
      <c r="ACI52" s="75">
        <f>SUM(LU52*$ACI$28)</f>
        <v>0</v>
      </c>
      <c r="ACJ52" s="75">
        <f>SUM(LV52*$ACJ$28)</f>
        <v>0</v>
      </c>
      <c r="ACK52" s="75">
        <f>SUM(LW52*$ACK$28)</f>
        <v>0</v>
      </c>
      <c r="ACL52" s="75">
        <f>SUM(LX52*$ACL$28)</f>
        <v>0</v>
      </c>
      <c r="ACM52" s="75">
        <f>SUM(LY52*$ACM$28)</f>
        <v>0</v>
      </c>
      <c r="ACN52" s="75">
        <f>SUM(LZ52*$ACN$28)</f>
        <v>0</v>
      </c>
      <c r="ACO52" s="75">
        <f>SUM(MA52*$ACO$28)</f>
        <v>0</v>
      </c>
      <c r="ACP52" s="75">
        <f>SUM(MB52*$ACP$28)</f>
        <v>0</v>
      </c>
      <c r="ACQ52" s="75">
        <f>SUM(MC52*$ACQ$28)</f>
        <v>0</v>
      </c>
      <c r="ACR52" s="75">
        <f>SUM(MD52*$ACR$28)</f>
        <v>0</v>
      </c>
      <c r="ACS52" s="75">
        <f>SUM(ME52*$ACS$28)</f>
        <v>98.000000000000014</v>
      </c>
      <c r="ACT52" s="75">
        <f>SUM(MF52*$ACT$28)</f>
        <v>2534</v>
      </c>
      <c r="ACU52" s="75">
        <f>SUM(MG52*$ACU$28)</f>
        <v>532</v>
      </c>
      <c r="ACV52" s="75">
        <f>SUM(MH52*$ACV$28)</f>
        <v>0</v>
      </c>
      <c r="ACW52" s="75">
        <f>SUM(MI52*$ACW$28)</f>
        <v>0</v>
      </c>
      <c r="ACX52" s="75">
        <f>SUM(MJ52*$ACX$28)</f>
        <v>0</v>
      </c>
      <c r="ACY52" s="75">
        <f>SUM(MK52*$ACY$28)</f>
        <v>0</v>
      </c>
      <c r="ACZ52" s="75">
        <f>SUM(ML52*$ACZ$28)</f>
        <v>0</v>
      </c>
      <c r="ADA52" s="75">
        <f>SUM(MM52*$ADA$28)</f>
        <v>0</v>
      </c>
      <c r="ADB52" s="75">
        <f>SUM(MN52*$ADB$28)</f>
        <v>0</v>
      </c>
      <c r="ADC52" s="75">
        <f>SUM(MO52*$ADC$28)</f>
        <v>0</v>
      </c>
      <c r="ADD52" s="75">
        <f>SUM(MP52*$ADD$28)</f>
        <v>0</v>
      </c>
      <c r="ADE52" s="75">
        <f>SUM(MQ52*$ADE$28)</f>
        <v>0</v>
      </c>
      <c r="ADF52" s="75">
        <f>SUM(MR52*$ADF$28)</f>
        <v>0</v>
      </c>
      <c r="ADG52" s="75">
        <f>SUM(MS52*$ADG$28)</f>
        <v>0</v>
      </c>
      <c r="ADH52" s="75">
        <f>SUM(MT52*$ADH$28)</f>
        <v>0</v>
      </c>
      <c r="ADI52" s="75">
        <f>SUM(MU52*$ADI$28)</f>
        <v>0</v>
      </c>
      <c r="ADJ52" s="75">
        <f>SUM(MV52*$ADJ$28)</f>
        <v>0</v>
      </c>
      <c r="ADK52" s="75">
        <f>SUM(MW52*$ADK$28)</f>
        <v>0</v>
      </c>
      <c r="ADL52" s="75">
        <f>SUM(MX52*$ADL$28)</f>
        <v>0</v>
      </c>
      <c r="ADM52" s="75">
        <f>SUM(MY52*$ADM$28)</f>
        <v>0</v>
      </c>
      <c r="ADN52" s="75">
        <f>SUM(MZ52*$ADN$28)</f>
        <v>0</v>
      </c>
      <c r="ADO52" s="75">
        <f>SUM(NA52*$ADO$28)</f>
        <v>0</v>
      </c>
      <c r="ADP52" s="75">
        <f>SUM(NB52*$ADP$28)</f>
        <v>0</v>
      </c>
      <c r="ADQ52" s="75">
        <f>SUM(NC52*$ADQ$28)</f>
        <v>0</v>
      </c>
      <c r="ADR52" s="75">
        <f>SUM(ND52*$ADR$28)</f>
        <v>0</v>
      </c>
      <c r="ADS52" s="75">
        <f>SUM(NE52*$ADS$28)</f>
        <v>0</v>
      </c>
      <c r="ADT52" s="75">
        <f>SUM(NF52*$ADT$28)</f>
        <v>0</v>
      </c>
      <c r="ADU52" s="75">
        <f>SUM(NG52*$ADU$28)</f>
        <v>0</v>
      </c>
      <c r="ADV52" s="75">
        <f>SUM(NH52*$ADV$28)</f>
        <v>0</v>
      </c>
      <c r="ADW52" s="75">
        <f>SUM(NI52*$ADW$28)</f>
        <v>0</v>
      </c>
      <c r="ADX52" s="75">
        <f>SUM(NJ52*$ADX$28)</f>
        <v>0</v>
      </c>
      <c r="ADY52" s="75">
        <f>SUM(NK52*$ADY$28)</f>
        <v>0</v>
      </c>
      <c r="ADZ52" s="75">
        <f>SUM(NL52*$ADZ$28)</f>
        <v>0</v>
      </c>
      <c r="AEA52" s="75">
        <f>SUM(NM52*$AEA$28)</f>
        <v>0</v>
      </c>
      <c r="AEB52" s="75">
        <f>SUM(NN52*$AEB$28)</f>
        <v>0</v>
      </c>
      <c r="AEC52" s="75">
        <f>SUM(NO52*$AEC$28)</f>
        <v>0</v>
      </c>
      <c r="AED52" s="75">
        <f>SUM(NP52*$AED$28)</f>
        <v>0</v>
      </c>
      <c r="AEE52" s="75">
        <f>SUM(NQ52*$AEE$28)</f>
        <v>0</v>
      </c>
      <c r="AEF52" s="75">
        <f>SUM(NR52*$AEF$28)</f>
        <v>0</v>
      </c>
      <c r="AEG52" s="75">
        <f>SUM(NS52*$AEG$28)</f>
        <v>0</v>
      </c>
      <c r="AEH52" s="75">
        <f>SUM(NT52*$AEH$28)</f>
        <v>0</v>
      </c>
      <c r="AEI52" s="75">
        <f>SUM(NU52*$AEI$28)</f>
        <v>0</v>
      </c>
      <c r="AEJ52" s="75">
        <f>SUM(NV52*$AEJ$28)</f>
        <v>0</v>
      </c>
      <c r="AEK52" s="75">
        <f>SUM(NW52*$AEK$28)</f>
        <v>0</v>
      </c>
      <c r="AEL52" s="75">
        <f>SUM(NX52*$AEL$28)</f>
        <v>0</v>
      </c>
      <c r="AEM52" s="75">
        <f>SUM(NY52*$AEM$28)</f>
        <v>0</v>
      </c>
      <c r="AEN52" s="75">
        <f>SUM(NZ52*$AEN$28)</f>
        <v>0</v>
      </c>
      <c r="AEO52" s="75">
        <f>SUM(OA52*$AEO$28)</f>
        <v>0</v>
      </c>
      <c r="AEP52" s="75">
        <f>SUM(OB52*$AEP$28)</f>
        <v>0</v>
      </c>
      <c r="AEQ52" s="75">
        <f>SUM(OC52*$AEQ$28)</f>
        <v>0</v>
      </c>
      <c r="AER52" s="75">
        <f>SUM(OD52*$AER$28)</f>
        <v>0</v>
      </c>
      <c r="AES52" s="75">
        <f>SUM(OE52*$AES$28)</f>
        <v>0</v>
      </c>
      <c r="AET52" s="75">
        <f>SUM(OF52*$AET$28)</f>
        <v>0</v>
      </c>
      <c r="AEU52" s="75">
        <f>SUM(OG52*$AEU$28)</f>
        <v>0</v>
      </c>
      <c r="AEV52" s="75">
        <f>SUM(OH52*$AEV$28)</f>
        <v>0</v>
      </c>
      <c r="AEW52" s="75">
        <f>SUM(OI52*$AEW$28)</f>
        <v>0</v>
      </c>
      <c r="AEX52" s="75">
        <f>SUM(OJ52*$AEX$28)</f>
        <v>0</v>
      </c>
      <c r="AEY52" s="75">
        <f>SUM(OK52*$AEY$28)</f>
        <v>0</v>
      </c>
      <c r="AEZ52" s="75">
        <f>SUM(OL52*$AEZ$28)</f>
        <v>0</v>
      </c>
      <c r="AFA52" s="75">
        <f>SUM(OM52*$AFA$28)</f>
        <v>0</v>
      </c>
      <c r="AFB52" s="75">
        <f>SUM(ON52*$AFB$28)</f>
        <v>0</v>
      </c>
      <c r="AFC52" s="75">
        <f>SUM(OO52*$AFC$28)</f>
        <v>0</v>
      </c>
      <c r="AFD52" s="75">
        <f>SUM(OP52*$AFD$28)</f>
        <v>0</v>
      </c>
      <c r="AFE52" s="75">
        <f>SUM(OQ52*$AFE$28)</f>
        <v>0</v>
      </c>
      <c r="AFF52" s="75">
        <f>SUM(OR52*$AFF$28)</f>
        <v>0</v>
      </c>
      <c r="AFG52" s="75">
        <f>SUM(OS52*$AFG$28)</f>
        <v>0</v>
      </c>
      <c r="AFH52" s="75">
        <f>SUM(OT52*$AFH$28)</f>
        <v>0</v>
      </c>
      <c r="AFI52" s="75">
        <f>SUM(OU52*$AFI$28)</f>
        <v>0</v>
      </c>
      <c r="AFJ52" s="75">
        <f>SUM(OV52*$AFJ$28)</f>
        <v>0</v>
      </c>
      <c r="AFK52" s="75">
        <f>SUM(OW52*$AFK$28)</f>
        <v>0</v>
      </c>
      <c r="AFL52" s="75">
        <f>SUM(OX52*$AFL$28)</f>
        <v>0</v>
      </c>
      <c r="AFM52" s="75">
        <f>SUM(OY52*$AFM$28)</f>
        <v>0</v>
      </c>
      <c r="AFN52" s="75">
        <f>SUM(OZ52*$AFN$28)</f>
        <v>0</v>
      </c>
      <c r="AFO52" s="75">
        <f>SUM(PA52*$AFO$28)</f>
        <v>0</v>
      </c>
      <c r="AFP52" s="75">
        <f>SUM(PB52*$AFP$28)</f>
        <v>0</v>
      </c>
      <c r="AFQ52" s="75">
        <f>SUM(PC52*$AFQ$28)</f>
        <v>0</v>
      </c>
      <c r="AFR52" s="75">
        <f>SUM(PD52*$AFR$28)</f>
        <v>0</v>
      </c>
      <c r="AFS52" s="75">
        <f>SUM(PE52*$AFS$28)</f>
        <v>0</v>
      </c>
      <c r="AFT52" s="75">
        <f>SUM(PF52*$AFT$28)</f>
        <v>0</v>
      </c>
      <c r="AFU52" s="75">
        <f>SUM(PG52*$AFU$28)</f>
        <v>0</v>
      </c>
      <c r="AFV52" s="75">
        <f>SUM(PH52*$AFV$28)</f>
        <v>0</v>
      </c>
      <c r="AFW52" s="75">
        <f>SUM(PI52*$AFW$28)</f>
        <v>0</v>
      </c>
      <c r="AFX52" s="75">
        <f>SUM(PJ52*$AFX$28)</f>
        <v>0</v>
      </c>
      <c r="AFY52" s="75">
        <f>SUM(PK52*$AFY$28)</f>
        <v>0</v>
      </c>
      <c r="AFZ52" s="75">
        <f>SUM(PL52*$AFZ$28)</f>
        <v>0</v>
      </c>
      <c r="AGA52" s="75">
        <f>SUM(PM52*$AGA$28)</f>
        <v>0</v>
      </c>
      <c r="AGB52" s="75">
        <f>SUM(PN52*$AGB$28)</f>
        <v>0</v>
      </c>
      <c r="AGC52" s="75">
        <f>SUM(PO52*$AGC$28)</f>
        <v>0</v>
      </c>
      <c r="AGD52" s="75">
        <f>SUM(PP52*$AGD$28)</f>
        <v>0</v>
      </c>
      <c r="AGE52" s="75">
        <f>SUM(PQ52*$AGE$28)</f>
        <v>0</v>
      </c>
      <c r="AGF52" s="75">
        <f>SUM(PR52*$AGF$28)</f>
        <v>0</v>
      </c>
      <c r="AGG52" s="75">
        <f>SUM(PS52*$AGG$28)</f>
        <v>0</v>
      </c>
      <c r="AGH52" s="75">
        <f>SUM(PT52*$AGH$28)</f>
        <v>0</v>
      </c>
      <c r="AGI52" s="75">
        <f>SUM(PU52*$AGI$28)</f>
        <v>0</v>
      </c>
      <c r="AGJ52" s="75">
        <f>SUM(PV52*$AGJ$28)</f>
        <v>0</v>
      </c>
      <c r="AGK52" s="75">
        <f>SUM(PW52*$AGK$28)</f>
        <v>0</v>
      </c>
      <c r="AGL52" s="75">
        <f>SUM(PX52*$AGL$28)</f>
        <v>0</v>
      </c>
      <c r="AGM52" s="75">
        <f>SUM(PY52*$AGM$28)</f>
        <v>0</v>
      </c>
      <c r="AGN52" s="75">
        <f>SUM(PZ52*$AGN$28)</f>
        <v>0</v>
      </c>
      <c r="AGO52" s="75">
        <f>SUM(QA52*$AGO$28)</f>
        <v>0</v>
      </c>
      <c r="AGP52" s="75">
        <f>SUM(QB52*$AGP$28)</f>
        <v>0</v>
      </c>
      <c r="AGQ52" s="75">
        <f>SUM(QC52*$AGQ$28)</f>
        <v>0</v>
      </c>
      <c r="AGR52" s="75">
        <f>SUM(QD52*$AGR$28)</f>
        <v>0</v>
      </c>
      <c r="AGS52" s="75">
        <f>SUM(QE52*$AGS$28)</f>
        <v>0</v>
      </c>
      <c r="AGT52" s="75">
        <f>SUM(QF52*$AGT$28)</f>
        <v>0</v>
      </c>
      <c r="AGU52" s="75">
        <f>SUM(QG52*$AGU$28)</f>
        <v>0</v>
      </c>
      <c r="AGV52" s="75">
        <f>SUM(QH52*$AGV$28)</f>
        <v>0</v>
      </c>
      <c r="AGW52" s="75">
        <f>SUM(QI52*$AGW$28)</f>
        <v>0</v>
      </c>
      <c r="AGX52" s="75">
        <f>SUM(QJ52*$AGX$28)</f>
        <v>0</v>
      </c>
      <c r="AGY52" s="75">
        <f>SUM(QK52*$AGY$28)</f>
        <v>0</v>
      </c>
      <c r="AGZ52" s="75">
        <f>SUM(QL52*$AGZ$28)</f>
        <v>0</v>
      </c>
      <c r="AHA52" s="75">
        <f>SUM(QM52*$AHA$28)</f>
        <v>0</v>
      </c>
      <c r="AHB52" s="75">
        <f>SUM(QN52*$AHB$28)</f>
        <v>0</v>
      </c>
      <c r="AHC52" s="75">
        <f>SUM(QO52*$AHC$28)</f>
        <v>0</v>
      </c>
      <c r="AHD52" s="75">
        <f>SUM(QP52*$AHD$28)</f>
        <v>0</v>
      </c>
      <c r="AHE52" s="75">
        <f>SUM(QQ52*$AHE$28)</f>
        <v>0</v>
      </c>
      <c r="AHF52" s="75">
        <f>SUM(QR52*$AHF$28)</f>
        <v>0</v>
      </c>
      <c r="AHG52" s="75">
        <f>SUM(QS52*$AHG$28)</f>
        <v>0</v>
      </c>
      <c r="AHH52" s="75">
        <f>SUM(QT52*$AHH$28)</f>
        <v>0</v>
      </c>
      <c r="AHI52" s="75">
        <f>SUM(QU52*$AHI$28)</f>
        <v>0</v>
      </c>
      <c r="AHJ52" s="75">
        <f>SUM(QV52*$AHJ$28)</f>
        <v>0</v>
      </c>
      <c r="AHK52" s="75">
        <f>SUM(QW52*$AHK$28)</f>
        <v>0</v>
      </c>
      <c r="AHL52" s="75">
        <f>SUM(QX52*$AHL$28)</f>
        <v>0</v>
      </c>
      <c r="AHM52" s="75">
        <f>SUM(QY52*$AHM$28)</f>
        <v>0</v>
      </c>
      <c r="AHN52" s="75">
        <f>SUM(QZ52*$AHN$28)</f>
        <v>0</v>
      </c>
      <c r="AHO52" s="75">
        <f>SUM(RA52*$AHO$28)</f>
        <v>0</v>
      </c>
      <c r="AHP52" s="75">
        <f>SUM(RB52*$AHP$28)</f>
        <v>0</v>
      </c>
      <c r="AHQ52" s="75">
        <f>SUM(RC52*$AHQ$28)</f>
        <v>0</v>
      </c>
      <c r="AHT52" s="22">
        <f>SUM(AS52:KN52)</f>
        <v>207.51999999999998</v>
      </c>
      <c r="AHU52" s="22">
        <f>SUM(KO52:KV52)</f>
        <v>0</v>
      </c>
      <c r="AHV52" s="22">
        <f>SUM(KW52:MD52)</f>
        <v>15.59</v>
      </c>
      <c r="AHW52" s="22">
        <f>SUM(ME52:NL52)</f>
        <v>2.2600000000000002</v>
      </c>
      <c r="AHX52" s="22">
        <f>SUM(NM52:NT52)</f>
        <v>0</v>
      </c>
      <c r="AHY52" s="22">
        <f>SUM(NU52:OJ52)</f>
        <v>0</v>
      </c>
      <c r="AHZ52" s="22">
        <f>SUM(OK52:RC52)</f>
        <v>2.59</v>
      </c>
      <c r="AIA52" s="22">
        <f>SUM(AHT52:AHZ52)</f>
        <v>227.95999999999998</v>
      </c>
      <c r="AIB52" s="77">
        <f>SUM(AHT52/AIA52)</f>
        <v>0.91033514651693281</v>
      </c>
      <c r="AIC52" s="77">
        <f>SUM(AHU52/AIA52)</f>
        <v>0</v>
      </c>
      <c r="AID52" s="77">
        <f>SUM(AHV52/AIA52)</f>
        <v>6.8389191086155474E-2</v>
      </c>
      <c r="AIE52" s="77">
        <f>SUM(AHW52/AIA52)</f>
        <v>9.9140200035093898E-3</v>
      </c>
      <c r="AIF52" s="77">
        <f>SUM(AHX52/AIA52)</f>
        <v>0</v>
      </c>
      <c r="AIG52" s="77">
        <f>SUM(AHY52/AIA52)</f>
        <v>0</v>
      </c>
      <c r="AIH52" s="77">
        <f>SUM(AHZ52/AIA52)</f>
        <v>1.1361642393402352E-2</v>
      </c>
      <c r="AII52" s="22" t="s">
        <v>582</v>
      </c>
      <c r="AIK52" s="75">
        <f>SUM(RG52:AHQ52)</f>
        <v>976126.14999999991</v>
      </c>
      <c r="AIL52" s="75">
        <f>AE52</f>
        <v>0</v>
      </c>
      <c r="AIM52" s="75">
        <f>SUM(AFZ52:AHD52)</f>
        <v>0</v>
      </c>
      <c r="AIN52" s="75">
        <f>SUM(AIK52-AIM52)</f>
        <v>976126.14999999991</v>
      </c>
      <c r="AIO52" s="75">
        <f>SUM(AIL52+AIM52)</f>
        <v>0</v>
      </c>
      <c r="AIP52" s="23">
        <f>SUM(AIO52/AIN52)</f>
        <v>0</v>
      </c>
    </row>
    <row r="53" spans="5:926" ht="23.25" customHeight="1" x14ac:dyDescent="0.2">
      <c r="E53" s="72"/>
      <c r="J53" s="78">
        <v>2021</v>
      </c>
      <c r="K53" s="78">
        <v>2013</v>
      </c>
      <c r="L53" s="79">
        <v>44403</v>
      </c>
      <c r="M53" s="78">
        <v>1210900</v>
      </c>
      <c r="N53" s="80"/>
      <c r="O53" s="80" t="s">
        <v>700</v>
      </c>
      <c r="P53" s="80" t="s">
        <v>727</v>
      </c>
      <c r="Q53" s="80" t="s">
        <v>728</v>
      </c>
      <c r="R53" s="22">
        <v>25</v>
      </c>
      <c r="S53" s="22">
        <v>3</v>
      </c>
      <c r="T53" s="22">
        <v>9</v>
      </c>
      <c r="U53" s="68" t="s">
        <v>698</v>
      </c>
      <c r="V53" s="22" t="s">
        <v>703</v>
      </c>
      <c r="X53" s="22">
        <v>160</v>
      </c>
      <c r="Y53" s="74">
        <f>SUM(AK53/X53)</f>
        <v>3593.75</v>
      </c>
      <c r="Z53" s="75">
        <v>305630</v>
      </c>
      <c r="AA53" s="75"/>
      <c r="AB53" s="75"/>
      <c r="AC53" s="75">
        <f>SUM(Z53:AB53)</f>
        <v>305630</v>
      </c>
      <c r="AD53" s="75">
        <v>305630</v>
      </c>
      <c r="AE53" s="75"/>
      <c r="AF53" s="75"/>
      <c r="AG53" s="75">
        <f>SUM(AD53:AF53)</f>
        <v>305630</v>
      </c>
      <c r="AH53" s="74">
        <v>575000</v>
      </c>
      <c r="AI53" s="74"/>
      <c r="AJ53" s="74"/>
      <c r="AK53" s="76">
        <f>SUM(AH53-(AI53+AJ53))</f>
        <v>575000</v>
      </c>
      <c r="AL53" s="23">
        <f>SUM(AD53/AK53)</f>
        <v>0.53153043478260864</v>
      </c>
      <c r="AM53" s="77">
        <f>ABS(AL53-$A$7)</f>
        <v>0.16560081521739134</v>
      </c>
      <c r="AN53" s="77">
        <f>ABS(AL53-$A$9)</f>
        <v>0.16454190102798472</v>
      </c>
      <c r="AO53" s="77">
        <f>SUMSQ(AN53)</f>
        <v>2.7074037193903118E-2</v>
      </c>
      <c r="AP53" s="75">
        <f>AK53^2</f>
        <v>330625000000</v>
      </c>
      <c r="AQ53" s="74">
        <f>AG53^2</f>
        <v>93409696900</v>
      </c>
      <c r="AR53" s="75">
        <f>AG53*AK53</f>
        <v>175737250000</v>
      </c>
      <c r="KW53" s="22">
        <v>19</v>
      </c>
      <c r="KX53" s="22">
        <v>19</v>
      </c>
      <c r="KZ53" s="22">
        <v>67</v>
      </c>
      <c r="ME53" s="22">
        <v>21</v>
      </c>
      <c r="MF53" s="22">
        <v>30</v>
      </c>
      <c r="RB53" s="22">
        <v>4</v>
      </c>
      <c r="RE53" s="22">
        <f>SUM(AS53:PG53)</f>
        <v>156</v>
      </c>
      <c r="RF53" s="22">
        <f>SUM(AS53:RC53)</f>
        <v>160</v>
      </c>
      <c r="RG53" s="75">
        <f>SUM(AS53*$RG$28)</f>
        <v>0</v>
      </c>
      <c r="RH53" s="75">
        <f>SUM(AT53*$RH$28)</f>
        <v>0</v>
      </c>
      <c r="RI53" s="75">
        <f>SUM(AU53*$RI$28)</f>
        <v>0</v>
      </c>
      <c r="RJ53" s="75">
        <f>SUM(AV53*$RJ$28)</f>
        <v>0</v>
      </c>
      <c r="RK53" s="75">
        <f>SUM(AW53*$RK$28)</f>
        <v>0</v>
      </c>
      <c r="RL53" s="75">
        <f>SUM(AX53*$RL$28)</f>
        <v>0</v>
      </c>
      <c r="RM53" s="75">
        <f>SUM(AY53*$RM$28)</f>
        <v>0</v>
      </c>
      <c r="RN53" s="75">
        <f>SUM(AZ53*$RN$28)</f>
        <v>0</v>
      </c>
      <c r="RO53" s="75">
        <f>SUM(BA53*$RO$28)</f>
        <v>0</v>
      </c>
      <c r="RP53" s="75">
        <f>SUM(BB53*$RP$28)</f>
        <v>0</v>
      </c>
      <c r="RQ53" s="75">
        <f>SUM(BC53*$RQ$28)</f>
        <v>0</v>
      </c>
      <c r="RR53" s="75">
        <f>SUM(BD53*$RR$28)</f>
        <v>0</v>
      </c>
      <c r="RS53" s="75">
        <f>SUM(BE53*$RS$28)</f>
        <v>0</v>
      </c>
      <c r="RT53" s="75">
        <f>SUM(BF53*$RT$28)</f>
        <v>0</v>
      </c>
      <c r="RU53" s="75">
        <f>SUM(BG53*$RU$28)</f>
        <v>0</v>
      </c>
      <c r="RV53" s="75">
        <f>SUM(BH53*$RV$28)</f>
        <v>0</v>
      </c>
      <c r="RW53" s="75">
        <f>SUM(BI53*$RW$28)</f>
        <v>0</v>
      </c>
      <c r="RX53" s="75">
        <f>SUM(BJ53*$RX$28)</f>
        <v>0</v>
      </c>
      <c r="RY53" s="75">
        <f>SUM(BK53*$RY$28)</f>
        <v>0</v>
      </c>
      <c r="RZ53" s="75">
        <f>SUM(BL53*$RZ$28)</f>
        <v>0</v>
      </c>
      <c r="SA53" s="75">
        <f>SUM(BM53*$SA$28)</f>
        <v>0</v>
      </c>
      <c r="SB53" s="75">
        <f>SUM(BN53*$SB$28)</f>
        <v>0</v>
      </c>
      <c r="SC53" s="75">
        <f>SUM(BO53*$SC$28)</f>
        <v>0</v>
      </c>
      <c r="SD53" s="75">
        <f>SUM(BP53*$SD$28)</f>
        <v>0</v>
      </c>
      <c r="SE53" s="75">
        <f>SUM(BQ53*$SE$28)</f>
        <v>0</v>
      </c>
      <c r="SF53" s="75">
        <f>SUM(BR53*$SF$28)</f>
        <v>0</v>
      </c>
      <c r="SG53" s="75">
        <f>SUM(BS53*$SG$28)</f>
        <v>0</v>
      </c>
      <c r="SH53" s="75">
        <f>SUM(BT53*$SH$28)</f>
        <v>0</v>
      </c>
      <c r="SI53" s="75">
        <f>SUM(BU53*$SI$28)</f>
        <v>0</v>
      </c>
      <c r="SJ53" s="75">
        <f>SUM(BV53*$SJ$28)</f>
        <v>0</v>
      </c>
      <c r="SK53" s="75">
        <f>SUM(BW53*$SK$28)</f>
        <v>0</v>
      </c>
      <c r="SL53" s="75">
        <f>SUM(BX53*$SL$28)</f>
        <v>0</v>
      </c>
      <c r="SM53" s="75">
        <f>SUM(BY53*$SM$28)</f>
        <v>0</v>
      </c>
      <c r="SN53" s="75">
        <f>SUM(BZ53*$SN$28)</f>
        <v>0</v>
      </c>
      <c r="SO53" s="75">
        <f>SUM(CA53*$SO$28)</f>
        <v>0</v>
      </c>
      <c r="SP53" s="75">
        <f>SUM(CB53*$SP$28)</f>
        <v>0</v>
      </c>
      <c r="SQ53" s="75">
        <f>SUM(CC53*$SQ$28)</f>
        <v>0</v>
      </c>
      <c r="SR53" s="75">
        <f>SUM(CD53*$SR$28)</f>
        <v>0</v>
      </c>
      <c r="SS53" s="75">
        <f>SUM(CE53*$SS$28)</f>
        <v>0</v>
      </c>
      <c r="ST53" s="75">
        <f>SUM(CF53*$ST$28)</f>
        <v>0</v>
      </c>
      <c r="SU53" s="75">
        <f>SUM(CG53*$SU$28)</f>
        <v>0</v>
      </c>
      <c r="SV53" s="75">
        <f>SUM(CH53*$SV$28)</f>
        <v>0</v>
      </c>
      <c r="SW53" s="75">
        <f>SUM(CI53*$SW$28)</f>
        <v>0</v>
      </c>
      <c r="SX53" s="75">
        <f>SUM(CJ53*$SX$28)</f>
        <v>0</v>
      </c>
      <c r="SY53" s="75">
        <f>SUM(CK53*$SY$28)</f>
        <v>0</v>
      </c>
      <c r="SZ53" s="75">
        <f>SUM(CL53*$SZ$28)</f>
        <v>0</v>
      </c>
      <c r="TA53" s="75">
        <f>SUM(CM53*$TA$28)</f>
        <v>0</v>
      </c>
      <c r="TB53" s="75">
        <f>SUM(CN53*$TB$28)</f>
        <v>0</v>
      </c>
      <c r="TC53" s="75">
        <f>SUM(CO53*$TC$28)</f>
        <v>0</v>
      </c>
      <c r="TD53" s="75">
        <f>SUM(CP53*$TD$28)</f>
        <v>0</v>
      </c>
      <c r="TE53" s="75">
        <f>SUM(CQ53*$TE$28)</f>
        <v>0</v>
      </c>
      <c r="TF53" s="75">
        <f>SUM(CR53*$TF$28)</f>
        <v>0</v>
      </c>
      <c r="TG53" s="75">
        <f>SUM(CS53*$TG$28)</f>
        <v>0</v>
      </c>
      <c r="TH53" s="75">
        <f>SUM(CT53*$TH$28)</f>
        <v>0</v>
      </c>
      <c r="TI53" s="75">
        <f>SUM(CU53*$TI$28)</f>
        <v>0</v>
      </c>
      <c r="TJ53" s="75">
        <f>SUM(CV53*$TJ$28)</f>
        <v>0</v>
      </c>
      <c r="TK53" s="75">
        <f>SUM(CW53*$TK$28)</f>
        <v>0</v>
      </c>
      <c r="TL53" s="75">
        <f>SUM(CX53*$TL$28)</f>
        <v>0</v>
      </c>
      <c r="TM53" s="75">
        <f>SUM(CY53*$TM$28)</f>
        <v>0</v>
      </c>
      <c r="TN53" s="75">
        <f>SUM(CZ53*$TN$28)</f>
        <v>0</v>
      </c>
      <c r="TO53" s="75">
        <f>SUM(DA53*$TO$28)</f>
        <v>0</v>
      </c>
      <c r="TP53" s="75">
        <f>SUM(DB53*$TP$28)</f>
        <v>0</v>
      </c>
      <c r="TQ53" s="75">
        <f>SUM(DC53*$TQ$28)</f>
        <v>0</v>
      </c>
      <c r="TR53" s="75">
        <f>SUM(DD53*$TR$28)</f>
        <v>0</v>
      </c>
      <c r="TS53" s="75">
        <f>SUM(DE53*$TS$28)</f>
        <v>0</v>
      </c>
      <c r="TT53" s="75">
        <f>SUM(DF53*$TT$28)</f>
        <v>0</v>
      </c>
      <c r="TU53" s="75">
        <f>SUM(DG53*$TU$28)</f>
        <v>0</v>
      </c>
      <c r="TV53" s="75">
        <f>SUM(DH53*$TV$28)</f>
        <v>0</v>
      </c>
      <c r="TW53" s="75">
        <f>SUM(DI53*$TW$28)</f>
        <v>0</v>
      </c>
      <c r="TX53" s="75">
        <f>SUM(DJ53*$TX$28)</f>
        <v>0</v>
      </c>
      <c r="TY53" s="75">
        <f>SUM(DK53*$TY$28)</f>
        <v>0</v>
      </c>
      <c r="TZ53" s="75">
        <f>SUM(DL53*$TZ$28)</f>
        <v>0</v>
      </c>
      <c r="UA53" s="75">
        <f>SUM(DM53*$UA$28)</f>
        <v>0</v>
      </c>
      <c r="UB53" s="75">
        <f>SUM(DN53*$UB$28)</f>
        <v>0</v>
      </c>
      <c r="UC53" s="75">
        <f>SUM(DO53*$UC$28)</f>
        <v>0</v>
      </c>
      <c r="UD53" s="75">
        <f>SUM(DP53*$UD$28)</f>
        <v>0</v>
      </c>
      <c r="UE53" s="75">
        <f>SUM(DQ53*$UE$28)</f>
        <v>0</v>
      </c>
      <c r="UF53" s="75">
        <f>SUM(DR53*$UF$28)</f>
        <v>0</v>
      </c>
      <c r="UG53" s="75">
        <f>SUM(DS53*$UG$28)</f>
        <v>0</v>
      </c>
      <c r="UH53" s="75">
        <f>SUM(DT53*$UH$28)</f>
        <v>0</v>
      </c>
      <c r="UI53" s="75">
        <f>SUM(DU53*$UI$28)</f>
        <v>0</v>
      </c>
      <c r="UJ53" s="75">
        <f>SUM(DV53*$UJ$28)</f>
        <v>0</v>
      </c>
      <c r="UK53" s="75">
        <f>SUM(DW53*$UK$28)</f>
        <v>0</v>
      </c>
      <c r="UL53" s="75">
        <f>SUM(DX53*$UL$28)</f>
        <v>0</v>
      </c>
      <c r="UM53" s="75">
        <f>SUM(DY53*$UM$28)</f>
        <v>0</v>
      </c>
      <c r="UN53" s="75">
        <f>SUM(DZ53*$UN$28)</f>
        <v>0</v>
      </c>
      <c r="UO53" s="75">
        <f>SUM(EA53*$UO$28)</f>
        <v>0</v>
      </c>
      <c r="UP53" s="75">
        <f>SUM(EB53*$UP$28)</f>
        <v>0</v>
      </c>
      <c r="UQ53" s="75">
        <f>SUM(EC53*$UQ$28)</f>
        <v>0</v>
      </c>
      <c r="UR53" s="75">
        <f>SUM(ED53*$UR$28)</f>
        <v>0</v>
      </c>
      <c r="US53" s="75">
        <f>SUM(EE53*$US$28)</f>
        <v>0</v>
      </c>
      <c r="UT53" s="75">
        <f>SUM(EF53*$UT$28)</f>
        <v>0</v>
      </c>
      <c r="UU53" s="75">
        <f>SUM(EG53*$UU$28)</f>
        <v>0</v>
      </c>
      <c r="UV53" s="75">
        <f>SUM(EH53*$UV$28)</f>
        <v>0</v>
      </c>
      <c r="UW53" s="75">
        <f>SUM(EI53*$UW$28)</f>
        <v>0</v>
      </c>
      <c r="UX53" s="75">
        <f>SUM(EJ53*$UX$28)</f>
        <v>0</v>
      </c>
      <c r="UY53" s="75">
        <f>SUM(EK53*$UY$28)</f>
        <v>0</v>
      </c>
      <c r="UZ53" s="75">
        <f>SUM(EL53*$UZ$28)</f>
        <v>0</v>
      </c>
      <c r="VA53" s="75">
        <f>SUM(EM53*$VA$28)</f>
        <v>0</v>
      </c>
      <c r="VB53" s="75">
        <f>SUM(EN53*$VB$28)</f>
        <v>0</v>
      </c>
      <c r="VC53" s="75">
        <f>SUM(EO53*$VC$28)</f>
        <v>0</v>
      </c>
      <c r="VD53" s="75">
        <f>SUM(EP53*$VD$28)</f>
        <v>0</v>
      </c>
      <c r="VE53" s="75">
        <f>SUM(EQ53*$VE$28)</f>
        <v>0</v>
      </c>
      <c r="VF53" s="75">
        <f>SUM(ER53*$VF$28)</f>
        <v>0</v>
      </c>
      <c r="VG53" s="75">
        <f>SUM(ES53*$VG$28)</f>
        <v>0</v>
      </c>
      <c r="VH53" s="75">
        <f>SUM(ET53*$VH$28)</f>
        <v>0</v>
      </c>
      <c r="VI53" s="75">
        <f>SUM(EU53*$VI$28)</f>
        <v>0</v>
      </c>
      <c r="VJ53" s="75">
        <f>SUM(EV53*$VJ$28)</f>
        <v>0</v>
      </c>
      <c r="VK53" s="75">
        <f>SUM(EW53*$VK$28)</f>
        <v>0</v>
      </c>
      <c r="VL53" s="75">
        <f>SUM(EX53*$VL$28)</f>
        <v>0</v>
      </c>
      <c r="VM53" s="75">
        <f>SUM(EY53*$VM$28)</f>
        <v>0</v>
      </c>
      <c r="VN53" s="75">
        <f>SUM(EZ53*$VND$28)</f>
        <v>0</v>
      </c>
      <c r="VO53" s="75">
        <f>SUM(FA53*$VO$28)</f>
        <v>0</v>
      </c>
      <c r="VP53" s="75">
        <f>SUM(FB53*$VP$28)</f>
        <v>0</v>
      </c>
      <c r="VQ53" s="75">
        <f>SUM(FC53*$VQ$28)</f>
        <v>0</v>
      </c>
      <c r="VR53" s="75">
        <f>SUM(FD53*$VR$28)</f>
        <v>0</v>
      </c>
      <c r="VS53" s="75">
        <f>SUM(FE53*$VS$28)</f>
        <v>0</v>
      </c>
      <c r="VT53" s="75">
        <f>SUM(FF53*$VT$28)</f>
        <v>0</v>
      </c>
      <c r="VU53" s="75">
        <f>SUM(FG53*$VU$28)</f>
        <v>0</v>
      </c>
      <c r="VV53" s="75">
        <f>SUM(FH53*$VV$28)</f>
        <v>0</v>
      </c>
      <c r="VW53" s="75">
        <f>SUM(FI53*$VW$28)</f>
        <v>0</v>
      </c>
      <c r="VX53" s="75">
        <f>SUM(FJ53*$VX$28)</f>
        <v>0</v>
      </c>
      <c r="VY53" s="75">
        <f>SUM(FK53*$VY$28)</f>
        <v>0</v>
      </c>
      <c r="VZ53" s="75">
        <f>SUM(FL53*$VZ$28)</f>
        <v>0</v>
      </c>
      <c r="WA53" s="75">
        <f>SUM(FM53*$WA$28)</f>
        <v>0</v>
      </c>
      <c r="WB53" s="75">
        <f>SUM(FN53*$WB$28)</f>
        <v>0</v>
      </c>
      <c r="WC53" s="75">
        <f>SUM(FO53*$WC$28)</f>
        <v>0</v>
      </c>
      <c r="WD53" s="75">
        <f>SUM(FP53*$WD$28)</f>
        <v>0</v>
      </c>
      <c r="WE53" s="75">
        <f>SUM(FQ53*$WE$28)</f>
        <v>0</v>
      </c>
      <c r="WF53" s="75">
        <f>SUM(FR53*$WF$28)</f>
        <v>0</v>
      </c>
      <c r="WG53" s="75">
        <f>SUM(FS53*$WG$28)</f>
        <v>0</v>
      </c>
      <c r="WH53" s="75">
        <f>SUM(FT53*$WH$28)</f>
        <v>0</v>
      </c>
      <c r="WI53" s="75">
        <f>SUM(FU53*$WI$28)</f>
        <v>0</v>
      </c>
      <c r="WJ53" s="75">
        <f>SUM(FV53*$WJ$28)</f>
        <v>0</v>
      </c>
      <c r="WK53" s="75">
        <f>SUM(FW53*$WK$28)</f>
        <v>0</v>
      </c>
      <c r="WL53" s="75">
        <f>SUM(FX53*$WL$28)</f>
        <v>0</v>
      </c>
      <c r="WM53" s="75">
        <f>SUM(FY53*$WM$28)</f>
        <v>0</v>
      </c>
      <c r="WN53" s="75">
        <f>SUM(FZ53*$WN$28)</f>
        <v>0</v>
      </c>
      <c r="WO53" s="75">
        <f>SUM(GA53*$WO$28)</f>
        <v>0</v>
      </c>
      <c r="WP53" s="75">
        <f>SUM(GB53*$WP$28)</f>
        <v>0</v>
      </c>
      <c r="WQ53" s="75">
        <f>SUM(GC53*$WQ$28)</f>
        <v>0</v>
      </c>
      <c r="WR53" s="75">
        <f>SUM(GD53*$WR$28)</f>
        <v>0</v>
      </c>
      <c r="WS53" s="75">
        <f>SUM(GE53*$WS$28)</f>
        <v>0</v>
      </c>
      <c r="WT53" s="75">
        <f>SUM(GF53*$WT$28)</f>
        <v>0</v>
      </c>
      <c r="WU53" s="75">
        <f>SUM(GG53*$WU$28)</f>
        <v>0</v>
      </c>
      <c r="WV53" s="75">
        <f>SUM(GH53*$WV$28)</f>
        <v>0</v>
      </c>
      <c r="WW53" s="75">
        <f>SUM(GI53*$WW$28)</f>
        <v>0</v>
      </c>
      <c r="WX53" s="75">
        <f>SUM(GJ53*$WX$28)</f>
        <v>0</v>
      </c>
      <c r="WY53" s="75">
        <f>SUM(GK53*$WY$28)</f>
        <v>0</v>
      </c>
      <c r="WZ53" s="75">
        <f>SUM(GL53*$WZ$28)</f>
        <v>0</v>
      </c>
      <c r="XA53" s="75">
        <f>SUM(GM53*$XA$28)</f>
        <v>0</v>
      </c>
      <c r="XB53" s="75">
        <f>SUM(GN53*$XB$28)</f>
        <v>0</v>
      </c>
      <c r="XC53" s="75">
        <f>SUM(GO53*$XC$28)</f>
        <v>0</v>
      </c>
      <c r="XD53" s="75">
        <f>SUM(GP53*$XD$28)</f>
        <v>0</v>
      </c>
      <c r="XE53" s="75">
        <f>SUM(GQ53*$XE$28)</f>
        <v>0</v>
      </c>
      <c r="XF53" s="75">
        <f>SUM(GR53*$XF$28)</f>
        <v>0</v>
      </c>
      <c r="XG53" s="75">
        <f>SUM(GS53*$XG$28)</f>
        <v>0</v>
      </c>
      <c r="XH53" s="75">
        <f>SUM(GT53*$XH$28)</f>
        <v>0</v>
      </c>
      <c r="XI53" s="75">
        <f>SUM(GU53*$XI$28)</f>
        <v>0</v>
      </c>
      <c r="XJ53" s="75">
        <f>SUM(GV53*$XJ$28)</f>
        <v>0</v>
      </c>
      <c r="XK53" s="75">
        <f>SUM(GW53*$XK$28)</f>
        <v>0</v>
      </c>
      <c r="XL53" s="75">
        <f>SUM(GX53*$XL$28)</f>
        <v>0</v>
      </c>
      <c r="XM53" s="75">
        <f>SUM(GY53*$XM$28)</f>
        <v>0</v>
      </c>
      <c r="XN53" s="75">
        <f>SUM(GZ53*$XN$28)</f>
        <v>0</v>
      </c>
      <c r="XO53" s="75">
        <f>SUM(HA53*$XO$28)</f>
        <v>0</v>
      </c>
      <c r="XP53" s="75">
        <f>SUM(HB53*$XP$28)</f>
        <v>0</v>
      </c>
      <c r="XQ53" s="75">
        <f>SUM(HC53*$XQ$28)</f>
        <v>0</v>
      </c>
      <c r="XR53" s="75">
        <f>SUM(HD53*$XR$28)</f>
        <v>0</v>
      </c>
      <c r="XS53" s="75">
        <f>SUM(HE53*$XS$28)</f>
        <v>0</v>
      </c>
      <c r="XT53" s="75">
        <f>SUM(HF53*$XT$28)</f>
        <v>0</v>
      </c>
      <c r="XU53" s="75">
        <f>SUM(HG53*$XU$28)</f>
        <v>0</v>
      </c>
      <c r="XV53" s="75">
        <f>SUM(HH53*$XV$28)</f>
        <v>0</v>
      </c>
      <c r="XW53" s="75">
        <f>SUM(HI53*$XW$28)</f>
        <v>0</v>
      </c>
      <c r="XX53" s="75">
        <f>SUM(HJ53*$XX$28)</f>
        <v>0</v>
      </c>
      <c r="XY53" s="75">
        <f>SUM(HK53*$XY$28)</f>
        <v>0</v>
      </c>
      <c r="XZ53" s="75">
        <f>SUM(HL53*$XZ$28)</f>
        <v>0</v>
      </c>
      <c r="YA53" s="75">
        <f>SUM(HM53*$YA$28)</f>
        <v>0</v>
      </c>
      <c r="YB53" s="75">
        <f>SUM(HN53*$YB$28)</f>
        <v>0</v>
      </c>
      <c r="YC53" s="75">
        <f>SUM(HO53*$YC$28)</f>
        <v>0</v>
      </c>
      <c r="YD53" s="75">
        <f>SUM(HP53*$YD$28)</f>
        <v>0</v>
      </c>
      <c r="YE53" s="75">
        <f>SUM(HQ53*$YE$28)</f>
        <v>0</v>
      </c>
      <c r="YF53" s="75">
        <f>SUM(HR53*$YF$28)</f>
        <v>0</v>
      </c>
      <c r="YG53" s="75">
        <f>SUM(HS53*$YG$28)</f>
        <v>0</v>
      </c>
      <c r="YH53" s="75">
        <f>SUM(HT53*$YH$28)</f>
        <v>0</v>
      </c>
      <c r="YI53" s="75">
        <f>SUM(HU53*$YI$28)</f>
        <v>0</v>
      </c>
      <c r="YJ53" s="75">
        <f>SUM(HV53*$YJ$28)</f>
        <v>0</v>
      </c>
      <c r="YK53" s="75">
        <f>SUM(HW53*$YK$28)</f>
        <v>0</v>
      </c>
      <c r="YL53" s="75">
        <f>SUM(HX53*$YL$28)</f>
        <v>0</v>
      </c>
      <c r="YM53" s="75">
        <f>SUM(HY53*$YM$28)</f>
        <v>0</v>
      </c>
      <c r="YN53" s="75">
        <f>SUM(HZ53*$YN$28)</f>
        <v>0</v>
      </c>
      <c r="YO53" s="75">
        <f>SUM(IA53*$YO$28)</f>
        <v>0</v>
      </c>
      <c r="YP53" s="75">
        <f>SUM(IB53*$YP$28)</f>
        <v>0</v>
      </c>
      <c r="YQ53" s="75">
        <f>SUM(IC53*$YQ$28)</f>
        <v>0</v>
      </c>
      <c r="YR53" s="75">
        <f>SUM(ID53*$YR$28)</f>
        <v>0</v>
      </c>
      <c r="YS53" s="75">
        <f>SUM(IE53*$YS$28)</f>
        <v>0</v>
      </c>
      <c r="YT53" s="75">
        <f>SUM(IF53*$YT$28)</f>
        <v>0</v>
      </c>
      <c r="YU53" s="75">
        <f>SUM(IG53*$YU$28)</f>
        <v>0</v>
      </c>
      <c r="YV53" s="75">
        <f>SUM(IH53*$YV$28)</f>
        <v>0</v>
      </c>
      <c r="YW53" s="75">
        <f>SUM(II53*$YW$28)</f>
        <v>0</v>
      </c>
      <c r="YX53" s="75">
        <f>SUM(IJ53*$YX$28)</f>
        <v>0</v>
      </c>
      <c r="YY53" s="75">
        <f>SUM(IK53*$YY$28)</f>
        <v>0</v>
      </c>
      <c r="YZ53" s="75">
        <f>SUM(IL53*$YZ$28)</f>
        <v>0</v>
      </c>
      <c r="ZA53" s="75">
        <f>SUM(IM53*$ZA$28)</f>
        <v>0</v>
      </c>
      <c r="ZB53" s="75">
        <f>SUM(IN53*$ZB$28)</f>
        <v>0</v>
      </c>
      <c r="ZC53" s="75">
        <f>SUM(IO53*$ZC$28)</f>
        <v>0</v>
      </c>
      <c r="ZD53" s="75">
        <f>SUM(IP53*$ZD$28)</f>
        <v>0</v>
      </c>
      <c r="ZE53" s="75">
        <f>SUM(IQ53*$ZE$28)</f>
        <v>0</v>
      </c>
      <c r="ZF53" s="75">
        <f>SUM(IR53*$ZF$28)</f>
        <v>0</v>
      </c>
      <c r="ZG53" s="75">
        <f>SUM(IS53*$ZG$28)</f>
        <v>0</v>
      </c>
      <c r="ZH53" s="75">
        <f>SUM(IT53*$ZH$28)</f>
        <v>0</v>
      </c>
      <c r="ZI53" s="75">
        <f>SUM(IU53*$ZI$28)</f>
        <v>0</v>
      </c>
      <c r="ZJ53" s="75">
        <f>SUM(IV53*$ZJ$28)</f>
        <v>0</v>
      </c>
      <c r="ZK53" s="75">
        <f>SUM(IW53*$ZK$28)</f>
        <v>0</v>
      </c>
      <c r="ZL53" s="75">
        <f>SUM(IX53*$ZL$28)</f>
        <v>0</v>
      </c>
      <c r="ZM53" s="75">
        <f>SUM(IY53*$ZM$28)</f>
        <v>0</v>
      </c>
      <c r="ZN53" s="75">
        <f>SUM(IZ53*$ZN$28)</f>
        <v>0</v>
      </c>
      <c r="ZO53" s="75">
        <f>SUM(JA53*$ZO$28)</f>
        <v>0</v>
      </c>
      <c r="ZP53" s="75">
        <f>SUM(JB53*$ZP$28)</f>
        <v>0</v>
      </c>
      <c r="ZQ53" s="75">
        <f>SUM(JC53*$ZQ$28)</f>
        <v>0</v>
      </c>
      <c r="ZR53" s="75">
        <f>SUM(JD53*$ZR$28)</f>
        <v>0</v>
      </c>
      <c r="ZS53" s="75">
        <f>SUM(JE53*$ZS$28)</f>
        <v>0</v>
      </c>
      <c r="ZT53" s="75">
        <f>SUM(JF53*$ZT$28)</f>
        <v>0</v>
      </c>
      <c r="ZU53" s="75">
        <f>SUM(JG53*$ZU$28)</f>
        <v>0</v>
      </c>
      <c r="ZV53" s="75">
        <f>SUM(JH53*$ZV$28)</f>
        <v>0</v>
      </c>
      <c r="ZW53" s="75">
        <f>SUM(JI53*$ZW$28)</f>
        <v>0</v>
      </c>
      <c r="ZX53" s="75">
        <f>SUM(JJ53*$ZX$28)</f>
        <v>0</v>
      </c>
      <c r="ZY53" s="75">
        <f>SUM(JK53*$ZY$28)</f>
        <v>0</v>
      </c>
      <c r="ZZ53" s="75">
        <f>SUM(JL53*$ZZ$28)</f>
        <v>0</v>
      </c>
      <c r="AAA53" s="75">
        <f>SUM(JM53*$AAA$28)</f>
        <v>0</v>
      </c>
      <c r="AAB53" s="75">
        <f>SUM(JN53*$AAB$28)</f>
        <v>0</v>
      </c>
      <c r="AAC53" s="75">
        <f>SUM(JO53*$AAC$28)</f>
        <v>0</v>
      </c>
      <c r="AAD53" s="75">
        <f>SUM(JP53*$AAD$28)</f>
        <v>0</v>
      </c>
      <c r="AAE53" s="75">
        <f>SUM(JQ53*$AAE$28)</f>
        <v>0</v>
      </c>
      <c r="AAF53" s="75">
        <f>SUM(JR53*$AAF$28)</f>
        <v>0</v>
      </c>
      <c r="AAG53" s="75">
        <f>SUM(JS53*$AAG$28)</f>
        <v>0</v>
      </c>
      <c r="AAH53" s="75">
        <f>SUM(JT53*$AAH$28)</f>
        <v>0</v>
      </c>
      <c r="AAI53" s="75">
        <f>SUM(JU53*$AAI$28)</f>
        <v>0</v>
      </c>
      <c r="AAJ53" s="75">
        <f>SUM(JV53*$AAJ$28)</f>
        <v>0</v>
      </c>
      <c r="AAK53" s="75">
        <f>SUM(JW53*$AAK$28)</f>
        <v>0</v>
      </c>
      <c r="AAL53" s="75">
        <f>SUM(JX53*$AAL$28)</f>
        <v>0</v>
      </c>
      <c r="AAM53" s="75">
        <f>SUM(JY53*$AAM$28)</f>
        <v>0</v>
      </c>
      <c r="AAN53" s="75">
        <f>SUM(JZ53*$AAN$28)</f>
        <v>0</v>
      </c>
      <c r="AAO53" s="75">
        <f>SUM(KA53*$AAO$28)</f>
        <v>0</v>
      </c>
      <c r="AAP53" s="75">
        <f>SUM(KB53*$AAP$28)</f>
        <v>0</v>
      </c>
      <c r="AAQ53" s="75">
        <f>SUM(KC53*$AAQ$28)</f>
        <v>0</v>
      </c>
      <c r="AAR53" s="75">
        <f>SUM(KD53*$AAR$28)</f>
        <v>0</v>
      </c>
      <c r="AAS53" s="75">
        <f>SUM(KE53*$AAS$28)</f>
        <v>0</v>
      </c>
      <c r="AAT53" s="75">
        <f>SUM(KF53*$AAT$28)</f>
        <v>0</v>
      </c>
      <c r="AAU53" s="75">
        <f>SUM(KG53*$AAU$28)</f>
        <v>0</v>
      </c>
      <c r="AAV53" s="75">
        <f>SUM(KH53*$AAV$28)</f>
        <v>0</v>
      </c>
      <c r="AAW53" s="75">
        <f>SUM(KI53*$AAW$28)</f>
        <v>0</v>
      </c>
      <c r="AAX53" s="75">
        <f>SUM(KJ53*$AAX$28)</f>
        <v>0</v>
      </c>
      <c r="AAY53" s="75">
        <f>SUM(KK53*$AAY$28)</f>
        <v>0</v>
      </c>
      <c r="AAZ53" s="75">
        <f>SUM(KL53*$AAZ$28)</f>
        <v>0</v>
      </c>
      <c r="ABA53" s="75">
        <f>SUM(KM53*$ABA$28)</f>
        <v>0</v>
      </c>
      <c r="ABB53" s="75">
        <f>SUM(KN53*$ABB$28)</f>
        <v>0</v>
      </c>
      <c r="ABC53" s="75">
        <f>SUM(KO53*$ABC$28)</f>
        <v>0</v>
      </c>
      <c r="ABD53" s="75">
        <f>SUM(KP53*$ABD$28)</f>
        <v>0</v>
      </c>
      <c r="ABE53" s="75">
        <f>SUM(KQ53*$ABE$28)</f>
        <v>0</v>
      </c>
      <c r="ABF53" s="75">
        <f>SUM(KR53*$ABF$28)</f>
        <v>0</v>
      </c>
      <c r="ABG53" s="75">
        <f>SUM(KS53*$ABG$28)</f>
        <v>0</v>
      </c>
      <c r="ABH53" s="75">
        <f>SUM(KT53*$ABH$28)</f>
        <v>0</v>
      </c>
      <c r="ABI53" s="75">
        <f>SUM(KU53*$ABI$28)</f>
        <v>0</v>
      </c>
      <c r="ABJ53" s="75">
        <f>SUM(KV53*$ABJ$28)</f>
        <v>0</v>
      </c>
      <c r="ABK53" s="75">
        <f>SUM(KW53*$ABK$28)</f>
        <v>52155</v>
      </c>
      <c r="ABL53" s="75">
        <f>SUM(KX53*$ABL$28)</f>
        <v>52155</v>
      </c>
      <c r="ABM53" s="75">
        <f>SUM(KY53*$ABM$28)</f>
        <v>0</v>
      </c>
      <c r="ABN53" s="75">
        <f>SUM(KZ53*$ABN$28)</f>
        <v>161805</v>
      </c>
      <c r="ABO53" s="75">
        <f>SUM(LA53*$ABO$28)</f>
        <v>0</v>
      </c>
      <c r="ABP53" s="75">
        <f>SUM(LB53*$ABP$28)</f>
        <v>0</v>
      </c>
      <c r="ABQ53" s="75">
        <f>SUM(LC53*$ABQ$28)</f>
        <v>0</v>
      </c>
      <c r="ABR53" s="75">
        <f>SUM(LD53*$ABR$28)</f>
        <v>0</v>
      </c>
      <c r="ABS53" s="75">
        <f>SUM(LE53*$ABS$28)</f>
        <v>0</v>
      </c>
      <c r="ABT53" s="75">
        <f>SUM(LF53*$ABT$28)</f>
        <v>0</v>
      </c>
      <c r="ABU53" s="75">
        <f>SUM(LG53*$ABU$28)</f>
        <v>0</v>
      </c>
      <c r="ABV53" s="75">
        <f>SUM(LH53*$ABV$28)</f>
        <v>0</v>
      </c>
      <c r="ABW53" s="75">
        <f>SUM(LI53*$ABW$28)</f>
        <v>0</v>
      </c>
      <c r="ABX53" s="75">
        <f>SUM(LJ53*$ABX$28)</f>
        <v>0</v>
      </c>
      <c r="ABY53" s="75">
        <f>SUM(LK53*$ABY$28)</f>
        <v>0</v>
      </c>
      <c r="ABZ53" s="75">
        <f>SUM(LL53*$ABZ$28)</f>
        <v>0</v>
      </c>
      <c r="ACA53" s="75">
        <f>SUM(LM53*$ACA$28)</f>
        <v>0</v>
      </c>
      <c r="ACB53" s="75">
        <f>SUM(LN53*$ACB$28)</f>
        <v>0</v>
      </c>
      <c r="ACC53" s="75">
        <f>SUM(LO53*$ACC$28)</f>
        <v>0</v>
      </c>
      <c r="ACD53" s="75">
        <f>SUM(LP53*$ACD$28)</f>
        <v>0</v>
      </c>
      <c r="ACE53" s="75">
        <f>SUM(LQ53*$ACE$28)</f>
        <v>0</v>
      </c>
      <c r="ACF53" s="75">
        <f>SUM(LR53*$ACF$28)</f>
        <v>0</v>
      </c>
      <c r="ACG53" s="75">
        <f>SUM(LS53*$ACG$28)</f>
        <v>0</v>
      </c>
      <c r="ACH53" s="75">
        <f>SUM(LT53*$ACH$28)</f>
        <v>0</v>
      </c>
      <c r="ACI53" s="75">
        <f>SUM(LU53*$ACI$28)</f>
        <v>0</v>
      </c>
      <c r="ACJ53" s="75">
        <f>SUM(LV53*$ACJ$28)</f>
        <v>0</v>
      </c>
      <c r="ACK53" s="75">
        <f>SUM(LW53*$ACK$28)</f>
        <v>0</v>
      </c>
      <c r="ACL53" s="75">
        <f>SUM(LX53*$ACL$28)</f>
        <v>0</v>
      </c>
      <c r="ACM53" s="75">
        <f>SUM(LY53*$ACM$28)</f>
        <v>0</v>
      </c>
      <c r="ACN53" s="75">
        <f>SUM(LZ53*$ACN$28)</f>
        <v>0</v>
      </c>
      <c r="ACO53" s="75">
        <f>SUM(MA53*$ACO$28)</f>
        <v>0</v>
      </c>
      <c r="ACP53" s="75">
        <f>SUM(MB53*$ACP$28)</f>
        <v>0</v>
      </c>
      <c r="ACQ53" s="75">
        <f>SUM(MC53*$ACQ$28)</f>
        <v>0</v>
      </c>
      <c r="ACR53" s="75">
        <f>SUM(MD53*$ACR$28)</f>
        <v>0</v>
      </c>
      <c r="ACS53" s="75">
        <f>SUM(ME53*$ACS$28)</f>
        <v>29400</v>
      </c>
      <c r="ACT53" s="75">
        <f>SUM(MF53*$ACT$28)</f>
        <v>42000</v>
      </c>
      <c r="ACU53" s="75">
        <f>SUM(MG53*$ACU$28)</f>
        <v>0</v>
      </c>
      <c r="ACV53" s="75">
        <f>SUM(MH53*$ACV$28)</f>
        <v>0</v>
      </c>
      <c r="ACW53" s="75">
        <f>SUM(MI53*$ACW$28)</f>
        <v>0</v>
      </c>
      <c r="ACX53" s="75">
        <f>SUM(MJ53*$ACX$28)</f>
        <v>0</v>
      </c>
      <c r="ACY53" s="75">
        <f>SUM(MK53*$ACY$28)</f>
        <v>0</v>
      </c>
      <c r="ACZ53" s="75">
        <f>SUM(ML53*$ACZ$28)</f>
        <v>0</v>
      </c>
      <c r="ADA53" s="75">
        <f>SUM(MM53*$ADA$28)</f>
        <v>0</v>
      </c>
      <c r="ADB53" s="75">
        <f>SUM(MN53*$ADB$28)</f>
        <v>0</v>
      </c>
      <c r="ADC53" s="75">
        <f>SUM(MO53*$ADC$28)</f>
        <v>0</v>
      </c>
      <c r="ADD53" s="75">
        <f>SUM(MP53*$ADD$28)</f>
        <v>0</v>
      </c>
      <c r="ADE53" s="75">
        <f>SUM(MQ53*$ADE$28)</f>
        <v>0</v>
      </c>
      <c r="ADF53" s="75">
        <f>SUM(MR53*$ADF$28)</f>
        <v>0</v>
      </c>
      <c r="ADG53" s="75">
        <f>SUM(MS53*$ADG$28)</f>
        <v>0</v>
      </c>
      <c r="ADH53" s="75">
        <f>SUM(MT53*$ADH$28)</f>
        <v>0</v>
      </c>
      <c r="ADI53" s="75">
        <f>SUM(MU53*$ADI$28)</f>
        <v>0</v>
      </c>
      <c r="ADJ53" s="75">
        <f>SUM(MV53*$ADJ$28)</f>
        <v>0</v>
      </c>
      <c r="ADK53" s="75">
        <f>SUM(MW53*$ADK$28)</f>
        <v>0</v>
      </c>
      <c r="ADL53" s="75">
        <f>SUM(MX53*$ADL$28)</f>
        <v>0</v>
      </c>
      <c r="ADM53" s="75">
        <f>SUM(MY53*$ADM$28)</f>
        <v>0</v>
      </c>
      <c r="ADN53" s="75">
        <f>SUM(MZ53*$ADN$28)</f>
        <v>0</v>
      </c>
      <c r="ADO53" s="75">
        <f>SUM(NA53*$ADO$28)</f>
        <v>0</v>
      </c>
      <c r="ADP53" s="75">
        <f>SUM(NB53*$ADP$28)</f>
        <v>0</v>
      </c>
      <c r="ADQ53" s="75">
        <f>SUM(NC53*$ADQ$28)</f>
        <v>0</v>
      </c>
      <c r="ADR53" s="75">
        <f>SUM(ND53*$ADR$28)</f>
        <v>0</v>
      </c>
      <c r="ADS53" s="75">
        <f>SUM(NE53*$ADS$28)</f>
        <v>0</v>
      </c>
      <c r="ADT53" s="75">
        <f>SUM(NF53*$ADT$28)</f>
        <v>0</v>
      </c>
      <c r="ADU53" s="75">
        <f>SUM(NG53*$ADU$28)</f>
        <v>0</v>
      </c>
      <c r="ADV53" s="75">
        <f>SUM(NH53*$ADV$28)</f>
        <v>0</v>
      </c>
      <c r="ADW53" s="75">
        <f>SUM(NI53*$ADW$28)</f>
        <v>0</v>
      </c>
      <c r="ADX53" s="75">
        <f>SUM(NJ53*$ADX$28)</f>
        <v>0</v>
      </c>
      <c r="ADY53" s="75">
        <f>SUM(NK53*$ADY$28)</f>
        <v>0</v>
      </c>
      <c r="ADZ53" s="75">
        <f>SUM(NL53*$ADZ$28)</f>
        <v>0</v>
      </c>
      <c r="AEA53" s="75">
        <f>SUM(NM53*$AEA$28)</f>
        <v>0</v>
      </c>
      <c r="AEB53" s="75">
        <f>SUM(NN53*$AEB$28)</f>
        <v>0</v>
      </c>
      <c r="AEC53" s="75">
        <f>SUM(NO53*$AEC$28)</f>
        <v>0</v>
      </c>
      <c r="AED53" s="75">
        <f>SUM(NP53*$AED$28)</f>
        <v>0</v>
      </c>
      <c r="AEE53" s="75">
        <f>SUM(NQ53*$AEE$28)</f>
        <v>0</v>
      </c>
      <c r="AEF53" s="75">
        <f>SUM(NR53*$AEF$28)</f>
        <v>0</v>
      </c>
      <c r="AEG53" s="75">
        <f>SUM(NS53*$AEG$28)</f>
        <v>0</v>
      </c>
      <c r="AEH53" s="75">
        <f>SUM(NT53*$AEH$28)</f>
        <v>0</v>
      </c>
      <c r="AEI53" s="75">
        <f>SUM(NU53*$AEI$28)</f>
        <v>0</v>
      </c>
      <c r="AEJ53" s="75">
        <f>SUM(NV53*$AEJ$28)</f>
        <v>0</v>
      </c>
      <c r="AEK53" s="75">
        <f>SUM(NW53*$AEK$28)</f>
        <v>0</v>
      </c>
      <c r="AEL53" s="75">
        <f>SUM(NX53*$AEL$28)</f>
        <v>0</v>
      </c>
      <c r="AEM53" s="75">
        <f>SUM(NY53*$AEM$28)</f>
        <v>0</v>
      </c>
      <c r="AEN53" s="75">
        <f>SUM(NZ53*$AEN$28)</f>
        <v>0</v>
      </c>
      <c r="AEO53" s="75">
        <f>SUM(OA53*$AEO$28)</f>
        <v>0</v>
      </c>
      <c r="AEP53" s="75">
        <f>SUM(OB53*$AEP$28)</f>
        <v>0</v>
      </c>
      <c r="AEQ53" s="75">
        <f>SUM(OC53*$AEQ$28)</f>
        <v>0</v>
      </c>
      <c r="AER53" s="75">
        <f>SUM(OD53*$AER$28)</f>
        <v>0</v>
      </c>
      <c r="AES53" s="75">
        <f>SUM(OE53*$AES$28)</f>
        <v>0</v>
      </c>
      <c r="AET53" s="75">
        <f>SUM(OF53*$AET$28)</f>
        <v>0</v>
      </c>
      <c r="AEU53" s="75">
        <f>SUM(OG53*$AEU$28)</f>
        <v>0</v>
      </c>
      <c r="AEV53" s="75">
        <f>SUM(OH53*$AEV$28)</f>
        <v>0</v>
      </c>
      <c r="AEW53" s="75">
        <f>SUM(OI53*$AEW$28)</f>
        <v>0</v>
      </c>
      <c r="AEX53" s="75">
        <f>SUM(OJ53*$AEX$28)</f>
        <v>0</v>
      </c>
      <c r="AEY53" s="75">
        <f>SUM(OK53*$AEY$28)</f>
        <v>0</v>
      </c>
      <c r="AEZ53" s="75">
        <f>SUM(OL53*$AEZ$28)</f>
        <v>0</v>
      </c>
      <c r="AFA53" s="75">
        <f>SUM(OM53*$AFA$28)</f>
        <v>0</v>
      </c>
      <c r="AFB53" s="75">
        <f>SUM(ON53*$AFB$28)</f>
        <v>0</v>
      </c>
      <c r="AFC53" s="75">
        <f>SUM(OO53*$AFC$28)</f>
        <v>0</v>
      </c>
      <c r="AFD53" s="75">
        <f>SUM(OP53*$AFD$28)</f>
        <v>0</v>
      </c>
      <c r="AFE53" s="75">
        <f>SUM(OQ53*$AFE$28)</f>
        <v>0</v>
      </c>
      <c r="AFF53" s="75">
        <f>SUM(OR53*$AFF$28)</f>
        <v>0</v>
      </c>
      <c r="AFG53" s="75">
        <f>SUM(OS53*$AFG$28)</f>
        <v>0</v>
      </c>
      <c r="AFH53" s="75">
        <f>SUM(OT53*$AFH$28)</f>
        <v>0</v>
      </c>
      <c r="AFI53" s="75">
        <f>SUM(OU53*$AFI$28)</f>
        <v>0</v>
      </c>
      <c r="AFJ53" s="75">
        <f>SUM(OV53*$AFJ$28)</f>
        <v>0</v>
      </c>
      <c r="AFK53" s="75">
        <f>SUM(OW53*$AFK$28)</f>
        <v>0</v>
      </c>
      <c r="AFL53" s="75">
        <f>SUM(OX53*$AFL$28)</f>
        <v>0</v>
      </c>
      <c r="AFM53" s="75">
        <f>SUM(OY53*$AFM$28)</f>
        <v>0</v>
      </c>
      <c r="AFN53" s="75">
        <f>SUM(OZ53*$AFN$28)</f>
        <v>0</v>
      </c>
      <c r="AFO53" s="75">
        <f>SUM(PA53*$AFO$28)</f>
        <v>0</v>
      </c>
      <c r="AFP53" s="75">
        <f>SUM(PB53*$AFP$28)</f>
        <v>0</v>
      </c>
      <c r="AFQ53" s="75">
        <f>SUM(PC53*$AFQ$28)</f>
        <v>0</v>
      </c>
      <c r="AFR53" s="75">
        <f>SUM(PD53*$AFR$28)</f>
        <v>0</v>
      </c>
      <c r="AFS53" s="75">
        <f>SUM(PE53*$AFS$28)</f>
        <v>0</v>
      </c>
      <c r="AFT53" s="75">
        <f>SUM(PF53*$AFT$28)</f>
        <v>0</v>
      </c>
      <c r="AFU53" s="75">
        <f>SUM(PG53*$AFU$28)</f>
        <v>0</v>
      </c>
      <c r="AFV53" s="75">
        <f>SUM(PH53*$AFV$28)</f>
        <v>0</v>
      </c>
      <c r="AFW53" s="75">
        <f>SUM(PI53*$AFW$28)</f>
        <v>0</v>
      </c>
      <c r="AFX53" s="75">
        <f>SUM(PJ53*$AFX$28)</f>
        <v>0</v>
      </c>
      <c r="AFY53" s="75">
        <f>SUM(PK53*$AFY$28)</f>
        <v>0</v>
      </c>
      <c r="AFZ53" s="75">
        <f>SUM(PL53*$AFZ$28)</f>
        <v>0</v>
      </c>
      <c r="AGA53" s="75">
        <f>SUM(PM53*$AGA$28)</f>
        <v>0</v>
      </c>
      <c r="AGB53" s="75">
        <f>SUM(PN53*$AGB$28)</f>
        <v>0</v>
      </c>
      <c r="AGC53" s="75">
        <f>SUM(PO53*$AGC$28)</f>
        <v>0</v>
      </c>
      <c r="AGD53" s="75">
        <f>SUM(PP53*$AGD$28)</f>
        <v>0</v>
      </c>
      <c r="AGE53" s="75">
        <f>SUM(PQ53*$AGE$28)</f>
        <v>0</v>
      </c>
      <c r="AGF53" s="75">
        <f>SUM(PR53*$AGF$28)</f>
        <v>0</v>
      </c>
      <c r="AGG53" s="75">
        <f>SUM(PS53*$AGG$28)</f>
        <v>0</v>
      </c>
      <c r="AGH53" s="75">
        <f>SUM(PT53*$AGH$28)</f>
        <v>0</v>
      </c>
      <c r="AGI53" s="75">
        <f>SUM(PU53*$AGI$28)</f>
        <v>0</v>
      </c>
      <c r="AGJ53" s="75">
        <f>SUM(PV53*$AGJ$28)</f>
        <v>0</v>
      </c>
      <c r="AGK53" s="75">
        <f>SUM(PW53*$AGK$28)</f>
        <v>0</v>
      </c>
      <c r="AGL53" s="75">
        <f>SUM(PX53*$AGL$28)</f>
        <v>0</v>
      </c>
      <c r="AGM53" s="75">
        <f>SUM(PY53*$AGM$28)</f>
        <v>0</v>
      </c>
      <c r="AGN53" s="75">
        <f>SUM(PZ53*$AGN$28)</f>
        <v>0</v>
      </c>
      <c r="AGO53" s="75">
        <f>SUM(QA53*$AGO$28)</f>
        <v>0</v>
      </c>
      <c r="AGP53" s="75">
        <f>SUM(QB53*$AGP$28)</f>
        <v>0</v>
      </c>
      <c r="AGQ53" s="75">
        <f>SUM(QC53*$AGQ$28)</f>
        <v>0</v>
      </c>
      <c r="AGR53" s="75">
        <f>SUM(QD53*$AGR$28)</f>
        <v>0</v>
      </c>
      <c r="AGS53" s="75">
        <f>SUM(QE53*$AGS$28)</f>
        <v>0</v>
      </c>
      <c r="AGT53" s="75">
        <f>SUM(QF53*$AGT$28)</f>
        <v>0</v>
      </c>
      <c r="AGU53" s="75">
        <f>SUM(QG53*$AGU$28)</f>
        <v>0</v>
      </c>
      <c r="AGV53" s="75">
        <f>SUM(QH53*$AGV$28)</f>
        <v>0</v>
      </c>
      <c r="AGW53" s="75">
        <f>SUM(QI53*$AGW$28)</f>
        <v>0</v>
      </c>
      <c r="AGX53" s="75">
        <f>SUM(QJ53*$AGX$28)</f>
        <v>0</v>
      </c>
      <c r="AGY53" s="75">
        <f>SUM(QK53*$AGY$28)</f>
        <v>0</v>
      </c>
      <c r="AGZ53" s="75">
        <f>SUM(QL53*$AGZ$28)</f>
        <v>0</v>
      </c>
      <c r="AHA53" s="75">
        <f>SUM(QM53*$AHA$28)</f>
        <v>0</v>
      </c>
      <c r="AHB53" s="75">
        <f>SUM(QN53*$AHB$28)</f>
        <v>0</v>
      </c>
      <c r="AHC53" s="75">
        <f>SUM(QO53*$AHC$28)</f>
        <v>0</v>
      </c>
      <c r="AHD53" s="75">
        <f>SUM(QP53*$AHD$28)</f>
        <v>0</v>
      </c>
      <c r="AHE53" s="75">
        <f>SUM(QQ53*$AHE$28)</f>
        <v>0</v>
      </c>
      <c r="AHF53" s="75">
        <f>SUM(QR53*$AHF$28)</f>
        <v>0</v>
      </c>
      <c r="AHG53" s="75">
        <f>SUM(QS53*$AHG$28)</f>
        <v>0</v>
      </c>
      <c r="AHH53" s="75">
        <f>SUM(QT53*$AHH$28)</f>
        <v>0</v>
      </c>
      <c r="AHI53" s="75">
        <f>SUM(QU53*$AHI$28)</f>
        <v>0</v>
      </c>
      <c r="AHJ53" s="75">
        <f>SUM(QV53*$AHJ$28)</f>
        <v>0</v>
      </c>
      <c r="AHK53" s="75">
        <f>SUM(QW53*$AHK$28)</f>
        <v>0</v>
      </c>
      <c r="AHL53" s="75">
        <f>SUM(QX53*$AHL$28)</f>
        <v>0</v>
      </c>
      <c r="AHM53" s="75">
        <f>SUM(QY53*$AHM$28)</f>
        <v>0</v>
      </c>
      <c r="AHN53" s="75">
        <f>SUM(QZ53*$AHN$28)</f>
        <v>0</v>
      </c>
      <c r="AHO53" s="75">
        <f>SUM(RA53*$AHO$28)</f>
        <v>0</v>
      </c>
      <c r="AHP53" s="75">
        <f>SUM(RB53*$AHP$28)</f>
        <v>0</v>
      </c>
      <c r="AHQ53" s="75">
        <f>SUM(RC53*$AHQ$28)</f>
        <v>0</v>
      </c>
      <c r="AHT53" s="22">
        <f>SUM(AS53:KN53)</f>
        <v>0</v>
      </c>
      <c r="AHU53" s="22">
        <f>SUM(KO53:KV53)</f>
        <v>0</v>
      </c>
      <c r="AHV53" s="22">
        <f>SUM(KW53:MD53)</f>
        <v>105</v>
      </c>
      <c r="AHW53" s="22">
        <f>SUM(ME53:NL53)</f>
        <v>51</v>
      </c>
      <c r="AHX53" s="22">
        <f>SUM(NM53:NT53)</f>
        <v>0</v>
      </c>
      <c r="AHY53" s="22">
        <f>SUM(NU53:OJ53)</f>
        <v>0</v>
      </c>
      <c r="AHZ53" s="22">
        <f>SUM(OK53:RC53)</f>
        <v>4</v>
      </c>
      <c r="AIA53" s="22">
        <f>SUM(AHT53:AHZ53)</f>
        <v>160</v>
      </c>
      <c r="AIB53" s="77">
        <f>SUM(AHT53/AIA53)</f>
        <v>0</v>
      </c>
      <c r="AIC53" s="77">
        <f>SUM(AHU53/AIA53)</f>
        <v>0</v>
      </c>
      <c r="AID53" s="77">
        <f>SUM(AHV53/AIA53)</f>
        <v>0.65625</v>
      </c>
      <c r="AIE53" s="77">
        <f>SUM(AHW53/AIA53)</f>
        <v>0.31874999999999998</v>
      </c>
      <c r="AIF53" s="77">
        <f>SUM(AHX53/AIA53)</f>
        <v>0</v>
      </c>
      <c r="AIG53" s="77">
        <f>SUM(AHY53/AIA53)</f>
        <v>0</v>
      </c>
      <c r="AIH53" s="77">
        <f>SUM(AHZ53/AIA53)</f>
        <v>2.5000000000000001E-2</v>
      </c>
      <c r="AII53" s="22" t="s">
        <v>582</v>
      </c>
      <c r="AIK53" s="75">
        <f>SUM(RG53:AHQ53)</f>
        <v>337515</v>
      </c>
      <c r="AIL53" s="75">
        <f>AE53</f>
        <v>0</v>
      </c>
      <c r="AIM53" s="75">
        <f>SUM(AFZ53:AHD53)</f>
        <v>0</v>
      </c>
      <c r="AIN53" s="75">
        <f>SUM(AIK53-AIM53)</f>
        <v>337515</v>
      </c>
      <c r="AIO53" s="75">
        <f>SUM(AIL53+AIM53)</f>
        <v>0</v>
      </c>
      <c r="AIP53" s="23">
        <f>SUM(AIO53/AIN53)</f>
        <v>0</v>
      </c>
    </row>
    <row r="54" spans="5:926" ht="23.25" customHeight="1" x14ac:dyDescent="0.2"/>
    <row r="55" spans="5:926" ht="23.25" customHeight="1" x14ac:dyDescent="0.2"/>
    <row r="56" spans="5:926" ht="23.25" customHeight="1" x14ac:dyDescent="0.2"/>
    <row r="57" spans="5:926" ht="12.75" customHeight="1" x14ac:dyDescent="0.2">
      <c r="AP57" s="75">
        <f>SUM(AP31:AP53)</f>
        <v>5998793524898.0625</v>
      </c>
      <c r="AQ57" s="75">
        <f>SUM(AQ31:AQ53)</f>
        <v>1660951170164.9224</v>
      </c>
      <c r="AR57" s="75">
        <f>SUM(AR31:AR53)</f>
        <v>2768672009807.5</v>
      </c>
    </row>
    <row r="65" spans="10:17" ht="12.75" customHeight="1" x14ac:dyDescent="0.2">
      <c r="J65" s="22"/>
      <c r="K65" s="22"/>
      <c r="L65" s="22"/>
      <c r="M65" s="22"/>
      <c r="N65" s="22"/>
      <c r="O65" s="22"/>
      <c r="P65" s="22"/>
      <c r="Q65" s="22"/>
    </row>
    <row r="66" spans="10:17" ht="12.75" customHeight="1" x14ac:dyDescent="0.2"/>
  </sheetData>
  <mergeCells count="79">
    <mergeCell ref="D10:H10"/>
    <mergeCell ref="A1:C1"/>
    <mergeCell ref="D1:H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21:C21"/>
    <mergeCell ref="A11:C11"/>
    <mergeCell ref="A12:C12"/>
    <mergeCell ref="A13:C13"/>
    <mergeCell ref="A14:C14"/>
    <mergeCell ref="A15:C15"/>
    <mergeCell ref="A16:C16"/>
    <mergeCell ref="D16:H16"/>
    <mergeCell ref="A17:C17"/>
    <mergeCell ref="A18:C18"/>
    <mergeCell ref="A19:C19"/>
    <mergeCell ref="A20:C20"/>
    <mergeCell ref="CG29:CN29"/>
    <mergeCell ref="A22:C22"/>
    <mergeCell ref="A23:C23"/>
    <mergeCell ref="A24:C24"/>
    <mergeCell ref="D24:H25"/>
    <mergeCell ref="A26:C26"/>
    <mergeCell ref="D27:K27"/>
    <mergeCell ref="AS29:AZ29"/>
    <mergeCell ref="BA29:BH29"/>
    <mergeCell ref="BI29:BP29"/>
    <mergeCell ref="BQ29:BX29"/>
    <mergeCell ref="BY29:CF29"/>
    <mergeCell ref="FY29:GF29"/>
    <mergeCell ref="CO29:CV29"/>
    <mergeCell ref="CW29:DD29"/>
    <mergeCell ref="DE29:DL29"/>
    <mergeCell ref="DM29:DT29"/>
    <mergeCell ref="DU29:EB29"/>
    <mergeCell ref="EC29:EJ29"/>
    <mergeCell ref="EK29:ER29"/>
    <mergeCell ref="ES29:EZ29"/>
    <mergeCell ref="FA29:FH29"/>
    <mergeCell ref="FI29:FP29"/>
    <mergeCell ref="FQ29:FX29"/>
    <mergeCell ref="JQ29:JX29"/>
    <mergeCell ref="GG29:GN29"/>
    <mergeCell ref="GO29:GV29"/>
    <mergeCell ref="GW29:HD29"/>
    <mergeCell ref="HE29:HL29"/>
    <mergeCell ref="HM29:HT29"/>
    <mergeCell ref="HU29:IB29"/>
    <mergeCell ref="IC29:IJ29"/>
    <mergeCell ref="IK29:IR29"/>
    <mergeCell ref="IS29:IZ29"/>
    <mergeCell ref="JA29:JH29"/>
    <mergeCell ref="JI29:JP29"/>
    <mergeCell ref="NM29:NT29"/>
    <mergeCell ref="JY29:KF29"/>
    <mergeCell ref="KG29:KN29"/>
    <mergeCell ref="KO29:KV29"/>
    <mergeCell ref="KW29:LF29"/>
    <mergeCell ref="LG29:LN29"/>
    <mergeCell ref="LO29:LV29"/>
    <mergeCell ref="LW29:MD29"/>
    <mergeCell ref="ME29:MN29"/>
    <mergeCell ref="MO29:MV29"/>
    <mergeCell ref="MW29:ND29"/>
    <mergeCell ref="NE29:NL29"/>
    <mergeCell ref="QN29:QP29"/>
    <mergeCell ref="NU29:OB29"/>
    <mergeCell ref="OC29:OJ29"/>
    <mergeCell ref="OK29:PG29"/>
    <mergeCell ref="PL29:PW29"/>
    <mergeCell ref="PX29:QG29"/>
    <mergeCell ref="QH29:QM29"/>
  </mergeCells>
  <dataValidations count="1">
    <dataValidation type="list" allowBlank="1" showInputMessage="1" showErrorMessage="1" error="USE DROP DOWN MENU" sqref="AII59:AII415 AII31:AII57" xr:uid="{2FAF43EB-9A4F-410E-89EB-789189FBFED2}">
      <formula1>LANDUSE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AGLAND VALUE</vt:lpstr>
      <vt:lpstr>ALL QUALIFIED SALES</vt:lpstr>
      <vt:lpstr>LESS 5 %</vt:lpstr>
      <vt:lpstr>DRY 80%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</cp:lastModifiedBy>
  <dcterms:created xsi:type="dcterms:W3CDTF">2022-04-21T13:59:05Z</dcterms:created>
  <dcterms:modified xsi:type="dcterms:W3CDTF">2022-04-25T13:00:26Z</dcterms:modified>
</cp:coreProperties>
</file>